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xVal>
          <yVal>
            <numRef>
              <f>gráficos!$B$7:$B$75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1.357</v>
      </c>
      <c r="E2" t="n">
        <v>73.69</v>
      </c>
      <c r="F2" t="n">
        <v>51.22</v>
      </c>
      <c r="G2" t="n">
        <v>5.99</v>
      </c>
      <c r="H2" t="n">
        <v>0.09</v>
      </c>
      <c r="I2" t="n">
        <v>513</v>
      </c>
      <c r="J2" t="n">
        <v>194.77</v>
      </c>
      <c r="K2" t="n">
        <v>54.38</v>
      </c>
      <c r="L2" t="n">
        <v>1</v>
      </c>
      <c r="M2" t="n">
        <v>511</v>
      </c>
      <c r="N2" t="n">
        <v>39.4</v>
      </c>
      <c r="O2" t="n">
        <v>24256.19</v>
      </c>
      <c r="P2" t="n">
        <v>701.08</v>
      </c>
      <c r="Q2" t="n">
        <v>3769.22</v>
      </c>
      <c r="R2" t="n">
        <v>743.05</v>
      </c>
      <c r="S2" t="n">
        <v>54.2</v>
      </c>
      <c r="T2" t="n">
        <v>342333</v>
      </c>
      <c r="U2" t="n">
        <v>0.07000000000000001</v>
      </c>
      <c r="V2" t="n">
        <v>0.6</v>
      </c>
      <c r="W2" t="n">
        <v>0.93</v>
      </c>
      <c r="X2" t="n">
        <v>20.51</v>
      </c>
      <c r="Y2" t="n">
        <v>0.5</v>
      </c>
      <c r="Z2" t="n">
        <v>10</v>
      </c>
      <c r="AA2" t="n">
        <v>1195.574904862401</v>
      </c>
      <c r="AB2" t="n">
        <v>1635.838329874981</v>
      </c>
      <c r="AC2" t="n">
        <v>1479.716215585228</v>
      </c>
      <c r="AD2" t="n">
        <v>1195574.904862401</v>
      </c>
      <c r="AE2" t="n">
        <v>1635838.329874981</v>
      </c>
      <c r="AF2" t="n">
        <v>1.266977075998844e-06</v>
      </c>
      <c r="AG2" t="n">
        <v>24</v>
      </c>
      <c r="AH2" t="n">
        <v>1479716.215585228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2.1293</v>
      </c>
      <c r="E3" t="n">
        <v>46.96</v>
      </c>
      <c r="F3" t="n">
        <v>37.48</v>
      </c>
      <c r="G3" t="n">
        <v>12.56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493.48</v>
      </c>
      <c r="Q3" t="n">
        <v>3768.5</v>
      </c>
      <c r="R3" t="n">
        <v>281.42</v>
      </c>
      <c r="S3" t="n">
        <v>54.2</v>
      </c>
      <c r="T3" t="n">
        <v>113185.59</v>
      </c>
      <c r="U3" t="n">
        <v>0.19</v>
      </c>
      <c r="V3" t="n">
        <v>0.82</v>
      </c>
      <c r="W3" t="n">
        <v>0.39</v>
      </c>
      <c r="X3" t="n">
        <v>6.78</v>
      </c>
      <c r="Y3" t="n">
        <v>0.5</v>
      </c>
      <c r="Z3" t="n">
        <v>10</v>
      </c>
      <c r="AA3" t="n">
        <v>587.7626024528859</v>
      </c>
      <c r="AB3" t="n">
        <v>804.2027229319939</v>
      </c>
      <c r="AC3" t="n">
        <v>727.4507437609743</v>
      </c>
      <c r="AD3" t="n">
        <v>587762.6024528858</v>
      </c>
      <c r="AE3" t="n">
        <v>804202.7229319939</v>
      </c>
      <c r="AF3" t="n">
        <v>1.988042953518304e-06</v>
      </c>
      <c r="AG3" t="n">
        <v>16</v>
      </c>
      <c r="AH3" t="n">
        <v>727450.7437609743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2.4232</v>
      </c>
      <c r="E4" t="n">
        <v>41.27</v>
      </c>
      <c r="F4" t="n">
        <v>34.63</v>
      </c>
      <c r="G4" t="n">
        <v>19.6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437.08</v>
      </c>
      <c r="Q4" t="n">
        <v>3768.39</v>
      </c>
      <c r="R4" t="n">
        <v>185.52</v>
      </c>
      <c r="S4" t="n">
        <v>54.2</v>
      </c>
      <c r="T4" t="n">
        <v>65600.89999999999</v>
      </c>
      <c r="U4" t="n">
        <v>0.29</v>
      </c>
      <c r="V4" t="n">
        <v>0.88</v>
      </c>
      <c r="W4" t="n">
        <v>0.27</v>
      </c>
      <c r="X4" t="n">
        <v>3.92</v>
      </c>
      <c r="Y4" t="n">
        <v>0.5</v>
      </c>
      <c r="Z4" t="n">
        <v>10</v>
      </c>
      <c r="AA4" t="n">
        <v>475.6824965047541</v>
      </c>
      <c r="AB4" t="n">
        <v>650.8497773484597</v>
      </c>
      <c r="AC4" t="n">
        <v>588.7335880717216</v>
      </c>
      <c r="AD4" t="n">
        <v>475682.4965047541</v>
      </c>
      <c r="AE4" t="n">
        <v>650849.7773484597</v>
      </c>
      <c r="AF4" t="n">
        <v>2.262445726278849e-06</v>
      </c>
      <c r="AG4" t="n">
        <v>14</v>
      </c>
      <c r="AH4" t="n">
        <v>588733.5880717216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2.5739</v>
      </c>
      <c r="E5" t="n">
        <v>38.85</v>
      </c>
      <c r="F5" t="n">
        <v>33.46</v>
      </c>
      <c r="G5" t="n">
        <v>27.13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402.64</v>
      </c>
      <c r="Q5" t="n">
        <v>3768.43</v>
      </c>
      <c r="R5" t="n">
        <v>146.38</v>
      </c>
      <c r="S5" t="n">
        <v>54.2</v>
      </c>
      <c r="T5" t="n">
        <v>46190.11</v>
      </c>
      <c r="U5" t="n">
        <v>0.37</v>
      </c>
      <c r="V5" t="n">
        <v>0.91</v>
      </c>
      <c r="W5" t="n">
        <v>0.23</v>
      </c>
      <c r="X5" t="n">
        <v>2.75</v>
      </c>
      <c r="Y5" t="n">
        <v>0.5</v>
      </c>
      <c r="Z5" t="n">
        <v>10</v>
      </c>
      <c r="AA5" t="n">
        <v>424.745260901079</v>
      </c>
      <c r="AB5" t="n">
        <v>581.1552044032754</v>
      </c>
      <c r="AC5" t="n">
        <v>525.6905673514782</v>
      </c>
      <c r="AD5" t="n">
        <v>424745.2609010789</v>
      </c>
      <c r="AE5" t="n">
        <v>581155.2044032754</v>
      </c>
      <c r="AF5" t="n">
        <v>2.403148338919251e-06</v>
      </c>
      <c r="AG5" t="n">
        <v>13</v>
      </c>
      <c r="AH5" t="n">
        <v>525690.5673514782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2.6759</v>
      </c>
      <c r="E6" t="n">
        <v>37.37</v>
      </c>
      <c r="F6" t="n">
        <v>32.72</v>
      </c>
      <c r="G6" t="n">
        <v>35.69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372.17</v>
      </c>
      <c r="Q6" t="n">
        <v>3768.36</v>
      </c>
      <c r="R6" t="n">
        <v>121.62</v>
      </c>
      <c r="S6" t="n">
        <v>54.2</v>
      </c>
      <c r="T6" t="n">
        <v>33905.53</v>
      </c>
      <c r="U6" t="n">
        <v>0.45</v>
      </c>
      <c r="V6" t="n">
        <v>0.93</v>
      </c>
      <c r="W6" t="n">
        <v>0.2</v>
      </c>
      <c r="X6" t="n">
        <v>2.01</v>
      </c>
      <c r="Y6" t="n">
        <v>0.5</v>
      </c>
      <c r="Z6" t="n">
        <v>10</v>
      </c>
      <c r="AA6" t="n">
        <v>395.3732355886548</v>
      </c>
      <c r="AB6" t="n">
        <v>540.967103568513</v>
      </c>
      <c r="AC6" t="n">
        <v>489.3379624560319</v>
      </c>
      <c r="AD6" t="n">
        <v>395373.2355886548</v>
      </c>
      <c r="AE6" t="n">
        <v>540967.1035685131</v>
      </c>
      <c r="AF6" t="n">
        <v>2.498381693194772e-06</v>
      </c>
      <c r="AG6" t="n">
        <v>13</v>
      </c>
      <c r="AH6" t="n">
        <v>489337.9624560319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2.7504</v>
      </c>
      <c r="E7" t="n">
        <v>36.36</v>
      </c>
      <c r="F7" t="n">
        <v>32.21</v>
      </c>
      <c r="G7" t="n">
        <v>46.01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341.45</v>
      </c>
      <c r="Q7" t="n">
        <v>3768.37</v>
      </c>
      <c r="R7" t="n">
        <v>104.48</v>
      </c>
      <c r="S7" t="n">
        <v>54.2</v>
      </c>
      <c r="T7" t="n">
        <v>25399.58</v>
      </c>
      <c r="U7" t="n">
        <v>0.52</v>
      </c>
      <c r="V7" t="n">
        <v>0.95</v>
      </c>
      <c r="W7" t="n">
        <v>0.18</v>
      </c>
      <c r="X7" t="n">
        <v>1.5</v>
      </c>
      <c r="Y7" t="n">
        <v>0.5</v>
      </c>
      <c r="Z7" t="n">
        <v>10</v>
      </c>
      <c r="AA7" t="n">
        <v>362.4739255255839</v>
      </c>
      <c r="AB7" t="n">
        <v>495.9528161250954</v>
      </c>
      <c r="AC7" t="n">
        <v>448.6197754282646</v>
      </c>
      <c r="AD7" t="n">
        <v>362473.9255255839</v>
      </c>
      <c r="AE7" t="n">
        <v>495952.8161250954</v>
      </c>
      <c r="AF7" t="n">
        <v>2.567939388229344e-06</v>
      </c>
      <c r="AG7" t="n">
        <v>12</v>
      </c>
      <c r="AH7" t="n">
        <v>448619.7754282646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2.7614</v>
      </c>
      <c r="E8" t="n">
        <v>36.21</v>
      </c>
      <c r="F8" t="n">
        <v>32.18</v>
      </c>
      <c r="G8" t="n">
        <v>49.51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335.06</v>
      </c>
      <c r="Q8" t="n">
        <v>3768.35</v>
      </c>
      <c r="R8" t="n">
        <v>102.13</v>
      </c>
      <c r="S8" t="n">
        <v>54.2</v>
      </c>
      <c r="T8" t="n">
        <v>24241.47</v>
      </c>
      <c r="U8" t="n">
        <v>0.53</v>
      </c>
      <c r="V8" t="n">
        <v>0.95</v>
      </c>
      <c r="W8" t="n">
        <v>0.22</v>
      </c>
      <c r="X8" t="n">
        <v>1.48</v>
      </c>
      <c r="Y8" t="n">
        <v>0.5</v>
      </c>
      <c r="Z8" t="n">
        <v>10</v>
      </c>
      <c r="AA8" t="n">
        <v>358.2232065736449</v>
      </c>
      <c r="AB8" t="n">
        <v>490.1367949265674</v>
      </c>
      <c r="AC8" t="n">
        <v>443.3588271300872</v>
      </c>
      <c r="AD8" t="n">
        <v>358223.2065736449</v>
      </c>
      <c r="AE8" t="n">
        <v>490136.7949265674</v>
      </c>
      <c r="AF8" t="n">
        <v>2.578209651925723e-06</v>
      </c>
      <c r="AG8" t="n">
        <v>12</v>
      </c>
      <c r="AH8" t="n">
        <v>443358.8271300872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1.6118</v>
      </c>
      <c r="E2" t="n">
        <v>62.04</v>
      </c>
      <c r="F2" t="n">
        <v>46.67</v>
      </c>
      <c r="G2" t="n">
        <v>6.91</v>
      </c>
      <c r="H2" t="n">
        <v>0.11</v>
      </c>
      <c r="I2" t="n">
        <v>405</v>
      </c>
      <c r="J2" t="n">
        <v>159.12</v>
      </c>
      <c r="K2" t="n">
        <v>50.28</v>
      </c>
      <c r="L2" t="n">
        <v>1</v>
      </c>
      <c r="M2" t="n">
        <v>403</v>
      </c>
      <c r="N2" t="n">
        <v>27.84</v>
      </c>
      <c r="O2" t="n">
        <v>19859.16</v>
      </c>
      <c r="P2" t="n">
        <v>554.76</v>
      </c>
      <c r="Q2" t="n">
        <v>3768.68</v>
      </c>
      <c r="R2" t="n">
        <v>589.58</v>
      </c>
      <c r="S2" t="n">
        <v>54.2</v>
      </c>
      <c r="T2" t="n">
        <v>266135.79</v>
      </c>
      <c r="U2" t="n">
        <v>0.09</v>
      </c>
      <c r="V2" t="n">
        <v>0.65</v>
      </c>
      <c r="W2" t="n">
        <v>0.76</v>
      </c>
      <c r="X2" t="n">
        <v>15.96</v>
      </c>
      <c r="Y2" t="n">
        <v>0.5</v>
      </c>
      <c r="Z2" t="n">
        <v>10</v>
      </c>
      <c r="AA2" t="n">
        <v>845.9770258316547</v>
      </c>
      <c r="AB2" t="n">
        <v>1157.503088615204</v>
      </c>
      <c r="AC2" t="n">
        <v>1047.032618403557</v>
      </c>
      <c r="AD2" t="n">
        <v>845977.0258316547</v>
      </c>
      <c r="AE2" t="n">
        <v>1157503.088615204</v>
      </c>
      <c r="AF2" t="n">
        <v>1.556770818866858e-06</v>
      </c>
      <c r="AG2" t="n">
        <v>21</v>
      </c>
      <c r="AH2" t="n">
        <v>1047032.618403557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2.3049</v>
      </c>
      <c r="E3" t="n">
        <v>43.39</v>
      </c>
      <c r="F3" t="n">
        <v>36.29</v>
      </c>
      <c r="G3" t="n">
        <v>14.71</v>
      </c>
      <c r="H3" t="n">
        <v>0.22</v>
      </c>
      <c r="I3" t="n">
        <v>148</v>
      </c>
      <c r="J3" t="n">
        <v>160.54</v>
      </c>
      <c r="K3" t="n">
        <v>50.28</v>
      </c>
      <c r="L3" t="n">
        <v>2</v>
      </c>
      <c r="M3" t="n">
        <v>146</v>
      </c>
      <c r="N3" t="n">
        <v>28.26</v>
      </c>
      <c r="O3" t="n">
        <v>20034.4</v>
      </c>
      <c r="P3" t="n">
        <v>407.27</v>
      </c>
      <c r="Q3" t="n">
        <v>3768.52</v>
      </c>
      <c r="R3" t="n">
        <v>241.21</v>
      </c>
      <c r="S3" t="n">
        <v>54.2</v>
      </c>
      <c r="T3" t="n">
        <v>93238.06</v>
      </c>
      <c r="U3" t="n">
        <v>0.22</v>
      </c>
      <c r="V3" t="n">
        <v>0.84</v>
      </c>
      <c r="W3" t="n">
        <v>0.34</v>
      </c>
      <c r="X3" t="n">
        <v>5.59</v>
      </c>
      <c r="Y3" t="n">
        <v>0.5</v>
      </c>
      <c r="Z3" t="n">
        <v>10</v>
      </c>
      <c r="AA3" t="n">
        <v>476.8966802632444</v>
      </c>
      <c r="AB3" t="n">
        <v>652.5110771328331</v>
      </c>
      <c r="AC3" t="n">
        <v>590.2363357363232</v>
      </c>
      <c r="AD3" t="n">
        <v>476896.6802632444</v>
      </c>
      <c r="AE3" t="n">
        <v>652511.0771328331</v>
      </c>
      <c r="AF3" t="n">
        <v>2.226207383302036e-06</v>
      </c>
      <c r="AG3" t="n">
        <v>15</v>
      </c>
      <c r="AH3" t="n">
        <v>590236.3357363233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2.5651</v>
      </c>
      <c r="E4" t="n">
        <v>38.98</v>
      </c>
      <c r="F4" t="n">
        <v>33.89</v>
      </c>
      <c r="G4" t="n">
        <v>23.64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355.26</v>
      </c>
      <c r="Q4" t="n">
        <v>3768.35</v>
      </c>
      <c r="R4" t="n">
        <v>160.69</v>
      </c>
      <c r="S4" t="n">
        <v>54.2</v>
      </c>
      <c r="T4" t="n">
        <v>53286.08</v>
      </c>
      <c r="U4" t="n">
        <v>0.34</v>
      </c>
      <c r="V4" t="n">
        <v>0.9</v>
      </c>
      <c r="W4" t="n">
        <v>0.25</v>
      </c>
      <c r="X4" t="n">
        <v>3.18</v>
      </c>
      <c r="Y4" t="n">
        <v>0.5</v>
      </c>
      <c r="Z4" t="n">
        <v>10</v>
      </c>
      <c r="AA4" t="n">
        <v>390.6279087753943</v>
      </c>
      <c r="AB4" t="n">
        <v>534.4743380735663</v>
      </c>
      <c r="AC4" t="n">
        <v>483.4648573872691</v>
      </c>
      <c r="AD4" t="n">
        <v>390627.9087753943</v>
      </c>
      <c r="AE4" t="n">
        <v>534474.3380735663</v>
      </c>
      <c r="AF4" t="n">
        <v>2.477523779299775e-06</v>
      </c>
      <c r="AG4" t="n">
        <v>13</v>
      </c>
      <c r="AH4" t="n">
        <v>483464.8573872691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2.7009</v>
      </c>
      <c r="E5" t="n">
        <v>37.02</v>
      </c>
      <c r="F5" t="n">
        <v>32.83</v>
      </c>
      <c r="G5" t="n">
        <v>33.96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55</v>
      </c>
      <c r="N5" t="n">
        <v>29.12</v>
      </c>
      <c r="O5" t="n">
        <v>20386.62</v>
      </c>
      <c r="P5" t="n">
        <v>315.88</v>
      </c>
      <c r="Q5" t="n">
        <v>3768.29</v>
      </c>
      <c r="R5" t="n">
        <v>125.58</v>
      </c>
      <c r="S5" t="n">
        <v>54.2</v>
      </c>
      <c r="T5" t="n">
        <v>35871.18</v>
      </c>
      <c r="U5" t="n">
        <v>0.43</v>
      </c>
      <c r="V5" t="n">
        <v>0.93</v>
      </c>
      <c r="W5" t="n">
        <v>0.2</v>
      </c>
      <c r="X5" t="n">
        <v>2.13</v>
      </c>
      <c r="Y5" t="n">
        <v>0.5</v>
      </c>
      <c r="Z5" t="n">
        <v>10</v>
      </c>
      <c r="AA5" t="n">
        <v>354.1024146980946</v>
      </c>
      <c r="AB5" t="n">
        <v>484.4985456859324</v>
      </c>
      <c r="AC5" t="n">
        <v>438.2586844836458</v>
      </c>
      <c r="AD5" t="n">
        <v>354102.4146980946</v>
      </c>
      <c r="AE5" t="n">
        <v>484498.5456859324</v>
      </c>
      <c r="AF5" t="n">
        <v>2.608687371061854e-06</v>
      </c>
      <c r="AG5" t="n">
        <v>13</v>
      </c>
      <c r="AH5" t="n">
        <v>438258.6844836458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2.7401</v>
      </c>
      <c r="E6" t="n">
        <v>36.49</v>
      </c>
      <c r="F6" t="n">
        <v>32.59</v>
      </c>
      <c r="G6" t="n">
        <v>39.91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298.64</v>
      </c>
      <c r="Q6" t="n">
        <v>3768.37</v>
      </c>
      <c r="R6" t="n">
        <v>115.38</v>
      </c>
      <c r="S6" t="n">
        <v>54.2</v>
      </c>
      <c r="T6" t="n">
        <v>30813.81</v>
      </c>
      <c r="U6" t="n">
        <v>0.47</v>
      </c>
      <c r="V6" t="n">
        <v>0.9399999999999999</v>
      </c>
      <c r="W6" t="n">
        <v>0.25</v>
      </c>
      <c r="X6" t="n">
        <v>1.89</v>
      </c>
      <c r="Y6" t="n">
        <v>0.5</v>
      </c>
      <c r="Z6" t="n">
        <v>10</v>
      </c>
      <c r="AA6" t="n">
        <v>332.9783652835076</v>
      </c>
      <c r="AB6" t="n">
        <v>455.5956893496066</v>
      </c>
      <c r="AC6" t="n">
        <v>412.1142761906453</v>
      </c>
      <c r="AD6" t="n">
        <v>332978.3652835076</v>
      </c>
      <c r="AE6" t="n">
        <v>455595.6893496066</v>
      </c>
      <c r="AF6" t="n">
        <v>2.646549026415856e-06</v>
      </c>
      <c r="AG6" t="n">
        <v>12</v>
      </c>
      <c r="AH6" t="n">
        <v>412114.2761906454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2.3286</v>
      </c>
      <c r="E2" t="n">
        <v>42.94</v>
      </c>
      <c r="F2" t="n">
        <v>37.83</v>
      </c>
      <c r="G2" t="n">
        <v>12.14</v>
      </c>
      <c r="H2" t="n">
        <v>0.22</v>
      </c>
      <c r="I2" t="n">
        <v>187</v>
      </c>
      <c r="J2" t="n">
        <v>80.84</v>
      </c>
      <c r="K2" t="n">
        <v>35.1</v>
      </c>
      <c r="L2" t="n">
        <v>1</v>
      </c>
      <c r="M2" t="n">
        <v>185</v>
      </c>
      <c r="N2" t="n">
        <v>9.74</v>
      </c>
      <c r="O2" t="n">
        <v>10204.21</v>
      </c>
      <c r="P2" t="n">
        <v>257.65</v>
      </c>
      <c r="Q2" t="n">
        <v>3768.61</v>
      </c>
      <c r="R2" t="n">
        <v>292.61</v>
      </c>
      <c r="S2" t="n">
        <v>54.2</v>
      </c>
      <c r="T2" t="n">
        <v>118739.4</v>
      </c>
      <c r="U2" t="n">
        <v>0.19</v>
      </c>
      <c r="V2" t="n">
        <v>0.8100000000000001</v>
      </c>
      <c r="W2" t="n">
        <v>0.41</v>
      </c>
      <c r="X2" t="n">
        <v>7.13</v>
      </c>
      <c r="Y2" t="n">
        <v>0.5</v>
      </c>
      <c r="Z2" t="n">
        <v>10</v>
      </c>
      <c r="AA2" t="n">
        <v>341.398422873287</v>
      </c>
      <c r="AB2" t="n">
        <v>467.1163836106666</v>
      </c>
      <c r="AC2" t="n">
        <v>422.5354515608258</v>
      </c>
      <c r="AD2" t="n">
        <v>341398.422873287</v>
      </c>
      <c r="AE2" t="n">
        <v>467116.3836106666</v>
      </c>
      <c r="AF2" t="n">
        <v>2.50966598250245e-06</v>
      </c>
      <c r="AG2" t="n">
        <v>14</v>
      </c>
      <c r="AH2" t="n">
        <v>422535.4515608257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2.5872</v>
      </c>
      <c r="E3" t="n">
        <v>38.65</v>
      </c>
      <c r="F3" t="n">
        <v>34.88</v>
      </c>
      <c r="G3" t="n">
        <v>19.2</v>
      </c>
      <c r="H3" t="n">
        <v>0.43</v>
      </c>
      <c r="I3" t="n">
        <v>109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214.51</v>
      </c>
      <c r="Q3" t="n">
        <v>3768.51</v>
      </c>
      <c r="R3" t="n">
        <v>188.93</v>
      </c>
      <c r="S3" t="n">
        <v>54.2</v>
      </c>
      <c r="T3" t="n">
        <v>67293.09</v>
      </c>
      <c r="U3" t="n">
        <v>0.29</v>
      </c>
      <c r="V3" t="n">
        <v>0.88</v>
      </c>
      <c r="W3" t="n">
        <v>0.43</v>
      </c>
      <c r="X3" t="n">
        <v>4.18</v>
      </c>
      <c r="Y3" t="n">
        <v>0.5</v>
      </c>
      <c r="Z3" t="n">
        <v>10</v>
      </c>
      <c r="AA3" t="n">
        <v>282.2934716062503</v>
      </c>
      <c r="AB3" t="n">
        <v>386.2463817606872</v>
      </c>
      <c r="AC3" t="n">
        <v>349.383569185648</v>
      </c>
      <c r="AD3" t="n">
        <v>282293.4716062503</v>
      </c>
      <c r="AE3" t="n">
        <v>386246.3817606872</v>
      </c>
      <c r="AF3" t="n">
        <v>2.788374057343614e-06</v>
      </c>
      <c r="AG3" t="n">
        <v>13</v>
      </c>
      <c r="AH3" t="n">
        <v>349383.569185648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2.0578</v>
      </c>
      <c r="E2" t="n">
        <v>48.59</v>
      </c>
      <c r="F2" t="n">
        <v>40.76</v>
      </c>
      <c r="G2" t="n">
        <v>9.369999999999999</v>
      </c>
      <c r="H2" t="n">
        <v>0.16</v>
      </c>
      <c r="I2" t="n">
        <v>261</v>
      </c>
      <c r="J2" t="n">
        <v>107.41</v>
      </c>
      <c r="K2" t="n">
        <v>41.65</v>
      </c>
      <c r="L2" t="n">
        <v>1</v>
      </c>
      <c r="M2" t="n">
        <v>259</v>
      </c>
      <c r="N2" t="n">
        <v>14.77</v>
      </c>
      <c r="O2" t="n">
        <v>13481.73</v>
      </c>
      <c r="P2" t="n">
        <v>359.19</v>
      </c>
      <c r="Q2" t="n">
        <v>3768.79</v>
      </c>
      <c r="R2" t="n">
        <v>391.33</v>
      </c>
      <c r="S2" t="n">
        <v>54.2</v>
      </c>
      <c r="T2" t="n">
        <v>167728.93</v>
      </c>
      <c r="U2" t="n">
        <v>0.14</v>
      </c>
      <c r="V2" t="n">
        <v>0.75</v>
      </c>
      <c r="W2" t="n">
        <v>0.52</v>
      </c>
      <c r="X2" t="n">
        <v>10.05</v>
      </c>
      <c r="Y2" t="n">
        <v>0.5</v>
      </c>
      <c r="Z2" t="n">
        <v>10</v>
      </c>
      <c r="AA2" t="n">
        <v>480.5273115757266</v>
      </c>
      <c r="AB2" t="n">
        <v>657.4786670667203</v>
      </c>
      <c r="AC2" t="n">
        <v>594.7298258589767</v>
      </c>
      <c r="AD2" t="n">
        <v>480527.3115757266</v>
      </c>
      <c r="AE2" t="n">
        <v>657478.6670667203</v>
      </c>
      <c r="AF2" t="n">
        <v>2.121707749231439e-06</v>
      </c>
      <c r="AG2" t="n">
        <v>16</v>
      </c>
      <c r="AH2" t="n">
        <v>594729.8258589767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2.6047</v>
      </c>
      <c r="E3" t="n">
        <v>38.39</v>
      </c>
      <c r="F3" t="n">
        <v>34.25</v>
      </c>
      <c r="G3" t="n">
        <v>21.63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93</v>
      </c>
      <c r="N3" t="n">
        <v>15.03</v>
      </c>
      <c r="O3" t="n">
        <v>13638.32</v>
      </c>
      <c r="P3" t="n">
        <v>261.43</v>
      </c>
      <c r="Q3" t="n">
        <v>3768.37</v>
      </c>
      <c r="R3" t="n">
        <v>172.54</v>
      </c>
      <c r="S3" t="n">
        <v>54.2</v>
      </c>
      <c r="T3" t="n">
        <v>59168</v>
      </c>
      <c r="U3" t="n">
        <v>0.31</v>
      </c>
      <c r="V3" t="n">
        <v>0.89</v>
      </c>
      <c r="W3" t="n">
        <v>0.27</v>
      </c>
      <c r="X3" t="n">
        <v>3.54</v>
      </c>
      <c r="Y3" t="n">
        <v>0.5</v>
      </c>
      <c r="Z3" t="n">
        <v>10</v>
      </c>
      <c r="AA3" t="n">
        <v>317.6738950779704</v>
      </c>
      <c r="AB3" t="n">
        <v>434.6554380288171</v>
      </c>
      <c r="AC3" t="n">
        <v>393.1725330660847</v>
      </c>
      <c r="AD3" t="n">
        <v>317673.8950779703</v>
      </c>
      <c r="AE3" t="n">
        <v>434655.4380288171</v>
      </c>
      <c r="AF3" t="n">
        <v>2.685592464973821e-06</v>
      </c>
      <c r="AG3" t="n">
        <v>13</v>
      </c>
      <c r="AH3" t="n">
        <v>393172.5330660847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2.6737</v>
      </c>
      <c r="E4" t="n">
        <v>37.4</v>
      </c>
      <c r="F4" t="n">
        <v>33.65</v>
      </c>
      <c r="G4" t="n">
        <v>26.22</v>
      </c>
      <c r="H4" t="n">
        <v>0.48</v>
      </c>
      <c r="I4" t="n">
        <v>77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244.74</v>
      </c>
      <c r="Q4" t="n">
        <v>3768.53</v>
      </c>
      <c r="R4" t="n">
        <v>149.66</v>
      </c>
      <c r="S4" t="n">
        <v>54.2</v>
      </c>
      <c r="T4" t="n">
        <v>47817.54</v>
      </c>
      <c r="U4" t="n">
        <v>0.36</v>
      </c>
      <c r="V4" t="n">
        <v>0.91</v>
      </c>
      <c r="W4" t="n">
        <v>0.33</v>
      </c>
      <c r="X4" t="n">
        <v>2.95</v>
      </c>
      <c r="Y4" t="n">
        <v>0.5</v>
      </c>
      <c r="Z4" t="n">
        <v>10</v>
      </c>
      <c r="AA4" t="n">
        <v>302.472978413177</v>
      </c>
      <c r="AB4" t="n">
        <v>413.8568732309334</v>
      </c>
      <c r="AC4" t="n">
        <v>374.358954101542</v>
      </c>
      <c r="AD4" t="n">
        <v>302472.978413177</v>
      </c>
      <c r="AE4" t="n">
        <v>413856.8732309334</v>
      </c>
      <c r="AF4" t="n">
        <v>2.756735352862328e-06</v>
      </c>
      <c r="AG4" t="n">
        <v>13</v>
      </c>
      <c r="AH4" t="n">
        <v>374358.954101542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2.4688</v>
      </c>
      <c r="E2" t="n">
        <v>40.51</v>
      </c>
      <c r="F2" t="n">
        <v>36.58</v>
      </c>
      <c r="G2" t="n">
        <v>14.35</v>
      </c>
      <c r="H2" t="n">
        <v>0.28</v>
      </c>
      <c r="I2" t="n">
        <v>153</v>
      </c>
      <c r="J2" t="n">
        <v>61.76</v>
      </c>
      <c r="K2" t="n">
        <v>28.92</v>
      </c>
      <c r="L2" t="n">
        <v>1</v>
      </c>
      <c r="M2" t="n">
        <v>13</v>
      </c>
      <c r="N2" t="n">
        <v>6.84</v>
      </c>
      <c r="O2" t="n">
        <v>7851.41</v>
      </c>
      <c r="P2" t="n">
        <v>189.5</v>
      </c>
      <c r="Q2" t="n">
        <v>3768.49</v>
      </c>
      <c r="R2" t="n">
        <v>244.59</v>
      </c>
      <c r="S2" t="n">
        <v>54.2</v>
      </c>
      <c r="T2" t="n">
        <v>94901.71000000001</v>
      </c>
      <c r="U2" t="n">
        <v>0.22</v>
      </c>
      <c r="V2" t="n">
        <v>0.84</v>
      </c>
      <c r="W2" t="n">
        <v>0.54</v>
      </c>
      <c r="X2" t="n">
        <v>5.88</v>
      </c>
      <c r="Y2" t="n">
        <v>0.5</v>
      </c>
      <c r="Z2" t="n">
        <v>10</v>
      </c>
      <c r="AA2" t="n">
        <v>276.1871022593102</v>
      </c>
      <c r="AB2" t="n">
        <v>377.8913778262011</v>
      </c>
      <c r="AC2" t="n">
        <v>341.8259551003475</v>
      </c>
      <c r="AD2" t="n">
        <v>276187.1022593102</v>
      </c>
      <c r="AE2" t="n">
        <v>377891.377826201</v>
      </c>
      <c r="AF2" t="n">
        <v>2.763431011305845e-06</v>
      </c>
      <c r="AG2" t="n">
        <v>14</v>
      </c>
      <c r="AH2" t="n">
        <v>341825.9551003475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2.4727</v>
      </c>
      <c r="E3" t="n">
        <v>40.44</v>
      </c>
      <c r="F3" t="n">
        <v>36.53</v>
      </c>
      <c r="G3" t="n">
        <v>14.42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192.64</v>
      </c>
      <c r="Q3" t="n">
        <v>3768.51</v>
      </c>
      <c r="R3" t="n">
        <v>242.28</v>
      </c>
      <c r="S3" t="n">
        <v>54.2</v>
      </c>
      <c r="T3" t="n">
        <v>93748.73</v>
      </c>
      <c r="U3" t="n">
        <v>0.22</v>
      </c>
      <c r="V3" t="n">
        <v>0.84</v>
      </c>
      <c r="W3" t="n">
        <v>0.55</v>
      </c>
      <c r="X3" t="n">
        <v>5.83</v>
      </c>
      <c r="Y3" t="n">
        <v>0.5</v>
      </c>
      <c r="Z3" t="n">
        <v>10</v>
      </c>
      <c r="AA3" t="n">
        <v>277.5638680240761</v>
      </c>
      <c r="AB3" t="n">
        <v>379.7751294841726</v>
      </c>
      <c r="AC3" t="n">
        <v>343.5299241439443</v>
      </c>
      <c r="AD3" t="n">
        <v>277563.8680240761</v>
      </c>
      <c r="AE3" t="n">
        <v>379775.1294841726</v>
      </c>
      <c r="AF3" t="n">
        <v>2.767796444287088e-06</v>
      </c>
      <c r="AG3" t="n">
        <v>14</v>
      </c>
      <c r="AH3" t="n">
        <v>343529.9241439443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1.5471</v>
      </c>
      <c r="E2" t="n">
        <v>64.64</v>
      </c>
      <c r="F2" t="n">
        <v>47.69</v>
      </c>
      <c r="G2" t="n">
        <v>6.65</v>
      </c>
      <c r="H2" t="n">
        <v>0.11</v>
      </c>
      <c r="I2" t="n">
        <v>430</v>
      </c>
      <c r="J2" t="n">
        <v>167.88</v>
      </c>
      <c r="K2" t="n">
        <v>51.39</v>
      </c>
      <c r="L2" t="n">
        <v>1</v>
      </c>
      <c r="M2" t="n">
        <v>428</v>
      </c>
      <c r="N2" t="n">
        <v>30.49</v>
      </c>
      <c r="O2" t="n">
        <v>20939.59</v>
      </c>
      <c r="P2" t="n">
        <v>588.86</v>
      </c>
      <c r="Q2" t="n">
        <v>3768.83</v>
      </c>
      <c r="R2" t="n">
        <v>624.3</v>
      </c>
      <c r="S2" t="n">
        <v>54.2</v>
      </c>
      <c r="T2" t="n">
        <v>283371.53</v>
      </c>
      <c r="U2" t="n">
        <v>0.09</v>
      </c>
      <c r="V2" t="n">
        <v>0.64</v>
      </c>
      <c r="W2" t="n">
        <v>0.79</v>
      </c>
      <c r="X2" t="n">
        <v>16.98</v>
      </c>
      <c r="Y2" t="n">
        <v>0.5</v>
      </c>
      <c r="Z2" t="n">
        <v>10</v>
      </c>
      <c r="AA2" t="n">
        <v>923.277505986745</v>
      </c>
      <c r="AB2" t="n">
        <v>1263.2690158199</v>
      </c>
      <c r="AC2" t="n">
        <v>1142.704393959247</v>
      </c>
      <c r="AD2" t="n">
        <v>923277.505986745</v>
      </c>
      <c r="AE2" t="n">
        <v>1263269.0158199</v>
      </c>
      <c r="AF2" t="n">
        <v>1.480856762398442e-06</v>
      </c>
      <c r="AG2" t="n">
        <v>22</v>
      </c>
      <c r="AH2" t="n">
        <v>1142704.393959247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2.2595</v>
      </c>
      <c r="E3" t="n">
        <v>44.26</v>
      </c>
      <c r="F3" t="n">
        <v>36.6</v>
      </c>
      <c r="G3" t="n">
        <v>14.08</v>
      </c>
      <c r="H3" t="n">
        <v>0.21</v>
      </c>
      <c r="I3" t="n">
        <v>156</v>
      </c>
      <c r="J3" t="n">
        <v>169.33</v>
      </c>
      <c r="K3" t="n">
        <v>51.39</v>
      </c>
      <c r="L3" t="n">
        <v>2</v>
      </c>
      <c r="M3" t="n">
        <v>154</v>
      </c>
      <c r="N3" t="n">
        <v>30.94</v>
      </c>
      <c r="O3" t="n">
        <v>21118.46</v>
      </c>
      <c r="P3" t="n">
        <v>429.28</v>
      </c>
      <c r="Q3" t="n">
        <v>3768.49</v>
      </c>
      <c r="R3" t="n">
        <v>251.6</v>
      </c>
      <c r="S3" t="n">
        <v>54.2</v>
      </c>
      <c r="T3" t="n">
        <v>98391.03</v>
      </c>
      <c r="U3" t="n">
        <v>0.22</v>
      </c>
      <c r="V3" t="n">
        <v>0.84</v>
      </c>
      <c r="W3" t="n">
        <v>0.35</v>
      </c>
      <c r="X3" t="n">
        <v>5.89</v>
      </c>
      <c r="Y3" t="n">
        <v>0.5</v>
      </c>
      <c r="Z3" t="n">
        <v>10</v>
      </c>
      <c r="AA3" t="n">
        <v>501.6656152891406</v>
      </c>
      <c r="AB3" t="n">
        <v>686.4010267635566</v>
      </c>
      <c r="AC3" t="n">
        <v>620.8918761391337</v>
      </c>
      <c r="AD3" t="n">
        <v>501665.6152891406</v>
      </c>
      <c r="AE3" t="n">
        <v>686401.0267635566</v>
      </c>
      <c r="AF3" t="n">
        <v>2.162753444922293e-06</v>
      </c>
      <c r="AG3" t="n">
        <v>15</v>
      </c>
      <c r="AH3" t="n">
        <v>620891.8761391337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2.5232</v>
      </c>
      <c r="E4" t="n">
        <v>39.63</v>
      </c>
      <c r="F4" t="n">
        <v>34.14</v>
      </c>
      <c r="G4" t="n">
        <v>22.27</v>
      </c>
      <c r="H4" t="n">
        <v>0.31</v>
      </c>
      <c r="I4" t="n">
        <v>92</v>
      </c>
      <c r="J4" t="n">
        <v>170.79</v>
      </c>
      <c r="K4" t="n">
        <v>51.39</v>
      </c>
      <c r="L4" t="n">
        <v>3</v>
      </c>
      <c r="M4" t="n">
        <v>90</v>
      </c>
      <c r="N4" t="n">
        <v>31.4</v>
      </c>
      <c r="O4" t="n">
        <v>21297.94</v>
      </c>
      <c r="P4" t="n">
        <v>377.4</v>
      </c>
      <c r="Q4" t="n">
        <v>3768.63</v>
      </c>
      <c r="R4" t="n">
        <v>169.24</v>
      </c>
      <c r="S4" t="n">
        <v>54.2</v>
      </c>
      <c r="T4" t="n">
        <v>57532.98</v>
      </c>
      <c r="U4" t="n">
        <v>0.32</v>
      </c>
      <c r="V4" t="n">
        <v>0.9</v>
      </c>
      <c r="W4" t="n">
        <v>0.25</v>
      </c>
      <c r="X4" t="n">
        <v>3.44</v>
      </c>
      <c r="Y4" t="n">
        <v>0.5</v>
      </c>
      <c r="Z4" t="n">
        <v>10</v>
      </c>
      <c r="AA4" t="n">
        <v>410.8938854858018</v>
      </c>
      <c r="AB4" t="n">
        <v>562.2031414805379</v>
      </c>
      <c r="AC4" t="n">
        <v>508.5472627146994</v>
      </c>
      <c r="AD4" t="n">
        <v>410893.8854858018</v>
      </c>
      <c r="AE4" t="n">
        <v>562203.1414805378</v>
      </c>
      <c r="AF4" t="n">
        <v>2.415162421875605e-06</v>
      </c>
      <c r="AG4" t="n">
        <v>13</v>
      </c>
      <c r="AH4" t="n">
        <v>508547.2627146994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2.6695</v>
      </c>
      <c r="E5" t="n">
        <v>37.46</v>
      </c>
      <c r="F5" t="n">
        <v>32.99</v>
      </c>
      <c r="G5" t="n">
        <v>31.92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60</v>
      </c>
      <c r="N5" t="n">
        <v>31.86</v>
      </c>
      <c r="O5" t="n">
        <v>21478.05</v>
      </c>
      <c r="P5" t="n">
        <v>338.99</v>
      </c>
      <c r="Q5" t="n">
        <v>3768.43</v>
      </c>
      <c r="R5" t="n">
        <v>130.5</v>
      </c>
      <c r="S5" t="n">
        <v>54.2</v>
      </c>
      <c r="T5" t="n">
        <v>38311.44</v>
      </c>
      <c r="U5" t="n">
        <v>0.42</v>
      </c>
      <c r="V5" t="n">
        <v>0.93</v>
      </c>
      <c r="W5" t="n">
        <v>0.21</v>
      </c>
      <c r="X5" t="n">
        <v>2.28</v>
      </c>
      <c r="Y5" t="n">
        <v>0.5</v>
      </c>
      <c r="Z5" t="n">
        <v>10</v>
      </c>
      <c r="AA5" t="n">
        <v>371.9639347319265</v>
      </c>
      <c r="AB5" t="n">
        <v>508.9374653908712</v>
      </c>
      <c r="AC5" t="n">
        <v>460.3651879921846</v>
      </c>
      <c r="AD5" t="n">
        <v>371963.9347319265</v>
      </c>
      <c r="AE5" t="n">
        <v>508937.4653908712</v>
      </c>
      <c r="AF5" t="n">
        <v>2.555198194830742e-06</v>
      </c>
      <c r="AG5" t="n">
        <v>13</v>
      </c>
      <c r="AH5" t="n">
        <v>460365.1879921847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2.7448</v>
      </c>
      <c r="E6" t="n">
        <v>36.43</v>
      </c>
      <c r="F6" t="n">
        <v>32.47</v>
      </c>
      <c r="G6" t="n">
        <v>41.45</v>
      </c>
      <c r="H6" t="n">
        <v>0.51</v>
      </c>
      <c r="I6" t="n">
        <v>47</v>
      </c>
      <c r="J6" t="n">
        <v>173.71</v>
      </c>
      <c r="K6" t="n">
        <v>51.39</v>
      </c>
      <c r="L6" t="n">
        <v>5</v>
      </c>
      <c r="M6" t="n">
        <v>20</v>
      </c>
      <c r="N6" t="n">
        <v>32.32</v>
      </c>
      <c r="O6" t="n">
        <v>21658.78</v>
      </c>
      <c r="P6" t="n">
        <v>307.92</v>
      </c>
      <c r="Q6" t="n">
        <v>3768.37</v>
      </c>
      <c r="R6" t="n">
        <v>112.18</v>
      </c>
      <c r="S6" t="n">
        <v>54.2</v>
      </c>
      <c r="T6" t="n">
        <v>29225.11</v>
      </c>
      <c r="U6" t="n">
        <v>0.48</v>
      </c>
      <c r="V6" t="n">
        <v>0.9399999999999999</v>
      </c>
      <c r="W6" t="n">
        <v>0.22</v>
      </c>
      <c r="X6" t="n">
        <v>1.76</v>
      </c>
      <c r="Y6" t="n">
        <v>0.5</v>
      </c>
      <c r="Z6" t="n">
        <v>10</v>
      </c>
      <c r="AA6" t="n">
        <v>339.5672398669237</v>
      </c>
      <c r="AB6" t="n">
        <v>464.6108782352679</v>
      </c>
      <c r="AC6" t="n">
        <v>420.2690681019562</v>
      </c>
      <c r="AD6" t="n">
        <v>339567.2398669237</v>
      </c>
      <c r="AE6" t="n">
        <v>464610.8782352679</v>
      </c>
      <c r="AF6" t="n">
        <v>2.627274023289538e-06</v>
      </c>
      <c r="AG6" t="n">
        <v>12</v>
      </c>
      <c r="AH6" t="n">
        <v>420269.0681019562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2.7482</v>
      </c>
      <c r="E7" t="n">
        <v>36.39</v>
      </c>
      <c r="F7" t="n">
        <v>32.46</v>
      </c>
      <c r="G7" t="n">
        <v>42.33</v>
      </c>
      <c r="H7" t="n">
        <v>0.61</v>
      </c>
      <c r="I7" t="n">
        <v>46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308.17</v>
      </c>
      <c r="Q7" t="n">
        <v>3768.4</v>
      </c>
      <c r="R7" t="n">
        <v>111.01</v>
      </c>
      <c r="S7" t="n">
        <v>54.2</v>
      </c>
      <c r="T7" t="n">
        <v>28648.34</v>
      </c>
      <c r="U7" t="n">
        <v>0.49</v>
      </c>
      <c r="V7" t="n">
        <v>0.9399999999999999</v>
      </c>
      <c r="W7" t="n">
        <v>0.24</v>
      </c>
      <c r="X7" t="n">
        <v>1.75</v>
      </c>
      <c r="Y7" t="n">
        <v>0.5</v>
      </c>
      <c r="Z7" t="n">
        <v>10</v>
      </c>
      <c r="AA7" t="n">
        <v>339.3743205410005</v>
      </c>
      <c r="AB7" t="n">
        <v>464.3469175025397</v>
      </c>
      <c r="AC7" t="n">
        <v>420.0302994110884</v>
      </c>
      <c r="AD7" t="n">
        <v>339374.3205410005</v>
      </c>
      <c r="AE7" t="n">
        <v>464346.9175025397</v>
      </c>
      <c r="AF7" t="n">
        <v>2.630528443166827e-06</v>
      </c>
      <c r="AG7" t="n">
        <v>12</v>
      </c>
      <c r="AH7" t="n">
        <v>420030.2994110885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2.3756</v>
      </c>
      <c r="E2" t="n">
        <v>42.09</v>
      </c>
      <c r="F2" t="n">
        <v>38.02</v>
      </c>
      <c r="G2" t="n">
        <v>12.01</v>
      </c>
      <c r="H2" t="n">
        <v>0.34</v>
      </c>
      <c r="I2" t="n">
        <v>190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175.82</v>
      </c>
      <c r="Q2" t="n">
        <v>3768.75</v>
      </c>
      <c r="R2" t="n">
        <v>290.45</v>
      </c>
      <c r="S2" t="n">
        <v>54.2</v>
      </c>
      <c r="T2" t="n">
        <v>117645.8</v>
      </c>
      <c r="U2" t="n">
        <v>0.19</v>
      </c>
      <c r="V2" t="n">
        <v>0.8</v>
      </c>
      <c r="W2" t="n">
        <v>0.66</v>
      </c>
      <c r="X2" t="n">
        <v>7.32</v>
      </c>
      <c r="Y2" t="n">
        <v>0.5</v>
      </c>
      <c r="Z2" t="n">
        <v>10</v>
      </c>
      <c r="AA2" t="n">
        <v>269.9092334828863</v>
      </c>
      <c r="AB2" t="n">
        <v>369.3017208062743</v>
      </c>
      <c r="AC2" t="n">
        <v>334.0560828907432</v>
      </c>
      <c r="AD2" t="n">
        <v>269909.2334828863</v>
      </c>
      <c r="AE2" t="n">
        <v>369301.7208062743</v>
      </c>
      <c r="AF2" t="n">
        <v>2.721283115817649e-06</v>
      </c>
      <c r="AG2" t="n">
        <v>14</v>
      </c>
      <c r="AH2" t="n">
        <v>334056.0828907432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1.8226</v>
      </c>
      <c r="E2" t="n">
        <v>54.87</v>
      </c>
      <c r="F2" t="n">
        <v>43.65</v>
      </c>
      <c r="G2" t="n">
        <v>7.89</v>
      </c>
      <c r="H2" t="n">
        <v>0.13</v>
      </c>
      <c r="I2" t="n">
        <v>332</v>
      </c>
      <c r="J2" t="n">
        <v>133.21</v>
      </c>
      <c r="K2" t="n">
        <v>46.47</v>
      </c>
      <c r="L2" t="n">
        <v>1</v>
      </c>
      <c r="M2" t="n">
        <v>330</v>
      </c>
      <c r="N2" t="n">
        <v>20.75</v>
      </c>
      <c r="O2" t="n">
        <v>16663.42</v>
      </c>
      <c r="P2" t="n">
        <v>455.66</v>
      </c>
      <c r="Q2" t="n">
        <v>3768.76</v>
      </c>
      <c r="R2" t="n">
        <v>488.03</v>
      </c>
      <c r="S2" t="n">
        <v>54.2</v>
      </c>
      <c r="T2" t="n">
        <v>215726.47</v>
      </c>
      <c r="U2" t="n">
        <v>0.11</v>
      </c>
      <c r="V2" t="n">
        <v>0.7</v>
      </c>
      <c r="W2" t="n">
        <v>0.63</v>
      </c>
      <c r="X2" t="n">
        <v>12.94</v>
      </c>
      <c r="Y2" t="n">
        <v>0.5</v>
      </c>
      <c r="Z2" t="n">
        <v>10</v>
      </c>
      <c r="AA2" t="n">
        <v>641.7043785188645</v>
      </c>
      <c r="AB2" t="n">
        <v>878.008240688672</v>
      </c>
      <c r="AC2" t="n">
        <v>794.2123664896498</v>
      </c>
      <c r="AD2" t="n">
        <v>641704.3785188645</v>
      </c>
      <c r="AE2" t="n">
        <v>878008.2406886721</v>
      </c>
      <c r="AF2" t="n">
        <v>1.813730507320552e-06</v>
      </c>
      <c r="AG2" t="n">
        <v>18</v>
      </c>
      <c r="AH2" t="n">
        <v>794212.3664896498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2.4482</v>
      </c>
      <c r="E3" t="n">
        <v>40.85</v>
      </c>
      <c r="F3" t="n">
        <v>35.32</v>
      </c>
      <c r="G3" t="n">
        <v>17.23</v>
      </c>
      <c r="H3" t="n">
        <v>0.26</v>
      </c>
      <c r="I3" t="n">
        <v>123</v>
      </c>
      <c r="J3" t="n">
        <v>134.55</v>
      </c>
      <c r="K3" t="n">
        <v>46.47</v>
      </c>
      <c r="L3" t="n">
        <v>2</v>
      </c>
      <c r="M3" t="n">
        <v>121</v>
      </c>
      <c r="N3" t="n">
        <v>21.09</v>
      </c>
      <c r="O3" t="n">
        <v>16828.84</v>
      </c>
      <c r="P3" t="n">
        <v>338.92</v>
      </c>
      <c r="Q3" t="n">
        <v>3768.54</v>
      </c>
      <c r="R3" t="n">
        <v>208.61</v>
      </c>
      <c r="S3" t="n">
        <v>54.2</v>
      </c>
      <c r="T3" t="n">
        <v>77058.55</v>
      </c>
      <c r="U3" t="n">
        <v>0.26</v>
      </c>
      <c r="V3" t="n">
        <v>0.87</v>
      </c>
      <c r="W3" t="n">
        <v>0.3</v>
      </c>
      <c r="X3" t="n">
        <v>4.61</v>
      </c>
      <c r="Y3" t="n">
        <v>0.5</v>
      </c>
      <c r="Z3" t="n">
        <v>10</v>
      </c>
      <c r="AA3" t="n">
        <v>396.8497520427399</v>
      </c>
      <c r="AB3" t="n">
        <v>542.987338520301</v>
      </c>
      <c r="AC3" t="n">
        <v>491.1653890194387</v>
      </c>
      <c r="AD3" t="n">
        <v>396849.7520427398</v>
      </c>
      <c r="AE3" t="n">
        <v>542987.338520301</v>
      </c>
      <c r="AF3" t="n">
        <v>2.436286090212978e-06</v>
      </c>
      <c r="AG3" t="n">
        <v>14</v>
      </c>
      <c r="AH3" t="n">
        <v>491165.3890194387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2.6745</v>
      </c>
      <c r="E4" t="n">
        <v>37.39</v>
      </c>
      <c r="F4" t="n">
        <v>33.3</v>
      </c>
      <c r="G4" t="n">
        <v>28.55</v>
      </c>
      <c r="H4" t="n">
        <v>0.39</v>
      </c>
      <c r="I4" t="n">
        <v>70</v>
      </c>
      <c r="J4" t="n">
        <v>135.9</v>
      </c>
      <c r="K4" t="n">
        <v>46.47</v>
      </c>
      <c r="L4" t="n">
        <v>3</v>
      </c>
      <c r="M4" t="n">
        <v>61</v>
      </c>
      <c r="N4" t="n">
        <v>21.43</v>
      </c>
      <c r="O4" t="n">
        <v>16994.64</v>
      </c>
      <c r="P4" t="n">
        <v>285.67</v>
      </c>
      <c r="Q4" t="n">
        <v>3768.36</v>
      </c>
      <c r="R4" t="n">
        <v>141.08</v>
      </c>
      <c r="S4" t="n">
        <v>54.2</v>
      </c>
      <c r="T4" t="n">
        <v>43561.23</v>
      </c>
      <c r="U4" t="n">
        <v>0.38</v>
      </c>
      <c r="V4" t="n">
        <v>0.92</v>
      </c>
      <c r="W4" t="n">
        <v>0.23</v>
      </c>
      <c r="X4" t="n">
        <v>2.6</v>
      </c>
      <c r="Y4" t="n">
        <v>0.5</v>
      </c>
      <c r="Z4" t="n">
        <v>10</v>
      </c>
      <c r="AA4" t="n">
        <v>333.0997439316408</v>
      </c>
      <c r="AB4" t="n">
        <v>455.7617649708304</v>
      </c>
      <c r="AC4" t="n">
        <v>412.2645017876682</v>
      </c>
      <c r="AD4" t="n">
        <v>333099.7439316408</v>
      </c>
      <c r="AE4" t="n">
        <v>455761.7649708304</v>
      </c>
      <c r="AF4" t="n">
        <v>2.661484824881387e-06</v>
      </c>
      <c r="AG4" t="n">
        <v>13</v>
      </c>
      <c r="AH4" t="n">
        <v>412264.5017876682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2.7219</v>
      </c>
      <c r="E5" t="n">
        <v>36.74</v>
      </c>
      <c r="F5" t="n">
        <v>32.95</v>
      </c>
      <c r="G5" t="n">
        <v>33.51</v>
      </c>
      <c r="H5" t="n">
        <v>0.52</v>
      </c>
      <c r="I5" t="n">
        <v>59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270.94</v>
      </c>
      <c r="Q5" t="n">
        <v>3768.33</v>
      </c>
      <c r="R5" t="n">
        <v>126.96</v>
      </c>
      <c r="S5" t="n">
        <v>54.2</v>
      </c>
      <c r="T5" t="n">
        <v>36556.43</v>
      </c>
      <c r="U5" t="n">
        <v>0.43</v>
      </c>
      <c r="V5" t="n">
        <v>0.93</v>
      </c>
      <c r="W5" t="n">
        <v>0.28</v>
      </c>
      <c r="X5" t="n">
        <v>2.25</v>
      </c>
      <c r="Y5" t="n">
        <v>0.5</v>
      </c>
      <c r="Z5" t="n">
        <v>10</v>
      </c>
      <c r="AA5" t="n">
        <v>312.7193702475575</v>
      </c>
      <c r="AB5" t="n">
        <v>427.8764385776373</v>
      </c>
      <c r="AC5" t="n">
        <v>387.0405118081401</v>
      </c>
      <c r="AD5" t="n">
        <v>312719.3702475575</v>
      </c>
      <c r="AE5" t="n">
        <v>427876.4385776373</v>
      </c>
      <c r="AF5" t="n">
        <v>2.708654157728416e-06</v>
      </c>
      <c r="AG5" t="n">
        <v>12</v>
      </c>
      <c r="AH5" t="n">
        <v>387040.5118081401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1.6805</v>
      </c>
      <c r="E2" t="n">
        <v>59.51</v>
      </c>
      <c r="F2" t="n">
        <v>45.62</v>
      </c>
      <c r="G2" t="n">
        <v>7.2</v>
      </c>
      <c r="H2" t="n">
        <v>0.12</v>
      </c>
      <c r="I2" t="n">
        <v>380</v>
      </c>
      <c r="J2" t="n">
        <v>150.44</v>
      </c>
      <c r="K2" t="n">
        <v>49.1</v>
      </c>
      <c r="L2" t="n">
        <v>1</v>
      </c>
      <c r="M2" t="n">
        <v>378</v>
      </c>
      <c r="N2" t="n">
        <v>25.34</v>
      </c>
      <c r="O2" t="n">
        <v>18787.76</v>
      </c>
      <c r="P2" t="n">
        <v>520.95</v>
      </c>
      <c r="Q2" t="n">
        <v>3768.73</v>
      </c>
      <c r="R2" t="n">
        <v>554.47</v>
      </c>
      <c r="S2" t="n">
        <v>54.2</v>
      </c>
      <c r="T2" t="n">
        <v>248706.32</v>
      </c>
      <c r="U2" t="n">
        <v>0.1</v>
      </c>
      <c r="V2" t="n">
        <v>0.67</v>
      </c>
      <c r="W2" t="n">
        <v>0.71</v>
      </c>
      <c r="X2" t="n">
        <v>14.91</v>
      </c>
      <c r="Y2" t="n">
        <v>0.5</v>
      </c>
      <c r="Z2" t="n">
        <v>10</v>
      </c>
      <c r="AA2" t="n">
        <v>772.6704881204068</v>
      </c>
      <c r="AB2" t="n">
        <v>1057.20184966248</v>
      </c>
      <c r="AC2" t="n">
        <v>956.3039889228072</v>
      </c>
      <c r="AD2" t="n">
        <v>772670.4881204069</v>
      </c>
      <c r="AE2" t="n">
        <v>1057201.84966248</v>
      </c>
      <c r="AF2" t="n">
        <v>1.638542406190018e-06</v>
      </c>
      <c r="AG2" t="n">
        <v>20</v>
      </c>
      <c r="AH2" t="n">
        <v>956303.9889228072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2.3508</v>
      </c>
      <c r="E3" t="n">
        <v>42.54</v>
      </c>
      <c r="F3" t="n">
        <v>35.98</v>
      </c>
      <c r="G3" t="n">
        <v>15.42</v>
      </c>
      <c r="H3" t="n">
        <v>0.23</v>
      </c>
      <c r="I3" t="n">
        <v>140</v>
      </c>
      <c r="J3" t="n">
        <v>151.83</v>
      </c>
      <c r="K3" t="n">
        <v>49.1</v>
      </c>
      <c r="L3" t="n">
        <v>2</v>
      </c>
      <c r="M3" t="n">
        <v>138</v>
      </c>
      <c r="N3" t="n">
        <v>25.73</v>
      </c>
      <c r="O3" t="n">
        <v>18959.54</v>
      </c>
      <c r="P3" t="n">
        <v>385.24</v>
      </c>
      <c r="Q3" t="n">
        <v>3768.61</v>
      </c>
      <c r="R3" t="n">
        <v>230.98</v>
      </c>
      <c r="S3" t="n">
        <v>54.2</v>
      </c>
      <c r="T3" t="n">
        <v>88160.44</v>
      </c>
      <c r="U3" t="n">
        <v>0.23</v>
      </c>
      <c r="V3" t="n">
        <v>0.85</v>
      </c>
      <c r="W3" t="n">
        <v>0.33</v>
      </c>
      <c r="X3" t="n">
        <v>5.28</v>
      </c>
      <c r="Y3" t="n">
        <v>0.5</v>
      </c>
      <c r="Z3" t="n">
        <v>10</v>
      </c>
      <c r="AA3" t="n">
        <v>444.4412435249452</v>
      </c>
      <c r="AB3" t="n">
        <v>608.1041167546771</v>
      </c>
      <c r="AC3" t="n">
        <v>550.0675133310981</v>
      </c>
      <c r="AD3" t="n">
        <v>444441.2435249452</v>
      </c>
      <c r="AE3" t="n">
        <v>608104.116754677</v>
      </c>
      <c r="AF3" t="n">
        <v>2.292106806588214e-06</v>
      </c>
      <c r="AG3" t="n">
        <v>14</v>
      </c>
      <c r="AH3" t="n">
        <v>550067.5133310981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2.6007</v>
      </c>
      <c r="E4" t="n">
        <v>38.45</v>
      </c>
      <c r="F4" t="n">
        <v>33.7</v>
      </c>
      <c r="G4" t="n">
        <v>24.96</v>
      </c>
      <c r="H4" t="n">
        <v>0.35</v>
      </c>
      <c r="I4" t="n">
        <v>81</v>
      </c>
      <c r="J4" t="n">
        <v>153.23</v>
      </c>
      <c r="K4" t="n">
        <v>49.1</v>
      </c>
      <c r="L4" t="n">
        <v>3</v>
      </c>
      <c r="M4" t="n">
        <v>79</v>
      </c>
      <c r="N4" t="n">
        <v>26.13</v>
      </c>
      <c r="O4" t="n">
        <v>19131.85</v>
      </c>
      <c r="P4" t="n">
        <v>333.65</v>
      </c>
      <c r="Q4" t="n">
        <v>3768.4</v>
      </c>
      <c r="R4" t="n">
        <v>154.51</v>
      </c>
      <c r="S4" t="n">
        <v>54.2</v>
      </c>
      <c r="T4" t="n">
        <v>50219.67</v>
      </c>
      <c r="U4" t="n">
        <v>0.35</v>
      </c>
      <c r="V4" t="n">
        <v>0.91</v>
      </c>
      <c r="W4" t="n">
        <v>0.24</v>
      </c>
      <c r="X4" t="n">
        <v>2.99</v>
      </c>
      <c r="Y4" t="n">
        <v>0.5</v>
      </c>
      <c r="Z4" t="n">
        <v>10</v>
      </c>
      <c r="AA4" t="n">
        <v>371.9708570820507</v>
      </c>
      <c r="AB4" t="n">
        <v>508.9469368557037</v>
      </c>
      <c r="AC4" t="n">
        <v>460.3737555137068</v>
      </c>
      <c r="AD4" t="n">
        <v>371970.8570820507</v>
      </c>
      <c r="AE4" t="n">
        <v>508946.9368557037</v>
      </c>
      <c r="AF4" t="n">
        <v>2.535767471453959e-06</v>
      </c>
      <c r="AG4" t="n">
        <v>13</v>
      </c>
      <c r="AH4" t="n">
        <v>460373.7555137068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2.731</v>
      </c>
      <c r="E5" t="n">
        <v>36.62</v>
      </c>
      <c r="F5" t="n">
        <v>32.69</v>
      </c>
      <c r="G5" t="n">
        <v>36.32</v>
      </c>
      <c r="H5" t="n">
        <v>0.46</v>
      </c>
      <c r="I5" t="n">
        <v>54</v>
      </c>
      <c r="J5" t="n">
        <v>154.63</v>
      </c>
      <c r="K5" t="n">
        <v>49.1</v>
      </c>
      <c r="L5" t="n">
        <v>4</v>
      </c>
      <c r="M5" t="n">
        <v>35</v>
      </c>
      <c r="N5" t="n">
        <v>26.53</v>
      </c>
      <c r="O5" t="n">
        <v>19304.72</v>
      </c>
      <c r="P5" t="n">
        <v>292.58</v>
      </c>
      <c r="Q5" t="n">
        <v>3768.36</v>
      </c>
      <c r="R5" t="n">
        <v>119.87</v>
      </c>
      <c r="S5" t="n">
        <v>54.2</v>
      </c>
      <c r="T5" t="n">
        <v>33035.28</v>
      </c>
      <c r="U5" t="n">
        <v>0.45</v>
      </c>
      <c r="V5" t="n">
        <v>0.93</v>
      </c>
      <c r="W5" t="n">
        <v>0.22</v>
      </c>
      <c r="X5" t="n">
        <v>1.99</v>
      </c>
      <c r="Y5" t="n">
        <v>0.5</v>
      </c>
      <c r="Z5" t="n">
        <v>10</v>
      </c>
      <c r="AA5" t="n">
        <v>328.1670087208635</v>
      </c>
      <c r="AB5" t="n">
        <v>449.012579038526</v>
      </c>
      <c r="AC5" t="n">
        <v>406.1594486882009</v>
      </c>
      <c r="AD5" t="n">
        <v>328167.0087208635</v>
      </c>
      <c r="AE5" t="n">
        <v>449012.579038526</v>
      </c>
      <c r="AF5" t="n">
        <v>2.662814228684878e-06</v>
      </c>
      <c r="AG5" t="n">
        <v>12</v>
      </c>
      <c r="AH5" t="n">
        <v>406159.4486882009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2.7372</v>
      </c>
      <c r="E6" t="n">
        <v>36.53</v>
      </c>
      <c r="F6" t="n">
        <v>32.67</v>
      </c>
      <c r="G6" t="n">
        <v>37.69</v>
      </c>
      <c r="H6" t="n">
        <v>0.57</v>
      </c>
      <c r="I6" t="n">
        <v>52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290.58</v>
      </c>
      <c r="Q6" t="n">
        <v>3768.35</v>
      </c>
      <c r="R6" t="n">
        <v>117.88</v>
      </c>
      <c r="S6" t="n">
        <v>54.2</v>
      </c>
      <c r="T6" t="n">
        <v>32052.19</v>
      </c>
      <c r="U6" t="n">
        <v>0.46</v>
      </c>
      <c r="V6" t="n">
        <v>0.9399999999999999</v>
      </c>
      <c r="W6" t="n">
        <v>0.25</v>
      </c>
      <c r="X6" t="n">
        <v>1.96</v>
      </c>
      <c r="Y6" t="n">
        <v>0.5</v>
      </c>
      <c r="Z6" t="n">
        <v>10</v>
      </c>
      <c r="AA6" t="n">
        <v>326.6138209510954</v>
      </c>
      <c r="AB6" t="n">
        <v>446.8874390101209</v>
      </c>
      <c r="AC6" t="n">
        <v>404.2371290414541</v>
      </c>
      <c r="AD6" t="n">
        <v>326613.8209510954</v>
      </c>
      <c r="AE6" t="n">
        <v>446887.4390101209</v>
      </c>
      <c r="AF6" t="n">
        <v>2.668859431254576e-06</v>
      </c>
      <c r="AG6" t="n">
        <v>12</v>
      </c>
      <c r="AH6" t="n">
        <v>404237.1290414541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1.4191</v>
      </c>
      <c r="E2" t="n">
        <v>70.47</v>
      </c>
      <c r="F2" t="n">
        <v>49.98</v>
      </c>
      <c r="G2" t="n">
        <v>6.2</v>
      </c>
      <c r="H2" t="n">
        <v>0.1</v>
      </c>
      <c r="I2" t="n">
        <v>484</v>
      </c>
      <c r="J2" t="n">
        <v>185.69</v>
      </c>
      <c r="K2" t="n">
        <v>53.44</v>
      </c>
      <c r="L2" t="n">
        <v>1</v>
      </c>
      <c r="M2" t="n">
        <v>482</v>
      </c>
      <c r="N2" t="n">
        <v>36.26</v>
      </c>
      <c r="O2" t="n">
        <v>23136.14</v>
      </c>
      <c r="P2" t="n">
        <v>661.95</v>
      </c>
      <c r="Q2" t="n">
        <v>3769.19</v>
      </c>
      <c r="R2" t="n">
        <v>701.13</v>
      </c>
      <c r="S2" t="n">
        <v>54.2</v>
      </c>
      <c r="T2" t="n">
        <v>321516.84</v>
      </c>
      <c r="U2" t="n">
        <v>0.08</v>
      </c>
      <c r="V2" t="n">
        <v>0.61</v>
      </c>
      <c r="W2" t="n">
        <v>0.88</v>
      </c>
      <c r="X2" t="n">
        <v>19.27</v>
      </c>
      <c r="Y2" t="n">
        <v>0.5</v>
      </c>
      <c r="Z2" t="n">
        <v>10</v>
      </c>
      <c r="AA2" t="n">
        <v>1093.14705384065</v>
      </c>
      <c r="AB2" t="n">
        <v>1495.692025309156</v>
      </c>
      <c r="AC2" t="n">
        <v>1352.945277630592</v>
      </c>
      <c r="AD2" t="n">
        <v>1093147.05384065</v>
      </c>
      <c r="AE2" t="n">
        <v>1495692.025309156</v>
      </c>
      <c r="AF2" t="n">
        <v>1.335549139712507e-06</v>
      </c>
      <c r="AG2" t="n">
        <v>23</v>
      </c>
      <c r="AH2" t="n">
        <v>1352945.277630592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2.1688</v>
      </c>
      <c r="E3" t="n">
        <v>46.11</v>
      </c>
      <c r="F3" t="n">
        <v>37.24</v>
      </c>
      <c r="G3" t="n">
        <v>12.99</v>
      </c>
      <c r="H3" t="n">
        <v>0.19</v>
      </c>
      <c r="I3" t="n">
        <v>172</v>
      </c>
      <c r="J3" t="n">
        <v>187.21</v>
      </c>
      <c r="K3" t="n">
        <v>53.44</v>
      </c>
      <c r="L3" t="n">
        <v>2</v>
      </c>
      <c r="M3" t="n">
        <v>170</v>
      </c>
      <c r="N3" t="n">
        <v>36.77</v>
      </c>
      <c r="O3" t="n">
        <v>23322.88</v>
      </c>
      <c r="P3" t="n">
        <v>472.85</v>
      </c>
      <c r="Q3" t="n">
        <v>3768.78</v>
      </c>
      <c r="R3" t="n">
        <v>272.73</v>
      </c>
      <c r="S3" t="n">
        <v>54.2</v>
      </c>
      <c r="T3" t="n">
        <v>108877.85</v>
      </c>
      <c r="U3" t="n">
        <v>0.2</v>
      </c>
      <c r="V3" t="n">
        <v>0.82</v>
      </c>
      <c r="W3" t="n">
        <v>0.39</v>
      </c>
      <c r="X3" t="n">
        <v>6.53</v>
      </c>
      <c r="Y3" t="n">
        <v>0.5</v>
      </c>
      <c r="Z3" t="n">
        <v>10</v>
      </c>
      <c r="AA3" t="n">
        <v>562.4083029171281</v>
      </c>
      <c r="AB3" t="n">
        <v>769.5118517544182</v>
      </c>
      <c r="AC3" t="n">
        <v>696.070720639643</v>
      </c>
      <c r="AD3" t="n">
        <v>562408.3029171282</v>
      </c>
      <c r="AE3" t="n">
        <v>769511.8517544182</v>
      </c>
      <c r="AF3" t="n">
        <v>2.041109840186375e-06</v>
      </c>
      <c r="AG3" t="n">
        <v>16</v>
      </c>
      <c r="AH3" t="n">
        <v>696070.720639643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2.4568</v>
      </c>
      <c r="E4" t="n">
        <v>40.7</v>
      </c>
      <c r="F4" t="n">
        <v>34.47</v>
      </c>
      <c r="G4" t="n">
        <v>20.48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417.5</v>
      </c>
      <c r="Q4" t="n">
        <v>3768.32</v>
      </c>
      <c r="R4" t="n">
        <v>180.2</v>
      </c>
      <c r="S4" t="n">
        <v>54.2</v>
      </c>
      <c r="T4" t="n">
        <v>62966.9</v>
      </c>
      <c r="U4" t="n">
        <v>0.3</v>
      </c>
      <c r="V4" t="n">
        <v>0.89</v>
      </c>
      <c r="W4" t="n">
        <v>0.28</v>
      </c>
      <c r="X4" t="n">
        <v>3.77</v>
      </c>
      <c r="Y4" t="n">
        <v>0.5</v>
      </c>
      <c r="Z4" t="n">
        <v>10</v>
      </c>
      <c r="AA4" t="n">
        <v>456.6713374269844</v>
      </c>
      <c r="AB4" t="n">
        <v>624.8378707851101</v>
      </c>
      <c r="AC4" t="n">
        <v>565.2042213628381</v>
      </c>
      <c r="AD4" t="n">
        <v>456671.3374269844</v>
      </c>
      <c r="AE4" t="n">
        <v>624837.8707851102</v>
      </c>
      <c r="AF4" t="n">
        <v>2.312153566658929e-06</v>
      </c>
      <c r="AG4" t="n">
        <v>14</v>
      </c>
      <c r="AH4" t="n">
        <v>565204.2213628381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2.6046</v>
      </c>
      <c r="E5" t="n">
        <v>38.39</v>
      </c>
      <c r="F5" t="n">
        <v>33.32</v>
      </c>
      <c r="G5" t="n">
        <v>28.56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68</v>
      </c>
      <c r="N5" t="n">
        <v>37.82</v>
      </c>
      <c r="O5" t="n">
        <v>23698.48</v>
      </c>
      <c r="P5" t="n">
        <v>382.82</v>
      </c>
      <c r="Q5" t="n">
        <v>3768.46</v>
      </c>
      <c r="R5" t="n">
        <v>141.85</v>
      </c>
      <c r="S5" t="n">
        <v>54.2</v>
      </c>
      <c r="T5" t="n">
        <v>43944.72</v>
      </c>
      <c r="U5" t="n">
        <v>0.38</v>
      </c>
      <c r="V5" t="n">
        <v>0.92</v>
      </c>
      <c r="W5" t="n">
        <v>0.22</v>
      </c>
      <c r="X5" t="n">
        <v>2.61</v>
      </c>
      <c r="Y5" t="n">
        <v>0.5</v>
      </c>
      <c r="Z5" t="n">
        <v>10</v>
      </c>
      <c r="AA5" t="n">
        <v>407.7127410635949</v>
      </c>
      <c r="AB5" t="n">
        <v>557.8505593398874</v>
      </c>
      <c r="AC5" t="n">
        <v>504.6100849046651</v>
      </c>
      <c r="AD5" t="n">
        <v>407712.7410635949</v>
      </c>
      <c r="AE5" t="n">
        <v>557850.5593398873</v>
      </c>
      <c r="AF5" t="n">
        <v>2.451251701286163e-06</v>
      </c>
      <c r="AG5" t="n">
        <v>13</v>
      </c>
      <c r="AH5" t="n">
        <v>504610.0849046651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2.7092</v>
      </c>
      <c r="E6" t="n">
        <v>36.91</v>
      </c>
      <c r="F6" t="n">
        <v>32.54</v>
      </c>
      <c r="G6" t="n">
        <v>38.29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348.38</v>
      </c>
      <c r="Q6" t="n">
        <v>3768.33</v>
      </c>
      <c r="R6" t="n">
        <v>116.08</v>
      </c>
      <c r="S6" t="n">
        <v>54.2</v>
      </c>
      <c r="T6" t="n">
        <v>31157.92</v>
      </c>
      <c r="U6" t="n">
        <v>0.47</v>
      </c>
      <c r="V6" t="n">
        <v>0.9399999999999999</v>
      </c>
      <c r="W6" t="n">
        <v>0.18</v>
      </c>
      <c r="X6" t="n">
        <v>1.84</v>
      </c>
      <c r="Y6" t="n">
        <v>0.5</v>
      </c>
      <c r="Z6" t="n">
        <v>10</v>
      </c>
      <c r="AA6" t="n">
        <v>376.9762300628192</v>
      </c>
      <c r="AB6" t="n">
        <v>515.7955089894624</v>
      </c>
      <c r="AC6" t="n">
        <v>466.5687095350509</v>
      </c>
      <c r="AD6" t="n">
        <v>376976.2300628193</v>
      </c>
      <c r="AE6" t="n">
        <v>515795.5089894624</v>
      </c>
      <c r="AF6" t="n">
        <v>2.549693276942515e-06</v>
      </c>
      <c r="AG6" t="n">
        <v>13</v>
      </c>
      <c r="AH6" t="n">
        <v>466568.7095350509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2.7532</v>
      </c>
      <c r="E7" t="n">
        <v>36.32</v>
      </c>
      <c r="F7" t="n">
        <v>32.29</v>
      </c>
      <c r="G7" t="n">
        <v>46.13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13</v>
      </c>
      <c r="N7" t="n">
        <v>38.89</v>
      </c>
      <c r="O7" t="n">
        <v>24076.95</v>
      </c>
      <c r="P7" t="n">
        <v>325.12</v>
      </c>
      <c r="Q7" t="n">
        <v>3768.38</v>
      </c>
      <c r="R7" t="n">
        <v>106.13</v>
      </c>
      <c r="S7" t="n">
        <v>54.2</v>
      </c>
      <c r="T7" t="n">
        <v>26227.67</v>
      </c>
      <c r="U7" t="n">
        <v>0.51</v>
      </c>
      <c r="V7" t="n">
        <v>0.95</v>
      </c>
      <c r="W7" t="n">
        <v>0.21</v>
      </c>
      <c r="X7" t="n">
        <v>1.58</v>
      </c>
      <c r="Y7" t="n">
        <v>0.5</v>
      </c>
      <c r="Z7" t="n">
        <v>10</v>
      </c>
      <c r="AA7" t="n">
        <v>351.9501296166113</v>
      </c>
      <c r="AB7" t="n">
        <v>481.5536942853306</v>
      </c>
      <c r="AC7" t="n">
        <v>435.5948855675927</v>
      </c>
      <c r="AD7" t="n">
        <v>351950.1296166113</v>
      </c>
      <c r="AE7" t="n">
        <v>481553.6942853306</v>
      </c>
      <c r="AF7" t="n">
        <v>2.5911027351536e-06</v>
      </c>
      <c r="AG7" t="n">
        <v>12</v>
      </c>
      <c r="AH7" t="n">
        <v>435594.8855675926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2.7591</v>
      </c>
      <c r="E8" t="n">
        <v>36.24</v>
      </c>
      <c r="F8" t="n">
        <v>32.25</v>
      </c>
      <c r="G8" t="n">
        <v>47.19</v>
      </c>
      <c r="H8" t="n">
        <v>0.64</v>
      </c>
      <c r="I8" t="n">
        <v>41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326.69</v>
      </c>
      <c r="Q8" t="n">
        <v>3768.37</v>
      </c>
      <c r="R8" t="n">
        <v>104.26</v>
      </c>
      <c r="S8" t="n">
        <v>54.2</v>
      </c>
      <c r="T8" t="n">
        <v>25295.9</v>
      </c>
      <c r="U8" t="n">
        <v>0.52</v>
      </c>
      <c r="V8" t="n">
        <v>0.95</v>
      </c>
      <c r="W8" t="n">
        <v>0.23</v>
      </c>
      <c r="X8" t="n">
        <v>1.54</v>
      </c>
      <c r="Y8" t="n">
        <v>0.5</v>
      </c>
      <c r="Z8" t="n">
        <v>10</v>
      </c>
      <c r="AA8" t="n">
        <v>352.091122181013</v>
      </c>
      <c r="AB8" t="n">
        <v>481.746606532098</v>
      </c>
      <c r="AC8" t="n">
        <v>435.7693865402826</v>
      </c>
      <c r="AD8" t="n">
        <v>352091.122181013</v>
      </c>
      <c r="AE8" t="n">
        <v>481746.606532098</v>
      </c>
      <c r="AF8" t="n">
        <v>2.596655367050086e-06</v>
      </c>
      <c r="AG8" t="n">
        <v>12</v>
      </c>
      <c r="AH8" t="n">
        <v>435769.3865402826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1.9752</v>
      </c>
      <c r="E2" t="n">
        <v>50.63</v>
      </c>
      <c r="F2" t="n">
        <v>41.73</v>
      </c>
      <c r="G2" t="n">
        <v>8.789999999999999</v>
      </c>
      <c r="H2" t="n">
        <v>0.15</v>
      </c>
      <c r="I2" t="n">
        <v>285</v>
      </c>
      <c r="J2" t="n">
        <v>116.05</v>
      </c>
      <c r="K2" t="n">
        <v>43.4</v>
      </c>
      <c r="L2" t="n">
        <v>1</v>
      </c>
      <c r="M2" t="n">
        <v>283</v>
      </c>
      <c r="N2" t="n">
        <v>16.65</v>
      </c>
      <c r="O2" t="n">
        <v>14546.17</v>
      </c>
      <c r="P2" t="n">
        <v>391.69</v>
      </c>
      <c r="Q2" t="n">
        <v>3768.55</v>
      </c>
      <c r="R2" t="n">
        <v>423.96</v>
      </c>
      <c r="S2" t="n">
        <v>54.2</v>
      </c>
      <c r="T2" t="n">
        <v>183923.62</v>
      </c>
      <c r="U2" t="n">
        <v>0.13</v>
      </c>
      <c r="V2" t="n">
        <v>0.73</v>
      </c>
      <c r="W2" t="n">
        <v>0.5600000000000001</v>
      </c>
      <c r="X2" t="n">
        <v>11.03</v>
      </c>
      <c r="Y2" t="n">
        <v>0.5</v>
      </c>
      <c r="Z2" t="n">
        <v>10</v>
      </c>
      <c r="AA2" t="n">
        <v>534.3442573869198</v>
      </c>
      <c r="AB2" t="n">
        <v>731.1133865616789</v>
      </c>
      <c r="AC2" t="n">
        <v>661.3369510723143</v>
      </c>
      <c r="AD2" t="n">
        <v>534344.2573869198</v>
      </c>
      <c r="AE2" t="n">
        <v>731113.386561679</v>
      </c>
      <c r="AF2" t="n">
        <v>2.011054346639377e-06</v>
      </c>
      <c r="AG2" t="n">
        <v>17</v>
      </c>
      <c r="AH2" t="n">
        <v>661336.9510723143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2.5495</v>
      </c>
      <c r="E3" t="n">
        <v>39.22</v>
      </c>
      <c r="F3" t="n">
        <v>34.63</v>
      </c>
      <c r="G3" t="n">
        <v>19.79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103</v>
      </c>
      <c r="N3" t="n">
        <v>16.94</v>
      </c>
      <c r="O3" t="n">
        <v>14705.49</v>
      </c>
      <c r="P3" t="n">
        <v>289.07</v>
      </c>
      <c r="Q3" t="n">
        <v>3768.6</v>
      </c>
      <c r="R3" t="n">
        <v>185.81</v>
      </c>
      <c r="S3" t="n">
        <v>54.2</v>
      </c>
      <c r="T3" t="n">
        <v>65751.03999999999</v>
      </c>
      <c r="U3" t="n">
        <v>0.29</v>
      </c>
      <c r="V3" t="n">
        <v>0.88</v>
      </c>
      <c r="W3" t="n">
        <v>0.27</v>
      </c>
      <c r="X3" t="n">
        <v>3.92</v>
      </c>
      <c r="Y3" t="n">
        <v>0.5</v>
      </c>
      <c r="Z3" t="n">
        <v>10</v>
      </c>
      <c r="AA3" t="n">
        <v>341.803601075511</v>
      </c>
      <c r="AB3" t="n">
        <v>467.6707663021503</v>
      </c>
      <c r="AC3" t="n">
        <v>423.0369247463152</v>
      </c>
      <c r="AD3" t="n">
        <v>341803.601075511</v>
      </c>
      <c r="AE3" t="n">
        <v>467670.7663021503</v>
      </c>
      <c r="AF3" t="n">
        <v>2.595779190338746e-06</v>
      </c>
      <c r="AG3" t="n">
        <v>13</v>
      </c>
      <c r="AH3" t="n">
        <v>423036.9247463152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2.6944</v>
      </c>
      <c r="E4" t="n">
        <v>37.11</v>
      </c>
      <c r="F4" t="n">
        <v>33.36</v>
      </c>
      <c r="G4" t="n">
        <v>28.59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253.16</v>
      </c>
      <c r="Q4" t="n">
        <v>3768.39</v>
      </c>
      <c r="R4" t="n">
        <v>140.05</v>
      </c>
      <c r="S4" t="n">
        <v>54.2</v>
      </c>
      <c r="T4" t="n">
        <v>43044.15</v>
      </c>
      <c r="U4" t="n">
        <v>0.39</v>
      </c>
      <c r="V4" t="n">
        <v>0.92</v>
      </c>
      <c r="W4" t="n">
        <v>0.31</v>
      </c>
      <c r="X4" t="n">
        <v>2.65</v>
      </c>
      <c r="Y4" t="n">
        <v>0.5</v>
      </c>
      <c r="Z4" t="n">
        <v>10</v>
      </c>
      <c r="AA4" t="n">
        <v>308.321179860655</v>
      </c>
      <c r="AB4" t="n">
        <v>421.8586404558116</v>
      </c>
      <c r="AC4" t="n">
        <v>381.5970438930287</v>
      </c>
      <c r="AD4" t="n">
        <v>308321.179860655</v>
      </c>
      <c r="AE4" t="n">
        <v>421858.6404558116</v>
      </c>
      <c r="AF4" t="n">
        <v>2.743309453009891e-06</v>
      </c>
      <c r="AG4" t="n">
        <v>13</v>
      </c>
      <c r="AH4" t="n">
        <v>381597.0438930287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2.2307</v>
      </c>
      <c r="E2" t="n">
        <v>44.83</v>
      </c>
      <c r="F2" t="n">
        <v>38.87</v>
      </c>
      <c r="G2" t="n">
        <v>10.95</v>
      </c>
      <c r="H2" t="n">
        <v>0.2</v>
      </c>
      <c r="I2" t="n">
        <v>213</v>
      </c>
      <c r="J2" t="n">
        <v>89.87</v>
      </c>
      <c r="K2" t="n">
        <v>37.55</v>
      </c>
      <c r="L2" t="n">
        <v>1</v>
      </c>
      <c r="M2" t="n">
        <v>211</v>
      </c>
      <c r="N2" t="n">
        <v>11.32</v>
      </c>
      <c r="O2" t="n">
        <v>11317.98</v>
      </c>
      <c r="P2" t="n">
        <v>293.29</v>
      </c>
      <c r="Q2" t="n">
        <v>3768.75</v>
      </c>
      <c r="R2" t="n">
        <v>327.58</v>
      </c>
      <c r="S2" t="n">
        <v>54.2</v>
      </c>
      <c r="T2" t="n">
        <v>136097.78</v>
      </c>
      <c r="U2" t="n">
        <v>0.17</v>
      </c>
      <c r="V2" t="n">
        <v>0.79</v>
      </c>
      <c r="W2" t="n">
        <v>0.45</v>
      </c>
      <c r="X2" t="n">
        <v>8.16</v>
      </c>
      <c r="Y2" t="n">
        <v>0.5</v>
      </c>
      <c r="Z2" t="n">
        <v>10</v>
      </c>
      <c r="AA2" t="n">
        <v>389.4428481767185</v>
      </c>
      <c r="AB2" t="n">
        <v>532.8528858812742</v>
      </c>
      <c r="AC2" t="n">
        <v>481.998154316487</v>
      </c>
      <c r="AD2" t="n">
        <v>389442.8481767185</v>
      </c>
      <c r="AE2" t="n">
        <v>532852.8858812742</v>
      </c>
      <c r="AF2" t="n">
        <v>2.365829452498734e-06</v>
      </c>
      <c r="AG2" t="n">
        <v>15</v>
      </c>
      <c r="AH2" t="n">
        <v>481998.154316487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2.621</v>
      </c>
      <c r="E3" t="n">
        <v>38.15</v>
      </c>
      <c r="F3" t="n">
        <v>34.4</v>
      </c>
      <c r="G3" t="n">
        <v>21.5</v>
      </c>
      <c r="H3" t="n">
        <v>0.39</v>
      </c>
      <c r="I3" t="n">
        <v>96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224.61</v>
      </c>
      <c r="Q3" t="n">
        <v>3768.42</v>
      </c>
      <c r="R3" t="n">
        <v>173.56</v>
      </c>
      <c r="S3" t="n">
        <v>54.2</v>
      </c>
      <c r="T3" t="n">
        <v>59673.43</v>
      </c>
      <c r="U3" t="n">
        <v>0.31</v>
      </c>
      <c r="V3" t="n">
        <v>0.89</v>
      </c>
      <c r="W3" t="n">
        <v>0.39</v>
      </c>
      <c r="X3" t="n">
        <v>3.69</v>
      </c>
      <c r="Y3" t="n">
        <v>0.5</v>
      </c>
      <c r="Z3" t="n">
        <v>10</v>
      </c>
      <c r="AA3" t="n">
        <v>289.0697799000122</v>
      </c>
      <c r="AB3" t="n">
        <v>395.5180257178354</v>
      </c>
      <c r="AC3" t="n">
        <v>357.7703404563599</v>
      </c>
      <c r="AD3" t="n">
        <v>289069.7799000122</v>
      </c>
      <c r="AE3" t="n">
        <v>395518.0257178353</v>
      </c>
      <c r="AF3" t="n">
        <v>2.779772714842508e-06</v>
      </c>
      <c r="AG3" t="n">
        <v>13</v>
      </c>
      <c r="AH3" t="n">
        <v>357770.3404563599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1.357</v>
      </c>
      <c r="E2" t="n">
        <v>73.69</v>
      </c>
      <c r="F2" t="n">
        <v>51.22</v>
      </c>
      <c r="G2" t="n">
        <v>5.99</v>
      </c>
      <c r="H2" t="n">
        <v>0.09</v>
      </c>
      <c r="I2" t="n">
        <v>513</v>
      </c>
      <c r="J2" t="n">
        <v>194.77</v>
      </c>
      <c r="K2" t="n">
        <v>54.38</v>
      </c>
      <c r="L2" t="n">
        <v>1</v>
      </c>
      <c r="M2" t="n">
        <v>511</v>
      </c>
      <c r="N2" t="n">
        <v>39.4</v>
      </c>
      <c r="O2" t="n">
        <v>24256.19</v>
      </c>
      <c r="P2" t="n">
        <v>701.08</v>
      </c>
      <c r="Q2" t="n">
        <v>3769.22</v>
      </c>
      <c r="R2" t="n">
        <v>743.05</v>
      </c>
      <c r="S2" t="n">
        <v>54.2</v>
      </c>
      <c r="T2" t="n">
        <v>342333</v>
      </c>
      <c r="U2" t="n">
        <v>0.07000000000000001</v>
      </c>
      <c r="V2" t="n">
        <v>0.6</v>
      </c>
      <c r="W2" t="n">
        <v>0.93</v>
      </c>
      <c r="X2" t="n">
        <v>20.51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2.1293</v>
      </c>
      <c r="E3" t="n">
        <v>46.96</v>
      </c>
      <c r="F3" t="n">
        <v>37.48</v>
      </c>
      <c r="G3" t="n">
        <v>12.56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493.48</v>
      </c>
      <c r="Q3" t="n">
        <v>3768.5</v>
      </c>
      <c r="R3" t="n">
        <v>281.42</v>
      </c>
      <c r="S3" t="n">
        <v>54.2</v>
      </c>
      <c r="T3" t="n">
        <v>113185.59</v>
      </c>
      <c r="U3" t="n">
        <v>0.19</v>
      </c>
      <c r="V3" t="n">
        <v>0.82</v>
      </c>
      <c r="W3" t="n">
        <v>0.39</v>
      </c>
      <c r="X3" t="n">
        <v>6.78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2.4232</v>
      </c>
      <c r="E4" t="n">
        <v>41.27</v>
      </c>
      <c r="F4" t="n">
        <v>34.63</v>
      </c>
      <c r="G4" t="n">
        <v>19.6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437.08</v>
      </c>
      <c r="Q4" t="n">
        <v>3768.39</v>
      </c>
      <c r="R4" t="n">
        <v>185.52</v>
      </c>
      <c r="S4" t="n">
        <v>54.2</v>
      </c>
      <c r="T4" t="n">
        <v>65600.89999999999</v>
      </c>
      <c r="U4" t="n">
        <v>0.29</v>
      </c>
      <c r="V4" t="n">
        <v>0.88</v>
      </c>
      <c r="W4" t="n">
        <v>0.27</v>
      </c>
      <c r="X4" t="n">
        <v>3.92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2.5739</v>
      </c>
      <c r="E5" t="n">
        <v>38.85</v>
      </c>
      <c r="F5" t="n">
        <v>33.46</v>
      </c>
      <c r="G5" t="n">
        <v>27.13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402.64</v>
      </c>
      <c r="Q5" t="n">
        <v>3768.43</v>
      </c>
      <c r="R5" t="n">
        <v>146.38</v>
      </c>
      <c r="S5" t="n">
        <v>54.2</v>
      </c>
      <c r="T5" t="n">
        <v>46190.11</v>
      </c>
      <c r="U5" t="n">
        <v>0.37</v>
      </c>
      <c r="V5" t="n">
        <v>0.91</v>
      </c>
      <c r="W5" t="n">
        <v>0.23</v>
      </c>
      <c r="X5" t="n">
        <v>2.75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2.6759</v>
      </c>
      <c r="E6" t="n">
        <v>37.37</v>
      </c>
      <c r="F6" t="n">
        <v>32.72</v>
      </c>
      <c r="G6" t="n">
        <v>35.69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372.17</v>
      </c>
      <c r="Q6" t="n">
        <v>3768.36</v>
      </c>
      <c r="R6" t="n">
        <v>121.62</v>
      </c>
      <c r="S6" t="n">
        <v>54.2</v>
      </c>
      <c r="T6" t="n">
        <v>33905.53</v>
      </c>
      <c r="U6" t="n">
        <v>0.45</v>
      </c>
      <c r="V6" t="n">
        <v>0.93</v>
      </c>
      <c r="W6" t="n">
        <v>0.2</v>
      </c>
      <c r="X6" t="n">
        <v>2.01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2.7504</v>
      </c>
      <c r="E7" t="n">
        <v>36.36</v>
      </c>
      <c r="F7" t="n">
        <v>32.21</v>
      </c>
      <c r="G7" t="n">
        <v>46.01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341.45</v>
      </c>
      <c r="Q7" t="n">
        <v>3768.37</v>
      </c>
      <c r="R7" t="n">
        <v>104.48</v>
      </c>
      <c r="S7" t="n">
        <v>54.2</v>
      </c>
      <c r="T7" t="n">
        <v>25399.58</v>
      </c>
      <c r="U7" t="n">
        <v>0.52</v>
      </c>
      <c r="V7" t="n">
        <v>0.95</v>
      </c>
      <c r="W7" t="n">
        <v>0.18</v>
      </c>
      <c r="X7" t="n">
        <v>1.5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2.7614</v>
      </c>
      <c r="E8" t="n">
        <v>36.21</v>
      </c>
      <c r="F8" t="n">
        <v>32.18</v>
      </c>
      <c r="G8" t="n">
        <v>49.51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335.06</v>
      </c>
      <c r="Q8" t="n">
        <v>3768.35</v>
      </c>
      <c r="R8" t="n">
        <v>102.13</v>
      </c>
      <c r="S8" t="n">
        <v>54.2</v>
      </c>
      <c r="T8" t="n">
        <v>24241.47</v>
      </c>
      <c r="U8" t="n">
        <v>0.53</v>
      </c>
      <c r="V8" t="n">
        <v>0.95</v>
      </c>
      <c r="W8" t="n">
        <v>0.22</v>
      </c>
      <c r="X8" t="n">
        <v>1.48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2.2307</v>
      </c>
      <c r="E9" t="n">
        <v>44.83</v>
      </c>
      <c r="F9" t="n">
        <v>38.87</v>
      </c>
      <c r="G9" t="n">
        <v>10.95</v>
      </c>
      <c r="H9" t="n">
        <v>0.2</v>
      </c>
      <c r="I9" t="n">
        <v>213</v>
      </c>
      <c r="J9" t="n">
        <v>89.87</v>
      </c>
      <c r="K9" t="n">
        <v>37.55</v>
      </c>
      <c r="L9" t="n">
        <v>1</v>
      </c>
      <c r="M9" t="n">
        <v>211</v>
      </c>
      <c r="N9" t="n">
        <v>11.32</v>
      </c>
      <c r="O9" t="n">
        <v>11317.98</v>
      </c>
      <c r="P9" t="n">
        <v>293.29</v>
      </c>
      <c r="Q9" t="n">
        <v>3768.75</v>
      </c>
      <c r="R9" t="n">
        <v>327.58</v>
      </c>
      <c r="S9" t="n">
        <v>54.2</v>
      </c>
      <c r="T9" t="n">
        <v>136097.78</v>
      </c>
      <c r="U9" t="n">
        <v>0.17</v>
      </c>
      <c r="V9" t="n">
        <v>0.79</v>
      </c>
      <c r="W9" t="n">
        <v>0.45</v>
      </c>
      <c r="X9" t="n">
        <v>8.16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2.621</v>
      </c>
      <c r="E10" t="n">
        <v>38.15</v>
      </c>
      <c r="F10" t="n">
        <v>34.4</v>
      </c>
      <c r="G10" t="n">
        <v>21.5</v>
      </c>
      <c r="H10" t="n">
        <v>0.39</v>
      </c>
      <c r="I10" t="n">
        <v>96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224.61</v>
      </c>
      <c r="Q10" t="n">
        <v>3768.42</v>
      </c>
      <c r="R10" t="n">
        <v>173.56</v>
      </c>
      <c r="S10" t="n">
        <v>54.2</v>
      </c>
      <c r="T10" t="n">
        <v>59673.43</v>
      </c>
      <c r="U10" t="n">
        <v>0.31</v>
      </c>
      <c r="V10" t="n">
        <v>0.89</v>
      </c>
      <c r="W10" t="n">
        <v>0.39</v>
      </c>
      <c r="X10" t="n">
        <v>3.69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2.4359</v>
      </c>
      <c r="E11" t="n">
        <v>41.05</v>
      </c>
      <c r="F11" t="n">
        <v>36.73</v>
      </c>
      <c r="G11" t="n">
        <v>13.86</v>
      </c>
      <c r="H11" t="n">
        <v>0.24</v>
      </c>
      <c r="I11" t="n">
        <v>159</v>
      </c>
      <c r="J11" t="n">
        <v>71.52</v>
      </c>
      <c r="K11" t="n">
        <v>32.27</v>
      </c>
      <c r="L11" t="n">
        <v>1</v>
      </c>
      <c r="M11" t="n">
        <v>152</v>
      </c>
      <c r="N11" t="n">
        <v>8.25</v>
      </c>
      <c r="O11" t="n">
        <v>9054.6</v>
      </c>
      <c r="P11" t="n">
        <v>218.93</v>
      </c>
      <c r="Q11" t="n">
        <v>3768.62</v>
      </c>
      <c r="R11" t="n">
        <v>255.78</v>
      </c>
      <c r="S11" t="n">
        <v>54.2</v>
      </c>
      <c r="T11" t="n">
        <v>100464.89</v>
      </c>
      <c r="U11" t="n">
        <v>0.21</v>
      </c>
      <c r="V11" t="n">
        <v>0.83</v>
      </c>
      <c r="W11" t="n">
        <v>0.37</v>
      </c>
      <c r="X11" t="n">
        <v>6.03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2.5379</v>
      </c>
      <c r="E12" t="n">
        <v>39.4</v>
      </c>
      <c r="F12" t="n">
        <v>35.58</v>
      </c>
      <c r="G12" t="n">
        <v>16.81</v>
      </c>
      <c r="H12" t="n">
        <v>0.48</v>
      </c>
      <c r="I12" t="n">
        <v>127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204.18</v>
      </c>
      <c r="Q12" t="n">
        <v>3768.55</v>
      </c>
      <c r="R12" t="n">
        <v>211.95</v>
      </c>
      <c r="S12" t="n">
        <v>54.2</v>
      </c>
      <c r="T12" t="n">
        <v>78708.97</v>
      </c>
      <c r="U12" t="n">
        <v>0.26</v>
      </c>
      <c r="V12" t="n">
        <v>0.86</v>
      </c>
      <c r="W12" t="n">
        <v>0.47</v>
      </c>
      <c r="X12" t="n">
        <v>4.88</v>
      </c>
      <c r="Y12" t="n">
        <v>0.5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2.2272</v>
      </c>
      <c r="E13" t="n">
        <v>44.9</v>
      </c>
      <c r="F13" t="n">
        <v>40.4</v>
      </c>
      <c r="G13" t="n">
        <v>9.619999999999999</v>
      </c>
      <c r="H13" t="n">
        <v>0.43</v>
      </c>
      <c r="I13" t="n">
        <v>252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157.96</v>
      </c>
      <c r="Q13" t="n">
        <v>3769</v>
      </c>
      <c r="R13" t="n">
        <v>366.98</v>
      </c>
      <c r="S13" t="n">
        <v>54.2</v>
      </c>
      <c r="T13" t="n">
        <v>155598.86</v>
      </c>
      <c r="U13" t="n">
        <v>0.15</v>
      </c>
      <c r="V13" t="n">
        <v>0.76</v>
      </c>
      <c r="W13" t="n">
        <v>0.84</v>
      </c>
      <c r="X13" t="n">
        <v>9.69</v>
      </c>
      <c r="Y13" t="n">
        <v>0.5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1.7498</v>
      </c>
      <c r="E14" t="n">
        <v>57.15</v>
      </c>
      <c r="F14" t="n">
        <v>44.64</v>
      </c>
      <c r="G14" t="n">
        <v>7.52</v>
      </c>
      <c r="H14" t="n">
        <v>0.12</v>
      </c>
      <c r="I14" t="n">
        <v>356</v>
      </c>
      <c r="J14" t="n">
        <v>141.81</v>
      </c>
      <c r="K14" t="n">
        <v>47.83</v>
      </c>
      <c r="L14" t="n">
        <v>1</v>
      </c>
      <c r="M14" t="n">
        <v>354</v>
      </c>
      <c r="N14" t="n">
        <v>22.98</v>
      </c>
      <c r="O14" t="n">
        <v>17723.39</v>
      </c>
      <c r="P14" t="n">
        <v>488.24</v>
      </c>
      <c r="Q14" t="n">
        <v>3768.93</v>
      </c>
      <c r="R14" t="n">
        <v>521.3099999999999</v>
      </c>
      <c r="S14" t="n">
        <v>54.2</v>
      </c>
      <c r="T14" t="n">
        <v>232244.96</v>
      </c>
      <c r="U14" t="n">
        <v>0.1</v>
      </c>
      <c r="V14" t="n">
        <v>0.68</v>
      </c>
      <c r="W14" t="n">
        <v>0.68</v>
      </c>
      <c r="X14" t="n">
        <v>13.93</v>
      </c>
      <c r="Y14" t="n">
        <v>0.5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2.3966</v>
      </c>
      <c r="E15" t="n">
        <v>41.73</v>
      </c>
      <c r="F15" t="n">
        <v>35.68</v>
      </c>
      <c r="G15" t="n">
        <v>16.22</v>
      </c>
      <c r="H15" t="n">
        <v>0.25</v>
      </c>
      <c r="I15" t="n">
        <v>132</v>
      </c>
      <c r="J15" t="n">
        <v>143.17</v>
      </c>
      <c r="K15" t="n">
        <v>47.83</v>
      </c>
      <c r="L15" t="n">
        <v>2</v>
      </c>
      <c r="M15" t="n">
        <v>130</v>
      </c>
      <c r="N15" t="n">
        <v>23.34</v>
      </c>
      <c r="O15" t="n">
        <v>17891.86</v>
      </c>
      <c r="P15" t="n">
        <v>362.94</v>
      </c>
      <c r="Q15" t="n">
        <v>3768.51</v>
      </c>
      <c r="R15" t="n">
        <v>220.9</v>
      </c>
      <c r="S15" t="n">
        <v>54.2</v>
      </c>
      <c r="T15" t="n">
        <v>83159.00999999999</v>
      </c>
      <c r="U15" t="n">
        <v>0.25</v>
      </c>
      <c r="V15" t="n">
        <v>0.86</v>
      </c>
      <c r="W15" t="n">
        <v>0.32</v>
      </c>
      <c r="X15" t="n">
        <v>4.98</v>
      </c>
      <c r="Y15" t="n">
        <v>0.5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2.6351</v>
      </c>
      <c r="E16" t="n">
        <v>37.95</v>
      </c>
      <c r="F16" t="n">
        <v>33.53</v>
      </c>
      <c r="G16" t="n">
        <v>26.47</v>
      </c>
      <c r="H16" t="n">
        <v>0.37</v>
      </c>
      <c r="I16" t="n">
        <v>76</v>
      </c>
      <c r="J16" t="n">
        <v>144.54</v>
      </c>
      <c r="K16" t="n">
        <v>47.83</v>
      </c>
      <c r="L16" t="n">
        <v>3</v>
      </c>
      <c r="M16" t="n">
        <v>74</v>
      </c>
      <c r="N16" t="n">
        <v>23.71</v>
      </c>
      <c r="O16" t="n">
        <v>18060.85</v>
      </c>
      <c r="P16" t="n">
        <v>310.97</v>
      </c>
      <c r="Q16" t="n">
        <v>3768.42</v>
      </c>
      <c r="R16" t="n">
        <v>148.76</v>
      </c>
      <c r="S16" t="n">
        <v>54.2</v>
      </c>
      <c r="T16" t="n">
        <v>47373.09</v>
      </c>
      <c r="U16" t="n">
        <v>0.36</v>
      </c>
      <c r="V16" t="n">
        <v>0.91</v>
      </c>
      <c r="W16" t="n">
        <v>0.23</v>
      </c>
      <c r="X16" t="n">
        <v>2.82</v>
      </c>
      <c r="Y16" t="n">
        <v>0.5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2.7326</v>
      </c>
      <c r="E17" t="n">
        <v>36.59</v>
      </c>
      <c r="F17" t="n">
        <v>32.78</v>
      </c>
      <c r="G17" t="n">
        <v>35.76</v>
      </c>
      <c r="H17" t="n">
        <v>0.49</v>
      </c>
      <c r="I17" t="n">
        <v>55</v>
      </c>
      <c r="J17" t="n">
        <v>145.92</v>
      </c>
      <c r="K17" t="n">
        <v>47.83</v>
      </c>
      <c r="L17" t="n">
        <v>4</v>
      </c>
      <c r="M17" t="n">
        <v>3</v>
      </c>
      <c r="N17" t="n">
        <v>24.09</v>
      </c>
      <c r="O17" t="n">
        <v>18230.35</v>
      </c>
      <c r="P17" t="n">
        <v>280.03</v>
      </c>
      <c r="Q17" t="n">
        <v>3768.51</v>
      </c>
      <c r="R17" t="n">
        <v>121.32</v>
      </c>
      <c r="S17" t="n">
        <v>54.2</v>
      </c>
      <c r="T17" t="n">
        <v>33753.74</v>
      </c>
      <c r="U17" t="n">
        <v>0.45</v>
      </c>
      <c r="V17" t="n">
        <v>0.93</v>
      </c>
      <c r="W17" t="n">
        <v>0.26</v>
      </c>
      <c r="X17" t="n">
        <v>2.07</v>
      </c>
      <c r="Y17" t="n">
        <v>0.5</v>
      </c>
      <c r="Z17" t="n">
        <v>10</v>
      </c>
    </row>
    <row r="18">
      <c r="A18" t="n">
        <v>4</v>
      </c>
      <c r="B18" t="n">
        <v>70</v>
      </c>
      <c r="C18" t="inlineStr">
        <is>
          <t xml:space="preserve">CONCLUIDO	</t>
        </is>
      </c>
      <c r="D18" t="n">
        <v>2.732</v>
      </c>
      <c r="E18" t="n">
        <v>36.6</v>
      </c>
      <c r="F18" t="n">
        <v>32.79</v>
      </c>
      <c r="G18" t="n">
        <v>35.77</v>
      </c>
      <c r="H18" t="n">
        <v>0.6</v>
      </c>
      <c r="I18" t="n">
        <v>55</v>
      </c>
      <c r="J18" t="n">
        <v>147.3</v>
      </c>
      <c r="K18" t="n">
        <v>47.83</v>
      </c>
      <c r="L18" t="n">
        <v>5</v>
      </c>
      <c r="M18" t="n">
        <v>0</v>
      </c>
      <c r="N18" t="n">
        <v>24.47</v>
      </c>
      <c r="O18" t="n">
        <v>18400.38</v>
      </c>
      <c r="P18" t="n">
        <v>282.7</v>
      </c>
      <c r="Q18" t="n">
        <v>3768.38</v>
      </c>
      <c r="R18" t="n">
        <v>121.47</v>
      </c>
      <c r="S18" t="n">
        <v>54.2</v>
      </c>
      <c r="T18" t="n">
        <v>33831.88</v>
      </c>
      <c r="U18" t="n">
        <v>0.45</v>
      </c>
      <c r="V18" t="n">
        <v>0.93</v>
      </c>
      <c r="W18" t="n">
        <v>0.27</v>
      </c>
      <c r="X18" t="n">
        <v>2.08</v>
      </c>
      <c r="Y18" t="n">
        <v>0.5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1.4812</v>
      </c>
      <c r="E19" t="n">
        <v>67.51000000000001</v>
      </c>
      <c r="F19" t="n">
        <v>48.84</v>
      </c>
      <c r="G19" t="n">
        <v>6.41</v>
      </c>
      <c r="H19" t="n">
        <v>0.1</v>
      </c>
      <c r="I19" t="n">
        <v>457</v>
      </c>
      <c r="J19" t="n">
        <v>176.73</v>
      </c>
      <c r="K19" t="n">
        <v>52.44</v>
      </c>
      <c r="L19" t="n">
        <v>1</v>
      </c>
      <c r="M19" t="n">
        <v>455</v>
      </c>
      <c r="N19" t="n">
        <v>33.29</v>
      </c>
      <c r="O19" t="n">
        <v>22031.19</v>
      </c>
      <c r="P19" t="n">
        <v>625.17</v>
      </c>
      <c r="Q19" t="n">
        <v>3768.77</v>
      </c>
      <c r="R19" t="n">
        <v>663.17</v>
      </c>
      <c r="S19" t="n">
        <v>54.2</v>
      </c>
      <c r="T19" t="n">
        <v>302669.04</v>
      </c>
      <c r="U19" t="n">
        <v>0.08</v>
      </c>
      <c r="V19" t="n">
        <v>0.63</v>
      </c>
      <c r="W19" t="n">
        <v>0.83</v>
      </c>
      <c r="X19" t="n">
        <v>18.14</v>
      </c>
      <c r="Y19" t="n">
        <v>0.5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2.2139</v>
      </c>
      <c r="E20" t="n">
        <v>45.17</v>
      </c>
      <c r="F20" t="n">
        <v>36.92</v>
      </c>
      <c r="G20" t="n">
        <v>13.51</v>
      </c>
      <c r="H20" t="n">
        <v>0.2</v>
      </c>
      <c r="I20" t="n">
        <v>164</v>
      </c>
      <c r="J20" t="n">
        <v>178.21</v>
      </c>
      <c r="K20" t="n">
        <v>52.44</v>
      </c>
      <c r="L20" t="n">
        <v>2</v>
      </c>
      <c r="M20" t="n">
        <v>162</v>
      </c>
      <c r="N20" t="n">
        <v>33.77</v>
      </c>
      <c r="O20" t="n">
        <v>22213.89</v>
      </c>
      <c r="P20" t="n">
        <v>450.8</v>
      </c>
      <c r="Q20" t="n">
        <v>3768.57</v>
      </c>
      <c r="R20" t="n">
        <v>262.17</v>
      </c>
      <c r="S20" t="n">
        <v>54.2</v>
      </c>
      <c r="T20" t="n">
        <v>103633.79</v>
      </c>
      <c r="U20" t="n">
        <v>0.21</v>
      </c>
      <c r="V20" t="n">
        <v>0.83</v>
      </c>
      <c r="W20" t="n">
        <v>0.37</v>
      </c>
      <c r="X20" t="n">
        <v>6.21</v>
      </c>
      <c r="Y20" t="n">
        <v>0.5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2.4868</v>
      </c>
      <c r="E21" t="n">
        <v>40.21</v>
      </c>
      <c r="F21" t="n">
        <v>34.34</v>
      </c>
      <c r="G21" t="n">
        <v>21.24</v>
      </c>
      <c r="H21" t="n">
        <v>0.3</v>
      </c>
      <c r="I21" t="n">
        <v>97</v>
      </c>
      <c r="J21" t="n">
        <v>179.7</v>
      </c>
      <c r="K21" t="n">
        <v>52.44</v>
      </c>
      <c r="L21" t="n">
        <v>3</v>
      </c>
      <c r="M21" t="n">
        <v>95</v>
      </c>
      <c r="N21" t="n">
        <v>34.26</v>
      </c>
      <c r="O21" t="n">
        <v>22397.24</v>
      </c>
      <c r="P21" t="n">
        <v>398.32</v>
      </c>
      <c r="Q21" t="n">
        <v>3768.64</v>
      </c>
      <c r="R21" t="n">
        <v>176.04</v>
      </c>
      <c r="S21" t="n">
        <v>54.2</v>
      </c>
      <c r="T21" t="n">
        <v>60905.12</v>
      </c>
      <c r="U21" t="n">
        <v>0.31</v>
      </c>
      <c r="V21" t="n">
        <v>0.89</v>
      </c>
      <c r="W21" t="n">
        <v>0.26</v>
      </c>
      <c r="X21" t="n">
        <v>3.63</v>
      </c>
      <c r="Y21" t="n">
        <v>0.5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2.6395</v>
      </c>
      <c r="E22" t="n">
        <v>37.89</v>
      </c>
      <c r="F22" t="n">
        <v>33.12</v>
      </c>
      <c r="G22" t="n">
        <v>30.11</v>
      </c>
      <c r="H22" t="n">
        <v>0.39</v>
      </c>
      <c r="I22" t="n">
        <v>66</v>
      </c>
      <c r="J22" t="n">
        <v>181.19</v>
      </c>
      <c r="K22" t="n">
        <v>52.44</v>
      </c>
      <c r="L22" t="n">
        <v>4</v>
      </c>
      <c r="M22" t="n">
        <v>64</v>
      </c>
      <c r="N22" t="n">
        <v>34.75</v>
      </c>
      <c r="O22" t="n">
        <v>22581.25</v>
      </c>
      <c r="P22" t="n">
        <v>360.88</v>
      </c>
      <c r="Q22" t="n">
        <v>3768.6</v>
      </c>
      <c r="R22" t="n">
        <v>135.14</v>
      </c>
      <c r="S22" t="n">
        <v>54.2</v>
      </c>
      <c r="T22" t="n">
        <v>40610.35</v>
      </c>
      <c r="U22" t="n">
        <v>0.4</v>
      </c>
      <c r="V22" t="n">
        <v>0.92</v>
      </c>
      <c r="W22" t="n">
        <v>0.21</v>
      </c>
      <c r="X22" t="n">
        <v>2.41</v>
      </c>
      <c r="Y22" t="n">
        <v>0.5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2.7343</v>
      </c>
      <c r="E23" t="n">
        <v>36.57</v>
      </c>
      <c r="F23" t="n">
        <v>32.45</v>
      </c>
      <c r="G23" t="n">
        <v>40.56</v>
      </c>
      <c r="H23" t="n">
        <v>0.49</v>
      </c>
      <c r="I23" t="n">
        <v>48</v>
      </c>
      <c r="J23" t="n">
        <v>182.69</v>
      </c>
      <c r="K23" t="n">
        <v>52.44</v>
      </c>
      <c r="L23" t="n">
        <v>5</v>
      </c>
      <c r="M23" t="n">
        <v>41</v>
      </c>
      <c r="N23" t="n">
        <v>35.25</v>
      </c>
      <c r="O23" t="n">
        <v>22766.06</v>
      </c>
      <c r="P23" t="n">
        <v>327.12</v>
      </c>
      <c r="Q23" t="n">
        <v>3768.41</v>
      </c>
      <c r="R23" t="n">
        <v>112.28</v>
      </c>
      <c r="S23" t="n">
        <v>54.2</v>
      </c>
      <c r="T23" t="n">
        <v>29271.29</v>
      </c>
      <c r="U23" t="n">
        <v>0.48</v>
      </c>
      <c r="V23" t="n">
        <v>0.9399999999999999</v>
      </c>
      <c r="W23" t="n">
        <v>0.19</v>
      </c>
      <c r="X23" t="n">
        <v>1.74</v>
      </c>
      <c r="Y23" t="n">
        <v>0.5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2.7584</v>
      </c>
      <c r="E24" t="n">
        <v>36.25</v>
      </c>
      <c r="F24" t="n">
        <v>32.3</v>
      </c>
      <c r="G24" t="n">
        <v>45.08</v>
      </c>
      <c r="H24" t="n">
        <v>0.58</v>
      </c>
      <c r="I24" t="n">
        <v>43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316.04</v>
      </c>
      <c r="Q24" t="n">
        <v>3768.39</v>
      </c>
      <c r="R24" t="n">
        <v>105.9</v>
      </c>
      <c r="S24" t="n">
        <v>54.2</v>
      </c>
      <c r="T24" t="n">
        <v>26108.18</v>
      </c>
      <c r="U24" t="n">
        <v>0.51</v>
      </c>
      <c r="V24" t="n">
        <v>0.95</v>
      </c>
      <c r="W24" t="n">
        <v>0.23</v>
      </c>
      <c r="X24" t="n">
        <v>1.6</v>
      </c>
      <c r="Y24" t="n">
        <v>0.5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1.9557</v>
      </c>
      <c r="E25" t="n">
        <v>51.13</v>
      </c>
      <c r="F25" t="n">
        <v>45.29</v>
      </c>
      <c r="G25" t="n">
        <v>7.19</v>
      </c>
      <c r="H25" t="n">
        <v>0.64</v>
      </c>
      <c r="I25" t="n">
        <v>378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131.5</v>
      </c>
      <c r="Q25" t="n">
        <v>3769.22</v>
      </c>
      <c r="R25" t="n">
        <v>524.48</v>
      </c>
      <c r="S25" t="n">
        <v>54.2</v>
      </c>
      <c r="T25" t="n">
        <v>233721.14</v>
      </c>
      <c r="U25" t="n">
        <v>0.1</v>
      </c>
      <c r="V25" t="n">
        <v>0.68</v>
      </c>
      <c r="W25" t="n">
        <v>1.21</v>
      </c>
      <c r="X25" t="n">
        <v>14.57</v>
      </c>
      <c r="Y25" t="n">
        <v>0.5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2.1389</v>
      </c>
      <c r="E26" t="n">
        <v>46.75</v>
      </c>
      <c r="F26" t="n">
        <v>39.87</v>
      </c>
      <c r="G26" t="n">
        <v>10.05</v>
      </c>
      <c r="H26" t="n">
        <v>0.18</v>
      </c>
      <c r="I26" t="n">
        <v>238</v>
      </c>
      <c r="J26" t="n">
        <v>98.70999999999999</v>
      </c>
      <c r="K26" t="n">
        <v>39.72</v>
      </c>
      <c r="L26" t="n">
        <v>1</v>
      </c>
      <c r="M26" t="n">
        <v>236</v>
      </c>
      <c r="N26" t="n">
        <v>12.99</v>
      </c>
      <c r="O26" t="n">
        <v>12407.75</v>
      </c>
      <c r="P26" t="n">
        <v>327.42</v>
      </c>
      <c r="Q26" t="n">
        <v>3768.58</v>
      </c>
      <c r="R26" t="n">
        <v>361.16</v>
      </c>
      <c r="S26" t="n">
        <v>54.2</v>
      </c>
      <c r="T26" t="n">
        <v>152758.48</v>
      </c>
      <c r="U26" t="n">
        <v>0.15</v>
      </c>
      <c r="V26" t="n">
        <v>0.77</v>
      </c>
      <c r="W26" t="n">
        <v>0.49</v>
      </c>
      <c r="X26" t="n">
        <v>9.16</v>
      </c>
      <c r="Y26" t="n">
        <v>0.5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2.6443</v>
      </c>
      <c r="E27" t="n">
        <v>37.82</v>
      </c>
      <c r="F27" t="n">
        <v>34.02</v>
      </c>
      <c r="G27" t="n">
        <v>23.2</v>
      </c>
      <c r="H27" t="n">
        <v>0.35</v>
      </c>
      <c r="I27" t="n">
        <v>88</v>
      </c>
      <c r="J27" t="n">
        <v>99.95</v>
      </c>
      <c r="K27" t="n">
        <v>39.72</v>
      </c>
      <c r="L27" t="n">
        <v>2</v>
      </c>
      <c r="M27" t="n">
        <v>40</v>
      </c>
      <c r="N27" t="n">
        <v>13.24</v>
      </c>
      <c r="O27" t="n">
        <v>12561.45</v>
      </c>
      <c r="P27" t="n">
        <v>235.79</v>
      </c>
      <c r="Q27" t="n">
        <v>3768.34</v>
      </c>
      <c r="R27" t="n">
        <v>163.25</v>
      </c>
      <c r="S27" t="n">
        <v>54.2</v>
      </c>
      <c r="T27" t="n">
        <v>54556.28</v>
      </c>
      <c r="U27" t="n">
        <v>0.33</v>
      </c>
      <c r="V27" t="n">
        <v>0.9</v>
      </c>
      <c r="W27" t="n">
        <v>0.31</v>
      </c>
      <c r="X27" t="n">
        <v>3.31</v>
      </c>
      <c r="Y27" t="n">
        <v>0.5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2.6542</v>
      </c>
      <c r="E28" t="n">
        <v>37.68</v>
      </c>
      <c r="F28" t="n">
        <v>33.94</v>
      </c>
      <c r="G28" t="n">
        <v>23.96</v>
      </c>
      <c r="H28" t="n">
        <v>0.52</v>
      </c>
      <c r="I28" t="n">
        <v>85</v>
      </c>
      <c r="J28" t="n">
        <v>101.2</v>
      </c>
      <c r="K28" t="n">
        <v>39.72</v>
      </c>
      <c r="L28" t="n">
        <v>3</v>
      </c>
      <c r="M28" t="n">
        <v>0</v>
      </c>
      <c r="N28" t="n">
        <v>13.49</v>
      </c>
      <c r="O28" t="n">
        <v>12715.54</v>
      </c>
      <c r="P28" t="n">
        <v>235.76</v>
      </c>
      <c r="Q28" t="n">
        <v>3768.34</v>
      </c>
      <c r="R28" t="n">
        <v>158.84</v>
      </c>
      <c r="S28" t="n">
        <v>54.2</v>
      </c>
      <c r="T28" t="n">
        <v>52366.88</v>
      </c>
      <c r="U28" t="n">
        <v>0.34</v>
      </c>
      <c r="V28" t="n">
        <v>0.9</v>
      </c>
      <c r="W28" t="n">
        <v>0.35</v>
      </c>
      <c r="X28" t="n">
        <v>3.24</v>
      </c>
      <c r="Y28" t="n">
        <v>0.5</v>
      </c>
      <c r="Z28" t="n">
        <v>10</v>
      </c>
    </row>
    <row r="29">
      <c r="A29" t="n">
        <v>0</v>
      </c>
      <c r="B29" t="n">
        <v>60</v>
      </c>
      <c r="C29" t="inlineStr">
        <is>
          <t xml:space="preserve">CONCLUIDO	</t>
        </is>
      </c>
      <c r="D29" t="n">
        <v>1.899</v>
      </c>
      <c r="E29" t="n">
        <v>52.66</v>
      </c>
      <c r="F29" t="n">
        <v>42.66</v>
      </c>
      <c r="G29" t="n">
        <v>8.31</v>
      </c>
      <c r="H29" t="n">
        <v>0.14</v>
      </c>
      <c r="I29" t="n">
        <v>308</v>
      </c>
      <c r="J29" t="n">
        <v>124.63</v>
      </c>
      <c r="K29" t="n">
        <v>45</v>
      </c>
      <c r="L29" t="n">
        <v>1</v>
      </c>
      <c r="M29" t="n">
        <v>306</v>
      </c>
      <c r="N29" t="n">
        <v>18.64</v>
      </c>
      <c r="O29" t="n">
        <v>15605.44</v>
      </c>
      <c r="P29" t="n">
        <v>423.32</v>
      </c>
      <c r="Q29" t="n">
        <v>3768.78</v>
      </c>
      <c r="R29" t="n">
        <v>454.76</v>
      </c>
      <c r="S29" t="n">
        <v>54.2</v>
      </c>
      <c r="T29" t="n">
        <v>199210.08</v>
      </c>
      <c r="U29" t="n">
        <v>0.12</v>
      </c>
      <c r="V29" t="n">
        <v>0.72</v>
      </c>
      <c r="W29" t="n">
        <v>0.6</v>
      </c>
      <c r="X29" t="n">
        <v>11.95</v>
      </c>
      <c r="Y29" t="n">
        <v>0.5</v>
      </c>
      <c r="Z29" t="n">
        <v>10</v>
      </c>
    </row>
    <row r="30">
      <c r="A30" t="n">
        <v>1</v>
      </c>
      <c r="B30" t="n">
        <v>60</v>
      </c>
      <c r="C30" t="inlineStr">
        <is>
          <t xml:space="preserve">CONCLUIDO	</t>
        </is>
      </c>
      <c r="D30" t="n">
        <v>2.4939</v>
      </c>
      <c r="E30" t="n">
        <v>40.1</v>
      </c>
      <c r="F30" t="n">
        <v>35.03</v>
      </c>
      <c r="G30" t="n">
        <v>18.27</v>
      </c>
      <c r="H30" t="n">
        <v>0.28</v>
      </c>
      <c r="I30" t="n">
        <v>115</v>
      </c>
      <c r="J30" t="n">
        <v>125.95</v>
      </c>
      <c r="K30" t="n">
        <v>45</v>
      </c>
      <c r="L30" t="n">
        <v>2</v>
      </c>
      <c r="M30" t="n">
        <v>113</v>
      </c>
      <c r="N30" t="n">
        <v>18.95</v>
      </c>
      <c r="O30" t="n">
        <v>15767.7</v>
      </c>
      <c r="P30" t="n">
        <v>315.5</v>
      </c>
      <c r="Q30" t="n">
        <v>3768.54</v>
      </c>
      <c r="R30" t="n">
        <v>198.85</v>
      </c>
      <c r="S30" t="n">
        <v>54.2</v>
      </c>
      <c r="T30" t="n">
        <v>72222.3</v>
      </c>
      <c r="U30" t="n">
        <v>0.27</v>
      </c>
      <c r="V30" t="n">
        <v>0.87</v>
      </c>
      <c r="W30" t="n">
        <v>0.29</v>
      </c>
      <c r="X30" t="n">
        <v>4.32</v>
      </c>
      <c r="Y30" t="n">
        <v>0.5</v>
      </c>
      <c r="Z30" t="n">
        <v>10</v>
      </c>
    </row>
    <row r="31">
      <c r="A31" t="n">
        <v>2</v>
      </c>
      <c r="B31" t="n">
        <v>60</v>
      </c>
      <c r="C31" t="inlineStr">
        <is>
          <t xml:space="preserve">CONCLUIDO	</t>
        </is>
      </c>
      <c r="D31" t="n">
        <v>2.7024</v>
      </c>
      <c r="E31" t="n">
        <v>37</v>
      </c>
      <c r="F31" t="n">
        <v>33.19</v>
      </c>
      <c r="G31" t="n">
        <v>30.17</v>
      </c>
      <c r="H31" t="n">
        <v>0.42</v>
      </c>
      <c r="I31" t="n">
        <v>66</v>
      </c>
      <c r="J31" t="n">
        <v>127.27</v>
      </c>
      <c r="K31" t="n">
        <v>45</v>
      </c>
      <c r="L31" t="n">
        <v>3</v>
      </c>
      <c r="M31" t="n">
        <v>29</v>
      </c>
      <c r="N31" t="n">
        <v>19.27</v>
      </c>
      <c r="O31" t="n">
        <v>15930.42</v>
      </c>
      <c r="P31" t="n">
        <v>263.94</v>
      </c>
      <c r="Q31" t="n">
        <v>3768.32</v>
      </c>
      <c r="R31" t="n">
        <v>135.81</v>
      </c>
      <c r="S31" t="n">
        <v>54.2</v>
      </c>
      <c r="T31" t="n">
        <v>40943.96</v>
      </c>
      <c r="U31" t="n">
        <v>0.4</v>
      </c>
      <c r="V31" t="n">
        <v>0.92</v>
      </c>
      <c r="W31" t="n">
        <v>0.26</v>
      </c>
      <c r="X31" t="n">
        <v>2.48</v>
      </c>
      <c r="Y31" t="n">
        <v>0.5</v>
      </c>
      <c r="Z31" t="n">
        <v>10</v>
      </c>
    </row>
    <row r="32">
      <c r="A32" t="n">
        <v>3</v>
      </c>
      <c r="B32" t="n">
        <v>60</v>
      </c>
      <c r="C32" t="inlineStr">
        <is>
          <t xml:space="preserve">CONCLUIDO	</t>
        </is>
      </c>
      <c r="D32" t="n">
        <v>2.7092</v>
      </c>
      <c r="E32" t="n">
        <v>36.91</v>
      </c>
      <c r="F32" t="n">
        <v>33.14</v>
      </c>
      <c r="G32" t="n">
        <v>31.07</v>
      </c>
      <c r="H32" t="n">
        <v>0.55</v>
      </c>
      <c r="I32" t="n">
        <v>64</v>
      </c>
      <c r="J32" t="n">
        <v>128.59</v>
      </c>
      <c r="K32" t="n">
        <v>45</v>
      </c>
      <c r="L32" t="n">
        <v>4</v>
      </c>
      <c r="M32" t="n">
        <v>0</v>
      </c>
      <c r="N32" t="n">
        <v>19.59</v>
      </c>
      <c r="O32" t="n">
        <v>16093.6</v>
      </c>
      <c r="P32" t="n">
        <v>263.58</v>
      </c>
      <c r="Q32" t="n">
        <v>3768.45</v>
      </c>
      <c r="R32" t="n">
        <v>133.05</v>
      </c>
      <c r="S32" t="n">
        <v>54.2</v>
      </c>
      <c r="T32" t="n">
        <v>39577.59</v>
      </c>
      <c r="U32" t="n">
        <v>0.41</v>
      </c>
      <c r="V32" t="n">
        <v>0.92</v>
      </c>
      <c r="W32" t="n">
        <v>0.29</v>
      </c>
      <c r="X32" t="n">
        <v>2.44</v>
      </c>
      <c r="Y32" t="n">
        <v>0.5</v>
      </c>
      <c r="Z32" t="n">
        <v>10</v>
      </c>
    </row>
    <row r="33">
      <c r="A33" t="n">
        <v>0</v>
      </c>
      <c r="B33" t="n">
        <v>80</v>
      </c>
      <c r="C33" t="inlineStr">
        <is>
          <t xml:space="preserve">CONCLUIDO	</t>
        </is>
      </c>
      <c r="D33" t="n">
        <v>1.6118</v>
      </c>
      <c r="E33" t="n">
        <v>62.04</v>
      </c>
      <c r="F33" t="n">
        <v>46.67</v>
      </c>
      <c r="G33" t="n">
        <v>6.91</v>
      </c>
      <c r="H33" t="n">
        <v>0.11</v>
      </c>
      <c r="I33" t="n">
        <v>405</v>
      </c>
      <c r="J33" t="n">
        <v>159.12</v>
      </c>
      <c r="K33" t="n">
        <v>50.28</v>
      </c>
      <c r="L33" t="n">
        <v>1</v>
      </c>
      <c r="M33" t="n">
        <v>403</v>
      </c>
      <c r="N33" t="n">
        <v>27.84</v>
      </c>
      <c r="O33" t="n">
        <v>19859.16</v>
      </c>
      <c r="P33" t="n">
        <v>554.76</v>
      </c>
      <c r="Q33" t="n">
        <v>3768.68</v>
      </c>
      <c r="R33" t="n">
        <v>589.58</v>
      </c>
      <c r="S33" t="n">
        <v>54.2</v>
      </c>
      <c r="T33" t="n">
        <v>266135.79</v>
      </c>
      <c r="U33" t="n">
        <v>0.09</v>
      </c>
      <c r="V33" t="n">
        <v>0.65</v>
      </c>
      <c r="W33" t="n">
        <v>0.76</v>
      </c>
      <c r="X33" t="n">
        <v>15.96</v>
      </c>
      <c r="Y33" t="n">
        <v>0.5</v>
      </c>
      <c r="Z33" t="n">
        <v>10</v>
      </c>
    </row>
    <row r="34">
      <c r="A34" t="n">
        <v>1</v>
      </c>
      <c r="B34" t="n">
        <v>80</v>
      </c>
      <c r="C34" t="inlineStr">
        <is>
          <t xml:space="preserve">CONCLUIDO	</t>
        </is>
      </c>
      <c r="D34" t="n">
        <v>2.3049</v>
      </c>
      <c r="E34" t="n">
        <v>43.39</v>
      </c>
      <c r="F34" t="n">
        <v>36.29</v>
      </c>
      <c r="G34" t="n">
        <v>14.71</v>
      </c>
      <c r="H34" t="n">
        <v>0.22</v>
      </c>
      <c r="I34" t="n">
        <v>148</v>
      </c>
      <c r="J34" t="n">
        <v>160.54</v>
      </c>
      <c r="K34" t="n">
        <v>50.28</v>
      </c>
      <c r="L34" t="n">
        <v>2</v>
      </c>
      <c r="M34" t="n">
        <v>146</v>
      </c>
      <c r="N34" t="n">
        <v>28.26</v>
      </c>
      <c r="O34" t="n">
        <v>20034.4</v>
      </c>
      <c r="P34" t="n">
        <v>407.27</v>
      </c>
      <c r="Q34" t="n">
        <v>3768.52</v>
      </c>
      <c r="R34" t="n">
        <v>241.21</v>
      </c>
      <c r="S34" t="n">
        <v>54.2</v>
      </c>
      <c r="T34" t="n">
        <v>93238.06</v>
      </c>
      <c r="U34" t="n">
        <v>0.22</v>
      </c>
      <c r="V34" t="n">
        <v>0.84</v>
      </c>
      <c r="W34" t="n">
        <v>0.34</v>
      </c>
      <c r="X34" t="n">
        <v>5.59</v>
      </c>
      <c r="Y34" t="n">
        <v>0.5</v>
      </c>
      <c r="Z34" t="n">
        <v>10</v>
      </c>
    </row>
    <row r="35">
      <c r="A35" t="n">
        <v>2</v>
      </c>
      <c r="B35" t="n">
        <v>80</v>
      </c>
      <c r="C35" t="inlineStr">
        <is>
          <t xml:space="preserve">CONCLUIDO	</t>
        </is>
      </c>
      <c r="D35" t="n">
        <v>2.5651</v>
      </c>
      <c r="E35" t="n">
        <v>38.98</v>
      </c>
      <c r="F35" t="n">
        <v>33.89</v>
      </c>
      <c r="G35" t="n">
        <v>23.64</v>
      </c>
      <c r="H35" t="n">
        <v>0.33</v>
      </c>
      <c r="I35" t="n">
        <v>86</v>
      </c>
      <c r="J35" t="n">
        <v>161.97</v>
      </c>
      <c r="K35" t="n">
        <v>50.28</v>
      </c>
      <c r="L35" t="n">
        <v>3</v>
      </c>
      <c r="M35" t="n">
        <v>84</v>
      </c>
      <c r="N35" t="n">
        <v>28.69</v>
      </c>
      <c r="O35" t="n">
        <v>20210.21</v>
      </c>
      <c r="P35" t="n">
        <v>355.26</v>
      </c>
      <c r="Q35" t="n">
        <v>3768.35</v>
      </c>
      <c r="R35" t="n">
        <v>160.69</v>
      </c>
      <c r="S35" t="n">
        <v>54.2</v>
      </c>
      <c r="T35" t="n">
        <v>53286.08</v>
      </c>
      <c r="U35" t="n">
        <v>0.34</v>
      </c>
      <c r="V35" t="n">
        <v>0.9</v>
      </c>
      <c r="W35" t="n">
        <v>0.25</v>
      </c>
      <c r="X35" t="n">
        <v>3.18</v>
      </c>
      <c r="Y35" t="n">
        <v>0.5</v>
      </c>
      <c r="Z35" t="n">
        <v>10</v>
      </c>
    </row>
    <row r="36">
      <c r="A36" t="n">
        <v>3</v>
      </c>
      <c r="B36" t="n">
        <v>80</v>
      </c>
      <c r="C36" t="inlineStr">
        <is>
          <t xml:space="preserve">CONCLUIDO	</t>
        </is>
      </c>
      <c r="D36" t="n">
        <v>2.7009</v>
      </c>
      <c r="E36" t="n">
        <v>37.02</v>
      </c>
      <c r="F36" t="n">
        <v>32.83</v>
      </c>
      <c r="G36" t="n">
        <v>33.96</v>
      </c>
      <c r="H36" t="n">
        <v>0.43</v>
      </c>
      <c r="I36" t="n">
        <v>58</v>
      </c>
      <c r="J36" t="n">
        <v>163.4</v>
      </c>
      <c r="K36" t="n">
        <v>50.28</v>
      </c>
      <c r="L36" t="n">
        <v>4</v>
      </c>
      <c r="M36" t="n">
        <v>55</v>
      </c>
      <c r="N36" t="n">
        <v>29.12</v>
      </c>
      <c r="O36" t="n">
        <v>20386.62</v>
      </c>
      <c r="P36" t="n">
        <v>315.88</v>
      </c>
      <c r="Q36" t="n">
        <v>3768.29</v>
      </c>
      <c r="R36" t="n">
        <v>125.58</v>
      </c>
      <c r="S36" t="n">
        <v>54.2</v>
      </c>
      <c r="T36" t="n">
        <v>35871.18</v>
      </c>
      <c r="U36" t="n">
        <v>0.43</v>
      </c>
      <c r="V36" t="n">
        <v>0.93</v>
      </c>
      <c r="W36" t="n">
        <v>0.2</v>
      </c>
      <c r="X36" t="n">
        <v>2.13</v>
      </c>
      <c r="Y36" t="n">
        <v>0.5</v>
      </c>
      <c r="Z36" t="n">
        <v>10</v>
      </c>
    </row>
    <row r="37">
      <c r="A37" t="n">
        <v>4</v>
      </c>
      <c r="B37" t="n">
        <v>80</v>
      </c>
      <c r="C37" t="inlineStr">
        <is>
          <t xml:space="preserve">CONCLUIDO	</t>
        </is>
      </c>
      <c r="D37" t="n">
        <v>2.7401</v>
      </c>
      <c r="E37" t="n">
        <v>36.49</v>
      </c>
      <c r="F37" t="n">
        <v>32.59</v>
      </c>
      <c r="G37" t="n">
        <v>39.91</v>
      </c>
      <c r="H37" t="n">
        <v>0.54</v>
      </c>
      <c r="I37" t="n">
        <v>49</v>
      </c>
      <c r="J37" t="n">
        <v>164.83</v>
      </c>
      <c r="K37" t="n">
        <v>50.28</v>
      </c>
      <c r="L37" t="n">
        <v>5</v>
      </c>
      <c r="M37" t="n">
        <v>0</v>
      </c>
      <c r="N37" t="n">
        <v>29.55</v>
      </c>
      <c r="O37" t="n">
        <v>20563.61</v>
      </c>
      <c r="P37" t="n">
        <v>298.64</v>
      </c>
      <c r="Q37" t="n">
        <v>3768.37</v>
      </c>
      <c r="R37" t="n">
        <v>115.38</v>
      </c>
      <c r="S37" t="n">
        <v>54.2</v>
      </c>
      <c r="T37" t="n">
        <v>30813.81</v>
      </c>
      <c r="U37" t="n">
        <v>0.47</v>
      </c>
      <c r="V37" t="n">
        <v>0.9399999999999999</v>
      </c>
      <c r="W37" t="n">
        <v>0.25</v>
      </c>
      <c r="X37" t="n">
        <v>1.89</v>
      </c>
      <c r="Y37" t="n">
        <v>0.5</v>
      </c>
      <c r="Z37" t="n">
        <v>10</v>
      </c>
    </row>
    <row r="38">
      <c r="A38" t="n">
        <v>0</v>
      </c>
      <c r="B38" t="n">
        <v>35</v>
      </c>
      <c r="C38" t="inlineStr">
        <is>
          <t xml:space="preserve">CONCLUIDO	</t>
        </is>
      </c>
      <c r="D38" t="n">
        <v>2.3286</v>
      </c>
      <c r="E38" t="n">
        <v>42.94</v>
      </c>
      <c r="F38" t="n">
        <v>37.83</v>
      </c>
      <c r="G38" t="n">
        <v>12.14</v>
      </c>
      <c r="H38" t="n">
        <v>0.22</v>
      </c>
      <c r="I38" t="n">
        <v>187</v>
      </c>
      <c r="J38" t="n">
        <v>80.84</v>
      </c>
      <c r="K38" t="n">
        <v>35.1</v>
      </c>
      <c r="L38" t="n">
        <v>1</v>
      </c>
      <c r="M38" t="n">
        <v>185</v>
      </c>
      <c r="N38" t="n">
        <v>9.74</v>
      </c>
      <c r="O38" t="n">
        <v>10204.21</v>
      </c>
      <c r="P38" t="n">
        <v>257.65</v>
      </c>
      <c r="Q38" t="n">
        <v>3768.61</v>
      </c>
      <c r="R38" t="n">
        <v>292.61</v>
      </c>
      <c r="S38" t="n">
        <v>54.2</v>
      </c>
      <c r="T38" t="n">
        <v>118739.4</v>
      </c>
      <c r="U38" t="n">
        <v>0.19</v>
      </c>
      <c r="V38" t="n">
        <v>0.8100000000000001</v>
      </c>
      <c r="W38" t="n">
        <v>0.41</v>
      </c>
      <c r="X38" t="n">
        <v>7.13</v>
      </c>
      <c r="Y38" t="n">
        <v>0.5</v>
      </c>
      <c r="Z38" t="n">
        <v>10</v>
      </c>
    </row>
    <row r="39">
      <c r="A39" t="n">
        <v>1</v>
      </c>
      <c r="B39" t="n">
        <v>35</v>
      </c>
      <c r="C39" t="inlineStr">
        <is>
          <t xml:space="preserve">CONCLUIDO	</t>
        </is>
      </c>
      <c r="D39" t="n">
        <v>2.5872</v>
      </c>
      <c r="E39" t="n">
        <v>38.65</v>
      </c>
      <c r="F39" t="n">
        <v>34.88</v>
      </c>
      <c r="G39" t="n">
        <v>19.2</v>
      </c>
      <c r="H39" t="n">
        <v>0.43</v>
      </c>
      <c r="I39" t="n">
        <v>109</v>
      </c>
      <c r="J39" t="n">
        <v>82.04000000000001</v>
      </c>
      <c r="K39" t="n">
        <v>35.1</v>
      </c>
      <c r="L39" t="n">
        <v>2</v>
      </c>
      <c r="M39" t="n">
        <v>0</v>
      </c>
      <c r="N39" t="n">
        <v>9.94</v>
      </c>
      <c r="O39" t="n">
        <v>10352.53</v>
      </c>
      <c r="P39" t="n">
        <v>214.51</v>
      </c>
      <c r="Q39" t="n">
        <v>3768.51</v>
      </c>
      <c r="R39" t="n">
        <v>188.93</v>
      </c>
      <c r="S39" t="n">
        <v>54.2</v>
      </c>
      <c r="T39" t="n">
        <v>67293.09</v>
      </c>
      <c r="U39" t="n">
        <v>0.29</v>
      </c>
      <c r="V39" t="n">
        <v>0.88</v>
      </c>
      <c r="W39" t="n">
        <v>0.43</v>
      </c>
      <c r="X39" t="n">
        <v>4.18</v>
      </c>
      <c r="Y39" t="n">
        <v>0.5</v>
      </c>
      <c r="Z39" t="n">
        <v>10</v>
      </c>
    </row>
    <row r="40">
      <c r="A40" t="n">
        <v>0</v>
      </c>
      <c r="B40" t="n">
        <v>50</v>
      </c>
      <c r="C40" t="inlineStr">
        <is>
          <t xml:space="preserve">CONCLUIDO	</t>
        </is>
      </c>
      <c r="D40" t="n">
        <v>2.0578</v>
      </c>
      <c r="E40" t="n">
        <v>48.59</v>
      </c>
      <c r="F40" t="n">
        <v>40.76</v>
      </c>
      <c r="G40" t="n">
        <v>9.369999999999999</v>
      </c>
      <c r="H40" t="n">
        <v>0.16</v>
      </c>
      <c r="I40" t="n">
        <v>261</v>
      </c>
      <c r="J40" t="n">
        <v>107.41</v>
      </c>
      <c r="K40" t="n">
        <v>41.65</v>
      </c>
      <c r="L40" t="n">
        <v>1</v>
      </c>
      <c r="M40" t="n">
        <v>259</v>
      </c>
      <c r="N40" t="n">
        <v>14.77</v>
      </c>
      <c r="O40" t="n">
        <v>13481.73</v>
      </c>
      <c r="P40" t="n">
        <v>359.19</v>
      </c>
      <c r="Q40" t="n">
        <v>3768.79</v>
      </c>
      <c r="R40" t="n">
        <v>391.33</v>
      </c>
      <c r="S40" t="n">
        <v>54.2</v>
      </c>
      <c r="T40" t="n">
        <v>167728.93</v>
      </c>
      <c r="U40" t="n">
        <v>0.14</v>
      </c>
      <c r="V40" t="n">
        <v>0.75</v>
      </c>
      <c r="W40" t="n">
        <v>0.52</v>
      </c>
      <c r="X40" t="n">
        <v>10.05</v>
      </c>
      <c r="Y40" t="n">
        <v>0.5</v>
      </c>
      <c r="Z40" t="n">
        <v>10</v>
      </c>
    </row>
    <row r="41">
      <c r="A41" t="n">
        <v>1</v>
      </c>
      <c r="B41" t="n">
        <v>50</v>
      </c>
      <c r="C41" t="inlineStr">
        <is>
          <t xml:space="preserve">CONCLUIDO	</t>
        </is>
      </c>
      <c r="D41" t="n">
        <v>2.6047</v>
      </c>
      <c r="E41" t="n">
        <v>38.39</v>
      </c>
      <c r="F41" t="n">
        <v>34.25</v>
      </c>
      <c r="G41" t="n">
        <v>21.63</v>
      </c>
      <c r="H41" t="n">
        <v>0.32</v>
      </c>
      <c r="I41" t="n">
        <v>95</v>
      </c>
      <c r="J41" t="n">
        <v>108.68</v>
      </c>
      <c r="K41" t="n">
        <v>41.65</v>
      </c>
      <c r="L41" t="n">
        <v>2</v>
      </c>
      <c r="M41" t="n">
        <v>93</v>
      </c>
      <c r="N41" t="n">
        <v>15.03</v>
      </c>
      <c r="O41" t="n">
        <v>13638.32</v>
      </c>
      <c r="P41" t="n">
        <v>261.43</v>
      </c>
      <c r="Q41" t="n">
        <v>3768.37</v>
      </c>
      <c r="R41" t="n">
        <v>172.54</v>
      </c>
      <c r="S41" t="n">
        <v>54.2</v>
      </c>
      <c r="T41" t="n">
        <v>59168</v>
      </c>
      <c r="U41" t="n">
        <v>0.31</v>
      </c>
      <c r="V41" t="n">
        <v>0.89</v>
      </c>
      <c r="W41" t="n">
        <v>0.27</v>
      </c>
      <c r="X41" t="n">
        <v>3.54</v>
      </c>
      <c r="Y41" t="n">
        <v>0.5</v>
      </c>
      <c r="Z41" t="n">
        <v>10</v>
      </c>
    </row>
    <row r="42">
      <c r="A42" t="n">
        <v>2</v>
      </c>
      <c r="B42" t="n">
        <v>50</v>
      </c>
      <c r="C42" t="inlineStr">
        <is>
          <t xml:space="preserve">CONCLUIDO	</t>
        </is>
      </c>
      <c r="D42" t="n">
        <v>2.6737</v>
      </c>
      <c r="E42" t="n">
        <v>37.4</v>
      </c>
      <c r="F42" t="n">
        <v>33.65</v>
      </c>
      <c r="G42" t="n">
        <v>26.22</v>
      </c>
      <c r="H42" t="n">
        <v>0.48</v>
      </c>
      <c r="I42" t="n">
        <v>77</v>
      </c>
      <c r="J42" t="n">
        <v>109.96</v>
      </c>
      <c r="K42" t="n">
        <v>41.65</v>
      </c>
      <c r="L42" t="n">
        <v>3</v>
      </c>
      <c r="M42" t="n">
        <v>0</v>
      </c>
      <c r="N42" t="n">
        <v>15.31</v>
      </c>
      <c r="O42" t="n">
        <v>13795.21</v>
      </c>
      <c r="P42" t="n">
        <v>244.74</v>
      </c>
      <c r="Q42" t="n">
        <v>3768.53</v>
      </c>
      <c r="R42" t="n">
        <v>149.66</v>
      </c>
      <c r="S42" t="n">
        <v>54.2</v>
      </c>
      <c r="T42" t="n">
        <v>47817.54</v>
      </c>
      <c r="U42" t="n">
        <v>0.36</v>
      </c>
      <c r="V42" t="n">
        <v>0.91</v>
      </c>
      <c r="W42" t="n">
        <v>0.33</v>
      </c>
      <c r="X42" t="n">
        <v>2.95</v>
      </c>
      <c r="Y42" t="n">
        <v>0.5</v>
      </c>
      <c r="Z42" t="n">
        <v>10</v>
      </c>
    </row>
    <row r="43">
      <c r="A43" t="n">
        <v>0</v>
      </c>
      <c r="B43" t="n">
        <v>25</v>
      </c>
      <c r="C43" t="inlineStr">
        <is>
          <t xml:space="preserve">CONCLUIDO	</t>
        </is>
      </c>
      <c r="D43" t="n">
        <v>2.4688</v>
      </c>
      <c r="E43" t="n">
        <v>40.51</v>
      </c>
      <c r="F43" t="n">
        <v>36.58</v>
      </c>
      <c r="G43" t="n">
        <v>14.35</v>
      </c>
      <c r="H43" t="n">
        <v>0.28</v>
      </c>
      <c r="I43" t="n">
        <v>153</v>
      </c>
      <c r="J43" t="n">
        <v>61.76</v>
      </c>
      <c r="K43" t="n">
        <v>28.92</v>
      </c>
      <c r="L43" t="n">
        <v>1</v>
      </c>
      <c r="M43" t="n">
        <v>13</v>
      </c>
      <c r="N43" t="n">
        <v>6.84</v>
      </c>
      <c r="O43" t="n">
        <v>7851.41</v>
      </c>
      <c r="P43" t="n">
        <v>189.5</v>
      </c>
      <c r="Q43" t="n">
        <v>3768.49</v>
      </c>
      <c r="R43" t="n">
        <v>244.59</v>
      </c>
      <c r="S43" t="n">
        <v>54.2</v>
      </c>
      <c r="T43" t="n">
        <v>94901.71000000001</v>
      </c>
      <c r="U43" t="n">
        <v>0.22</v>
      </c>
      <c r="V43" t="n">
        <v>0.84</v>
      </c>
      <c r="W43" t="n">
        <v>0.54</v>
      </c>
      <c r="X43" t="n">
        <v>5.88</v>
      </c>
      <c r="Y43" t="n">
        <v>0.5</v>
      </c>
      <c r="Z43" t="n">
        <v>10</v>
      </c>
    </row>
    <row r="44">
      <c r="A44" t="n">
        <v>1</v>
      </c>
      <c r="B44" t="n">
        <v>25</v>
      </c>
      <c r="C44" t="inlineStr">
        <is>
          <t xml:space="preserve">CONCLUIDO	</t>
        </is>
      </c>
      <c r="D44" t="n">
        <v>2.4727</v>
      </c>
      <c r="E44" t="n">
        <v>40.44</v>
      </c>
      <c r="F44" t="n">
        <v>36.53</v>
      </c>
      <c r="G44" t="n">
        <v>14.42</v>
      </c>
      <c r="H44" t="n">
        <v>0.55</v>
      </c>
      <c r="I44" t="n">
        <v>152</v>
      </c>
      <c r="J44" t="n">
        <v>62.92</v>
      </c>
      <c r="K44" t="n">
        <v>28.92</v>
      </c>
      <c r="L44" t="n">
        <v>2</v>
      </c>
      <c r="M44" t="n">
        <v>0</v>
      </c>
      <c r="N44" t="n">
        <v>7</v>
      </c>
      <c r="O44" t="n">
        <v>7994.37</v>
      </c>
      <c r="P44" t="n">
        <v>192.64</v>
      </c>
      <c r="Q44" t="n">
        <v>3768.51</v>
      </c>
      <c r="R44" t="n">
        <v>242.28</v>
      </c>
      <c r="S44" t="n">
        <v>54.2</v>
      </c>
      <c r="T44" t="n">
        <v>93748.73</v>
      </c>
      <c r="U44" t="n">
        <v>0.22</v>
      </c>
      <c r="V44" t="n">
        <v>0.84</v>
      </c>
      <c r="W44" t="n">
        <v>0.55</v>
      </c>
      <c r="X44" t="n">
        <v>5.83</v>
      </c>
      <c r="Y44" t="n">
        <v>0.5</v>
      </c>
      <c r="Z44" t="n">
        <v>10</v>
      </c>
    </row>
    <row r="45">
      <c r="A45" t="n">
        <v>0</v>
      </c>
      <c r="B45" t="n">
        <v>85</v>
      </c>
      <c r="C45" t="inlineStr">
        <is>
          <t xml:space="preserve">CONCLUIDO	</t>
        </is>
      </c>
      <c r="D45" t="n">
        <v>1.5471</v>
      </c>
      <c r="E45" t="n">
        <v>64.64</v>
      </c>
      <c r="F45" t="n">
        <v>47.69</v>
      </c>
      <c r="G45" t="n">
        <v>6.65</v>
      </c>
      <c r="H45" t="n">
        <v>0.11</v>
      </c>
      <c r="I45" t="n">
        <v>430</v>
      </c>
      <c r="J45" t="n">
        <v>167.88</v>
      </c>
      <c r="K45" t="n">
        <v>51.39</v>
      </c>
      <c r="L45" t="n">
        <v>1</v>
      </c>
      <c r="M45" t="n">
        <v>428</v>
      </c>
      <c r="N45" t="n">
        <v>30.49</v>
      </c>
      <c r="O45" t="n">
        <v>20939.59</v>
      </c>
      <c r="P45" t="n">
        <v>588.86</v>
      </c>
      <c r="Q45" t="n">
        <v>3768.83</v>
      </c>
      <c r="R45" t="n">
        <v>624.3</v>
      </c>
      <c r="S45" t="n">
        <v>54.2</v>
      </c>
      <c r="T45" t="n">
        <v>283371.53</v>
      </c>
      <c r="U45" t="n">
        <v>0.09</v>
      </c>
      <c r="V45" t="n">
        <v>0.64</v>
      </c>
      <c r="W45" t="n">
        <v>0.79</v>
      </c>
      <c r="X45" t="n">
        <v>16.98</v>
      </c>
      <c r="Y45" t="n">
        <v>0.5</v>
      </c>
      <c r="Z45" t="n">
        <v>10</v>
      </c>
    </row>
    <row r="46">
      <c r="A46" t="n">
        <v>1</v>
      </c>
      <c r="B46" t="n">
        <v>85</v>
      </c>
      <c r="C46" t="inlineStr">
        <is>
          <t xml:space="preserve">CONCLUIDO	</t>
        </is>
      </c>
      <c r="D46" t="n">
        <v>2.2595</v>
      </c>
      <c r="E46" t="n">
        <v>44.26</v>
      </c>
      <c r="F46" t="n">
        <v>36.6</v>
      </c>
      <c r="G46" t="n">
        <v>14.08</v>
      </c>
      <c r="H46" t="n">
        <v>0.21</v>
      </c>
      <c r="I46" t="n">
        <v>156</v>
      </c>
      <c r="J46" t="n">
        <v>169.33</v>
      </c>
      <c r="K46" t="n">
        <v>51.39</v>
      </c>
      <c r="L46" t="n">
        <v>2</v>
      </c>
      <c r="M46" t="n">
        <v>154</v>
      </c>
      <c r="N46" t="n">
        <v>30.94</v>
      </c>
      <c r="O46" t="n">
        <v>21118.46</v>
      </c>
      <c r="P46" t="n">
        <v>429.28</v>
      </c>
      <c r="Q46" t="n">
        <v>3768.49</v>
      </c>
      <c r="R46" t="n">
        <v>251.6</v>
      </c>
      <c r="S46" t="n">
        <v>54.2</v>
      </c>
      <c r="T46" t="n">
        <v>98391.03</v>
      </c>
      <c r="U46" t="n">
        <v>0.22</v>
      </c>
      <c r="V46" t="n">
        <v>0.84</v>
      </c>
      <c r="W46" t="n">
        <v>0.35</v>
      </c>
      <c r="X46" t="n">
        <v>5.89</v>
      </c>
      <c r="Y46" t="n">
        <v>0.5</v>
      </c>
      <c r="Z46" t="n">
        <v>10</v>
      </c>
    </row>
    <row r="47">
      <c r="A47" t="n">
        <v>2</v>
      </c>
      <c r="B47" t="n">
        <v>85</v>
      </c>
      <c r="C47" t="inlineStr">
        <is>
          <t xml:space="preserve">CONCLUIDO	</t>
        </is>
      </c>
      <c r="D47" t="n">
        <v>2.5232</v>
      </c>
      <c r="E47" t="n">
        <v>39.63</v>
      </c>
      <c r="F47" t="n">
        <v>34.14</v>
      </c>
      <c r="G47" t="n">
        <v>22.27</v>
      </c>
      <c r="H47" t="n">
        <v>0.31</v>
      </c>
      <c r="I47" t="n">
        <v>92</v>
      </c>
      <c r="J47" t="n">
        <v>170.79</v>
      </c>
      <c r="K47" t="n">
        <v>51.39</v>
      </c>
      <c r="L47" t="n">
        <v>3</v>
      </c>
      <c r="M47" t="n">
        <v>90</v>
      </c>
      <c r="N47" t="n">
        <v>31.4</v>
      </c>
      <c r="O47" t="n">
        <v>21297.94</v>
      </c>
      <c r="P47" t="n">
        <v>377.4</v>
      </c>
      <c r="Q47" t="n">
        <v>3768.63</v>
      </c>
      <c r="R47" t="n">
        <v>169.24</v>
      </c>
      <c r="S47" t="n">
        <v>54.2</v>
      </c>
      <c r="T47" t="n">
        <v>57532.98</v>
      </c>
      <c r="U47" t="n">
        <v>0.32</v>
      </c>
      <c r="V47" t="n">
        <v>0.9</v>
      </c>
      <c r="W47" t="n">
        <v>0.25</v>
      </c>
      <c r="X47" t="n">
        <v>3.44</v>
      </c>
      <c r="Y47" t="n">
        <v>0.5</v>
      </c>
      <c r="Z47" t="n">
        <v>10</v>
      </c>
    </row>
    <row r="48">
      <c r="A48" t="n">
        <v>3</v>
      </c>
      <c r="B48" t="n">
        <v>85</v>
      </c>
      <c r="C48" t="inlineStr">
        <is>
          <t xml:space="preserve">CONCLUIDO	</t>
        </is>
      </c>
      <c r="D48" t="n">
        <v>2.6695</v>
      </c>
      <c r="E48" t="n">
        <v>37.46</v>
      </c>
      <c r="F48" t="n">
        <v>32.99</v>
      </c>
      <c r="G48" t="n">
        <v>31.92</v>
      </c>
      <c r="H48" t="n">
        <v>0.41</v>
      </c>
      <c r="I48" t="n">
        <v>62</v>
      </c>
      <c r="J48" t="n">
        <v>172.25</v>
      </c>
      <c r="K48" t="n">
        <v>51.39</v>
      </c>
      <c r="L48" t="n">
        <v>4</v>
      </c>
      <c r="M48" t="n">
        <v>60</v>
      </c>
      <c r="N48" t="n">
        <v>31.86</v>
      </c>
      <c r="O48" t="n">
        <v>21478.05</v>
      </c>
      <c r="P48" t="n">
        <v>338.99</v>
      </c>
      <c r="Q48" t="n">
        <v>3768.43</v>
      </c>
      <c r="R48" t="n">
        <v>130.5</v>
      </c>
      <c r="S48" t="n">
        <v>54.2</v>
      </c>
      <c r="T48" t="n">
        <v>38311.44</v>
      </c>
      <c r="U48" t="n">
        <v>0.42</v>
      </c>
      <c r="V48" t="n">
        <v>0.93</v>
      </c>
      <c r="W48" t="n">
        <v>0.21</v>
      </c>
      <c r="X48" t="n">
        <v>2.28</v>
      </c>
      <c r="Y48" t="n">
        <v>0.5</v>
      </c>
      <c r="Z48" t="n">
        <v>10</v>
      </c>
    </row>
    <row r="49">
      <c r="A49" t="n">
        <v>4</v>
      </c>
      <c r="B49" t="n">
        <v>85</v>
      </c>
      <c r="C49" t="inlineStr">
        <is>
          <t xml:space="preserve">CONCLUIDO	</t>
        </is>
      </c>
      <c r="D49" t="n">
        <v>2.7448</v>
      </c>
      <c r="E49" t="n">
        <v>36.43</v>
      </c>
      <c r="F49" t="n">
        <v>32.47</v>
      </c>
      <c r="G49" t="n">
        <v>41.45</v>
      </c>
      <c r="H49" t="n">
        <v>0.51</v>
      </c>
      <c r="I49" t="n">
        <v>47</v>
      </c>
      <c r="J49" t="n">
        <v>173.71</v>
      </c>
      <c r="K49" t="n">
        <v>51.39</v>
      </c>
      <c r="L49" t="n">
        <v>5</v>
      </c>
      <c r="M49" t="n">
        <v>20</v>
      </c>
      <c r="N49" t="n">
        <v>32.32</v>
      </c>
      <c r="O49" t="n">
        <v>21658.78</v>
      </c>
      <c r="P49" t="n">
        <v>307.92</v>
      </c>
      <c r="Q49" t="n">
        <v>3768.37</v>
      </c>
      <c r="R49" t="n">
        <v>112.18</v>
      </c>
      <c r="S49" t="n">
        <v>54.2</v>
      </c>
      <c r="T49" t="n">
        <v>29225.11</v>
      </c>
      <c r="U49" t="n">
        <v>0.48</v>
      </c>
      <c r="V49" t="n">
        <v>0.9399999999999999</v>
      </c>
      <c r="W49" t="n">
        <v>0.22</v>
      </c>
      <c r="X49" t="n">
        <v>1.76</v>
      </c>
      <c r="Y49" t="n">
        <v>0.5</v>
      </c>
      <c r="Z49" t="n">
        <v>10</v>
      </c>
    </row>
    <row r="50">
      <c r="A50" t="n">
        <v>5</v>
      </c>
      <c r="B50" t="n">
        <v>85</v>
      </c>
      <c r="C50" t="inlineStr">
        <is>
          <t xml:space="preserve">CONCLUIDO	</t>
        </is>
      </c>
      <c r="D50" t="n">
        <v>2.7482</v>
      </c>
      <c r="E50" t="n">
        <v>36.39</v>
      </c>
      <c r="F50" t="n">
        <v>32.46</v>
      </c>
      <c r="G50" t="n">
        <v>42.33</v>
      </c>
      <c r="H50" t="n">
        <v>0.61</v>
      </c>
      <c r="I50" t="n">
        <v>46</v>
      </c>
      <c r="J50" t="n">
        <v>175.18</v>
      </c>
      <c r="K50" t="n">
        <v>51.39</v>
      </c>
      <c r="L50" t="n">
        <v>6</v>
      </c>
      <c r="M50" t="n">
        <v>0</v>
      </c>
      <c r="N50" t="n">
        <v>32.79</v>
      </c>
      <c r="O50" t="n">
        <v>21840.16</v>
      </c>
      <c r="P50" t="n">
        <v>308.17</v>
      </c>
      <c r="Q50" t="n">
        <v>3768.4</v>
      </c>
      <c r="R50" t="n">
        <v>111.01</v>
      </c>
      <c r="S50" t="n">
        <v>54.2</v>
      </c>
      <c r="T50" t="n">
        <v>28648.34</v>
      </c>
      <c r="U50" t="n">
        <v>0.49</v>
      </c>
      <c r="V50" t="n">
        <v>0.9399999999999999</v>
      </c>
      <c r="W50" t="n">
        <v>0.24</v>
      </c>
      <c r="X50" t="n">
        <v>1.75</v>
      </c>
      <c r="Y50" t="n">
        <v>0.5</v>
      </c>
      <c r="Z50" t="n">
        <v>10</v>
      </c>
    </row>
    <row r="51">
      <c r="A51" t="n">
        <v>0</v>
      </c>
      <c r="B51" t="n">
        <v>20</v>
      </c>
      <c r="C51" t="inlineStr">
        <is>
          <t xml:space="preserve">CONCLUIDO	</t>
        </is>
      </c>
      <c r="D51" t="n">
        <v>2.3756</v>
      </c>
      <c r="E51" t="n">
        <v>42.09</v>
      </c>
      <c r="F51" t="n">
        <v>38.02</v>
      </c>
      <c r="G51" t="n">
        <v>12.01</v>
      </c>
      <c r="H51" t="n">
        <v>0.34</v>
      </c>
      <c r="I51" t="n">
        <v>190</v>
      </c>
      <c r="J51" t="n">
        <v>51.33</v>
      </c>
      <c r="K51" t="n">
        <v>24.83</v>
      </c>
      <c r="L51" t="n">
        <v>1</v>
      </c>
      <c r="M51" t="n">
        <v>0</v>
      </c>
      <c r="N51" t="n">
        <v>5.51</v>
      </c>
      <c r="O51" t="n">
        <v>6564.78</v>
      </c>
      <c r="P51" t="n">
        <v>175.82</v>
      </c>
      <c r="Q51" t="n">
        <v>3768.75</v>
      </c>
      <c r="R51" t="n">
        <v>290.45</v>
      </c>
      <c r="S51" t="n">
        <v>54.2</v>
      </c>
      <c r="T51" t="n">
        <v>117645.8</v>
      </c>
      <c r="U51" t="n">
        <v>0.19</v>
      </c>
      <c r="V51" t="n">
        <v>0.8</v>
      </c>
      <c r="W51" t="n">
        <v>0.66</v>
      </c>
      <c r="X51" t="n">
        <v>7.32</v>
      </c>
      <c r="Y51" t="n">
        <v>0.5</v>
      </c>
      <c r="Z51" t="n">
        <v>10</v>
      </c>
    </row>
    <row r="52">
      <c r="A52" t="n">
        <v>0</v>
      </c>
      <c r="B52" t="n">
        <v>65</v>
      </c>
      <c r="C52" t="inlineStr">
        <is>
          <t xml:space="preserve">CONCLUIDO	</t>
        </is>
      </c>
      <c r="D52" t="n">
        <v>1.8226</v>
      </c>
      <c r="E52" t="n">
        <v>54.87</v>
      </c>
      <c r="F52" t="n">
        <v>43.65</v>
      </c>
      <c r="G52" t="n">
        <v>7.89</v>
      </c>
      <c r="H52" t="n">
        <v>0.13</v>
      </c>
      <c r="I52" t="n">
        <v>332</v>
      </c>
      <c r="J52" t="n">
        <v>133.21</v>
      </c>
      <c r="K52" t="n">
        <v>46.47</v>
      </c>
      <c r="L52" t="n">
        <v>1</v>
      </c>
      <c r="M52" t="n">
        <v>330</v>
      </c>
      <c r="N52" t="n">
        <v>20.75</v>
      </c>
      <c r="O52" t="n">
        <v>16663.42</v>
      </c>
      <c r="P52" t="n">
        <v>455.66</v>
      </c>
      <c r="Q52" t="n">
        <v>3768.76</v>
      </c>
      <c r="R52" t="n">
        <v>488.03</v>
      </c>
      <c r="S52" t="n">
        <v>54.2</v>
      </c>
      <c r="T52" t="n">
        <v>215726.47</v>
      </c>
      <c r="U52" t="n">
        <v>0.11</v>
      </c>
      <c r="V52" t="n">
        <v>0.7</v>
      </c>
      <c r="W52" t="n">
        <v>0.63</v>
      </c>
      <c r="X52" t="n">
        <v>12.94</v>
      </c>
      <c r="Y52" t="n">
        <v>0.5</v>
      </c>
      <c r="Z52" t="n">
        <v>10</v>
      </c>
    </row>
    <row r="53">
      <c r="A53" t="n">
        <v>1</v>
      </c>
      <c r="B53" t="n">
        <v>65</v>
      </c>
      <c r="C53" t="inlineStr">
        <is>
          <t xml:space="preserve">CONCLUIDO	</t>
        </is>
      </c>
      <c r="D53" t="n">
        <v>2.4482</v>
      </c>
      <c r="E53" t="n">
        <v>40.85</v>
      </c>
      <c r="F53" t="n">
        <v>35.32</v>
      </c>
      <c r="G53" t="n">
        <v>17.23</v>
      </c>
      <c r="H53" t="n">
        <v>0.26</v>
      </c>
      <c r="I53" t="n">
        <v>123</v>
      </c>
      <c r="J53" t="n">
        <v>134.55</v>
      </c>
      <c r="K53" t="n">
        <v>46.47</v>
      </c>
      <c r="L53" t="n">
        <v>2</v>
      </c>
      <c r="M53" t="n">
        <v>121</v>
      </c>
      <c r="N53" t="n">
        <v>21.09</v>
      </c>
      <c r="O53" t="n">
        <v>16828.84</v>
      </c>
      <c r="P53" t="n">
        <v>338.92</v>
      </c>
      <c r="Q53" t="n">
        <v>3768.54</v>
      </c>
      <c r="R53" t="n">
        <v>208.61</v>
      </c>
      <c r="S53" t="n">
        <v>54.2</v>
      </c>
      <c r="T53" t="n">
        <v>77058.55</v>
      </c>
      <c r="U53" t="n">
        <v>0.26</v>
      </c>
      <c r="V53" t="n">
        <v>0.87</v>
      </c>
      <c r="W53" t="n">
        <v>0.3</v>
      </c>
      <c r="X53" t="n">
        <v>4.61</v>
      </c>
      <c r="Y53" t="n">
        <v>0.5</v>
      </c>
      <c r="Z53" t="n">
        <v>10</v>
      </c>
    </row>
    <row r="54">
      <c r="A54" t="n">
        <v>2</v>
      </c>
      <c r="B54" t="n">
        <v>65</v>
      </c>
      <c r="C54" t="inlineStr">
        <is>
          <t xml:space="preserve">CONCLUIDO	</t>
        </is>
      </c>
      <c r="D54" t="n">
        <v>2.6745</v>
      </c>
      <c r="E54" t="n">
        <v>37.39</v>
      </c>
      <c r="F54" t="n">
        <v>33.3</v>
      </c>
      <c r="G54" t="n">
        <v>28.55</v>
      </c>
      <c r="H54" t="n">
        <v>0.39</v>
      </c>
      <c r="I54" t="n">
        <v>70</v>
      </c>
      <c r="J54" t="n">
        <v>135.9</v>
      </c>
      <c r="K54" t="n">
        <v>46.47</v>
      </c>
      <c r="L54" t="n">
        <v>3</v>
      </c>
      <c r="M54" t="n">
        <v>61</v>
      </c>
      <c r="N54" t="n">
        <v>21.43</v>
      </c>
      <c r="O54" t="n">
        <v>16994.64</v>
      </c>
      <c r="P54" t="n">
        <v>285.67</v>
      </c>
      <c r="Q54" t="n">
        <v>3768.36</v>
      </c>
      <c r="R54" t="n">
        <v>141.08</v>
      </c>
      <c r="S54" t="n">
        <v>54.2</v>
      </c>
      <c r="T54" t="n">
        <v>43561.23</v>
      </c>
      <c r="U54" t="n">
        <v>0.38</v>
      </c>
      <c r="V54" t="n">
        <v>0.92</v>
      </c>
      <c r="W54" t="n">
        <v>0.23</v>
      </c>
      <c r="X54" t="n">
        <v>2.6</v>
      </c>
      <c r="Y54" t="n">
        <v>0.5</v>
      </c>
      <c r="Z54" t="n">
        <v>10</v>
      </c>
    </row>
    <row r="55">
      <c r="A55" t="n">
        <v>3</v>
      </c>
      <c r="B55" t="n">
        <v>65</v>
      </c>
      <c r="C55" t="inlineStr">
        <is>
          <t xml:space="preserve">CONCLUIDO	</t>
        </is>
      </c>
      <c r="D55" t="n">
        <v>2.7219</v>
      </c>
      <c r="E55" t="n">
        <v>36.74</v>
      </c>
      <c r="F55" t="n">
        <v>32.95</v>
      </c>
      <c r="G55" t="n">
        <v>33.51</v>
      </c>
      <c r="H55" t="n">
        <v>0.52</v>
      </c>
      <c r="I55" t="n">
        <v>59</v>
      </c>
      <c r="J55" t="n">
        <v>137.25</v>
      </c>
      <c r="K55" t="n">
        <v>46.47</v>
      </c>
      <c r="L55" t="n">
        <v>4</v>
      </c>
      <c r="M55" t="n">
        <v>0</v>
      </c>
      <c r="N55" t="n">
        <v>21.78</v>
      </c>
      <c r="O55" t="n">
        <v>17160.92</v>
      </c>
      <c r="P55" t="n">
        <v>270.94</v>
      </c>
      <c r="Q55" t="n">
        <v>3768.33</v>
      </c>
      <c r="R55" t="n">
        <v>126.96</v>
      </c>
      <c r="S55" t="n">
        <v>54.2</v>
      </c>
      <c r="T55" t="n">
        <v>36556.43</v>
      </c>
      <c r="U55" t="n">
        <v>0.43</v>
      </c>
      <c r="V55" t="n">
        <v>0.93</v>
      </c>
      <c r="W55" t="n">
        <v>0.28</v>
      </c>
      <c r="X55" t="n">
        <v>2.25</v>
      </c>
      <c r="Y55" t="n">
        <v>0.5</v>
      </c>
      <c r="Z55" t="n">
        <v>10</v>
      </c>
    </row>
    <row r="56">
      <c r="A56" t="n">
        <v>0</v>
      </c>
      <c r="B56" t="n">
        <v>75</v>
      </c>
      <c r="C56" t="inlineStr">
        <is>
          <t xml:space="preserve">CONCLUIDO	</t>
        </is>
      </c>
      <c r="D56" t="n">
        <v>1.6805</v>
      </c>
      <c r="E56" t="n">
        <v>59.51</v>
      </c>
      <c r="F56" t="n">
        <v>45.62</v>
      </c>
      <c r="G56" t="n">
        <v>7.2</v>
      </c>
      <c r="H56" t="n">
        <v>0.12</v>
      </c>
      <c r="I56" t="n">
        <v>380</v>
      </c>
      <c r="J56" t="n">
        <v>150.44</v>
      </c>
      <c r="K56" t="n">
        <v>49.1</v>
      </c>
      <c r="L56" t="n">
        <v>1</v>
      </c>
      <c r="M56" t="n">
        <v>378</v>
      </c>
      <c r="N56" t="n">
        <v>25.34</v>
      </c>
      <c r="O56" t="n">
        <v>18787.76</v>
      </c>
      <c r="P56" t="n">
        <v>520.95</v>
      </c>
      <c r="Q56" t="n">
        <v>3768.73</v>
      </c>
      <c r="R56" t="n">
        <v>554.47</v>
      </c>
      <c r="S56" t="n">
        <v>54.2</v>
      </c>
      <c r="T56" t="n">
        <v>248706.32</v>
      </c>
      <c r="U56" t="n">
        <v>0.1</v>
      </c>
      <c r="V56" t="n">
        <v>0.67</v>
      </c>
      <c r="W56" t="n">
        <v>0.71</v>
      </c>
      <c r="X56" t="n">
        <v>14.91</v>
      </c>
      <c r="Y56" t="n">
        <v>0.5</v>
      </c>
      <c r="Z56" t="n">
        <v>10</v>
      </c>
    </row>
    <row r="57">
      <c r="A57" t="n">
        <v>1</v>
      </c>
      <c r="B57" t="n">
        <v>75</v>
      </c>
      <c r="C57" t="inlineStr">
        <is>
          <t xml:space="preserve">CONCLUIDO	</t>
        </is>
      </c>
      <c r="D57" t="n">
        <v>2.3508</v>
      </c>
      <c r="E57" t="n">
        <v>42.54</v>
      </c>
      <c r="F57" t="n">
        <v>35.98</v>
      </c>
      <c r="G57" t="n">
        <v>15.42</v>
      </c>
      <c r="H57" t="n">
        <v>0.23</v>
      </c>
      <c r="I57" t="n">
        <v>140</v>
      </c>
      <c r="J57" t="n">
        <v>151.83</v>
      </c>
      <c r="K57" t="n">
        <v>49.1</v>
      </c>
      <c r="L57" t="n">
        <v>2</v>
      </c>
      <c r="M57" t="n">
        <v>138</v>
      </c>
      <c r="N57" t="n">
        <v>25.73</v>
      </c>
      <c r="O57" t="n">
        <v>18959.54</v>
      </c>
      <c r="P57" t="n">
        <v>385.24</v>
      </c>
      <c r="Q57" t="n">
        <v>3768.61</v>
      </c>
      <c r="R57" t="n">
        <v>230.98</v>
      </c>
      <c r="S57" t="n">
        <v>54.2</v>
      </c>
      <c r="T57" t="n">
        <v>88160.44</v>
      </c>
      <c r="U57" t="n">
        <v>0.23</v>
      </c>
      <c r="V57" t="n">
        <v>0.85</v>
      </c>
      <c r="W57" t="n">
        <v>0.33</v>
      </c>
      <c r="X57" t="n">
        <v>5.28</v>
      </c>
      <c r="Y57" t="n">
        <v>0.5</v>
      </c>
      <c r="Z57" t="n">
        <v>10</v>
      </c>
    </row>
    <row r="58">
      <c r="A58" t="n">
        <v>2</v>
      </c>
      <c r="B58" t="n">
        <v>75</v>
      </c>
      <c r="C58" t="inlineStr">
        <is>
          <t xml:space="preserve">CONCLUIDO	</t>
        </is>
      </c>
      <c r="D58" t="n">
        <v>2.6007</v>
      </c>
      <c r="E58" t="n">
        <v>38.45</v>
      </c>
      <c r="F58" t="n">
        <v>33.7</v>
      </c>
      <c r="G58" t="n">
        <v>24.96</v>
      </c>
      <c r="H58" t="n">
        <v>0.35</v>
      </c>
      <c r="I58" t="n">
        <v>81</v>
      </c>
      <c r="J58" t="n">
        <v>153.23</v>
      </c>
      <c r="K58" t="n">
        <v>49.1</v>
      </c>
      <c r="L58" t="n">
        <v>3</v>
      </c>
      <c r="M58" t="n">
        <v>79</v>
      </c>
      <c r="N58" t="n">
        <v>26.13</v>
      </c>
      <c r="O58" t="n">
        <v>19131.85</v>
      </c>
      <c r="P58" t="n">
        <v>333.65</v>
      </c>
      <c r="Q58" t="n">
        <v>3768.4</v>
      </c>
      <c r="R58" t="n">
        <v>154.51</v>
      </c>
      <c r="S58" t="n">
        <v>54.2</v>
      </c>
      <c r="T58" t="n">
        <v>50219.67</v>
      </c>
      <c r="U58" t="n">
        <v>0.35</v>
      </c>
      <c r="V58" t="n">
        <v>0.91</v>
      </c>
      <c r="W58" t="n">
        <v>0.24</v>
      </c>
      <c r="X58" t="n">
        <v>2.99</v>
      </c>
      <c r="Y58" t="n">
        <v>0.5</v>
      </c>
      <c r="Z58" t="n">
        <v>10</v>
      </c>
    </row>
    <row r="59">
      <c r="A59" t="n">
        <v>3</v>
      </c>
      <c r="B59" t="n">
        <v>75</v>
      </c>
      <c r="C59" t="inlineStr">
        <is>
          <t xml:space="preserve">CONCLUIDO	</t>
        </is>
      </c>
      <c r="D59" t="n">
        <v>2.731</v>
      </c>
      <c r="E59" t="n">
        <v>36.62</v>
      </c>
      <c r="F59" t="n">
        <v>32.69</v>
      </c>
      <c r="G59" t="n">
        <v>36.32</v>
      </c>
      <c r="H59" t="n">
        <v>0.46</v>
      </c>
      <c r="I59" t="n">
        <v>54</v>
      </c>
      <c r="J59" t="n">
        <v>154.63</v>
      </c>
      <c r="K59" t="n">
        <v>49.1</v>
      </c>
      <c r="L59" t="n">
        <v>4</v>
      </c>
      <c r="M59" t="n">
        <v>35</v>
      </c>
      <c r="N59" t="n">
        <v>26.53</v>
      </c>
      <c r="O59" t="n">
        <v>19304.72</v>
      </c>
      <c r="P59" t="n">
        <v>292.58</v>
      </c>
      <c r="Q59" t="n">
        <v>3768.36</v>
      </c>
      <c r="R59" t="n">
        <v>119.87</v>
      </c>
      <c r="S59" t="n">
        <v>54.2</v>
      </c>
      <c r="T59" t="n">
        <v>33035.28</v>
      </c>
      <c r="U59" t="n">
        <v>0.45</v>
      </c>
      <c r="V59" t="n">
        <v>0.93</v>
      </c>
      <c r="W59" t="n">
        <v>0.22</v>
      </c>
      <c r="X59" t="n">
        <v>1.99</v>
      </c>
      <c r="Y59" t="n">
        <v>0.5</v>
      </c>
      <c r="Z59" t="n">
        <v>10</v>
      </c>
    </row>
    <row r="60">
      <c r="A60" t="n">
        <v>4</v>
      </c>
      <c r="B60" t="n">
        <v>75</v>
      </c>
      <c r="C60" t="inlineStr">
        <is>
          <t xml:space="preserve">CONCLUIDO	</t>
        </is>
      </c>
      <c r="D60" t="n">
        <v>2.7372</v>
      </c>
      <c r="E60" t="n">
        <v>36.53</v>
      </c>
      <c r="F60" t="n">
        <v>32.67</v>
      </c>
      <c r="G60" t="n">
        <v>37.69</v>
      </c>
      <c r="H60" t="n">
        <v>0.57</v>
      </c>
      <c r="I60" t="n">
        <v>52</v>
      </c>
      <c r="J60" t="n">
        <v>156.03</v>
      </c>
      <c r="K60" t="n">
        <v>49.1</v>
      </c>
      <c r="L60" t="n">
        <v>5</v>
      </c>
      <c r="M60" t="n">
        <v>0</v>
      </c>
      <c r="N60" t="n">
        <v>26.94</v>
      </c>
      <c r="O60" t="n">
        <v>19478.15</v>
      </c>
      <c r="P60" t="n">
        <v>290.58</v>
      </c>
      <c r="Q60" t="n">
        <v>3768.35</v>
      </c>
      <c r="R60" t="n">
        <v>117.88</v>
      </c>
      <c r="S60" t="n">
        <v>54.2</v>
      </c>
      <c r="T60" t="n">
        <v>32052.19</v>
      </c>
      <c r="U60" t="n">
        <v>0.46</v>
      </c>
      <c r="V60" t="n">
        <v>0.9399999999999999</v>
      </c>
      <c r="W60" t="n">
        <v>0.25</v>
      </c>
      <c r="X60" t="n">
        <v>1.96</v>
      </c>
      <c r="Y60" t="n">
        <v>0.5</v>
      </c>
      <c r="Z60" t="n">
        <v>10</v>
      </c>
    </row>
    <row r="61">
      <c r="A61" t="n">
        <v>0</v>
      </c>
      <c r="B61" t="n">
        <v>95</v>
      </c>
      <c r="C61" t="inlineStr">
        <is>
          <t xml:space="preserve">CONCLUIDO	</t>
        </is>
      </c>
      <c r="D61" t="n">
        <v>1.4191</v>
      </c>
      <c r="E61" t="n">
        <v>70.47</v>
      </c>
      <c r="F61" t="n">
        <v>49.98</v>
      </c>
      <c r="G61" t="n">
        <v>6.2</v>
      </c>
      <c r="H61" t="n">
        <v>0.1</v>
      </c>
      <c r="I61" t="n">
        <v>484</v>
      </c>
      <c r="J61" t="n">
        <v>185.69</v>
      </c>
      <c r="K61" t="n">
        <v>53.44</v>
      </c>
      <c r="L61" t="n">
        <v>1</v>
      </c>
      <c r="M61" t="n">
        <v>482</v>
      </c>
      <c r="N61" t="n">
        <v>36.26</v>
      </c>
      <c r="O61" t="n">
        <v>23136.14</v>
      </c>
      <c r="P61" t="n">
        <v>661.95</v>
      </c>
      <c r="Q61" t="n">
        <v>3769.19</v>
      </c>
      <c r="R61" t="n">
        <v>701.13</v>
      </c>
      <c r="S61" t="n">
        <v>54.2</v>
      </c>
      <c r="T61" t="n">
        <v>321516.84</v>
      </c>
      <c r="U61" t="n">
        <v>0.08</v>
      </c>
      <c r="V61" t="n">
        <v>0.61</v>
      </c>
      <c r="W61" t="n">
        <v>0.88</v>
      </c>
      <c r="X61" t="n">
        <v>19.27</v>
      </c>
      <c r="Y61" t="n">
        <v>0.5</v>
      </c>
      <c r="Z61" t="n">
        <v>10</v>
      </c>
    </row>
    <row r="62">
      <c r="A62" t="n">
        <v>1</v>
      </c>
      <c r="B62" t="n">
        <v>95</v>
      </c>
      <c r="C62" t="inlineStr">
        <is>
          <t xml:space="preserve">CONCLUIDO	</t>
        </is>
      </c>
      <c r="D62" t="n">
        <v>2.1688</v>
      </c>
      <c r="E62" t="n">
        <v>46.11</v>
      </c>
      <c r="F62" t="n">
        <v>37.24</v>
      </c>
      <c r="G62" t="n">
        <v>12.99</v>
      </c>
      <c r="H62" t="n">
        <v>0.19</v>
      </c>
      <c r="I62" t="n">
        <v>172</v>
      </c>
      <c r="J62" t="n">
        <v>187.21</v>
      </c>
      <c r="K62" t="n">
        <v>53.44</v>
      </c>
      <c r="L62" t="n">
        <v>2</v>
      </c>
      <c r="M62" t="n">
        <v>170</v>
      </c>
      <c r="N62" t="n">
        <v>36.77</v>
      </c>
      <c r="O62" t="n">
        <v>23322.88</v>
      </c>
      <c r="P62" t="n">
        <v>472.85</v>
      </c>
      <c r="Q62" t="n">
        <v>3768.78</v>
      </c>
      <c r="R62" t="n">
        <v>272.73</v>
      </c>
      <c r="S62" t="n">
        <v>54.2</v>
      </c>
      <c r="T62" t="n">
        <v>108877.85</v>
      </c>
      <c r="U62" t="n">
        <v>0.2</v>
      </c>
      <c r="V62" t="n">
        <v>0.82</v>
      </c>
      <c r="W62" t="n">
        <v>0.39</v>
      </c>
      <c r="X62" t="n">
        <v>6.53</v>
      </c>
      <c r="Y62" t="n">
        <v>0.5</v>
      </c>
      <c r="Z62" t="n">
        <v>10</v>
      </c>
    </row>
    <row r="63">
      <c r="A63" t="n">
        <v>2</v>
      </c>
      <c r="B63" t="n">
        <v>95</v>
      </c>
      <c r="C63" t="inlineStr">
        <is>
          <t xml:space="preserve">CONCLUIDO	</t>
        </is>
      </c>
      <c r="D63" t="n">
        <v>2.4568</v>
      </c>
      <c r="E63" t="n">
        <v>40.7</v>
      </c>
      <c r="F63" t="n">
        <v>34.47</v>
      </c>
      <c r="G63" t="n">
        <v>20.48</v>
      </c>
      <c r="H63" t="n">
        <v>0.28</v>
      </c>
      <c r="I63" t="n">
        <v>101</v>
      </c>
      <c r="J63" t="n">
        <v>188.73</v>
      </c>
      <c r="K63" t="n">
        <v>53.44</v>
      </c>
      <c r="L63" t="n">
        <v>3</v>
      </c>
      <c r="M63" t="n">
        <v>99</v>
      </c>
      <c r="N63" t="n">
        <v>37.29</v>
      </c>
      <c r="O63" t="n">
        <v>23510.33</v>
      </c>
      <c r="P63" t="n">
        <v>417.5</v>
      </c>
      <c r="Q63" t="n">
        <v>3768.32</v>
      </c>
      <c r="R63" t="n">
        <v>180.2</v>
      </c>
      <c r="S63" t="n">
        <v>54.2</v>
      </c>
      <c r="T63" t="n">
        <v>62966.9</v>
      </c>
      <c r="U63" t="n">
        <v>0.3</v>
      </c>
      <c r="V63" t="n">
        <v>0.89</v>
      </c>
      <c r="W63" t="n">
        <v>0.28</v>
      </c>
      <c r="X63" t="n">
        <v>3.77</v>
      </c>
      <c r="Y63" t="n">
        <v>0.5</v>
      </c>
      <c r="Z63" t="n">
        <v>10</v>
      </c>
    </row>
    <row r="64">
      <c r="A64" t="n">
        <v>3</v>
      </c>
      <c r="B64" t="n">
        <v>95</v>
      </c>
      <c r="C64" t="inlineStr">
        <is>
          <t xml:space="preserve">CONCLUIDO	</t>
        </is>
      </c>
      <c r="D64" t="n">
        <v>2.6046</v>
      </c>
      <c r="E64" t="n">
        <v>38.39</v>
      </c>
      <c r="F64" t="n">
        <v>33.32</v>
      </c>
      <c r="G64" t="n">
        <v>28.56</v>
      </c>
      <c r="H64" t="n">
        <v>0.37</v>
      </c>
      <c r="I64" t="n">
        <v>70</v>
      </c>
      <c r="J64" t="n">
        <v>190.25</v>
      </c>
      <c r="K64" t="n">
        <v>53.44</v>
      </c>
      <c r="L64" t="n">
        <v>4</v>
      </c>
      <c r="M64" t="n">
        <v>68</v>
      </c>
      <c r="N64" t="n">
        <v>37.82</v>
      </c>
      <c r="O64" t="n">
        <v>23698.48</v>
      </c>
      <c r="P64" t="n">
        <v>382.82</v>
      </c>
      <c r="Q64" t="n">
        <v>3768.46</v>
      </c>
      <c r="R64" t="n">
        <v>141.85</v>
      </c>
      <c r="S64" t="n">
        <v>54.2</v>
      </c>
      <c r="T64" t="n">
        <v>43944.72</v>
      </c>
      <c r="U64" t="n">
        <v>0.38</v>
      </c>
      <c r="V64" t="n">
        <v>0.92</v>
      </c>
      <c r="W64" t="n">
        <v>0.22</v>
      </c>
      <c r="X64" t="n">
        <v>2.61</v>
      </c>
      <c r="Y64" t="n">
        <v>0.5</v>
      </c>
      <c r="Z64" t="n">
        <v>10</v>
      </c>
    </row>
    <row r="65">
      <c r="A65" t="n">
        <v>4</v>
      </c>
      <c r="B65" t="n">
        <v>95</v>
      </c>
      <c r="C65" t="inlineStr">
        <is>
          <t xml:space="preserve">CONCLUIDO	</t>
        </is>
      </c>
      <c r="D65" t="n">
        <v>2.7092</v>
      </c>
      <c r="E65" t="n">
        <v>36.91</v>
      </c>
      <c r="F65" t="n">
        <v>32.54</v>
      </c>
      <c r="G65" t="n">
        <v>38.29</v>
      </c>
      <c r="H65" t="n">
        <v>0.46</v>
      </c>
      <c r="I65" t="n">
        <v>51</v>
      </c>
      <c r="J65" t="n">
        <v>191.78</v>
      </c>
      <c r="K65" t="n">
        <v>53.44</v>
      </c>
      <c r="L65" t="n">
        <v>5</v>
      </c>
      <c r="M65" t="n">
        <v>49</v>
      </c>
      <c r="N65" t="n">
        <v>38.35</v>
      </c>
      <c r="O65" t="n">
        <v>23887.36</v>
      </c>
      <c r="P65" t="n">
        <v>348.38</v>
      </c>
      <c r="Q65" t="n">
        <v>3768.33</v>
      </c>
      <c r="R65" t="n">
        <v>116.08</v>
      </c>
      <c r="S65" t="n">
        <v>54.2</v>
      </c>
      <c r="T65" t="n">
        <v>31157.92</v>
      </c>
      <c r="U65" t="n">
        <v>0.47</v>
      </c>
      <c r="V65" t="n">
        <v>0.9399999999999999</v>
      </c>
      <c r="W65" t="n">
        <v>0.18</v>
      </c>
      <c r="X65" t="n">
        <v>1.84</v>
      </c>
      <c r="Y65" t="n">
        <v>0.5</v>
      </c>
      <c r="Z65" t="n">
        <v>10</v>
      </c>
    </row>
    <row r="66">
      <c r="A66" t="n">
        <v>5</v>
      </c>
      <c r="B66" t="n">
        <v>95</v>
      </c>
      <c r="C66" t="inlineStr">
        <is>
          <t xml:space="preserve">CONCLUIDO	</t>
        </is>
      </c>
      <c r="D66" t="n">
        <v>2.7532</v>
      </c>
      <c r="E66" t="n">
        <v>36.32</v>
      </c>
      <c r="F66" t="n">
        <v>32.29</v>
      </c>
      <c r="G66" t="n">
        <v>46.13</v>
      </c>
      <c r="H66" t="n">
        <v>0.55</v>
      </c>
      <c r="I66" t="n">
        <v>42</v>
      </c>
      <c r="J66" t="n">
        <v>193.32</v>
      </c>
      <c r="K66" t="n">
        <v>53.44</v>
      </c>
      <c r="L66" t="n">
        <v>6</v>
      </c>
      <c r="M66" t="n">
        <v>13</v>
      </c>
      <c r="N66" t="n">
        <v>38.89</v>
      </c>
      <c r="O66" t="n">
        <v>24076.95</v>
      </c>
      <c r="P66" t="n">
        <v>325.12</v>
      </c>
      <c r="Q66" t="n">
        <v>3768.38</v>
      </c>
      <c r="R66" t="n">
        <v>106.13</v>
      </c>
      <c r="S66" t="n">
        <v>54.2</v>
      </c>
      <c r="T66" t="n">
        <v>26227.67</v>
      </c>
      <c r="U66" t="n">
        <v>0.51</v>
      </c>
      <c r="V66" t="n">
        <v>0.95</v>
      </c>
      <c r="W66" t="n">
        <v>0.21</v>
      </c>
      <c r="X66" t="n">
        <v>1.58</v>
      </c>
      <c r="Y66" t="n">
        <v>0.5</v>
      </c>
      <c r="Z66" t="n">
        <v>10</v>
      </c>
    </row>
    <row r="67">
      <c r="A67" t="n">
        <v>6</v>
      </c>
      <c r="B67" t="n">
        <v>95</v>
      </c>
      <c r="C67" t="inlineStr">
        <is>
          <t xml:space="preserve">CONCLUIDO	</t>
        </is>
      </c>
      <c r="D67" t="n">
        <v>2.7591</v>
      </c>
      <c r="E67" t="n">
        <v>36.24</v>
      </c>
      <c r="F67" t="n">
        <v>32.25</v>
      </c>
      <c r="G67" t="n">
        <v>47.19</v>
      </c>
      <c r="H67" t="n">
        <v>0.64</v>
      </c>
      <c r="I67" t="n">
        <v>41</v>
      </c>
      <c r="J67" t="n">
        <v>194.86</v>
      </c>
      <c r="K67" t="n">
        <v>53.44</v>
      </c>
      <c r="L67" t="n">
        <v>7</v>
      </c>
      <c r="M67" t="n">
        <v>0</v>
      </c>
      <c r="N67" t="n">
        <v>39.43</v>
      </c>
      <c r="O67" t="n">
        <v>24267.28</v>
      </c>
      <c r="P67" t="n">
        <v>326.69</v>
      </c>
      <c r="Q67" t="n">
        <v>3768.37</v>
      </c>
      <c r="R67" t="n">
        <v>104.26</v>
      </c>
      <c r="S67" t="n">
        <v>54.2</v>
      </c>
      <c r="T67" t="n">
        <v>25295.9</v>
      </c>
      <c r="U67" t="n">
        <v>0.52</v>
      </c>
      <c r="V67" t="n">
        <v>0.95</v>
      </c>
      <c r="W67" t="n">
        <v>0.23</v>
      </c>
      <c r="X67" t="n">
        <v>1.54</v>
      </c>
      <c r="Y67" t="n">
        <v>0.5</v>
      </c>
      <c r="Z67" t="n">
        <v>10</v>
      </c>
    </row>
    <row r="68">
      <c r="A68" t="n">
        <v>0</v>
      </c>
      <c r="B68" t="n">
        <v>55</v>
      </c>
      <c r="C68" t="inlineStr">
        <is>
          <t xml:space="preserve">CONCLUIDO	</t>
        </is>
      </c>
      <c r="D68" t="n">
        <v>1.9752</v>
      </c>
      <c r="E68" t="n">
        <v>50.63</v>
      </c>
      <c r="F68" t="n">
        <v>41.73</v>
      </c>
      <c r="G68" t="n">
        <v>8.789999999999999</v>
      </c>
      <c r="H68" t="n">
        <v>0.15</v>
      </c>
      <c r="I68" t="n">
        <v>285</v>
      </c>
      <c r="J68" t="n">
        <v>116.05</v>
      </c>
      <c r="K68" t="n">
        <v>43.4</v>
      </c>
      <c r="L68" t="n">
        <v>1</v>
      </c>
      <c r="M68" t="n">
        <v>283</v>
      </c>
      <c r="N68" t="n">
        <v>16.65</v>
      </c>
      <c r="O68" t="n">
        <v>14546.17</v>
      </c>
      <c r="P68" t="n">
        <v>391.69</v>
      </c>
      <c r="Q68" t="n">
        <v>3768.55</v>
      </c>
      <c r="R68" t="n">
        <v>423.96</v>
      </c>
      <c r="S68" t="n">
        <v>54.2</v>
      </c>
      <c r="T68" t="n">
        <v>183923.62</v>
      </c>
      <c r="U68" t="n">
        <v>0.13</v>
      </c>
      <c r="V68" t="n">
        <v>0.73</v>
      </c>
      <c r="W68" t="n">
        <v>0.5600000000000001</v>
      </c>
      <c r="X68" t="n">
        <v>11.03</v>
      </c>
      <c r="Y68" t="n">
        <v>0.5</v>
      </c>
      <c r="Z68" t="n">
        <v>10</v>
      </c>
    </row>
    <row r="69">
      <c r="A69" t="n">
        <v>1</v>
      </c>
      <c r="B69" t="n">
        <v>55</v>
      </c>
      <c r="C69" t="inlineStr">
        <is>
          <t xml:space="preserve">CONCLUIDO	</t>
        </is>
      </c>
      <c r="D69" t="n">
        <v>2.5495</v>
      </c>
      <c r="E69" t="n">
        <v>39.22</v>
      </c>
      <c r="F69" t="n">
        <v>34.63</v>
      </c>
      <c r="G69" t="n">
        <v>19.79</v>
      </c>
      <c r="H69" t="n">
        <v>0.3</v>
      </c>
      <c r="I69" t="n">
        <v>105</v>
      </c>
      <c r="J69" t="n">
        <v>117.34</v>
      </c>
      <c r="K69" t="n">
        <v>43.4</v>
      </c>
      <c r="L69" t="n">
        <v>2</v>
      </c>
      <c r="M69" t="n">
        <v>103</v>
      </c>
      <c r="N69" t="n">
        <v>16.94</v>
      </c>
      <c r="O69" t="n">
        <v>14705.49</v>
      </c>
      <c r="P69" t="n">
        <v>289.07</v>
      </c>
      <c r="Q69" t="n">
        <v>3768.6</v>
      </c>
      <c r="R69" t="n">
        <v>185.81</v>
      </c>
      <c r="S69" t="n">
        <v>54.2</v>
      </c>
      <c r="T69" t="n">
        <v>65751.03999999999</v>
      </c>
      <c r="U69" t="n">
        <v>0.29</v>
      </c>
      <c r="V69" t="n">
        <v>0.88</v>
      </c>
      <c r="W69" t="n">
        <v>0.27</v>
      </c>
      <c r="X69" t="n">
        <v>3.92</v>
      </c>
      <c r="Y69" t="n">
        <v>0.5</v>
      </c>
      <c r="Z69" t="n">
        <v>10</v>
      </c>
    </row>
    <row r="70">
      <c r="A70" t="n">
        <v>2</v>
      </c>
      <c r="B70" t="n">
        <v>55</v>
      </c>
      <c r="C70" t="inlineStr">
        <is>
          <t xml:space="preserve">CONCLUIDO	</t>
        </is>
      </c>
      <c r="D70" t="n">
        <v>2.6944</v>
      </c>
      <c r="E70" t="n">
        <v>37.11</v>
      </c>
      <c r="F70" t="n">
        <v>33.36</v>
      </c>
      <c r="G70" t="n">
        <v>28.59</v>
      </c>
      <c r="H70" t="n">
        <v>0.45</v>
      </c>
      <c r="I70" t="n">
        <v>70</v>
      </c>
      <c r="J70" t="n">
        <v>118.63</v>
      </c>
      <c r="K70" t="n">
        <v>43.4</v>
      </c>
      <c r="L70" t="n">
        <v>3</v>
      </c>
      <c r="M70" t="n">
        <v>0</v>
      </c>
      <c r="N70" t="n">
        <v>17.23</v>
      </c>
      <c r="O70" t="n">
        <v>14865.24</v>
      </c>
      <c r="P70" t="n">
        <v>253.16</v>
      </c>
      <c r="Q70" t="n">
        <v>3768.39</v>
      </c>
      <c r="R70" t="n">
        <v>140.05</v>
      </c>
      <c r="S70" t="n">
        <v>54.2</v>
      </c>
      <c r="T70" t="n">
        <v>43044.15</v>
      </c>
      <c r="U70" t="n">
        <v>0.39</v>
      </c>
      <c r="V70" t="n">
        <v>0.92</v>
      </c>
      <c r="W70" t="n">
        <v>0.31</v>
      </c>
      <c r="X70" t="n">
        <v>2.65</v>
      </c>
      <c r="Y70" t="n">
        <v>0.5</v>
      </c>
      <c r="Z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INDEX(resultados!$A$2:$ZZ$70, 1, MATCH($B$1, resultados!$A$1:$ZZ$1, 0))</f>
        <v/>
      </c>
      <c r="B7">
        <f>INDEX(resultados!$A$2:$ZZ$70, 1, MATCH($B$2, resultados!$A$1:$ZZ$1, 0))</f>
        <v/>
      </c>
      <c r="C7">
        <f>INDEX(resultados!$A$2:$ZZ$70, 1, MATCH($B$3, resultados!$A$1:$ZZ$1, 0))</f>
        <v/>
      </c>
    </row>
    <row r="8">
      <c r="A8">
        <f>INDEX(resultados!$A$2:$ZZ$70, 2, MATCH($B$1, resultados!$A$1:$ZZ$1, 0))</f>
        <v/>
      </c>
      <c r="B8">
        <f>INDEX(resultados!$A$2:$ZZ$70, 2, MATCH($B$2, resultados!$A$1:$ZZ$1, 0))</f>
        <v/>
      </c>
      <c r="C8">
        <f>INDEX(resultados!$A$2:$ZZ$70, 2, MATCH($B$3, resultados!$A$1:$ZZ$1, 0))</f>
        <v/>
      </c>
    </row>
    <row r="9">
      <c r="A9">
        <f>INDEX(resultados!$A$2:$ZZ$70, 3, MATCH($B$1, resultados!$A$1:$ZZ$1, 0))</f>
        <v/>
      </c>
      <c r="B9">
        <f>INDEX(resultados!$A$2:$ZZ$70, 3, MATCH($B$2, resultados!$A$1:$ZZ$1, 0))</f>
        <v/>
      </c>
      <c r="C9">
        <f>INDEX(resultados!$A$2:$ZZ$70, 3, MATCH($B$3, resultados!$A$1:$ZZ$1, 0))</f>
        <v/>
      </c>
    </row>
    <row r="10">
      <c r="A10">
        <f>INDEX(resultados!$A$2:$ZZ$70, 4, MATCH($B$1, resultados!$A$1:$ZZ$1, 0))</f>
        <v/>
      </c>
      <c r="B10">
        <f>INDEX(resultados!$A$2:$ZZ$70, 4, MATCH($B$2, resultados!$A$1:$ZZ$1, 0))</f>
        <v/>
      </c>
      <c r="C10">
        <f>INDEX(resultados!$A$2:$ZZ$70, 4, MATCH($B$3, resultados!$A$1:$ZZ$1, 0))</f>
        <v/>
      </c>
    </row>
    <row r="11">
      <c r="A11">
        <f>INDEX(resultados!$A$2:$ZZ$70, 5, MATCH($B$1, resultados!$A$1:$ZZ$1, 0))</f>
        <v/>
      </c>
      <c r="B11">
        <f>INDEX(resultados!$A$2:$ZZ$70, 5, MATCH($B$2, resultados!$A$1:$ZZ$1, 0))</f>
        <v/>
      </c>
      <c r="C11">
        <f>INDEX(resultados!$A$2:$ZZ$70, 5, MATCH($B$3, resultados!$A$1:$ZZ$1, 0))</f>
        <v/>
      </c>
    </row>
    <row r="12">
      <c r="A12">
        <f>INDEX(resultados!$A$2:$ZZ$70, 6, MATCH($B$1, resultados!$A$1:$ZZ$1, 0))</f>
        <v/>
      </c>
      <c r="B12">
        <f>INDEX(resultados!$A$2:$ZZ$70, 6, MATCH($B$2, resultados!$A$1:$ZZ$1, 0))</f>
        <v/>
      </c>
      <c r="C12">
        <f>INDEX(resultados!$A$2:$ZZ$70, 6, MATCH($B$3, resultados!$A$1:$ZZ$1, 0))</f>
        <v/>
      </c>
    </row>
    <row r="13">
      <c r="A13">
        <f>INDEX(resultados!$A$2:$ZZ$70, 7, MATCH($B$1, resultados!$A$1:$ZZ$1, 0))</f>
        <v/>
      </c>
      <c r="B13">
        <f>INDEX(resultados!$A$2:$ZZ$70, 7, MATCH($B$2, resultados!$A$1:$ZZ$1, 0))</f>
        <v/>
      </c>
      <c r="C13">
        <f>INDEX(resultados!$A$2:$ZZ$70, 7, MATCH($B$3, resultados!$A$1:$ZZ$1, 0))</f>
        <v/>
      </c>
    </row>
    <row r="14">
      <c r="A14">
        <f>INDEX(resultados!$A$2:$ZZ$70, 8, MATCH($B$1, resultados!$A$1:$ZZ$1, 0))</f>
        <v/>
      </c>
      <c r="B14">
        <f>INDEX(resultados!$A$2:$ZZ$70, 8, MATCH($B$2, resultados!$A$1:$ZZ$1, 0))</f>
        <v/>
      </c>
      <c r="C14">
        <f>INDEX(resultados!$A$2:$ZZ$70, 8, MATCH($B$3, resultados!$A$1:$ZZ$1, 0))</f>
        <v/>
      </c>
    </row>
    <row r="15">
      <c r="A15">
        <f>INDEX(resultados!$A$2:$ZZ$70, 9, MATCH($B$1, resultados!$A$1:$ZZ$1, 0))</f>
        <v/>
      </c>
      <c r="B15">
        <f>INDEX(resultados!$A$2:$ZZ$70, 9, MATCH($B$2, resultados!$A$1:$ZZ$1, 0))</f>
        <v/>
      </c>
      <c r="C15">
        <f>INDEX(resultados!$A$2:$ZZ$70, 9, MATCH($B$3, resultados!$A$1:$ZZ$1, 0))</f>
        <v/>
      </c>
    </row>
    <row r="16">
      <c r="A16">
        <f>INDEX(resultados!$A$2:$ZZ$70, 10, MATCH($B$1, resultados!$A$1:$ZZ$1, 0))</f>
        <v/>
      </c>
      <c r="B16">
        <f>INDEX(resultados!$A$2:$ZZ$70, 10, MATCH($B$2, resultados!$A$1:$ZZ$1, 0))</f>
        <v/>
      </c>
      <c r="C16">
        <f>INDEX(resultados!$A$2:$ZZ$70, 10, MATCH($B$3, resultados!$A$1:$ZZ$1, 0))</f>
        <v/>
      </c>
    </row>
    <row r="17">
      <c r="A17">
        <f>INDEX(resultados!$A$2:$ZZ$70, 11, MATCH($B$1, resultados!$A$1:$ZZ$1, 0))</f>
        <v/>
      </c>
      <c r="B17">
        <f>INDEX(resultados!$A$2:$ZZ$70, 11, MATCH($B$2, resultados!$A$1:$ZZ$1, 0))</f>
        <v/>
      </c>
      <c r="C17">
        <f>INDEX(resultados!$A$2:$ZZ$70, 11, MATCH($B$3, resultados!$A$1:$ZZ$1, 0))</f>
        <v/>
      </c>
    </row>
    <row r="18">
      <c r="A18">
        <f>INDEX(resultados!$A$2:$ZZ$70, 12, MATCH($B$1, resultados!$A$1:$ZZ$1, 0))</f>
        <v/>
      </c>
      <c r="B18">
        <f>INDEX(resultados!$A$2:$ZZ$70, 12, MATCH($B$2, resultados!$A$1:$ZZ$1, 0))</f>
        <v/>
      </c>
      <c r="C18">
        <f>INDEX(resultados!$A$2:$ZZ$70, 12, MATCH($B$3, resultados!$A$1:$ZZ$1, 0))</f>
        <v/>
      </c>
    </row>
    <row r="19">
      <c r="A19">
        <f>INDEX(resultados!$A$2:$ZZ$70, 13, MATCH($B$1, resultados!$A$1:$ZZ$1, 0))</f>
        <v/>
      </c>
      <c r="B19">
        <f>INDEX(resultados!$A$2:$ZZ$70, 13, MATCH($B$2, resultados!$A$1:$ZZ$1, 0))</f>
        <v/>
      </c>
      <c r="C19">
        <f>INDEX(resultados!$A$2:$ZZ$70, 13, MATCH($B$3, resultados!$A$1:$ZZ$1, 0))</f>
        <v/>
      </c>
    </row>
    <row r="20">
      <c r="A20">
        <f>INDEX(resultados!$A$2:$ZZ$70, 14, MATCH($B$1, resultados!$A$1:$ZZ$1, 0))</f>
        <v/>
      </c>
      <c r="B20">
        <f>INDEX(resultados!$A$2:$ZZ$70, 14, MATCH($B$2, resultados!$A$1:$ZZ$1, 0))</f>
        <v/>
      </c>
      <c r="C20">
        <f>INDEX(resultados!$A$2:$ZZ$70, 14, MATCH($B$3, resultados!$A$1:$ZZ$1, 0))</f>
        <v/>
      </c>
    </row>
    <row r="21">
      <c r="A21">
        <f>INDEX(resultados!$A$2:$ZZ$70, 15, MATCH($B$1, resultados!$A$1:$ZZ$1, 0))</f>
        <v/>
      </c>
      <c r="B21">
        <f>INDEX(resultados!$A$2:$ZZ$70, 15, MATCH($B$2, resultados!$A$1:$ZZ$1, 0))</f>
        <v/>
      </c>
      <c r="C21">
        <f>INDEX(resultados!$A$2:$ZZ$70, 15, MATCH($B$3, resultados!$A$1:$ZZ$1, 0))</f>
        <v/>
      </c>
    </row>
    <row r="22">
      <c r="A22">
        <f>INDEX(resultados!$A$2:$ZZ$70, 16, MATCH($B$1, resultados!$A$1:$ZZ$1, 0))</f>
        <v/>
      </c>
      <c r="B22">
        <f>INDEX(resultados!$A$2:$ZZ$70, 16, MATCH($B$2, resultados!$A$1:$ZZ$1, 0))</f>
        <v/>
      </c>
      <c r="C22">
        <f>INDEX(resultados!$A$2:$ZZ$70, 16, MATCH($B$3, resultados!$A$1:$ZZ$1, 0))</f>
        <v/>
      </c>
    </row>
    <row r="23">
      <c r="A23">
        <f>INDEX(resultados!$A$2:$ZZ$70, 17, MATCH($B$1, resultados!$A$1:$ZZ$1, 0))</f>
        <v/>
      </c>
      <c r="B23">
        <f>INDEX(resultados!$A$2:$ZZ$70, 17, MATCH($B$2, resultados!$A$1:$ZZ$1, 0))</f>
        <v/>
      </c>
      <c r="C23">
        <f>INDEX(resultados!$A$2:$ZZ$70, 17, MATCH($B$3, resultados!$A$1:$ZZ$1, 0))</f>
        <v/>
      </c>
    </row>
    <row r="24">
      <c r="A24">
        <f>INDEX(resultados!$A$2:$ZZ$70, 18, MATCH($B$1, resultados!$A$1:$ZZ$1, 0))</f>
        <v/>
      </c>
      <c r="B24">
        <f>INDEX(resultados!$A$2:$ZZ$70, 18, MATCH($B$2, resultados!$A$1:$ZZ$1, 0))</f>
        <v/>
      </c>
      <c r="C24">
        <f>INDEX(resultados!$A$2:$ZZ$70, 18, MATCH($B$3, resultados!$A$1:$ZZ$1, 0))</f>
        <v/>
      </c>
    </row>
    <row r="25">
      <c r="A25">
        <f>INDEX(resultados!$A$2:$ZZ$70, 19, MATCH($B$1, resultados!$A$1:$ZZ$1, 0))</f>
        <v/>
      </c>
      <c r="B25">
        <f>INDEX(resultados!$A$2:$ZZ$70, 19, MATCH($B$2, resultados!$A$1:$ZZ$1, 0))</f>
        <v/>
      </c>
      <c r="C25">
        <f>INDEX(resultados!$A$2:$ZZ$70, 19, MATCH($B$3, resultados!$A$1:$ZZ$1, 0))</f>
        <v/>
      </c>
    </row>
    <row r="26">
      <c r="A26">
        <f>INDEX(resultados!$A$2:$ZZ$70, 20, MATCH($B$1, resultados!$A$1:$ZZ$1, 0))</f>
        <v/>
      </c>
      <c r="B26">
        <f>INDEX(resultados!$A$2:$ZZ$70, 20, MATCH($B$2, resultados!$A$1:$ZZ$1, 0))</f>
        <v/>
      </c>
      <c r="C26">
        <f>INDEX(resultados!$A$2:$ZZ$70, 20, MATCH($B$3, resultados!$A$1:$ZZ$1, 0))</f>
        <v/>
      </c>
    </row>
    <row r="27">
      <c r="A27">
        <f>INDEX(resultados!$A$2:$ZZ$70, 21, MATCH($B$1, resultados!$A$1:$ZZ$1, 0))</f>
        <v/>
      </c>
      <c r="B27">
        <f>INDEX(resultados!$A$2:$ZZ$70, 21, MATCH($B$2, resultados!$A$1:$ZZ$1, 0))</f>
        <v/>
      </c>
      <c r="C27">
        <f>INDEX(resultados!$A$2:$ZZ$70, 21, MATCH($B$3, resultados!$A$1:$ZZ$1, 0))</f>
        <v/>
      </c>
    </row>
    <row r="28">
      <c r="A28">
        <f>INDEX(resultados!$A$2:$ZZ$70, 22, MATCH($B$1, resultados!$A$1:$ZZ$1, 0))</f>
        <v/>
      </c>
      <c r="B28">
        <f>INDEX(resultados!$A$2:$ZZ$70, 22, MATCH($B$2, resultados!$A$1:$ZZ$1, 0))</f>
        <v/>
      </c>
      <c r="C28">
        <f>INDEX(resultados!$A$2:$ZZ$70, 22, MATCH($B$3, resultados!$A$1:$ZZ$1, 0))</f>
        <v/>
      </c>
    </row>
    <row r="29">
      <c r="A29">
        <f>INDEX(resultados!$A$2:$ZZ$70, 23, MATCH($B$1, resultados!$A$1:$ZZ$1, 0))</f>
        <v/>
      </c>
      <c r="B29">
        <f>INDEX(resultados!$A$2:$ZZ$70, 23, MATCH($B$2, resultados!$A$1:$ZZ$1, 0))</f>
        <v/>
      </c>
      <c r="C29">
        <f>INDEX(resultados!$A$2:$ZZ$70, 23, MATCH($B$3, resultados!$A$1:$ZZ$1, 0))</f>
        <v/>
      </c>
    </row>
    <row r="30">
      <c r="A30">
        <f>INDEX(resultados!$A$2:$ZZ$70, 24, MATCH($B$1, resultados!$A$1:$ZZ$1, 0))</f>
        <v/>
      </c>
      <c r="B30">
        <f>INDEX(resultados!$A$2:$ZZ$70, 24, MATCH($B$2, resultados!$A$1:$ZZ$1, 0))</f>
        <v/>
      </c>
      <c r="C30">
        <f>INDEX(resultados!$A$2:$ZZ$70, 24, MATCH($B$3, resultados!$A$1:$ZZ$1, 0))</f>
        <v/>
      </c>
    </row>
    <row r="31">
      <c r="A31">
        <f>INDEX(resultados!$A$2:$ZZ$70, 25, MATCH($B$1, resultados!$A$1:$ZZ$1, 0))</f>
        <v/>
      </c>
      <c r="B31">
        <f>INDEX(resultados!$A$2:$ZZ$70, 25, MATCH($B$2, resultados!$A$1:$ZZ$1, 0))</f>
        <v/>
      </c>
      <c r="C31">
        <f>INDEX(resultados!$A$2:$ZZ$70, 25, MATCH($B$3, resultados!$A$1:$ZZ$1, 0))</f>
        <v/>
      </c>
    </row>
    <row r="32">
      <c r="A32">
        <f>INDEX(resultados!$A$2:$ZZ$70, 26, MATCH($B$1, resultados!$A$1:$ZZ$1, 0))</f>
        <v/>
      </c>
      <c r="B32">
        <f>INDEX(resultados!$A$2:$ZZ$70, 26, MATCH($B$2, resultados!$A$1:$ZZ$1, 0))</f>
        <v/>
      </c>
      <c r="C32">
        <f>INDEX(resultados!$A$2:$ZZ$70, 26, MATCH($B$3, resultados!$A$1:$ZZ$1, 0))</f>
        <v/>
      </c>
    </row>
    <row r="33">
      <c r="A33">
        <f>INDEX(resultados!$A$2:$ZZ$70, 27, MATCH($B$1, resultados!$A$1:$ZZ$1, 0))</f>
        <v/>
      </c>
      <c r="B33">
        <f>INDEX(resultados!$A$2:$ZZ$70, 27, MATCH($B$2, resultados!$A$1:$ZZ$1, 0))</f>
        <v/>
      </c>
      <c r="C33">
        <f>INDEX(resultados!$A$2:$ZZ$70, 27, MATCH($B$3, resultados!$A$1:$ZZ$1, 0))</f>
        <v/>
      </c>
    </row>
    <row r="34">
      <c r="A34">
        <f>INDEX(resultados!$A$2:$ZZ$70, 28, MATCH($B$1, resultados!$A$1:$ZZ$1, 0))</f>
        <v/>
      </c>
      <c r="B34">
        <f>INDEX(resultados!$A$2:$ZZ$70, 28, MATCH($B$2, resultados!$A$1:$ZZ$1, 0))</f>
        <v/>
      </c>
      <c r="C34">
        <f>INDEX(resultados!$A$2:$ZZ$70, 28, MATCH($B$3, resultados!$A$1:$ZZ$1, 0))</f>
        <v/>
      </c>
    </row>
    <row r="35">
      <c r="A35">
        <f>INDEX(resultados!$A$2:$ZZ$70, 29, MATCH($B$1, resultados!$A$1:$ZZ$1, 0))</f>
        <v/>
      </c>
      <c r="B35">
        <f>INDEX(resultados!$A$2:$ZZ$70, 29, MATCH($B$2, resultados!$A$1:$ZZ$1, 0))</f>
        <v/>
      </c>
      <c r="C35">
        <f>INDEX(resultados!$A$2:$ZZ$70, 29, MATCH($B$3, resultados!$A$1:$ZZ$1, 0))</f>
        <v/>
      </c>
    </row>
    <row r="36">
      <c r="A36">
        <f>INDEX(resultados!$A$2:$ZZ$70, 30, MATCH($B$1, resultados!$A$1:$ZZ$1, 0))</f>
        <v/>
      </c>
      <c r="B36">
        <f>INDEX(resultados!$A$2:$ZZ$70, 30, MATCH($B$2, resultados!$A$1:$ZZ$1, 0))</f>
        <v/>
      </c>
      <c r="C36">
        <f>INDEX(resultados!$A$2:$ZZ$70, 30, MATCH($B$3, resultados!$A$1:$ZZ$1, 0))</f>
        <v/>
      </c>
    </row>
    <row r="37">
      <c r="A37">
        <f>INDEX(resultados!$A$2:$ZZ$70, 31, MATCH($B$1, resultados!$A$1:$ZZ$1, 0))</f>
        <v/>
      </c>
      <c r="B37">
        <f>INDEX(resultados!$A$2:$ZZ$70, 31, MATCH($B$2, resultados!$A$1:$ZZ$1, 0))</f>
        <v/>
      </c>
      <c r="C37">
        <f>INDEX(resultados!$A$2:$ZZ$70, 31, MATCH($B$3, resultados!$A$1:$ZZ$1, 0))</f>
        <v/>
      </c>
    </row>
    <row r="38">
      <c r="A38">
        <f>INDEX(resultados!$A$2:$ZZ$70, 32, MATCH($B$1, resultados!$A$1:$ZZ$1, 0))</f>
        <v/>
      </c>
      <c r="B38">
        <f>INDEX(resultados!$A$2:$ZZ$70, 32, MATCH($B$2, resultados!$A$1:$ZZ$1, 0))</f>
        <v/>
      </c>
      <c r="C38">
        <f>INDEX(resultados!$A$2:$ZZ$70, 32, MATCH($B$3, resultados!$A$1:$ZZ$1, 0))</f>
        <v/>
      </c>
    </row>
    <row r="39">
      <c r="A39">
        <f>INDEX(resultados!$A$2:$ZZ$70, 33, MATCH($B$1, resultados!$A$1:$ZZ$1, 0))</f>
        <v/>
      </c>
      <c r="B39">
        <f>INDEX(resultados!$A$2:$ZZ$70, 33, MATCH($B$2, resultados!$A$1:$ZZ$1, 0))</f>
        <v/>
      </c>
      <c r="C39">
        <f>INDEX(resultados!$A$2:$ZZ$70, 33, MATCH($B$3, resultados!$A$1:$ZZ$1, 0))</f>
        <v/>
      </c>
    </row>
    <row r="40">
      <c r="A40">
        <f>INDEX(resultados!$A$2:$ZZ$70, 34, MATCH($B$1, resultados!$A$1:$ZZ$1, 0))</f>
        <v/>
      </c>
      <c r="B40">
        <f>INDEX(resultados!$A$2:$ZZ$70, 34, MATCH($B$2, resultados!$A$1:$ZZ$1, 0))</f>
        <v/>
      </c>
      <c r="C40">
        <f>INDEX(resultados!$A$2:$ZZ$70, 34, MATCH($B$3, resultados!$A$1:$ZZ$1, 0))</f>
        <v/>
      </c>
    </row>
    <row r="41">
      <c r="A41">
        <f>INDEX(resultados!$A$2:$ZZ$70, 35, MATCH($B$1, resultados!$A$1:$ZZ$1, 0))</f>
        <v/>
      </c>
      <c r="B41">
        <f>INDEX(resultados!$A$2:$ZZ$70, 35, MATCH($B$2, resultados!$A$1:$ZZ$1, 0))</f>
        <v/>
      </c>
      <c r="C41">
        <f>INDEX(resultados!$A$2:$ZZ$70, 35, MATCH($B$3, resultados!$A$1:$ZZ$1, 0))</f>
        <v/>
      </c>
    </row>
    <row r="42">
      <c r="A42">
        <f>INDEX(resultados!$A$2:$ZZ$70, 36, MATCH($B$1, resultados!$A$1:$ZZ$1, 0))</f>
        <v/>
      </c>
      <c r="B42">
        <f>INDEX(resultados!$A$2:$ZZ$70, 36, MATCH($B$2, resultados!$A$1:$ZZ$1, 0))</f>
        <v/>
      </c>
      <c r="C42">
        <f>INDEX(resultados!$A$2:$ZZ$70, 36, MATCH($B$3, resultados!$A$1:$ZZ$1, 0))</f>
        <v/>
      </c>
    </row>
    <row r="43">
      <c r="A43">
        <f>INDEX(resultados!$A$2:$ZZ$70, 37, MATCH($B$1, resultados!$A$1:$ZZ$1, 0))</f>
        <v/>
      </c>
      <c r="B43">
        <f>INDEX(resultados!$A$2:$ZZ$70, 37, MATCH($B$2, resultados!$A$1:$ZZ$1, 0))</f>
        <v/>
      </c>
      <c r="C43">
        <f>INDEX(resultados!$A$2:$ZZ$70, 37, MATCH($B$3, resultados!$A$1:$ZZ$1, 0))</f>
        <v/>
      </c>
    </row>
    <row r="44">
      <c r="A44">
        <f>INDEX(resultados!$A$2:$ZZ$70, 38, MATCH($B$1, resultados!$A$1:$ZZ$1, 0))</f>
        <v/>
      </c>
      <c r="B44">
        <f>INDEX(resultados!$A$2:$ZZ$70, 38, MATCH($B$2, resultados!$A$1:$ZZ$1, 0))</f>
        <v/>
      </c>
      <c r="C44">
        <f>INDEX(resultados!$A$2:$ZZ$70, 38, MATCH($B$3, resultados!$A$1:$ZZ$1, 0))</f>
        <v/>
      </c>
    </row>
    <row r="45">
      <c r="A45">
        <f>INDEX(resultados!$A$2:$ZZ$70, 39, MATCH($B$1, resultados!$A$1:$ZZ$1, 0))</f>
        <v/>
      </c>
      <c r="B45">
        <f>INDEX(resultados!$A$2:$ZZ$70, 39, MATCH($B$2, resultados!$A$1:$ZZ$1, 0))</f>
        <v/>
      </c>
      <c r="C45">
        <f>INDEX(resultados!$A$2:$ZZ$70, 39, MATCH($B$3, resultados!$A$1:$ZZ$1, 0))</f>
        <v/>
      </c>
    </row>
    <row r="46">
      <c r="A46">
        <f>INDEX(resultados!$A$2:$ZZ$70, 40, MATCH($B$1, resultados!$A$1:$ZZ$1, 0))</f>
        <v/>
      </c>
      <c r="B46">
        <f>INDEX(resultados!$A$2:$ZZ$70, 40, MATCH($B$2, resultados!$A$1:$ZZ$1, 0))</f>
        <v/>
      </c>
      <c r="C46">
        <f>INDEX(resultados!$A$2:$ZZ$70, 40, MATCH($B$3, resultados!$A$1:$ZZ$1, 0))</f>
        <v/>
      </c>
    </row>
    <row r="47">
      <c r="A47">
        <f>INDEX(resultados!$A$2:$ZZ$70, 41, MATCH($B$1, resultados!$A$1:$ZZ$1, 0))</f>
        <v/>
      </c>
      <c r="B47">
        <f>INDEX(resultados!$A$2:$ZZ$70, 41, MATCH($B$2, resultados!$A$1:$ZZ$1, 0))</f>
        <v/>
      </c>
      <c r="C47">
        <f>INDEX(resultados!$A$2:$ZZ$70, 41, MATCH($B$3, resultados!$A$1:$ZZ$1, 0))</f>
        <v/>
      </c>
    </row>
    <row r="48">
      <c r="A48">
        <f>INDEX(resultados!$A$2:$ZZ$70, 42, MATCH($B$1, resultados!$A$1:$ZZ$1, 0))</f>
        <v/>
      </c>
      <c r="B48">
        <f>INDEX(resultados!$A$2:$ZZ$70, 42, MATCH($B$2, resultados!$A$1:$ZZ$1, 0))</f>
        <v/>
      </c>
      <c r="C48">
        <f>INDEX(resultados!$A$2:$ZZ$70, 42, MATCH($B$3, resultados!$A$1:$ZZ$1, 0))</f>
        <v/>
      </c>
    </row>
    <row r="49">
      <c r="A49">
        <f>INDEX(resultados!$A$2:$ZZ$70, 43, MATCH($B$1, resultados!$A$1:$ZZ$1, 0))</f>
        <v/>
      </c>
      <c r="B49">
        <f>INDEX(resultados!$A$2:$ZZ$70, 43, MATCH($B$2, resultados!$A$1:$ZZ$1, 0))</f>
        <v/>
      </c>
      <c r="C49">
        <f>INDEX(resultados!$A$2:$ZZ$70, 43, MATCH($B$3, resultados!$A$1:$ZZ$1, 0))</f>
        <v/>
      </c>
    </row>
    <row r="50">
      <c r="A50">
        <f>INDEX(resultados!$A$2:$ZZ$70, 44, MATCH($B$1, resultados!$A$1:$ZZ$1, 0))</f>
        <v/>
      </c>
      <c r="B50">
        <f>INDEX(resultados!$A$2:$ZZ$70, 44, MATCH($B$2, resultados!$A$1:$ZZ$1, 0))</f>
        <v/>
      </c>
      <c r="C50">
        <f>INDEX(resultados!$A$2:$ZZ$70, 44, MATCH($B$3, resultados!$A$1:$ZZ$1, 0))</f>
        <v/>
      </c>
    </row>
    <row r="51">
      <c r="A51">
        <f>INDEX(resultados!$A$2:$ZZ$70, 45, MATCH($B$1, resultados!$A$1:$ZZ$1, 0))</f>
        <v/>
      </c>
      <c r="B51">
        <f>INDEX(resultados!$A$2:$ZZ$70, 45, MATCH($B$2, resultados!$A$1:$ZZ$1, 0))</f>
        <v/>
      </c>
      <c r="C51">
        <f>INDEX(resultados!$A$2:$ZZ$70, 45, MATCH($B$3, resultados!$A$1:$ZZ$1, 0))</f>
        <v/>
      </c>
    </row>
    <row r="52">
      <c r="A52">
        <f>INDEX(resultados!$A$2:$ZZ$70, 46, MATCH($B$1, resultados!$A$1:$ZZ$1, 0))</f>
        <v/>
      </c>
      <c r="B52">
        <f>INDEX(resultados!$A$2:$ZZ$70, 46, MATCH($B$2, resultados!$A$1:$ZZ$1, 0))</f>
        <v/>
      </c>
      <c r="C52">
        <f>INDEX(resultados!$A$2:$ZZ$70, 46, MATCH($B$3, resultados!$A$1:$ZZ$1, 0))</f>
        <v/>
      </c>
    </row>
    <row r="53">
      <c r="A53">
        <f>INDEX(resultados!$A$2:$ZZ$70, 47, MATCH($B$1, resultados!$A$1:$ZZ$1, 0))</f>
        <v/>
      </c>
      <c r="B53">
        <f>INDEX(resultados!$A$2:$ZZ$70, 47, MATCH($B$2, resultados!$A$1:$ZZ$1, 0))</f>
        <v/>
      </c>
      <c r="C53">
        <f>INDEX(resultados!$A$2:$ZZ$70, 47, MATCH($B$3, resultados!$A$1:$ZZ$1, 0))</f>
        <v/>
      </c>
    </row>
    <row r="54">
      <c r="A54">
        <f>INDEX(resultados!$A$2:$ZZ$70, 48, MATCH($B$1, resultados!$A$1:$ZZ$1, 0))</f>
        <v/>
      </c>
      <c r="B54">
        <f>INDEX(resultados!$A$2:$ZZ$70, 48, MATCH($B$2, resultados!$A$1:$ZZ$1, 0))</f>
        <v/>
      </c>
      <c r="C54">
        <f>INDEX(resultados!$A$2:$ZZ$70, 48, MATCH($B$3, resultados!$A$1:$ZZ$1, 0))</f>
        <v/>
      </c>
    </row>
    <row r="55">
      <c r="A55">
        <f>INDEX(resultados!$A$2:$ZZ$70, 49, MATCH($B$1, resultados!$A$1:$ZZ$1, 0))</f>
        <v/>
      </c>
      <c r="B55">
        <f>INDEX(resultados!$A$2:$ZZ$70, 49, MATCH($B$2, resultados!$A$1:$ZZ$1, 0))</f>
        <v/>
      </c>
      <c r="C55">
        <f>INDEX(resultados!$A$2:$ZZ$70, 49, MATCH($B$3, resultados!$A$1:$ZZ$1, 0))</f>
        <v/>
      </c>
    </row>
    <row r="56">
      <c r="A56">
        <f>INDEX(resultados!$A$2:$ZZ$70, 50, MATCH($B$1, resultados!$A$1:$ZZ$1, 0))</f>
        <v/>
      </c>
      <c r="B56">
        <f>INDEX(resultados!$A$2:$ZZ$70, 50, MATCH($B$2, resultados!$A$1:$ZZ$1, 0))</f>
        <v/>
      </c>
      <c r="C56">
        <f>INDEX(resultados!$A$2:$ZZ$70, 50, MATCH($B$3, resultados!$A$1:$ZZ$1, 0))</f>
        <v/>
      </c>
    </row>
    <row r="57">
      <c r="A57">
        <f>INDEX(resultados!$A$2:$ZZ$70, 51, MATCH($B$1, resultados!$A$1:$ZZ$1, 0))</f>
        <v/>
      </c>
      <c r="B57">
        <f>INDEX(resultados!$A$2:$ZZ$70, 51, MATCH($B$2, resultados!$A$1:$ZZ$1, 0))</f>
        <v/>
      </c>
      <c r="C57">
        <f>INDEX(resultados!$A$2:$ZZ$70, 51, MATCH($B$3, resultados!$A$1:$ZZ$1, 0))</f>
        <v/>
      </c>
    </row>
    <row r="58">
      <c r="A58">
        <f>INDEX(resultados!$A$2:$ZZ$70, 52, MATCH($B$1, resultados!$A$1:$ZZ$1, 0))</f>
        <v/>
      </c>
      <c r="B58">
        <f>INDEX(resultados!$A$2:$ZZ$70, 52, MATCH($B$2, resultados!$A$1:$ZZ$1, 0))</f>
        <v/>
      </c>
      <c r="C58">
        <f>INDEX(resultados!$A$2:$ZZ$70, 52, MATCH($B$3, resultados!$A$1:$ZZ$1, 0))</f>
        <v/>
      </c>
    </row>
    <row r="59">
      <c r="A59">
        <f>INDEX(resultados!$A$2:$ZZ$70, 53, MATCH($B$1, resultados!$A$1:$ZZ$1, 0))</f>
        <v/>
      </c>
      <c r="B59">
        <f>INDEX(resultados!$A$2:$ZZ$70, 53, MATCH($B$2, resultados!$A$1:$ZZ$1, 0))</f>
        <v/>
      </c>
      <c r="C59">
        <f>INDEX(resultados!$A$2:$ZZ$70, 53, MATCH($B$3, resultados!$A$1:$ZZ$1, 0))</f>
        <v/>
      </c>
    </row>
    <row r="60">
      <c r="A60">
        <f>INDEX(resultados!$A$2:$ZZ$70, 54, MATCH($B$1, resultados!$A$1:$ZZ$1, 0))</f>
        <v/>
      </c>
      <c r="B60">
        <f>INDEX(resultados!$A$2:$ZZ$70, 54, MATCH($B$2, resultados!$A$1:$ZZ$1, 0))</f>
        <v/>
      </c>
      <c r="C60">
        <f>INDEX(resultados!$A$2:$ZZ$70, 54, MATCH($B$3, resultados!$A$1:$ZZ$1, 0))</f>
        <v/>
      </c>
    </row>
    <row r="61">
      <c r="A61">
        <f>INDEX(resultados!$A$2:$ZZ$70, 55, MATCH($B$1, resultados!$A$1:$ZZ$1, 0))</f>
        <v/>
      </c>
      <c r="B61">
        <f>INDEX(resultados!$A$2:$ZZ$70, 55, MATCH($B$2, resultados!$A$1:$ZZ$1, 0))</f>
        <v/>
      </c>
      <c r="C61">
        <f>INDEX(resultados!$A$2:$ZZ$70, 55, MATCH($B$3, resultados!$A$1:$ZZ$1, 0))</f>
        <v/>
      </c>
    </row>
    <row r="62">
      <c r="A62">
        <f>INDEX(resultados!$A$2:$ZZ$70, 56, MATCH($B$1, resultados!$A$1:$ZZ$1, 0))</f>
        <v/>
      </c>
      <c r="B62">
        <f>INDEX(resultados!$A$2:$ZZ$70, 56, MATCH($B$2, resultados!$A$1:$ZZ$1, 0))</f>
        <v/>
      </c>
      <c r="C62">
        <f>INDEX(resultados!$A$2:$ZZ$70, 56, MATCH($B$3, resultados!$A$1:$ZZ$1, 0))</f>
        <v/>
      </c>
    </row>
    <row r="63">
      <c r="A63">
        <f>INDEX(resultados!$A$2:$ZZ$70, 57, MATCH($B$1, resultados!$A$1:$ZZ$1, 0))</f>
        <v/>
      </c>
      <c r="B63">
        <f>INDEX(resultados!$A$2:$ZZ$70, 57, MATCH($B$2, resultados!$A$1:$ZZ$1, 0))</f>
        <v/>
      </c>
      <c r="C63">
        <f>INDEX(resultados!$A$2:$ZZ$70, 57, MATCH($B$3, resultados!$A$1:$ZZ$1, 0))</f>
        <v/>
      </c>
    </row>
    <row r="64">
      <c r="A64">
        <f>INDEX(resultados!$A$2:$ZZ$70, 58, MATCH($B$1, resultados!$A$1:$ZZ$1, 0))</f>
        <v/>
      </c>
      <c r="B64">
        <f>INDEX(resultados!$A$2:$ZZ$70, 58, MATCH($B$2, resultados!$A$1:$ZZ$1, 0))</f>
        <v/>
      </c>
      <c r="C64">
        <f>INDEX(resultados!$A$2:$ZZ$70, 58, MATCH($B$3, resultados!$A$1:$ZZ$1, 0))</f>
        <v/>
      </c>
    </row>
    <row r="65">
      <c r="A65">
        <f>INDEX(resultados!$A$2:$ZZ$70, 59, MATCH($B$1, resultados!$A$1:$ZZ$1, 0))</f>
        <v/>
      </c>
      <c r="B65">
        <f>INDEX(resultados!$A$2:$ZZ$70, 59, MATCH($B$2, resultados!$A$1:$ZZ$1, 0))</f>
        <v/>
      </c>
      <c r="C65">
        <f>INDEX(resultados!$A$2:$ZZ$70, 59, MATCH($B$3, resultados!$A$1:$ZZ$1, 0))</f>
        <v/>
      </c>
    </row>
    <row r="66">
      <c r="A66">
        <f>INDEX(resultados!$A$2:$ZZ$70, 60, MATCH($B$1, resultados!$A$1:$ZZ$1, 0))</f>
        <v/>
      </c>
      <c r="B66">
        <f>INDEX(resultados!$A$2:$ZZ$70, 60, MATCH($B$2, resultados!$A$1:$ZZ$1, 0))</f>
        <v/>
      </c>
      <c r="C66">
        <f>INDEX(resultados!$A$2:$ZZ$70, 60, MATCH($B$3, resultados!$A$1:$ZZ$1, 0))</f>
        <v/>
      </c>
    </row>
    <row r="67">
      <c r="A67">
        <f>INDEX(resultados!$A$2:$ZZ$70, 61, MATCH($B$1, resultados!$A$1:$ZZ$1, 0))</f>
        <v/>
      </c>
      <c r="B67">
        <f>INDEX(resultados!$A$2:$ZZ$70, 61, MATCH($B$2, resultados!$A$1:$ZZ$1, 0))</f>
        <v/>
      </c>
      <c r="C67">
        <f>INDEX(resultados!$A$2:$ZZ$70, 61, MATCH($B$3, resultados!$A$1:$ZZ$1, 0))</f>
        <v/>
      </c>
    </row>
    <row r="68">
      <c r="A68">
        <f>INDEX(resultados!$A$2:$ZZ$70, 62, MATCH($B$1, resultados!$A$1:$ZZ$1, 0))</f>
        <v/>
      </c>
      <c r="B68">
        <f>INDEX(resultados!$A$2:$ZZ$70, 62, MATCH($B$2, resultados!$A$1:$ZZ$1, 0))</f>
        <v/>
      </c>
      <c r="C68">
        <f>INDEX(resultados!$A$2:$ZZ$70, 62, MATCH($B$3, resultados!$A$1:$ZZ$1, 0))</f>
        <v/>
      </c>
    </row>
    <row r="69">
      <c r="A69">
        <f>INDEX(resultados!$A$2:$ZZ$70, 63, MATCH($B$1, resultados!$A$1:$ZZ$1, 0))</f>
        <v/>
      </c>
      <c r="B69">
        <f>INDEX(resultados!$A$2:$ZZ$70, 63, MATCH($B$2, resultados!$A$1:$ZZ$1, 0))</f>
        <v/>
      </c>
      <c r="C69">
        <f>INDEX(resultados!$A$2:$ZZ$70, 63, MATCH($B$3, resultados!$A$1:$ZZ$1, 0))</f>
        <v/>
      </c>
    </row>
    <row r="70">
      <c r="A70">
        <f>INDEX(resultados!$A$2:$ZZ$70, 64, MATCH($B$1, resultados!$A$1:$ZZ$1, 0))</f>
        <v/>
      </c>
      <c r="B70">
        <f>INDEX(resultados!$A$2:$ZZ$70, 64, MATCH($B$2, resultados!$A$1:$ZZ$1, 0))</f>
        <v/>
      </c>
      <c r="C70">
        <f>INDEX(resultados!$A$2:$ZZ$70, 64, MATCH($B$3, resultados!$A$1:$ZZ$1, 0))</f>
        <v/>
      </c>
    </row>
    <row r="71">
      <c r="A71">
        <f>INDEX(resultados!$A$2:$ZZ$70, 65, MATCH($B$1, resultados!$A$1:$ZZ$1, 0))</f>
        <v/>
      </c>
      <c r="B71">
        <f>INDEX(resultados!$A$2:$ZZ$70, 65, MATCH($B$2, resultados!$A$1:$ZZ$1, 0))</f>
        <v/>
      </c>
      <c r="C71">
        <f>INDEX(resultados!$A$2:$ZZ$70, 65, MATCH($B$3, resultados!$A$1:$ZZ$1, 0))</f>
        <v/>
      </c>
    </row>
    <row r="72">
      <c r="A72">
        <f>INDEX(resultados!$A$2:$ZZ$70, 66, MATCH($B$1, resultados!$A$1:$ZZ$1, 0))</f>
        <v/>
      </c>
      <c r="B72">
        <f>INDEX(resultados!$A$2:$ZZ$70, 66, MATCH($B$2, resultados!$A$1:$ZZ$1, 0))</f>
        <v/>
      </c>
      <c r="C72">
        <f>INDEX(resultados!$A$2:$ZZ$70, 66, MATCH($B$3, resultados!$A$1:$ZZ$1, 0))</f>
        <v/>
      </c>
    </row>
    <row r="73">
      <c r="A73">
        <f>INDEX(resultados!$A$2:$ZZ$70, 67, MATCH($B$1, resultados!$A$1:$ZZ$1, 0))</f>
        <v/>
      </c>
      <c r="B73">
        <f>INDEX(resultados!$A$2:$ZZ$70, 67, MATCH($B$2, resultados!$A$1:$ZZ$1, 0))</f>
        <v/>
      </c>
      <c r="C73">
        <f>INDEX(resultados!$A$2:$ZZ$70, 67, MATCH($B$3, resultados!$A$1:$ZZ$1, 0))</f>
        <v/>
      </c>
    </row>
    <row r="74">
      <c r="A74">
        <f>INDEX(resultados!$A$2:$ZZ$70, 68, MATCH($B$1, resultados!$A$1:$ZZ$1, 0))</f>
        <v/>
      </c>
      <c r="B74">
        <f>INDEX(resultados!$A$2:$ZZ$70, 68, MATCH($B$2, resultados!$A$1:$ZZ$1, 0))</f>
        <v/>
      </c>
      <c r="C74">
        <f>INDEX(resultados!$A$2:$ZZ$70, 68, MATCH($B$3, resultados!$A$1:$ZZ$1, 0))</f>
        <v/>
      </c>
    </row>
    <row r="75">
      <c r="A75">
        <f>INDEX(resultados!$A$2:$ZZ$70, 69, MATCH($B$1, resultados!$A$1:$ZZ$1, 0))</f>
        <v/>
      </c>
      <c r="B75">
        <f>INDEX(resultados!$A$2:$ZZ$70, 69, MATCH($B$2, resultados!$A$1:$ZZ$1, 0))</f>
        <v/>
      </c>
      <c r="C75">
        <f>INDEX(resultados!$A$2:$ZZ$70, 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2.4359</v>
      </c>
      <c r="E2" t="n">
        <v>41.05</v>
      </c>
      <c r="F2" t="n">
        <v>36.73</v>
      </c>
      <c r="G2" t="n">
        <v>13.86</v>
      </c>
      <c r="H2" t="n">
        <v>0.24</v>
      </c>
      <c r="I2" t="n">
        <v>159</v>
      </c>
      <c r="J2" t="n">
        <v>71.52</v>
      </c>
      <c r="K2" t="n">
        <v>32.27</v>
      </c>
      <c r="L2" t="n">
        <v>1</v>
      </c>
      <c r="M2" t="n">
        <v>152</v>
      </c>
      <c r="N2" t="n">
        <v>8.25</v>
      </c>
      <c r="O2" t="n">
        <v>9054.6</v>
      </c>
      <c r="P2" t="n">
        <v>218.93</v>
      </c>
      <c r="Q2" t="n">
        <v>3768.62</v>
      </c>
      <c r="R2" t="n">
        <v>255.78</v>
      </c>
      <c r="S2" t="n">
        <v>54.2</v>
      </c>
      <c r="T2" t="n">
        <v>100464.89</v>
      </c>
      <c r="U2" t="n">
        <v>0.21</v>
      </c>
      <c r="V2" t="n">
        <v>0.83</v>
      </c>
      <c r="W2" t="n">
        <v>0.37</v>
      </c>
      <c r="X2" t="n">
        <v>6.03</v>
      </c>
      <c r="Y2" t="n">
        <v>0.5</v>
      </c>
      <c r="Z2" t="n">
        <v>10</v>
      </c>
      <c r="AA2" t="n">
        <v>301.5991811932217</v>
      </c>
      <c r="AB2" t="n">
        <v>412.6613053253778</v>
      </c>
      <c r="AC2" t="n">
        <v>373.2774895189027</v>
      </c>
      <c r="AD2" t="n">
        <v>301599.1811932217</v>
      </c>
      <c r="AE2" t="n">
        <v>412661.3053253778</v>
      </c>
      <c r="AF2" t="n">
        <v>2.672470305139172e-06</v>
      </c>
      <c r="AG2" t="n">
        <v>14</v>
      </c>
      <c r="AH2" t="n">
        <v>373277.4895189027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2.5379</v>
      </c>
      <c r="E3" t="n">
        <v>39.4</v>
      </c>
      <c r="F3" t="n">
        <v>35.58</v>
      </c>
      <c r="G3" t="n">
        <v>16.81</v>
      </c>
      <c r="H3" t="n">
        <v>0.48</v>
      </c>
      <c r="I3" t="n">
        <v>127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204.18</v>
      </c>
      <c r="Q3" t="n">
        <v>3768.55</v>
      </c>
      <c r="R3" t="n">
        <v>211.95</v>
      </c>
      <c r="S3" t="n">
        <v>54.2</v>
      </c>
      <c r="T3" t="n">
        <v>78708.97</v>
      </c>
      <c r="U3" t="n">
        <v>0.26</v>
      </c>
      <c r="V3" t="n">
        <v>0.86</v>
      </c>
      <c r="W3" t="n">
        <v>0.47</v>
      </c>
      <c r="X3" t="n">
        <v>4.88</v>
      </c>
      <c r="Y3" t="n">
        <v>0.5</v>
      </c>
      <c r="Z3" t="n">
        <v>10</v>
      </c>
      <c r="AA3" t="n">
        <v>276.1556987715225</v>
      </c>
      <c r="AB3" t="n">
        <v>377.8484101887858</v>
      </c>
      <c r="AC3" t="n">
        <v>341.7870882339417</v>
      </c>
      <c r="AD3" t="n">
        <v>276155.6987715225</v>
      </c>
      <c r="AE3" t="n">
        <v>377848.4101887858</v>
      </c>
      <c r="AF3" t="n">
        <v>2.784376364962726e-06</v>
      </c>
      <c r="AG3" t="n">
        <v>13</v>
      </c>
      <c r="AH3" t="n">
        <v>341787.0882339418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2.2272</v>
      </c>
      <c r="E2" t="n">
        <v>44.9</v>
      </c>
      <c r="F2" t="n">
        <v>40.4</v>
      </c>
      <c r="G2" t="n">
        <v>9.619999999999999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157.96</v>
      </c>
      <c r="Q2" t="n">
        <v>3769</v>
      </c>
      <c r="R2" t="n">
        <v>366.98</v>
      </c>
      <c r="S2" t="n">
        <v>54.2</v>
      </c>
      <c r="T2" t="n">
        <v>155598.86</v>
      </c>
      <c r="U2" t="n">
        <v>0.15</v>
      </c>
      <c r="V2" t="n">
        <v>0.76</v>
      </c>
      <c r="W2" t="n">
        <v>0.84</v>
      </c>
      <c r="X2" t="n">
        <v>9.69</v>
      </c>
      <c r="Y2" t="n">
        <v>0.5</v>
      </c>
      <c r="Z2" t="n">
        <v>10</v>
      </c>
      <c r="AA2" t="n">
        <v>271.6511005624335</v>
      </c>
      <c r="AB2" t="n">
        <v>371.6850201902628</v>
      </c>
      <c r="AC2" t="n">
        <v>336.2119235265055</v>
      </c>
      <c r="AD2" t="n">
        <v>271651.1005624335</v>
      </c>
      <c r="AE2" t="n">
        <v>371685.0201902628</v>
      </c>
      <c r="AF2" t="n">
        <v>2.622622750432338e-06</v>
      </c>
      <c r="AG2" t="n">
        <v>15</v>
      </c>
      <c r="AH2" t="n">
        <v>336211.9235265055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1.7498</v>
      </c>
      <c r="E2" t="n">
        <v>57.15</v>
      </c>
      <c r="F2" t="n">
        <v>44.64</v>
      </c>
      <c r="G2" t="n">
        <v>7.52</v>
      </c>
      <c r="H2" t="n">
        <v>0.12</v>
      </c>
      <c r="I2" t="n">
        <v>356</v>
      </c>
      <c r="J2" t="n">
        <v>141.81</v>
      </c>
      <c r="K2" t="n">
        <v>47.83</v>
      </c>
      <c r="L2" t="n">
        <v>1</v>
      </c>
      <c r="M2" t="n">
        <v>354</v>
      </c>
      <c r="N2" t="n">
        <v>22.98</v>
      </c>
      <c r="O2" t="n">
        <v>17723.39</v>
      </c>
      <c r="P2" t="n">
        <v>488.24</v>
      </c>
      <c r="Q2" t="n">
        <v>3768.93</v>
      </c>
      <c r="R2" t="n">
        <v>521.3099999999999</v>
      </c>
      <c r="S2" t="n">
        <v>54.2</v>
      </c>
      <c r="T2" t="n">
        <v>232244.96</v>
      </c>
      <c r="U2" t="n">
        <v>0.1</v>
      </c>
      <c r="V2" t="n">
        <v>0.68</v>
      </c>
      <c r="W2" t="n">
        <v>0.68</v>
      </c>
      <c r="X2" t="n">
        <v>13.93</v>
      </c>
      <c r="Y2" t="n">
        <v>0.5</v>
      </c>
      <c r="Z2" t="n">
        <v>10</v>
      </c>
      <c r="AA2" t="n">
        <v>705.3908138443049</v>
      </c>
      <c r="AB2" t="n">
        <v>965.1468311481713</v>
      </c>
      <c r="AC2" t="n">
        <v>873.0345721754742</v>
      </c>
      <c r="AD2" t="n">
        <v>705390.813844305</v>
      </c>
      <c r="AE2" t="n">
        <v>965146.8311481712</v>
      </c>
      <c r="AF2" t="n">
        <v>1.723144077398186e-06</v>
      </c>
      <c r="AG2" t="n">
        <v>19</v>
      </c>
      <c r="AH2" t="n">
        <v>873034.5721754741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2.3966</v>
      </c>
      <c r="E3" t="n">
        <v>41.73</v>
      </c>
      <c r="F3" t="n">
        <v>35.68</v>
      </c>
      <c r="G3" t="n">
        <v>16.22</v>
      </c>
      <c r="H3" t="n">
        <v>0.25</v>
      </c>
      <c r="I3" t="n">
        <v>132</v>
      </c>
      <c r="J3" t="n">
        <v>143.17</v>
      </c>
      <c r="K3" t="n">
        <v>47.83</v>
      </c>
      <c r="L3" t="n">
        <v>2</v>
      </c>
      <c r="M3" t="n">
        <v>130</v>
      </c>
      <c r="N3" t="n">
        <v>23.34</v>
      </c>
      <c r="O3" t="n">
        <v>17891.86</v>
      </c>
      <c r="P3" t="n">
        <v>362.94</v>
      </c>
      <c r="Q3" t="n">
        <v>3768.51</v>
      </c>
      <c r="R3" t="n">
        <v>220.9</v>
      </c>
      <c r="S3" t="n">
        <v>54.2</v>
      </c>
      <c r="T3" t="n">
        <v>83159.00999999999</v>
      </c>
      <c r="U3" t="n">
        <v>0.25</v>
      </c>
      <c r="V3" t="n">
        <v>0.86</v>
      </c>
      <c r="W3" t="n">
        <v>0.32</v>
      </c>
      <c r="X3" t="n">
        <v>4.98</v>
      </c>
      <c r="Y3" t="n">
        <v>0.5</v>
      </c>
      <c r="Z3" t="n">
        <v>10</v>
      </c>
      <c r="AA3" t="n">
        <v>421.1664244118887</v>
      </c>
      <c r="AB3" t="n">
        <v>576.2584824316427</v>
      </c>
      <c r="AC3" t="n">
        <v>521.2611816522257</v>
      </c>
      <c r="AD3" t="n">
        <v>421166.4244118887</v>
      </c>
      <c r="AE3" t="n">
        <v>576258.4824316427</v>
      </c>
      <c r="AF3" t="n">
        <v>2.36009092232969e-06</v>
      </c>
      <c r="AG3" t="n">
        <v>14</v>
      </c>
      <c r="AH3" t="n">
        <v>521261.1816522257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2.6351</v>
      </c>
      <c r="E4" t="n">
        <v>37.95</v>
      </c>
      <c r="F4" t="n">
        <v>33.53</v>
      </c>
      <c r="G4" t="n">
        <v>26.47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74</v>
      </c>
      <c r="N4" t="n">
        <v>23.71</v>
      </c>
      <c r="O4" t="n">
        <v>18060.85</v>
      </c>
      <c r="P4" t="n">
        <v>310.97</v>
      </c>
      <c r="Q4" t="n">
        <v>3768.42</v>
      </c>
      <c r="R4" t="n">
        <v>148.76</v>
      </c>
      <c r="S4" t="n">
        <v>54.2</v>
      </c>
      <c r="T4" t="n">
        <v>47373.09</v>
      </c>
      <c r="U4" t="n">
        <v>0.36</v>
      </c>
      <c r="V4" t="n">
        <v>0.91</v>
      </c>
      <c r="W4" t="n">
        <v>0.23</v>
      </c>
      <c r="X4" t="n">
        <v>2.82</v>
      </c>
      <c r="Y4" t="n">
        <v>0.5</v>
      </c>
      <c r="Z4" t="n">
        <v>10</v>
      </c>
      <c r="AA4" t="n">
        <v>353.3080485881325</v>
      </c>
      <c r="AB4" t="n">
        <v>483.4116589293229</v>
      </c>
      <c r="AC4" t="n">
        <v>437.275528673632</v>
      </c>
      <c r="AD4" t="n">
        <v>353308.0485881325</v>
      </c>
      <c r="AE4" t="n">
        <v>483411.6589293229</v>
      </c>
      <c r="AF4" t="n">
        <v>2.594957685650908e-06</v>
      </c>
      <c r="AG4" t="n">
        <v>13</v>
      </c>
      <c r="AH4" t="n">
        <v>437275.528673632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2.7326</v>
      </c>
      <c r="E5" t="n">
        <v>36.59</v>
      </c>
      <c r="F5" t="n">
        <v>32.78</v>
      </c>
      <c r="G5" t="n">
        <v>35.76</v>
      </c>
      <c r="H5" t="n">
        <v>0.49</v>
      </c>
      <c r="I5" t="n">
        <v>55</v>
      </c>
      <c r="J5" t="n">
        <v>145.92</v>
      </c>
      <c r="K5" t="n">
        <v>47.83</v>
      </c>
      <c r="L5" t="n">
        <v>4</v>
      </c>
      <c r="M5" t="n">
        <v>3</v>
      </c>
      <c r="N5" t="n">
        <v>24.09</v>
      </c>
      <c r="O5" t="n">
        <v>18230.35</v>
      </c>
      <c r="P5" t="n">
        <v>280.03</v>
      </c>
      <c r="Q5" t="n">
        <v>3768.51</v>
      </c>
      <c r="R5" t="n">
        <v>121.32</v>
      </c>
      <c r="S5" t="n">
        <v>54.2</v>
      </c>
      <c r="T5" t="n">
        <v>33753.74</v>
      </c>
      <c r="U5" t="n">
        <v>0.45</v>
      </c>
      <c r="V5" t="n">
        <v>0.93</v>
      </c>
      <c r="W5" t="n">
        <v>0.26</v>
      </c>
      <c r="X5" t="n">
        <v>2.07</v>
      </c>
      <c r="Y5" t="n">
        <v>0.5</v>
      </c>
      <c r="Z5" t="n">
        <v>10</v>
      </c>
      <c r="AA5" t="n">
        <v>319.0799206657202</v>
      </c>
      <c r="AB5" t="n">
        <v>436.5792242674477</v>
      </c>
      <c r="AC5" t="n">
        <v>394.9127158461514</v>
      </c>
      <c r="AD5" t="n">
        <v>319079.9206657202</v>
      </c>
      <c r="AE5" t="n">
        <v>436579.2242674477</v>
      </c>
      <c r="AF5" t="n">
        <v>2.690972400216187e-06</v>
      </c>
      <c r="AG5" t="n">
        <v>12</v>
      </c>
      <c r="AH5" t="n">
        <v>394912.7158461514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2.732</v>
      </c>
      <c r="E6" t="n">
        <v>36.6</v>
      </c>
      <c r="F6" t="n">
        <v>32.79</v>
      </c>
      <c r="G6" t="n">
        <v>35.77</v>
      </c>
      <c r="H6" t="n">
        <v>0.6</v>
      </c>
      <c r="I6" t="n">
        <v>55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282.7</v>
      </c>
      <c r="Q6" t="n">
        <v>3768.38</v>
      </c>
      <c r="R6" t="n">
        <v>121.47</v>
      </c>
      <c r="S6" t="n">
        <v>54.2</v>
      </c>
      <c r="T6" t="n">
        <v>33831.88</v>
      </c>
      <c r="U6" t="n">
        <v>0.45</v>
      </c>
      <c r="V6" t="n">
        <v>0.93</v>
      </c>
      <c r="W6" t="n">
        <v>0.27</v>
      </c>
      <c r="X6" t="n">
        <v>2.08</v>
      </c>
      <c r="Y6" t="n">
        <v>0.5</v>
      </c>
      <c r="Z6" t="n">
        <v>10</v>
      </c>
      <c r="AA6" t="n">
        <v>320.4808803866089</v>
      </c>
      <c r="AB6" t="n">
        <v>438.4960791635484</v>
      </c>
      <c r="AC6" t="n">
        <v>396.646628801291</v>
      </c>
      <c r="AD6" t="n">
        <v>320480.8803866089</v>
      </c>
      <c r="AE6" t="n">
        <v>438496.0791635484</v>
      </c>
      <c r="AF6" t="n">
        <v>2.690381540434246e-06</v>
      </c>
      <c r="AG6" t="n">
        <v>12</v>
      </c>
      <c r="AH6" t="n">
        <v>396646.628801291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1.4812</v>
      </c>
      <c r="E2" t="n">
        <v>67.51000000000001</v>
      </c>
      <c r="F2" t="n">
        <v>48.84</v>
      </c>
      <c r="G2" t="n">
        <v>6.41</v>
      </c>
      <c r="H2" t="n">
        <v>0.1</v>
      </c>
      <c r="I2" t="n">
        <v>457</v>
      </c>
      <c r="J2" t="n">
        <v>176.73</v>
      </c>
      <c r="K2" t="n">
        <v>52.44</v>
      </c>
      <c r="L2" t="n">
        <v>1</v>
      </c>
      <c r="M2" t="n">
        <v>455</v>
      </c>
      <c r="N2" t="n">
        <v>33.29</v>
      </c>
      <c r="O2" t="n">
        <v>22031.19</v>
      </c>
      <c r="P2" t="n">
        <v>625.17</v>
      </c>
      <c r="Q2" t="n">
        <v>3768.77</v>
      </c>
      <c r="R2" t="n">
        <v>663.17</v>
      </c>
      <c r="S2" t="n">
        <v>54.2</v>
      </c>
      <c r="T2" t="n">
        <v>302669.04</v>
      </c>
      <c r="U2" t="n">
        <v>0.08</v>
      </c>
      <c r="V2" t="n">
        <v>0.63</v>
      </c>
      <c r="W2" t="n">
        <v>0.83</v>
      </c>
      <c r="X2" t="n">
        <v>18.14</v>
      </c>
      <c r="Y2" t="n">
        <v>0.5</v>
      </c>
      <c r="Z2" t="n">
        <v>10</v>
      </c>
      <c r="AA2" t="n">
        <v>1001.281745049027</v>
      </c>
      <c r="AB2" t="n">
        <v>1369.997857009066</v>
      </c>
      <c r="AC2" t="n">
        <v>1239.247184340189</v>
      </c>
      <c r="AD2" t="n">
        <v>1001281.745049027</v>
      </c>
      <c r="AE2" t="n">
        <v>1369997.857009066</v>
      </c>
      <c r="AF2" t="n">
        <v>1.405587919713807e-06</v>
      </c>
      <c r="AG2" t="n">
        <v>22</v>
      </c>
      <c r="AH2" t="n">
        <v>1239247.184340189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2.2139</v>
      </c>
      <c r="E3" t="n">
        <v>45.17</v>
      </c>
      <c r="F3" t="n">
        <v>36.92</v>
      </c>
      <c r="G3" t="n">
        <v>13.51</v>
      </c>
      <c r="H3" t="n">
        <v>0.2</v>
      </c>
      <c r="I3" t="n">
        <v>164</v>
      </c>
      <c r="J3" t="n">
        <v>178.21</v>
      </c>
      <c r="K3" t="n">
        <v>52.44</v>
      </c>
      <c r="L3" t="n">
        <v>2</v>
      </c>
      <c r="M3" t="n">
        <v>162</v>
      </c>
      <c r="N3" t="n">
        <v>33.77</v>
      </c>
      <c r="O3" t="n">
        <v>22213.89</v>
      </c>
      <c r="P3" t="n">
        <v>450.8</v>
      </c>
      <c r="Q3" t="n">
        <v>3768.57</v>
      </c>
      <c r="R3" t="n">
        <v>262.17</v>
      </c>
      <c r="S3" t="n">
        <v>54.2</v>
      </c>
      <c r="T3" t="n">
        <v>103633.79</v>
      </c>
      <c r="U3" t="n">
        <v>0.21</v>
      </c>
      <c r="V3" t="n">
        <v>0.83</v>
      </c>
      <c r="W3" t="n">
        <v>0.37</v>
      </c>
      <c r="X3" t="n">
        <v>6.21</v>
      </c>
      <c r="Y3" t="n">
        <v>0.5</v>
      </c>
      <c r="Z3" t="n">
        <v>10</v>
      </c>
      <c r="AA3" t="n">
        <v>527.1031659783546</v>
      </c>
      <c r="AB3" t="n">
        <v>721.2058058420731</v>
      </c>
      <c r="AC3" t="n">
        <v>652.3749359512107</v>
      </c>
      <c r="AD3" t="n">
        <v>527103.1659783546</v>
      </c>
      <c r="AE3" t="n">
        <v>721205.8058420732</v>
      </c>
      <c r="AF3" t="n">
        <v>2.100885157611665e-06</v>
      </c>
      <c r="AG3" t="n">
        <v>15</v>
      </c>
      <c r="AH3" t="n">
        <v>652374.9359512107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2.4868</v>
      </c>
      <c r="E4" t="n">
        <v>40.21</v>
      </c>
      <c r="F4" t="n">
        <v>34.34</v>
      </c>
      <c r="G4" t="n">
        <v>21.24</v>
      </c>
      <c r="H4" t="n">
        <v>0.3</v>
      </c>
      <c r="I4" t="n">
        <v>97</v>
      </c>
      <c r="J4" t="n">
        <v>179.7</v>
      </c>
      <c r="K4" t="n">
        <v>52.44</v>
      </c>
      <c r="L4" t="n">
        <v>3</v>
      </c>
      <c r="M4" t="n">
        <v>95</v>
      </c>
      <c r="N4" t="n">
        <v>34.26</v>
      </c>
      <c r="O4" t="n">
        <v>22397.24</v>
      </c>
      <c r="P4" t="n">
        <v>398.32</v>
      </c>
      <c r="Q4" t="n">
        <v>3768.64</v>
      </c>
      <c r="R4" t="n">
        <v>176.04</v>
      </c>
      <c r="S4" t="n">
        <v>54.2</v>
      </c>
      <c r="T4" t="n">
        <v>60905.12</v>
      </c>
      <c r="U4" t="n">
        <v>0.31</v>
      </c>
      <c r="V4" t="n">
        <v>0.89</v>
      </c>
      <c r="W4" t="n">
        <v>0.26</v>
      </c>
      <c r="X4" t="n">
        <v>3.63</v>
      </c>
      <c r="Y4" t="n">
        <v>0.5</v>
      </c>
      <c r="Z4" t="n">
        <v>10</v>
      </c>
      <c r="AA4" t="n">
        <v>438.8458848958082</v>
      </c>
      <c r="AB4" t="n">
        <v>600.4483002284908</v>
      </c>
      <c r="AC4" t="n">
        <v>543.1423571891651</v>
      </c>
      <c r="AD4" t="n">
        <v>438845.8848958082</v>
      </c>
      <c r="AE4" t="n">
        <v>600448.3002284907</v>
      </c>
      <c r="AF4" t="n">
        <v>2.359854198450105e-06</v>
      </c>
      <c r="AG4" t="n">
        <v>14</v>
      </c>
      <c r="AH4" t="n">
        <v>543142.3571891651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2.6395</v>
      </c>
      <c r="E5" t="n">
        <v>37.89</v>
      </c>
      <c r="F5" t="n">
        <v>33.12</v>
      </c>
      <c r="G5" t="n">
        <v>30.11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64</v>
      </c>
      <c r="N5" t="n">
        <v>34.75</v>
      </c>
      <c r="O5" t="n">
        <v>22581.25</v>
      </c>
      <c r="P5" t="n">
        <v>360.88</v>
      </c>
      <c r="Q5" t="n">
        <v>3768.6</v>
      </c>
      <c r="R5" t="n">
        <v>135.14</v>
      </c>
      <c r="S5" t="n">
        <v>54.2</v>
      </c>
      <c r="T5" t="n">
        <v>40610.35</v>
      </c>
      <c r="U5" t="n">
        <v>0.4</v>
      </c>
      <c r="V5" t="n">
        <v>0.92</v>
      </c>
      <c r="W5" t="n">
        <v>0.21</v>
      </c>
      <c r="X5" t="n">
        <v>2.41</v>
      </c>
      <c r="Y5" t="n">
        <v>0.5</v>
      </c>
      <c r="Z5" t="n">
        <v>10</v>
      </c>
      <c r="AA5" t="n">
        <v>389.2978418367576</v>
      </c>
      <c r="AB5" t="n">
        <v>532.6544818097116</v>
      </c>
      <c r="AC5" t="n">
        <v>481.8186856510524</v>
      </c>
      <c r="AD5" t="n">
        <v>389297.8418367576</v>
      </c>
      <c r="AE5" t="n">
        <v>532654.4818097115</v>
      </c>
      <c r="AF5" t="n">
        <v>2.504759191253439e-06</v>
      </c>
      <c r="AG5" t="n">
        <v>13</v>
      </c>
      <c r="AH5" t="n">
        <v>481818.6856510524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2.7343</v>
      </c>
      <c r="E6" t="n">
        <v>36.57</v>
      </c>
      <c r="F6" t="n">
        <v>32.45</v>
      </c>
      <c r="G6" t="n">
        <v>40.56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41</v>
      </c>
      <c r="N6" t="n">
        <v>35.25</v>
      </c>
      <c r="O6" t="n">
        <v>22766.06</v>
      </c>
      <c r="P6" t="n">
        <v>327.12</v>
      </c>
      <c r="Q6" t="n">
        <v>3768.41</v>
      </c>
      <c r="R6" t="n">
        <v>112.28</v>
      </c>
      <c r="S6" t="n">
        <v>54.2</v>
      </c>
      <c r="T6" t="n">
        <v>29271.29</v>
      </c>
      <c r="U6" t="n">
        <v>0.48</v>
      </c>
      <c r="V6" t="n">
        <v>0.9399999999999999</v>
      </c>
      <c r="W6" t="n">
        <v>0.19</v>
      </c>
      <c r="X6" t="n">
        <v>1.74</v>
      </c>
      <c r="Y6" t="n">
        <v>0.5</v>
      </c>
      <c r="Z6" t="n">
        <v>10</v>
      </c>
      <c r="AA6" t="n">
        <v>352.5675305248643</v>
      </c>
      <c r="AB6" t="n">
        <v>482.3984494458082</v>
      </c>
      <c r="AC6" t="n">
        <v>436.3590184811756</v>
      </c>
      <c r="AD6" t="n">
        <v>352567.5305248643</v>
      </c>
      <c r="AE6" t="n">
        <v>482398.4494458082</v>
      </c>
      <c r="AF6" t="n">
        <v>2.594719854761993e-06</v>
      </c>
      <c r="AG6" t="n">
        <v>12</v>
      </c>
      <c r="AH6" t="n">
        <v>436359.0184811755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2.7584</v>
      </c>
      <c r="E7" t="n">
        <v>36.25</v>
      </c>
      <c r="F7" t="n">
        <v>32.3</v>
      </c>
      <c r="G7" t="n">
        <v>45.08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316.04</v>
      </c>
      <c r="Q7" t="n">
        <v>3768.39</v>
      </c>
      <c r="R7" t="n">
        <v>105.9</v>
      </c>
      <c r="S7" t="n">
        <v>54.2</v>
      </c>
      <c r="T7" t="n">
        <v>26108.18</v>
      </c>
      <c r="U7" t="n">
        <v>0.51</v>
      </c>
      <c r="V7" t="n">
        <v>0.95</v>
      </c>
      <c r="W7" t="n">
        <v>0.23</v>
      </c>
      <c r="X7" t="n">
        <v>1.6</v>
      </c>
      <c r="Y7" t="n">
        <v>0.5</v>
      </c>
      <c r="Z7" t="n">
        <v>10</v>
      </c>
      <c r="AA7" t="n">
        <v>344.5488807954413</v>
      </c>
      <c r="AB7" t="n">
        <v>471.4269791281525</v>
      </c>
      <c r="AC7" t="n">
        <v>426.4346498920816</v>
      </c>
      <c r="AD7" t="n">
        <v>344548.8807954413</v>
      </c>
      <c r="AE7" t="n">
        <v>471426.9791281525</v>
      </c>
      <c r="AF7" t="n">
        <v>2.617589601497817e-06</v>
      </c>
      <c r="AG7" t="n">
        <v>12</v>
      </c>
      <c r="AH7" t="n">
        <v>426434.6498920816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1.9557</v>
      </c>
      <c r="E2" t="n">
        <v>51.13</v>
      </c>
      <c r="F2" t="n">
        <v>45.29</v>
      </c>
      <c r="G2" t="n">
        <v>7.19</v>
      </c>
      <c r="H2" t="n">
        <v>0.64</v>
      </c>
      <c r="I2" t="n">
        <v>378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131.5</v>
      </c>
      <c r="Q2" t="n">
        <v>3769.22</v>
      </c>
      <c r="R2" t="n">
        <v>524.48</v>
      </c>
      <c r="S2" t="n">
        <v>54.2</v>
      </c>
      <c r="T2" t="n">
        <v>233721.14</v>
      </c>
      <c r="U2" t="n">
        <v>0.1</v>
      </c>
      <c r="V2" t="n">
        <v>0.68</v>
      </c>
      <c r="W2" t="n">
        <v>1.21</v>
      </c>
      <c r="X2" t="n">
        <v>14.57</v>
      </c>
      <c r="Y2" t="n">
        <v>0.5</v>
      </c>
      <c r="Z2" t="n">
        <v>10</v>
      </c>
      <c r="AA2" t="n">
        <v>283.6983994422151</v>
      </c>
      <c r="AB2" t="n">
        <v>388.168666006896</v>
      </c>
      <c r="AC2" t="n">
        <v>351.1223933213415</v>
      </c>
      <c r="AD2" t="n">
        <v>283698.3994422152</v>
      </c>
      <c r="AE2" t="n">
        <v>388168.6660068961</v>
      </c>
      <c r="AF2" t="n">
        <v>2.384678721840981e-06</v>
      </c>
      <c r="AG2" t="n">
        <v>17</v>
      </c>
      <c r="AH2" t="n">
        <v>351122.3933213415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2.1389</v>
      </c>
      <c r="E2" t="n">
        <v>46.75</v>
      </c>
      <c r="F2" t="n">
        <v>39.87</v>
      </c>
      <c r="G2" t="n">
        <v>10.05</v>
      </c>
      <c r="H2" t="n">
        <v>0.18</v>
      </c>
      <c r="I2" t="n">
        <v>238</v>
      </c>
      <c r="J2" t="n">
        <v>98.70999999999999</v>
      </c>
      <c r="K2" t="n">
        <v>39.72</v>
      </c>
      <c r="L2" t="n">
        <v>1</v>
      </c>
      <c r="M2" t="n">
        <v>236</v>
      </c>
      <c r="N2" t="n">
        <v>12.99</v>
      </c>
      <c r="O2" t="n">
        <v>12407.75</v>
      </c>
      <c r="P2" t="n">
        <v>327.42</v>
      </c>
      <c r="Q2" t="n">
        <v>3768.58</v>
      </c>
      <c r="R2" t="n">
        <v>361.16</v>
      </c>
      <c r="S2" t="n">
        <v>54.2</v>
      </c>
      <c r="T2" t="n">
        <v>152758.48</v>
      </c>
      <c r="U2" t="n">
        <v>0.15</v>
      </c>
      <c r="V2" t="n">
        <v>0.77</v>
      </c>
      <c r="W2" t="n">
        <v>0.49</v>
      </c>
      <c r="X2" t="n">
        <v>9.16</v>
      </c>
      <c r="Y2" t="n">
        <v>0.5</v>
      </c>
      <c r="Z2" t="n">
        <v>10</v>
      </c>
      <c r="AA2" t="n">
        <v>439.078588105563</v>
      </c>
      <c r="AB2" t="n">
        <v>600.7666950262181</v>
      </c>
      <c r="AC2" t="n">
        <v>543.4303648342674</v>
      </c>
      <c r="AD2" t="n">
        <v>439078.588105563</v>
      </c>
      <c r="AE2" t="n">
        <v>600766.6950262182</v>
      </c>
      <c r="AF2" t="n">
        <v>2.235403672671269e-06</v>
      </c>
      <c r="AG2" t="n">
        <v>16</v>
      </c>
      <c r="AH2" t="n">
        <v>543430.3648342674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2.6443</v>
      </c>
      <c r="E3" t="n">
        <v>37.82</v>
      </c>
      <c r="F3" t="n">
        <v>34.02</v>
      </c>
      <c r="G3" t="n">
        <v>23.2</v>
      </c>
      <c r="H3" t="n">
        <v>0.35</v>
      </c>
      <c r="I3" t="n">
        <v>88</v>
      </c>
      <c r="J3" t="n">
        <v>99.95</v>
      </c>
      <c r="K3" t="n">
        <v>39.72</v>
      </c>
      <c r="L3" t="n">
        <v>2</v>
      </c>
      <c r="M3" t="n">
        <v>40</v>
      </c>
      <c r="N3" t="n">
        <v>13.24</v>
      </c>
      <c r="O3" t="n">
        <v>12561.45</v>
      </c>
      <c r="P3" t="n">
        <v>235.79</v>
      </c>
      <c r="Q3" t="n">
        <v>3768.34</v>
      </c>
      <c r="R3" t="n">
        <v>163.25</v>
      </c>
      <c r="S3" t="n">
        <v>54.2</v>
      </c>
      <c r="T3" t="n">
        <v>54556.28</v>
      </c>
      <c r="U3" t="n">
        <v>0.33</v>
      </c>
      <c r="V3" t="n">
        <v>0.9</v>
      </c>
      <c r="W3" t="n">
        <v>0.31</v>
      </c>
      <c r="X3" t="n">
        <v>3.31</v>
      </c>
      <c r="Y3" t="n">
        <v>0.5</v>
      </c>
      <c r="Z3" t="n">
        <v>10</v>
      </c>
      <c r="AA3" t="n">
        <v>296.7838077555498</v>
      </c>
      <c r="AB3" t="n">
        <v>406.0726989486723</v>
      </c>
      <c r="AC3" t="n">
        <v>367.3176904876227</v>
      </c>
      <c r="AD3" t="n">
        <v>296783.8077555498</v>
      </c>
      <c r="AE3" t="n">
        <v>406072.6989486723</v>
      </c>
      <c r="AF3" t="n">
        <v>2.763606494761155e-06</v>
      </c>
      <c r="AG3" t="n">
        <v>13</v>
      </c>
      <c r="AH3" t="n">
        <v>367317.6904876227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2.6542</v>
      </c>
      <c r="E4" t="n">
        <v>37.68</v>
      </c>
      <c r="F4" t="n">
        <v>33.94</v>
      </c>
      <c r="G4" t="n">
        <v>23.96</v>
      </c>
      <c r="H4" t="n">
        <v>0.52</v>
      </c>
      <c r="I4" t="n">
        <v>85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235.76</v>
      </c>
      <c r="Q4" t="n">
        <v>3768.34</v>
      </c>
      <c r="R4" t="n">
        <v>158.84</v>
      </c>
      <c r="S4" t="n">
        <v>54.2</v>
      </c>
      <c r="T4" t="n">
        <v>52366.88</v>
      </c>
      <c r="U4" t="n">
        <v>0.34</v>
      </c>
      <c r="V4" t="n">
        <v>0.9</v>
      </c>
      <c r="W4" t="n">
        <v>0.35</v>
      </c>
      <c r="X4" t="n">
        <v>3.24</v>
      </c>
      <c r="Y4" t="n">
        <v>0.5</v>
      </c>
      <c r="Z4" t="n">
        <v>10</v>
      </c>
      <c r="AA4" t="n">
        <v>295.8929862845878</v>
      </c>
      <c r="AB4" t="n">
        <v>404.8538377118325</v>
      </c>
      <c r="AC4" t="n">
        <v>366.2151556565444</v>
      </c>
      <c r="AD4" t="n">
        <v>295892.9862845878</v>
      </c>
      <c r="AE4" t="n">
        <v>404853.8377118324</v>
      </c>
      <c r="AF4" t="n">
        <v>2.773953166582861e-06</v>
      </c>
      <c r="AG4" t="n">
        <v>13</v>
      </c>
      <c r="AH4" t="n">
        <v>366215.1556565444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1.899</v>
      </c>
      <c r="E2" t="n">
        <v>52.66</v>
      </c>
      <c r="F2" t="n">
        <v>42.66</v>
      </c>
      <c r="G2" t="n">
        <v>8.31</v>
      </c>
      <c r="H2" t="n">
        <v>0.14</v>
      </c>
      <c r="I2" t="n">
        <v>308</v>
      </c>
      <c r="J2" t="n">
        <v>124.63</v>
      </c>
      <c r="K2" t="n">
        <v>45</v>
      </c>
      <c r="L2" t="n">
        <v>1</v>
      </c>
      <c r="M2" t="n">
        <v>306</v>
      </c>
      <c r="N2" t="n">
        <v>18.64</v>
      </c>
      <c r="O2" t="n">
        <v>15605.44</v>
      </c>
      <c r="P2" t="n">
        <v>423.32</v>
      </c>
      <c r="Q2" t="n">
        <v>3768.78</v>
      </c>
      <c r="R2" t="n">
        <v>454.76</v>
      </c>
      <c r="S2" t="n">
        <v>54.2</v>
      </c>
      <c r="T2" t="n">
        <v>199210.08</v>
      </c>
      <c r="U2" t="n">
        <v>0.12</v>
      </c>
      <c r="V2" t="n">
        <v>0.72</v>
      </c>
      <c r="W2" t="n">
        <v>0.6</v>
      </c>
      <c r="X2" t="n">
        <v>11.95</v>
      </c>
      <c r="Y2" t="n">
        <v>0.5</v>
      </c>
      <c r="Z2" t="n">
        <v>10</v>
      </c>
      <c r="AA2" t="n">
        <v>589.8402090566792</v>
      </c>
      <c r="AB2" t="n">
        <v>807.0453959448384</v>
      </c>
      <c r="AC2" t="n">
        <v>730.0221160511894</v>
      </c>
      <c r="AD2" t="n">
        <v>589840.2090566792</v>
      </c>
      <c r="AE2" t="n">
        <v>807045.3959448384</v>
      </c>
      <c r="AF2" t="n">
        <v>1.910821220027419e-06</v>
      </c>
      <c r="AG2" t="n">
        <v>18</v>
      </c>
      <c r="AH2" t="n">
        <v>730022.1160511894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2.4939</v>
      </c>
      <c r="E3" t="n">
        <v>40.1</v>
      </c>
      <c r="F3" t="n">
        <v>35.03</v>
      </c>
      <c r="G3" t="n">
        <v>18.27</v>
      </c>
      <c r="H3" t="n">
        <v>0.28</v>
      </c>
      <c r="I3" t="n">
        <v>115</v>
      </c>
      <c r="J3" t="n">
        <v>125.95</v>
      </c>
      <c r="K3" t="n">
        <v>45</v>
      </c>
      <c r="L3" t="n">
        <v>2</v>
      </c>
      <c r="M3" t="n">
        <v>113</v>
      </c>
      <c r="N3" t="n">
        <v>18.95</v>
      </c>
      <c r="O3" t="n">
        <v>15767.7</v>
      </c>
      <c r="P3" t="n">
        <v>315.5</v>
      </c>
      <c r="Q3" t="n">
        <v>3768.54</v>
      </c>
      <c r="R3" t="n">
        <v>198.85</v>
      </c>
      <c r="S3" t="n">
        <v>54.2</v>
      </c>
      <c r="T3" t="n">
        <v>72222.3</v>
      </c>
      <c r="U3" t="n">
        <v>0.27</v>
      </c>
      <c r="V3" t="n">
        <v>0.87</v>
      </c>
      <c r="W3" t="n">
        <v>0.29</v>
      </c>
      <c r="X3" t="n">
        <v>4.32</v>
      </c>
      <c r="Y3" t="n">
        <v>0.5</v>
      </c>
      <c r="Z3" t="n">
        <v>10</v>
      </c>
      <c r="AA3" t="n">
        <v>374.4919799657545</v>
      </c>
      <c r="AB3" t="n">
        <v>512.3964484092792</v>
      </c>
      <c r="AC3" t="n">
        <v>463.4940505260288</v>
      </c>
      <c r="AD3" t="n">
        <v>374491.9799657546</v>
      </c>
      <c r="AE3" t="n">
        <v>512396.4484092792</v>
      </c>
      <c r="AF3" t="n">
        <v>2.50942445530615e-06</v>
      </c>
      <c r="AG3" t="n">
        <v>14</v>
      </c>
      <c r="AH3" t="n">
        <v>463494.0505260288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2.7024</v>
      </c>
      <c r="E4" t="n">
        <v>37</v>
      </c>
      <c r="F4" t="n">
        <v>33.19</v>
      </c>
      <c r="G4" t="n">
        <v>30.17</v>
      </c>
      <c r="H4" t="n">
        <v>0.42</v>
      </c>
      <c r="I4" t="n">
        <v>66</v>
      </c>
      <c r="J4" t="n">
        <v>127.27</v>
      </c>
      <c r="K4" t="n">
        <v>45</v>
      </c>
      <c r="L4" t="n">
        <v>3</v>
      </c>
      <c r="M4" t="n">
        <v>29</v>
      </c>
      <c r="N4" t="n">
        <v>19.27</v>
      </c>
      <c r="O4" t="n">
        <v>15930.42</v>
      </c>
      <c r="P4" t="n">
        <v>263.94</v>
      </c>
      <c r="Q4" t="n">
        <v>3768.32</v>
      </c>
      <c r="R4" t="n">
        <v>135.81</v>
      </c>
      <c r="S4" t="n">
        <v>54.2</v>
      </c>
      <c r="T4" t="n">
        <v>40943.96</v>
      </c>
      <c r="U4" t="n">
        <v>0.4</v>
      </c>
      <c r="V4" t="n">
        <v>0.92</v>
      </c>
      <c r="W4" t="n">
        <v>0.26</v>
      </c>
      <c r="X4" t="n">
        <v>2.48</v>
      </c>
      <c r="Y4" t="n">
        <v>0.5</v>
      </c>
      <c r="Z4" t="n">
        <v>10</v>
      </c>
      <c r="AA4" t="n">
        <v>316.2759915315347</v>
      </c>
      <c r="AB4" t="n">
        <v>432.7427647254319</v>
      </c>
      <c r="AC4" t="n">
        <v>391.4424026183208</v>
      </c>
      <c r="AD4" t="n">
        <v>316275.9915315347</v>
      </c>
      <c r="AE4" t="n">
        <v>432742.7647254319</v>
      </c>
      <c r="AF4" t="n">
        <v>2.719222361770456e-06</v>
      </c>
      <c r="AG4" t="n">
        <v>13</v>
      </c>
      <c r="AH4" t="n">
        <v>391442.4026183208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2.7092</v>
      </c>
      <c r="E5" t="n">
        <v>36.91</v>
      </c>
      <c r="F5" t="n">
        <v>33.14</v>
      </c>
      <c r="G5" t="n">
        <v>31.07</v>
      </c>
      <c r="H5" t="n">
        <v>0.55</v>
      </c>
      <c r="I5" t="n">
        <v>64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263.58</v>
      </c>
      <c r="Q5" t="n">
        <v>3768.45</v>
      </c>
      <c r="R5" t="n">
        <v>133.05</v>
      </c>
      <c r="S5" t="n">
        <v>54.2</v>
      </c>
      <c r="T5" t="n">
        <v>39577.59</v>
      </c>
      <c r="U5" t="n">
        <v>0.41</v>
      </c>
      <c r="V5" t="n">
        <v>0.92</v>
      </c>
      <c r="W5" t="n">
        <v>0.29</v>
      </c>
      <c r="X5" t="n">
        <v>2.44</v>
      </c>
      <c r="Y5" t="n">
        <v>0.5</v>
      </c>
      <c r="Z5" t="n">
        <v>10</v>
      </c>
      <c r="AA5" t="n">
        <v>315.4620719343541</v>
      </c>
      <c r="AB5" t="n">
        <v>431.6291240249711</v>
      </c>
      <c r="AC5" t="n">
        <v>390.4350462233075</v>
      </c>
      <c r="AD5" t="n">
        <v>315462.0719343541</v>
      </c>
      <c r="AE5" t="n">
        <v>431629.1240249712</v>
      </c>
      <c r="AF5" t="n">
        <v>2.726064691573609e-06</v>
      </c>
      <c r="AG5" t="n">
        <v>13</v>
      </c>
      <c r="AH5" t="n">
        <v>390435.0462233075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2024-09-25T21:12:20Z</dcterms:created>
  <dcterms:modified xmlns:dcterms="http://purl.org/dc/terms/" xmlns:xsi="http://www.w3.org/2001/XMLSchema-instance" xsi:type="dcterms:W3CDTF">2024-09-25T21:12:20Z</dcterms:modified>
</cp:coreProperties>
</file>