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gráficos!$A$7:$A$90</f>
              <numCache>
                <formatCode>General</formatCode>
                <ptCount val="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</numCache>
            </numRef>
          </xVal>
          <yVal>
            <numRef>
              <f>gráficos!$B$7:$B$90</f>
              <numCache>
                <formatCode>General</formatCode>
                <ptCount val="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0.7422</v>
      </c>
      <c r="E2" t="n">
        <v>134.73</v>
      </c>
      <c r="F2" t="n">
        <v>95.08</v>
      </c>
      <c r="G2" t="n">
        <v>5.97</v>
      </c>
      <c r="H2" t="n">
        <v>0.09</v>
      </c>
      <c r="I2" t="n">
        <v>955</v>
      </c>
      <c r="J2" t="n">
        <v>194.77</v>
      </c>
      <c r="K2" t="n">
        <v>54.38</v>
      </c>
      <c r="L2" t="n">
        <v>1</v>
      </c>
      <c r="M2" t="n">
        <v>953</v>
      </c>
      <c r="N2" t="n">
        <v>39.4</v>
      </c>
      <c r="O2" t="n">
        <v>24256.19</v>
      </c>
      <c r="P2" t="n">
        <v>1307</v>
      </c>
      <c r="Q2" t="n">
        <v>6520.12</v>
      </c>
      <c r="R2" t="n">
        <v>1386.86</v>
      </c>
      <c r="S2" t="n">
        <v>105.12</v>
      </c>
      <c r="T2" t="n">
        <v>632842.15</v>
      </c>
      <c r="U2" t="n">
        <v>0.08</v>
      </c>
      <c r="V2" t="n">
        <v>0.55</v>
      </c>
      <c r="W2" t="n">
        <v>6.33</v>
      </c>
      <c r="X2" t="n">
        <v>38</v>
      </c>
      <c r="Y2" t="n">
        <v>0.5</v>
      </c>
      <c r="Z2" t="n">
        <v>10</v>
      </c>
      <c r="AA2" t="n">
        <v>3737.923776142507</v>
      </c>
      <c r="AB2" t="n">
        <v>5114.392216077023</v>
      </c>
      <c r="AC2" t="n">
        <v>4626.281801068996</v>
      </c>
      <c r="AD2" t="n">
        <v>3737923.776142506</v>
      </c>
      <c r="AE2" t="n">
        <v>5114392.216077022</v>
      </c>
      <c r="AF2" t="n">
        <v>6.929627014048207e-07</v>
      </c>
      <c r="AG2" t="n">
        <v>44</v>
      </c>
      <c r="AH2" t="n">
        <v>4626281.801068996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1.1706</v>
      </c>
      <c r="E3" t="n">
        <v>85.43000000000001</v>
      </c>
      <c r="F3" t="n">
        <v>69.84</v>
      </c>
      <c r="G3" t="n">
        <v>12.47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927.84</v>
      </c>
      <c r="Q3" t="n">
        <v>6519.2</v>
      </c>
      <c r="R3" t="n">
        <v>537.88</v>
      </c>
      <c r="S3" t="n">
        <v>105.12</v>
      </c>
      <c r="T3" t="n">
        <v>211445.53</v>
      </c>
      <c r="U3" t="n">
        <v>0.2</v>
      </c>
      <c r="V3" t="n">
        <v>0.75</v>
      </c>
      <c r="W3" t="n">
        <v>5.37</v>
      </c>
      <c r="X3" t="n">
        <v>12.78</v>
      </c>
      <c r="Y3" t="n">
        <v>0.5</v>
      </c>
      <c r="Z3" t="n">
        <v>10</v>
      </c>
      <c r="AA3" t="n">
        <v>1769.651223212292</v>
      </c>
      <c r="AB3" t="n">
        <v>2421.314875101016</v>
      </c>
      <c r="AC3" t="n">
        <v>2190.227981758146</v>
      </c>
      <c r="AD3" t="n">
        <v>1769651.223212292</v>
      </c>
      <c r="AE3" t="n">
        <v>2421314.875101016</v>
      </c>
      <c r="AF3" t="n">
        <v>1.092942789362009e-06</v>
      </c>
      <c r="AG3" t="n">
        <v>28</v>
      </c>
      <c r="AH3" t="n">
        <v>2190227.981758146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1.3371</v>
      </c>
      <c r="E4" t="n">
        <v>74.79000000000001</v>
      </c>
      <c r="F4" t="n">
        <v>64.53</v>
      </c>
      <c r="G4" t="n">
        <v>19.46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825.8200000000001</v>
      </c>
      <c r="Q4" t="n">
        <v>6518.87</v>
      </c>
      <c r="R4" t="n">
        <v>362.25</v>
      </c>
      <c r="S4" t="n">
        <v>105.12</v>
      </c>
      <c r="T4" t="n">
        <v>124315.7</v>
      </c>
      <c r="U4" t="n">
        <v>0.29</v>
      </c>
      <c r="V4" t="n">
        <v>0.8100000000000001</v>
      </c>
      <c r="W4" t="n">
        <v>5.09</v>
      </c>
      <c r="X4" t="n">
        <v>7.47</v>
      </c>
      <c r="Y4" t="n">
        <v>0.5</v>
      </c>
      <c r="Z4" t="n">
        <v>10</v>
      </c>
      <c r="AA4" t="n">
        <v>1420.240289270295</v>
      </c>
      <c r="AB4" t="n">
        <v>1943.2354203591</v>
      </c>
      <c r="AC4" t="n">
        <v>1757.775759188069</v>
      </c>
      <c r="AD4" t="n">
        <v>1420240.289270295</v>
      </c>
      <c r="AE4" t="n">
        <v>1943235.4203591</v>
      </c>
      <c r="AF4" t="n">
        <v>1.248397235311757e-06</v>
      </c>
      <c r="AG4" t="n">
        <v>25</v>
      </c>
      <c r="AH4" t="n">
        <v>1757775.759188069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1.4269</v>
      </c>
      <c r="E5" t="n">
        <v>70.08</v>
      </c>
      <c r="F5" t="n">
        <v>62.2</v>
      </c>
      <c r="G5" t="n">
        <v>27.04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136</v>
      </c>
      <c r="N5" t="n">
        <v>41.06</v>
      </c>
      <c r="O5" t="n">
        <v>24831.54</v>
      </c>
      <c r="P5" t="n">
        <v>762.39</v>
      </c>
      <c r="Q5" t="n">
        <v>6518.81</v>
      </c>
      <c r="R5" t="n">
        <v>283.68</v>
      </c>
      <c r="S5" t="n">
        <v>105.12</v>
      </c>
      <c r="T5" t="n">
        <v>85334.44</v>
      </c>
      <c r="U5" t="n">
        <v>0.37</v>
      </c>
      <c r="V5" t="n">
        <v>0.85</v>
      </c>
      <c r="W5" t="n">
        <v>5.01</v>
      </c>
      <c r="X5" t="n">
        <v>5.14</v>
      </c>
      <c r="Y5" t="n">
        <v>0.5</v>
      </c>
      <c r="Z5" t="n">
        <v>10</v>
      </c>
      <c r="AA5" t="n">
        <v>1254.554603035054</v>
      </c>
      <c r="AB5" t="n">
        <v>1716.536954915449</v>
      </c>
      <c r="AC5" t="n">
        <v>1552.713077113065</v>
      </c>
      <c r="AD5" t="n">
        <v>1254554.603035054</v>
      </c>
      <c r="AE5" t="n">
        <v>1716536.954915449</v>
      </c>
      <c r="AF5" t="n">
        <v>1.332239933487657e-06</v>
      </c>
      <c r="AG5" t="n">
        <v>23</v>
      </c>
      <c r="AH5" t="n">
        <v>1552713.077113065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1.4824</v>
      </c>
      <c r="E6" t="n">
        <v>67.45999999999999</v>
      </c>
      <c r="F6" t="n">
        <v>60.9</v>
      </c>
      <c r="G6" t="n">
        <v>35.13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713.51</v>
      </c>
      <c r="Q6" t="n">
        <v>6518.71</v>
      </c>
      <c r="R6" t="n">
        <v>240.32</v>
      </c>
      <c r="S6" t="n">
        <v>105.12</v>
      </c>
      <c r="T6" t="n">
        <v>63828.23</v>
      </c>
      <c r="U6" t="n">
        <v>0.44</v>
      </c>
      <c r="V6" t="n">
        <v>0.86</v>
      </c>
      <c r="W6" t="n">
        <v>4.95</v>
      </c>
      <c r="X6" t="n">
        <v>3.84</v>
      </c>
      <c r="Y6" t="n">
        <v>0.5</v>
      </c>
      <c r="Z6" t="n">
        <v>10</v>
      </c>
      <c r="AA6" t="n">
        <v>1155.017008106014</v>
      </c>
      <c r="AB6" t="n">
        <v>1580.345226244769</v>
      </c>
      <c r="AC6" t="n">
        <v>1429.519295880423</v>
      </c>
      <c r="AD6" t="n">
        <v>1155017.008106014</v>
      </c>
      <c r="AE6" t="n">
        <v>1580345.226244769</v>
      </c>
      <c r="AF6" t="n">
        <v>1.384058082137572e-06</v>
      </c>
      <c r="AG6" t="n">
        <v>22</v>
      </c>
      <c r="AH6" t="n">
        <v>1429519.295880423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1.5207</v>
      </c>
      <c r="E7" t="n">
        <v>65.76000000000001</v>
      </c>
      <c r="F7" t="n">
        <v>60.09</v>
      </c>
      <c r="G7" t="n">
        <v>44.51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667.9400000000001</v>
      </c>
      <c r="Q7" t="n">
        <v>6518.53</v>
      </c>
      <c r="R7" t="n">
        <v>212.97</v>
      </c>
      <c r="S7" t="n">
        <v>105.12</v>
      </c>
      <c r="T7" t="n">
        <v>50264.75</v>
      </c>
      <c r="U7" t="n">
        <v>0.49</v>
      </c>
      <c r="V7" t="n">
        <v>0.88</v>
      </c>
      <c r="W7" t="n">
        <v>4.93</v>
      </c>
      <c r="X7" t="n">
        <v>3.03</v>
      </c>
      <c r="Y7" t="n">
        <v>0.5</v>
      </c>
      <c r="Z7" t="n">
        <v>10</v>
      </c>
      <c r="AA7" t="n">
        <v>1086.04629287504</v>
      </c>
      <c r="AB7" t="n">
        <v>1485.976450892543</v>
      </c>
      <c r="AC7" t="n">
        <v>1344.156944000405</v>
      </c>
      <c r="AD7" t="n">
        <v>1086046.29287504</v>
      </c>
      <c r="AE7" t="n">
        <v>1485976.450892543</v>
      </c>
      <c r="AF7" t="n">
        <v>1.419817273007694e-06</v>
      </c>
      <c r="AG7" t="n">
        <v>22</v>
      </c>
      <c r="AH7" t="n">
        <v>1344156.944000405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1.5418</v>
      </c>
      <c r="E8" t="n">
        <v>64.86</v>
      </c>
      <c r="F8" t="n">
        <v>59.66</v>
      </c>
      <c r="G8" t="n">
        <v>51.88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630.77</v>
      </c>
      <c r="Q8" t="n">
        <v>6518.52</v>
      </c>
      <c r="R8" t="n">
        <v>197.02</v>
      </c>
      <c r="S8" t="n">
        <v>105.12</v>
      </c>
      <c r="T8" t="n">
        <v>42349.25</v>
      </c>
      <c r="U8" t="n">
        <v>0.53</v>
      </c>
      <c r="V8" t="n">
        <v>0.88</v>
      </c>
      <c r="W8" t="n">
        <v>4.96</v>
      </c>
      <c r="X8" t="n">
        <v>2.6</v>
      </c>
      <c r="Y8" t="n">
        <v>0.5</v>
      </c>
      <c r="Z8" t="n">
        <v>10</v>
      </c>
      <c r="AA8" t="n">
        <v>1038.945876900284</v>
      </c>
      <c r="AB8" t="n">
        <v>1421.531583832182</v>
      </c>
      <c r="AC8" t="n">
        <v>1285.862604603346</v>
      </c>
      <c r="AD8" t="n">
        <v>1038945.876900284</v>
      </c>
      <c r="AE8" t="n">
        <v>1421531.583832182</v>
      </c>
      <c r="AF8" t="n">
        <v>1.439517506098023e-06</v>
      </c>
      <c r="AG8" t="n">
        <v>22</v>
      </c>
      <c r="AH8" t="n">
        <v>1285862.604603346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1.5449</v>
      </c>
      <c r="E9" t="n">
        <v>64.73</v>
      </c>
      <c r="F9" t="n">
        <v>59.61</v>
      </c>
      <c r="G9" t="n">
        <v>53.38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629.88</v>
      </c>
      <c r="Q9" t="n">
        <v>6518.48</v>
      </c>
      <c r="R9" t="n">
        <v>194.3</v>
      </c>
      <c r="S9" t="n">
        <v>105.12</v>
      </c>
      <c r="T9" t="n">
        <v>40998.79</v>
      </c>
      <c r="U9" t="n">
        <v>0.54</v>
      </c>
      <c r="V9" t="n">
        <v>0.88</v>
      </c>
      <c r="W9" t="n">
        <v>4.98</v>
      </c>
      <c r="X9" t="n">
        <v>2.55</v>
      </c>
      <c r="Y9" t="n">
        <v>0.5</v>
      </c>
      <c r="Z9" t="n">
        <v>10</v>
      </c>
      <c r="AA9" t="n">
        <v>1036.223389488499</v>
      </c>
      <c r="AB9" t="n">
        <v>1417.80655644771</v>
      </c>
      <c r="AC9" t="n">
        <v>1282.49308860434</v>
      </c>
      <c r="AD9" t="n">
        <v>1036223.389488499</v>
      </c>
      <c r="AE9" t="n">
        <v>1417806.55644771</v>
      </c>
      <c r="AF9" t="n">
        <v>1.44241185313973e-06</v>
      </c>
      <c r="AG9" t="n">
        <v>22</v>
      </c>
      <c r="AH9" t="n">
        <v>1282493.08860434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1.5449</v>
      </c>
      <c r="E10" t="n">
        <v>64.73</v>
      </c>
      <c r="F10" t="n">
        <v>59.61</v>
      </c>
      <c r="G10" t="n">
        <v>53.38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634.4</v>
      </c>
      <c r="Q10" t="n">
        <v>6518.48</v>
      </c>
      <c r="R10" t="n">
        <v>194.27</v>
      </c>
      <c r="S10" t="n">
        <v>105.12</v>
      </c>
      <c r="T10" t="n">
        <v>40983.7</v>
      </c>
      <c r="U10" t="n">
        <v>0.54</v>
      </c>
      <c r="V10" t="n">
        <v>0.88</v>
      </c>
      <c r="W10" t="n">
        <v>4.98</v>
      </c>
      <c r="X10" t="n">
        <v>2.55</v>
      </c>
      <c r="Y10" t="n">
        <v>0.5</v>
      </c>
      <c r="Z10" t="n">
        <v>10</v>
      </c>
      <c r="AA10" t="n">
        <v>1040.203849829404</v>
      </c>
      <c r="AB10" t="n">
        <v>1423.252797891652</v>
      </c>
      <c r="AC10" t="n">
        <v>1287.41954840872</v>
      </c>
      <c r="AD10" t="n">
        <v>1040203.849829404</v>
      </c>
      <c r="AE10" t="n">
        <v>1423252.797891652</v>
      </c>
      <c r="AF10" t="n">
        <v>1.44241185313973e-06</v>
      </c>
      <c r="AG10" t="n">
        <v>22</v>
      </c>
      <c r="AH10" t="n">
        <v>1287419.54840872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0.8822</v>
      </c>
      <c r="E2" t="n">
        <v>113.35</v>
      </c>
      <c r="F2" t="n">
        <v>86.7</v>
      </c>
      <c r="G2" t="n">
        <v>6.89</v>
      </c>
      <c r="H2" t="n">
        <v>0.11</v>
      </c>
      <c r="I2" t="n">
        <v>755</v>
      </c>
      <c r="J2" t="n">
        <v>159.12</v>
      </c>
      <c r="K2" t="n">
        <v>50.28</v>
      </c>
      <c r="L2" t="n">
        <v>1</v>
      </c>
      <c r="M2" t="n">
        <v>753</v>
      </c>
      <c r="N2" t="n">
        <v>27.84</v>
      </c>
      <c r="O2" t="n">
        <v>19859.16</v>
      </c>
      <c r="P2" t="n">
        <v>1036.77</v>
      </c>
      <c r="Q2" t="n">
        <v>6519.71</v>
      </c>
      <c r="R2" t="n">
        <v>1104.78</v>
      </c>
      <c r="S2" t="n">
        <v>105.12</v>
      </c>
      <c r="T2" t="n">
        <v>492798.89</v>
      </c>
      <c r="U2" t="n">
        <v>0.1</v>
      </c>
      <c r="V2" t="n">
        <v>0.61</v>
      </c>
      <c r="W2" t="n">
        <v>6</v>
      </c>
      <c r="X2" t="n">
        <v>29.63</v>
      </c>
      <c r="Y2" t="n">
        <v>0.5</v>
      </c>
      <c r="Z2" t="n">
        <v>10</v>
      </c>
      <c r="AA2" t="n">
        <v>2585.927065751307</v>
      </c>
      <c r="AB2" t="n">
        <v>3538.179494411704</v>
      </c>
      <c r="AC2" t="n">
        <v>3200.500609331025</v>
      </c>
      <c r="AD2" t="n">
        <v>2585927.065751307</v>
      </c>
      <c r="AE2" t="n">
        <v>3538179.494411704</v>
      </c>
      <c r="AF2" t="n">
        <v>8.520804171760404e-07</v>
      </c>
      <c r="AG2" t="n">
        <v>37</v>
      </c>
      <c r="AH2" t="n">
        <v>3200500.609331025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1.2681</v>
      </c>
      <c r="E3" t="n">
        <v>78.86</v>
      </c>
      <c r="F3" t="n">
        <v>67.58</v>
      </c>
      <c r="G3" t="n">
        <v>14.58</v>
      </c>
      <c r="H3" t="n">
        <v>0.22</v>
      </c>
      <c r="I3" t="n">
        <v>278</v>
      </c>
      <c r="J3" t="n">
        <v>160.54</v>
      </c>
      <c r="K3" t="n">
        <v>50.28</v>
      </c>
      <c r="L3" t="n">
        <v>2</v>
      </c>
      <c r="M3" t="n">
        <v>276</v>
      </c>
      <c r="N3" t="n">
        <v>28.26</v>
      </c>
      <c r="O3" t="n">
        <v>20034.4</v>
      </c>
      <c r="P3" t="n">
        <v>767.6</v>
      </c>
      <c r="Q3" t="n">
        <v>6518.79</v>
      </c>
      <c r="R3" t="n">
        <v>462.97</v>
      </c>
      <c r="S3" t="n">
        <v>105.12</v>
      </c>
      <c r="T3" t="n">
        <v>174280.14</v>
      </c>
      <c r="U3" t="n">
        <v>0.23</v>
      </c>
      <c r="V3" t="n">
        <v>0.78</v>
      </c>
      <c r="W3" t="n">
        <v>5.25</v>
      </c>
      <c r="X3" t="n">
        <v>10.51</v>
      </c>
      <c r="Y3" t="n">
        <v>0.5</v>
      </c>
      <c r="Z3" t="n">
        <v>10</v>
      </c>
      <c r="AA3" t="n">
        <v>1409.919628808261</v>
      </c>
      <c r="AB3" t="n">
        <v>1929.114237399542</v>
      </c>
      <c r="AC3" t="n">
        <v>1745.002282110966</v>
      </c>
      <c r="AD3" t="n">
        <v>1409919.628808261</v>
      </c>
      <c r="AE3" t="n">
        <v>1929114.237399542</v>
      </c>
      <c r="AF3" t="n">
        <v>1.224805233530874e-06</v>
      </c>
      <c r="AG3" t="n">
        <v>26</v>
      </c>
      <c r="AH3" t="n">
        <v>1745002.282110966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1.4136</v>
      </c>
      <c r="E4" t="n">
        <v>70.73999999999999</v>
      </c>
      <c r="F4" t="n">
        <v>63.17</v>
      </c>
      <c r="G4" t="n">
        <v>23.25</v>
      </c>
      <c r="H4" t="n">
        <v>0.33</v>
      </c>
      <c r="I4" t="n">
        <v>163</v>
      </c>
      <c r="J4" t="n">
        <v>161.97</v>
      </c>
      <c r="K4" t="n">
        <v>50.28</v>
      </c>
      <c r="L4" t="n">
        <v>3</v>
      </c>
      <c r="M4" t="n">
        <v>161</v>
      </c>
      <c r="N4" t="n">
        <v>28.69</v>
      </c>
      <c r="O4" t="n">
        <v>20210.21</v>
      </c>
      <c r="P4" t="n">
        <v>676.45</v>
      </c>
      <c r="Q4" t="n">
        <v>6518.57</v>
      </c>
      <c r="R4" t="n">
        <v>315.96</v>
      </c>
      <c r="S4" t="n">
        <v>105.12</v>
      </c>
      <c r="T4" t="n">
        <v>101351.71</v>
      </c>
      <c r="U4" t="n">
        <v>0.33</v>
      </c>
      <c r="V4" t="n">
        <v>0.83</v>
      </c>
      <c r="W4" t="n">
        <v>5.05</v>
      </c>
      <c r="X4" t="n">
        <v>6.11</v>
      </c>
      <c r="Y4" t="n">
        <v>0.5</v>
      </c>
      <c r="Z4" t="n">
        <v>10</v>
      </c>
      <c r="AA4" t="n">
        <v>1161.672119042676</v>
      </c>
      <c r="AB4" t="n">
        <v>1589.451042631084</v>
      </c>
      <c r="AC4" t="n">
        <v>1437.756065930921</v>
      </c>
      <c r="AD4" t="n">
        <v>1161672.119042676</v>
      </c>
      <c r="AE4" t="n">
        <v>1589451.042631084</v>
      </c>
      <c r="AF4" t="n">
        <v>1.365337653275959e-06</v>
      </c>
      <c r="AG4" t="n">
        <v>24</v>
      </c>
      <c r="AH4" t="n">
        <v>1437756.065930921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1.4924</v>
      </c>
      <c r="E5" t="n">
        <v>67.01000000000001</v>
      </c>
      <c r="F5" t="n">
        <v>61.14</v>
      </c>
      <c r="G5" t="n">
        <v>33.35</v>
      </c>
      <c r="H5" t="n">
        <v>0.43</v>
      </c>
      <c r="I5" t="n">
        <v>110</v>
      </c>
      <c r="J5" t="n">
        <v>163.4</v>
      </c>
      <c r="K5" t="n">
        <v>50.28</v>
      </c>
      <c r="L5" t="n">
        <v>4</v>
      </c>
      <c r="M5" t="n">
        <v>107</v>
      </c>
      <c r="N5" t="n">
        <v>29.12</v>
      </c>
      <c r="O5" t="n">
        <v>20386.62</v>
      </c>
      <c r="P5" t="n">
        <v>608.29</v>
      </c>
      <c r="Q5" t="n">
        <v>6518.72</v>
      </c>
      <c r="R5" t="n">
        <v>248.07</v>
      </c>
      <c r="S5" t="n">
        <v>105.12</v>
      </c>
      <c r="T5" t="n">
        <v>67671.33</v>
      </c>
      <c r="U5" t="n">
        <v>0.42</v>
      </c>
      <c r="V5" t="n">
        <v>0.86</v>
      </c>
      <c r="W5" t="n">
        <v>4.97</v>
      </c>
      <c r="X5" t="n">
        <v>4.08</v>
      </c>
      <c r="Y5" t="n">
        <v>0.5</v>
      </c>
      <c r="Z5" t="n">
        <v>10</v>
      </c>
      <c r="AA5" t="n">
        <v>1022.758809538803</v>
      </c>
      <c r="AB5" t="n">
        <v>1399.383724145193</v>
      </c>
      <c r="AC5" t="n">
        <v>1265.828505560167</v>
      </c>
      <c r="AD5" t="n">
        <v>1022758.809538803</v>
      </c>
      <c r="AE5" t="n">
        <v>1399383.724145193</v>
      </c>
      <c r="AF5" t="n">
        <v>1.441447307405943e-06</v>
      </c>
      <c r="AG5" t="n">
        <v>22</v>
      </c>
      <c r="AH5" t="n">
        <v>1265828.505560167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1.5288</v>
      </c>
      <c r="E6" t="n">
        <v>65.41</v>
      </c>
      <c r="F6" t="n">
        <v>60.31</v>
      </c>
      <c r="G6" t="n">
        <v>42.08</v>
      </c>
      <c r="H6" t="n">
        <v>0.54</v>
      </c>
      <c r="I6" t="n">
        <v>86</v>
      </c>
      <c r="J6" t="n">
        <v>164.83</v>
      </c>
      <c r="K6" t="n">
        <v>50.28</v>
      </c>
      <c r="L6" t="n">
        <v>5</v>
      </c>
      <c r="M6" t="n">
        <v>35</v>
      </c>
      <c r="N6" t="n">
        <v>29.55</v>
      </c>
      <c r="O6" t="n">
        <v>20563.61</v>
      </c>
      <c r="P6" t="n">
        <v>563.84</v>
      </c>
      <c r="Q6" t="n">
        <v>6518.56</v>
      </c>
      <c r="R6" t="n">
        <v>218.72</v>
      </c>
      <c r="S6" t="n">
        <v>105.12</v>
      </c>
      <c r="T6" t="n">
        <v>53117.49</v>
      </c>
      <c r="U6" t="n">
        <v>0.48</v>
      </c>
      <c r="V6" t="n">
        <v>0.87</v>
      </c>
      <c r="W6" t="n">
        <v>4.99</v>
      </c>
      <c r="X6" t="n">
        <v>3.26</v>
      </c>
      <c r="Y6" t="n">
        <v>0.5</v>
      </c>
      <c r="Z6" t="n">
        <v>10</v>
      </c>
      <c r="AA6" t="n">
        <v>959.632761799641</v>
      </c>
      <c r="AB6" t="n">
        <v>1313.011880703794</v>
      </c>
      <c r="AC6" t="n">
        <v>1187.699869633172</v>
      </c>
      <c r="AD6" t="n">
        <v>959632.761799641</v>
      </c>
      <c r="AE6" t="n">
        <v>1313011.880703794</v>
      </c>
      <c r="AF6" t="n">
        <v>1.476604558806088e-06</v>
      </c>
      <c r="AG6" t="n">
        <v>22</v>
      </c>
      <c r="AH6" t="n">
        <v>1187699.869633172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1.5332</v>
      </c>
      <c r="E7" t="n">
        <v>65.22</v>
      </c>
      <c r="F7" t="n">
        <v>60.22</v>
      </c>
      <c r="G7" t="n">
        <v>43.53</v>
      </c>
      <c r="H7" t="n">
        <v>0.64</v>
      </c>
      <c r="I7" t="n">
        <v>83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560.24</v>
      </c>
      <c r="Q7" t="n">
        <v>6518.63</v>
      </c>
      <c r="R7" t="n">
        <v>214.31</v>
      </c>
      <c r="S7" t="n">
        <v>105.12</v>
      </c>
      <c r="T7" t="n">
        <v>50926.41</v>
      </c>
      <c r="U7" t="n">
        <v>0.49</v>
      </c>
      <c r="V7" t="n">
        <v>0.87</v>
      </c>
      <c r="W7" t="n">
        <v>5.02</v>
      </c>
      <c r="X7" t="n">
        <v>3.17</v>
      </c>
      <c r="Y7" t="n">
        <v>0.5</v>
      </c>
      <c r="Z7" t="n">
        <v>10</v>
      </c>
      <c r="AA7" t="n">
        <v>953.8245449481625</v>
      </c>
      <c r="AB7" t="n">
        <v>1305.064822167159</v>
      </c>
      <c r="AC7" t="n">
        <v>1180.511267209506</v>
      </c>
      <c r="AD7" t="n">
        <v>953824.5449481625</v>
      </c>
      <c r="AE7" t="n">
        <v>1305064.822167159</v>
      </c>
      <c r="AF7" t="n">
        <v>1.480854336447864e-06</v>
      </c>
      <c r="AG7" t="n">
        <v>22</v>
      </c>
      <c r="AH7" t="n">
        <v>1180511.267209506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1.2721</v>
      </c>
      <c r="E2" t="n">
        <v>78.61</v>
      </c>
      <c r="F2" t="n">
        <v>70.61</v>
      </c>
      <c r="G2" t="n">
        <v>11.93</v>
      </c>
      <c r="H2" t="n">
        <v>0.22</v>
      </c>
      <c r="I2" t="n">
        <v>355</v>
      </c>
      <c r="J2" t="n">
        <v>80.84</v>
      </c>
      <c r="K2" t="n">
        <v>35.1</v>
      </c>
      <c r="L2" t="n">
        <v>1</v>
      </c>
      <c r="M2" t="n">
        <v>353</v>
      </c>
      <c r="N2" t="n">
        <v>9.74</v>
      </c>
      <c r="O2" t="n">
        <v>10204.21</v>
      </c>
      <c r="P2" t="n">
        <v>490.22</v>
      </c>
      <c r="Q2" t="n">
        <v>6518.83</v>
      </c>
      <c r="R2" t="n">
        <v>564.6</v>
      </c>
      <c r="S2" t="n">
        <v>105.12</v>
      </c>
      <c r="T2" t="n">
        <v>224712.91</v>
      </c>
      <c r="U2" t="n">
        <v>0.19</v>
      </c>
      <c r="V2" t="n">
        <v>0.74</v>
      </c>
      <c r="W2" t="n">
        <v>5.37</v>
      </c>
      <c r="X2" t="n">
        <v>13.55</v>
      </c>
      <c r="Y2" t="n">
        <v>0.5</v>
      </c>
      <c r="Z2" t="n">
        <v>10</v>
      </c>
      <c r="AA2" t="n">
        <v>1001.428752118169</v>
      </c>
      <c r="AB2" t="n">
        <v>1370.19899856656</v>
      </c>
      <c r="AC2" t="n">
        <v>1239.42912922974</v>
      </c>
      <c r="AD2" t="n">
        <v>1001428.752118169</v>
      </c>
      <c r="AE2" t="n">
        <v>1370198.99856656</v>
      </c>
      <c r="AF2" t="n">
        <v>1.371015243640542e-06</v>
      </c>
      <c r="AG2" t="n">
        <v>26</v>
      </c>
      <c r="AH2" t="n">
        <v>1239429.12922974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1.4405</v>
      </c>
      <c r="E3" t="n">
        <v>69.42</v>
      </c>
      <c r="F3" t="n">
        <v>64.29000000000001</v>
      </c>
      <c r="G3" t="n">
        <v>20.52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399.4</v>
      </c>
      <c r="Q3" t="n">
        <v>6519</v>
      </c>
      <c r="R3" t="n">
        <v>344.82</v>
      </c>
      <c r="S3" t="n">
        <v>105.12</v>
      </c>
      <c r="T3" t="n">
        <v>115653.41</v>
      </c>
      <c r="U3" t="n">
        <v>0.3</v>
      </c>
      <c r="V3" t="n">
        <v>0.82</v>
      </c>
      <c r="W3" t="n">
        <v>5.34</v>
      </c>
      <c r="X3" t="n">
        <v>7.23</v>
      </c>
      <c r="Y3" t="n">
        <v>0.5</v>
      </c>
      <c r="Z3" t="n">
        <v>10</v>
      </c>
      <c r="AA3" t="n">
        <v>777.6018535630402</v>
      </c>
      <c r="AB3" t="n">
        <v>1063.94916141758</v>
      </c>
      <c r="AC3" t="n">
        <v>962.4073467139121</v>
      </c>
      <c r="AD3" t="n">
        <v>777601.8535630403</v>
      </c>
      <c r="AE3" t="n">
        <v>1063949.16141758</v>
      </c>
      <c r="AF3" t="n">
        <v>1.552509597094726e-06</v>
      </c>
      <c r="AG3" t="n">
        <v>23</v>
      </c>
      <c r="AH3" t="n">
        <v>962407.3467139121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1.4404</v>
      </c>
      <c r="E4" t="n">
        <v>69.42</v>
      </c>
      <c r="F4" t="n">
        <v>64.29000000000001</v>
      </c>
      <c r="G4" t="n">
        <v>20.52</v>
      </c>
      <c r="H4" t="n">
        <v>0.63</v>
      </c>
      <c r="I4" t="n">
        <v>188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404.92</v>
      </c>
      <c r="Q4" t="n">
        <v>6518.83</v>
      </c>
      <c r="R4" t="n">
        <v>344.82</v>
      </c>
      <c r="S4" t="n">
        <v>105.12</v>
      </c>
      <c r="T4" t="n">
        <v>115656.33</v>
      </c>
      <c r="U4" t="n">
        <v>0.3</v>
      </c>
      <c r="V4" t="n">
        <v>0.82</v>
      </c>
      <c r="W4" t="n">
        <v>5.35</v>
      </c>
      <c r="X4" t="n">
        <v>7.23</v>
      </c>
      <c r="Y4" t="n">
        <v>0.5</v>
      </c>
      <c r="Z4" t="n">
        <v>10</v>
      </c>
      <c r="AA4" t="n">
        <v>782.8569605816167</v>
      </c>
      <c r="AB4" t="n">
        <v>1071.139430679355</v>
      </c>
      <c r="AC4" t="n">
        <v>968.9113867689501</v>
      </c>
      <c r="AD4" t="n">
        <v>782856.9605816167</v>
      </c>
      <c r="AE4" t="n">
        <v>1071139.430679356</v>
      </c>
      <c r="AF4" t="n">
        <v>1.552401821350395e-06</v>
      </c>
      <c r="AG4" t="n">
        <v>23</v>
      </c>
      <c r="AH4" t="n">
        <v>968911.3867689501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1.1243</v>
      </c>
      <c r="E2" t="n">
        <v>88.94</v>
      </c>
      <c r="F2" t="n">
        <v>76</v>
      </c>
      <c r="G2" t="n">
        <v>9.289999999999999</v>
      </c>
      <c r="H2" t="n">
        <v>0.16</v>
      </c>
      <c r="I2" t="n">
        <v>491</v>
      </c>
      <c r="J2" t="n">
        <v>107.41</v>
      </c>
      <c r="K2" t="n">
        <v>41.65</v>
      </c>
      <c r="L2" t="n">
        <v>1</v>
      </c>
      <c r="M2" t="n">
        <v>489</v>
      </c>
      <c r="N2" t="n">
        <v>14.77</v>
      </c>
      <c r="O2" t="n">
        <v>13481.73</v>
      </c>
      <c r="P2" t="n">
        <v>677.14</v>
      </c>
      <c r="Q2" t="n">
        <v>6519.46</v>
      </c>
      <c r="R2" t="n">
        <v>745.05</v>
      </c>
      <c r="S2" t="n">
        <v>105.12</v>
      </c>
      <c r="T2" t="n">
        <v>314257.25</v>
      </c>
      <c r="U2" t="n">
        <v>0.14</v>
      </c>
      <c r="V2" t="n">
        <v>0.6899999999999999</v>
      </c>
      <c r="W2" t="n">
        <v>5.59</v>
      </c>
      <c r="X2" t="n">
        <v>18.93</v>
      </c>
      <c r="Y2" t="n">
        <v>0.5</v>
      </c>
      <c r="Z2" t="n">
        <v>10</v>
      </c>
      <c r="AA2" t="n">
        <v>1437.77764629455</v>
      </c>
      <c r="AB2" t="n">
        <v>1967.230805933274</v>
      </c>
      <c r="AC2" t="n">
        <v>1779.481058840779</v>
      </c>
      <c r="AD2" t="n">
        <v>1437777.64629455</v>
      </c>
      <c r="AE2" t="n">
        <v>1967230.805933274</v>
      </c>
      <c r="AF2" t="n">
        <v>1.159216650044177e-06</v>
      </c>
      <c r="AG2" t="n">
        <v>29</v>
      </c>
      <c r="AH2" t="n">
        <v>1779481.058840779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1.4291</v>
      </c>
      <c r="E3" t="n">
        <v>69.97</v>
      </c>
      <c r="F3" t="n">
        <v>63.89</v>
      </c>
      <c r="G3" t="n">
        <v>21.06</v>
      </c>
      <c r="H3" t="n">
        <v>0.32</v>
      </c>
      <c r="I3" t="n">
        <v>182</v>
      </c>
      <c r="J3" t="n">
        <v>108.68</v>
      </c>
      <c r="K3" t="n">
        <v>41.65</v>
      </c>
      <c r="L3" t="n">
        <v>2</v>
      </c>
      <c r="M3" t="n">
        <v>174</v>
      </c>
      <c r="N3" t="n">
        <v>15.03</v>
      </c>
      <c r="O3" t="n">
        <v>13638.32</v>
      </c>
      <c r="P3" t="n">
        <v>502.81</v>
      </c>
      <c r="Q3" t="n">
        <v>6518.74</v>
      </c>
      <c r="R3" t="n">
        <v>339.88</v>
      </c>
      <c r="S3" t="n">
        <v>105.12</v>
      </c>
      <c r="T3" t="n">
        <v>113217.15</v>
      </c>
      <c r="U3" t="n">
        <v>0.31</v>
      </c>
      <c r="V3" t="n">
        <v>0.82</v>
      </c>
      <c r="W3" t="n">
        <v>5.09</v>
      </c>
      <c r="X3" t="n">
        <v>6.83</v>
      </c>
      <c r="Y3" t="n">
        <v>0.5</v>
      </c>
      <c r="Z3" t="n">
        <v>10</v>
      </c>
      <c r="AA3" t="n">
        <v>919.1137387158207</v>
      </c>
      <c r="AB3" t="n">
        <v>1257.571965747374</v>
      </c>
      <c r="AC3" t="n">
        <v>1137.551062349783</v>
      </c>
      <c r="AD3" t="n">
        <v>919113.7387158207</v>
      </c>
      <c r="AE3" t="n">
        <v>1257571.965747374</v>
      </c>
      <c r="AF3" t="n">
        <v>1.473482624369059e-06</v>
      </c>
      <c r="AG3" t="n">
        <v>23</v>
      </c>
      <c r="AH3" t="n">
        <v>1137551.062349783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1.4908</v>
      </c>
      <c r="E4" t="n">
        <v>67.08</v>
      </c>
      <c r="F4" t="n">
        <v>62.11</v>
      </c>
      <c r="G4" t="n">
        <v>28.23</v>
      </c>
      <c r="H4" t="n">
        <v>0.48</v>
      </c>
      <c r="I4" t="n">
        <v>132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456.76</v>
      </c>
      <c r="Q4" t="n">
        <v>6518.63</v>
      </c>
      <c r="R4" t="n">
        <v>274.76</v>
      </c>
      <c r="S4" t="n">
        <v>105.12</v>
      </c>
      <c r="T4" t="n">
        <v>80906.28</v>
      </c>
      <c r="U4" t="n">
        <v>0.38</v>
      </c>
      <c r="V4" t="n">
        <v>0.85</v>
      </c>
      <c r="W4" t="n">
        <v>5.17</v>
      </c>
      <c r="X4" t="n">
        <v>5.05</v>
      </c>
      <c r="Y4" t="n">
        <v>0.5</v>
      </c>
      <c r="Z4" t="n">
        <v>10</v>
      </c>
      <c r="AA4" t="n">
        <v>831.9756963572337</v>
      </c>
      <c r="AB4" t="n">
        <v>1138.34585193324</v>
      </c>
      <c r="AC4" t="n">
        <v>1029.703721503168</v>
      </c>
      <c r="AD4" t="n">
        <v>831975.6963572337</v>
      </c>
      <c r="AE4" t="n">
        <v>1138345.85193324</v>
      </c>
      <c r="AF4" t="n">
        <v>1.537098800930231e-06</v>
      </c>
      <c r="AG4" t="n">
        <v>22</v>
      </c>
      <c r="AH4" t="n">
        <v>1029703.721503169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1.4904</v>
      </c>
      <c r="E5" t="n">
        <v>67.09</v>
      </c>
      <c r="F5" t="n">
        <v>62.12</v>
      </c>
      <c r="G5" t="n">
        <v>28.24</v>
      </c>
      <c r="H5" t="n">
        <v>0.63</v>
      </c>
      <c r="I5" t="n">
        <v>132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462.19</v>
      </c>
      <c r="Q5" t="n">
        <v>6518.65</v>
      </c>
      <c r="R5" t="n">
        <v>275.32</v>
      </c>
      <c r="S5" t="n">
        <v>105.12</v>
      </c>
      <c r="T5" t="n">
        <v>81185.23</v>
      </c>
      <c r="U5" t="n">
        <v>0.38</v>
      </c>
      <c r="V5" t="n">
        <v>0.85</v>
      </c>
      <c r="W5" t="n">
        <v>5.17</v>
      </c>
      <c r="X5" t="n">
        <v>5.07</v>
      </c>
      <c r="Y5" t="n">
        <v>0.5</v>
      </c>
      <c r="Z5" t="n">
        <v>10</v>
      </c>
      <c r="AA5" t="n">
        <v>837.1453231614208</v>
      </c>
      <c r="AB5" t="n">
        <v>1145.419163394567</v>
      </c>
      <c r="AC5" t="n">
        <v>1036.101966046082</v>
      </c>
      <c r="AD5" t="n">
        <v>837145.3231614209</v>
      </c>
      <c r="AE5" t="n">
        <v>1145419.163394568</v>
      </c>
      <c r="AF5" t="n">
        <v>1.536686378391747e-06</v>
      </c>
      <c r="AG5" t="n">
        <v>22</v>
      </c>
      <c r="AH5" t="n">
        <v>1036101.966046082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1.3566</v>
      </c>
      <c r="E2" t="n">
        <v>73.72</v>
      </c>
      <c r="F2" t="n">
        <v>67.95999999999999</v>
      </c>
      <c r="G2" t="n">
        <v>14.31</v>
      </c>
      <c r="H2" t="n">
        <v>0.28</v>
      </c>
      <c r="I2" t="n">
        <v>285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361.33</v>
      </c>
      <c r="Q2" t="n">
        <v>6518.98</v>
      </c>
      <c r="R2" t="n">
        <v>468.54</v>
      </c>
      <c r="S2" t="n">
        <v>105.12</v>
      </c>
      <c r="T2" t="n">
        <v>177029.34</v>
      </c>
      <c r="U2" t="n">
        <v>0.22</v>
      </c>
      <c r="V2" t="n">
        <v>0.77</v>
      </c>
      <c r="W2" t="n">
        <v>5.47</v>
      </c>
      <c r="X2" t="n">
        <v>10.9</v>
      </c>
      <c r="Y2" t="n">
        <v>0.5</v>
      </c>
      <c r="Z2" t="n">
        <v>10</v>
      </c>
      <c r="AA2" t="n">
        <v>761.2355286612102</v>
      </c>
      <c r="AB2" t="n">
        <v>1041.5560336556</v>
      </c>
      <c r="AC2" t="n">
        <v>942.151387636583</v>
      </c>
      <c r="AD2" t="n">
        <v>761235.5286612102</v>
      </c>
      <c r="AE2" t="n">
        <v>1041556.0336556</v>
      </c>
      <c r="AF2" t="n">
        <v>1.518499072398538e-06</v>
      </c>
      <c r="AG2" t="n">
        <v>24</v>
      </c>
      <c r="AH2" t="n">
        <v>942151.3876365829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1.3788</v>
      </c>
      <c r="E3" t="n">
        <v>72.53</v>
      </c>
      <c r="F3" t="n">
        <v>67.09</v>
      </c>
      <c r="G3" t="n">
        <v>15.36</v>
      </c>
      <c r="H3" t="n">
        <v>0.55</v>
      </c>
      <c r="I3" t="n">
        <v>262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356.99</v>
      </c>
      <c r="Q3" t="n">
        <v>6519.29</v>
      </c>
      <c r="R3" t="n">
        <v>435.65</v>
      </c>
      <c r="S3" t="n">
        <v>105.12</v>
      </c>
      <c r="T3" t="n">
        <v>160698.97</v>
      </c>
      <c r="U3" t="n">
        <v>0.24</v>
      </c>
      <c r="V3" t="n">
        <v>0.78</v>
      </c>
      <c r="W3" t="n">
        <v>5.54</v>
      </c>
      <c r="X3" t="n">
        <v>10.03</v>
      </c>
      <c r="Y3" t="n">
        <v>0.5</v>
      </c>
      <c r="Z3" t="n">
        <v>10</v>
      </c>
      <c r="AA3" t="n">
        <v>744.979054915737</v>
      </c>
      <c r="AB3" t="n">
        <v>1019.313209092038</v>
      </c>
      <c r="AC3" t="n">
        <v>922.0313870313672</v>
      </c>
      <c r="AD3" t="n">
        <v>744979.054915737</v>
      </c>
      <c r="AE3" t="n">
        <v>1019313.209092038</v>
      </c>
      <c r="AF3" t="n">
        <v>1.543348460137921e-06</v>
      </c>
      <c r="AG3" t="n">
        <v>24</v>
      </c>
      <c r="AH3" t="n">
        <v>922031.3870313672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0.8452</v>
      </c>
      <c r="E2" t="n">
        <v>118.31</v>
      </c>
      <c r="F2" t="n">
        <v>88.73</v>
      </c>
      <c r="G2" t="n">
        <v>6.63</v>
      </c>
      <c r="H2" t="n">
        <v>0.11</v>
      </c>
      <c r="I2" t="n">
        <v>803</v>
      </c>
      <c r="J2" t="n">
        <v>167.88</v>
      </c>
      <c r="K2" t="n">
        <v>51.39</v>
      </c>
      <c r="L2" t="n">
        <v>1</v>
      </c>
      <c r="M2" t="n">
        <v>801</v>
      </c>
      <c r="N2" t="n">
        <v>30.49</v>
      </c>
      <c r="O2" t="n">
        <v>20939.59</v>
      </c>
      <c r="P2" t="n">
        <v>1101.5</v>
      </c>
      <c r="Q2" t="n">
        <v>6520.07</v>
      </c>
      <c r="R2" t="n">
        <v>1172.18</v>
      </c>
      <c r="S2" t="n">
        <v>105.12</v>
      </c>
      <c r="T2" t="n">
        <v>526258.78</v>
      </c>
      <c r="U2" t="n">
        <v>0.09</v>
      </c>
      <c r="V2" t="n">
        <v>0.59</v>
      </c>
      <c r="W2" t="n">
        <v>6.1</v>
      </c>
      <c r="X2" t="n">
        <v>31.66</v>
      </c>
      <c r="Y2" t="n">
        <v>0.5</v>
      </c>
      <c r="Z2" t="n">
        <v>10</v>
      </c>
      <c r="AA2" t="n">
        <v>2842.84982135587</v>
      </c>
      <c r="AB2" t="n">
        <v>3889.712543261905</v>
      </c>
      <c r="AC2" t="n">
        <v>3518.483837378684</v>
      </c>
      <c r="AD2" t="n">
        <v>2842849.82135587</v>
      </c>
      <c r="AE2" t="n">
        <v>3889712.543261905</v>
      </c>
      <c r="AF2" t="n">
        <v>8.090104942015145e-07</v>
      </c>
      <c r="AG2" t="n">
        <v>39</v>
      </c>
      <c r="AH2" t="n">
        <v>3518483.837378684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1.244</v>
      </c>
      <c r="E3" t="n">
        <v>80.39</v>
      </c>
      <c r="F3" t="n">
        <v>68.12</v>
      </c>
      <c r="G3" t="n">
        <v>14</v>
      </c>
      <c r="H3" t="n">
        <v>0.21</v>
      </c>
      <c r="I3" t="n">
        <v>292</v>
      </c>
      <c r="J3" t="n">
        <v>169.33</v>
      </c>
      <c r="K3" t="n">
        <v>51.39</v>
      </c>
      <c r="L3" t="n">
        <v>2</v>
      </c>
      <c r="M3" t="n">
        <v>290</v>
      </c>
      <c r="N3" t="n">
        <v>30.94</v>
      </c>
      <c r="O3" t="n">
        <v>21118.46</v>
      </c>
      <c r="P3" t="n">
        <v>807.7</v>
      </c>
      <c r="Q3" t="n">
        <v>6519.07</v>
      </c>
      <c r="R3" t="n">
        <v>480.39</v>
      </c>
      <c r="S3" t="n">
        <v>105.12</v>
      </c>
      <c r="T3" t="n">
        <v>182920.89</v>
      </c>
      <c r="U3" t="n">
        <v>0.22</v>
      </c>
      <c r="V3" t="n">
        <v>0.77</v>
      </c>
      <c r="W3" t="n">
        <v>5.29</v>
      </c>
      <c r="X3" t="n">
        <v>11.06</v>
      </c>
      <c r="Y3" t="n">
        <v>0.5</v>
      </c>
      <c r="Z3" t="n">
        <v>10</v>
      </c>
      <c r="AA3" t="n">
        <v>1499.032362762993</v>
      </c>
      <c r="AB3" t="n">
        <v>2051.042211372765</v>
      </c>
      <c r="AC3" t="n">
        <v>1855.29362137517</v>
      </c>
      <c r="AD3" t="n">
        <v>1499032.362762993</v>
      </c>
      <c r="AE3" t="n">
        <v>2051042.211372765</v>
      </c>
      <c r="AF3" t="n">
        <v>1.190734802161245e-06</v>
      </c>
      <c r="AG3" t="n">
        <v>27</v>
      </c>
      <c r="AH3" t="n">
        <v>1855293.621375171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1.3953</v>
      </c>
      <c r="E4" t="n">
        <v>71.67</v>
      </c>
      <c r="F4" t="n">
        <v>63.47</v>
      </c>
      <c r="G4" t="n">
        <v>22.14</v>
      </c>
      <c r="H4" t="n">
        <v>0.31</v>
      </c>
      <c r="I4" t="n">
        <v>172</v>
      </c>
      <c r="J4" t="n">
        <v>170.79</v>
      </c>
      <c r="K4" t="n">
        <v>51.39</v>
      </c>
      <c r="L4" t="n">
        <v>3</v>
      </c>
      <c r="M4" t="n">
        <v>170</v>
      </c>
      <c r="N4" t="n">
        <v>31.4</v>
      </c>
      <c r="O4" t="n">
        <v>21297.94</v>
      </c>
      <c r="P4" t="n">
        <v>714.26</v>
      </c>
      <c r="Q4" t="n">
        <v>6518.79</v>
      </c>
      <c r="R4" t="n">
        <v>326.59</v>
      </c>
      <c r="S4" t="n">
        <v>105.12</v>
      </c>
      <c r="T4" t="n">
        <v>106621.02</v>
      </c>
      <c r="U4" t="n">
        <v>0.32</v>
      </c>
      <c r="V4" t="n">
        <v>0.83</v>
      </c>
      <c r="W4" t="n">
        <v>5.05</v>
      </c>
      <c r="X4" t="n">
        <v>6.41</v>
      </c>
      <c r="Y4" t="n">
        <v>0.5</v>
      </c>
      <c r="Z4" t="n">
        <v>10</v>
      </c>
      <c r="AA4" t="n">
        <v>1221.597991892364</v>
      </c>
      <c r="AB4" t="n">
        <v>1671.444265606951</v>
      </c>
      <c r="AC4" t="n">
        <v>1511.923970784183</v>
      </c>
      <c r="AD4" t="n">
        <v>1221597.991892364</v>
      </c>
      <c r="AE4" t="n">
        <v>1671444.265606951</v>
      </c>
      <c r="AF4" t="n">
        <v>1.335556486700631e-06</v>
      </c>
      <c r="AG4" t="n">
        <v>24</v>
      </c>
      <c r="AH4" t="n">
        <v>1511923.970784183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1.4748</v>
      </c>
      <c r="E5" t="n">
        <v>67.81</v>
      </c>
      <c r="F5" t="n">
        <v>61.43</v>
      </c>
      <c r="G5" t="n">
        <v>31.24</v>
      </c>
      <c r="H5" t="n">
        <v>0.41</v>
      </c>
      <c r="I5" t="n">
        <v>118</v>
      </c>
      <c r="J5" t="n">
        <v>172.25</v>
      </c>
      <c r="K5" t="n">
        <v>51.39</v>
      </c>
      <c r="L5" t="n">
        <v>4</v>
      </c>
      <c r="M5" t="n">
        <v>116</v>
      </c>
      <c r="N5" t="n">
        <v>31.86</v>
      </c>
      <c r="O5" t="n">
        <v>21478.05</v>
      </c>
      <c r="P5" t="n">
        <v>650.85</v>
      </c>
      <c r="Q5" t="n">
        <v>6518.68</v>
      </c>
      <c r="R5" t="n">
        <v>257.88</v>
      </c>
      <c r="S5" t="n">
        <v>105.12</v>
      </c>
      <c r="T5" t="n">
        <v>72536.16</v>
      </c>
      <c r="U5" t="n">
        <v>0.41</v>
      </c>
      <c r="V5" t="n">
        <v>0.86</v>
      </c>
      <c r="W5" t="n">
        <v>4.98</v>
      </c>
      <c r="X5" t="n">
        <v>4.38</v>
      </c>
      <c r="Y5" t="n">
        <v>0.5</v>
      </c>
      <c r="Z5" t="n">
        <v>10</v>
      </c>
      <c r="AA5" t="n">
        <v>1090.166678364907</v>
      </c>
      <c r="AB5" t="n">
        <v>1491.614144098358</v>
      </c>
      <c r="AC5" t="n">
        <v>1349.25658367921</v>
      </c>
      <c r="AD5" t="n">
        <v>1090166.678364907</v>
      </c>
      <c r="AE5" t="n">
        <v>1491614.144098358</v>
      </c>
      <c r="AF5" t="n">
        <v>1.411652480890196e-06</v>
      </c>
      <c r="AG5" t="n">
        <v>23</v>
      </c>
      <c r="AH5" t="n">
        <v>1349256.58367921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1.524</v>
      </c>
      <c r="E6" t="n">
        <v>65.62</v>
      </c>
      <c r="F6" t="n">
        <v>60.3</v>
      </c>
      <c r="G6" t="n">
        <v>41.58</v>
      </c>
      <c r="H6" t="n">
        <v>0.51</v>
      </c>
      <c r="I6" t="n">
        <v>87</v>
      </c>
      <c r="J6" t="n">
        <v>173.71</v>
      </c>
      <c r="K6" t="n">
        <v>51.39</v>
      </c>
      <c r="L6" t="n">
        <v>5</v>
      </c>
      <c r="M6" t="n">
        <v>61</v>
      </c>
      <c r="N6" t="n">
        <v>32.32</v>
      </c>
      <c r="O6" t="n">
        <v>21658.78</v>
      </c>
      <c r="P6" t="n">
        <v>591.34</v>
      </c>
      <c r="Q6" t="n">
        <v>6518.81</v>
      </c>
      <c r="R6" t="n">
        <v>218.91</v>
      </c>
      <c r="S6" t="n">
        <v>105.12</v>
      </c>
      <c r="T6" t="n">
        <v>53204.72</v>
      </c>
      <c r="U6" t="n">
        <v>0.48</v>
      </c>
      <c r="V6" t="n">
        <v>0.87</v>
      </c>
      <c r="W6" t="n">
        <v>4.96</v>
      </c>
      <c r="X6" t="n">
        <v>3.24</v>
      </c>
      <c r="Y6" t="n">
        <v>0.5</v>
      </c>
      <c r="Z6" t="n">
        <v>10</v>
      </c>
      <c r="AA6" t="n">
        <v>994.5026293816659</v>
      </c>
      <c r="AB6" t="n">
        <v>1360.722371879507</v>
      </c>
      <c r="AC6" t="n">
        <v>1230.85693849317</v>
      </c>
      <c r="AD6" t="n">
        <v>994502.6293816658</v>
      </c>
      <c r="AE6" t="n">
        <v>1360722.371879507</v>
      </c>
      <c r="AF6" t="n">
        <v>1.45874585087921e-06</v>
      </c>
      <c r="AG6" t="n">
        <v>22</v>
      </c>
      <c r="AH6" t="n">
        <v>1230856.93849317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1.5381</v>
      </c>
      <c r="E7" t="n">
        <v>65.01000000000001</v>
      </c>
      <c r="F7" t="n">
        <v>60</v>
      </c>
      <c r="G7" t="n">
        <v>46.15</v>
      </c>
      <c r="H7" t="n">
        <v>0.61</v>
      </c>
      <c r="I7" t="n">
        <v>78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574.5599999999999</v>
      </c>
      <c r="Q7" t="n">
        <v>6518.51</v>
      </c>
      <c r="R7" t="n">
        <v>207.28</v>
      </c>
      <c r="S7" t="n">
        <v>105.12</v>
      </c>
      <c r="T7" t="n">
        <v>47433.94</v>
      </c>
      <c r="U7" t="n">
        <v>0.51</v>
      </c>
      <c r="V7" t="n">
        <v>0.88</v>
      </c>
      <c r="W7" t="n">
        <v>5</v>
      </c>
      <c r="X7" t="n">
        <v>2.94</v>
      </c>
      <c r="Y7" t="n">
        <v>0.5</v>
      </c>
      <c r="Z7" t="n">
        <v>10</v>
      </c>
      <c r="AA7" t="n">
        <v>970.9184658765444</v>
      </c>
      <c r="AB7" t="n">
        <v>1328.453478911938</v>
      </c>
      <c r="AC7" t="n">
        <v>1201.66774338075</v>
      </c>
      <c r="AD7" t="n">
        <v>970918.4658765444</v>
      </c>
      <c r="AE7" t="n">
        <v>1328453.478911938</v>
      </c>
      <c r="AF7" t="n">
        <v>1.472242121546793e-06</v>
      </c>
      <c r="AG7" t="n">
        <v>22</v>
      </c>
      <c r="AH7" t="n">
        <v>1201667.74338075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1.5365</v>
      </c>
      <c r="E8" t="n">
        <v>65.08</v>
      </c>
      <c r="F8" t="n">
        <v>60.07</v>
      </c>
      <c r="G8" t="n">
        <v>46.21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581.49</v>
      </c>
      <c r="Q8" t="n">
        <v>6518.61</v>
      </c>
      <c r="R8" t="n">
        <v>208.91</v>
      </c>
      <c r="S8" t="n">
        <v>105.12</v>
      </c>
      <c r="T8" t="n">
        <v>48251.59</v>
      </c>
      <c r="U8" t="n">
        <v>0.5</v>
      </c>
      <c r="V8" t="n">
        <v>0.88</v>
      </c>
      <c r="W8" t="n">
        <v>5.02</v>
      </c>
      <c r="X8" t="n">
        <v>3.01</v>
      </c>
      <c r="Y8" t="n">
        <v>0.5</v>
      </c>
      <c r="Z8" t="n">
        <v>10</v>
      </c>
      <c r="AA8" t="n">
        <v>978.1868073580933</v>
      </c>
      <c r="AB8" t="n">
        <v>1338.398344383589</v>
      </c>
      <c r="AC8" t="n">
        <v>1210.663484849493</v>
      </c>
      <c r="AD8" t="n">
        <v>978186.8073580933</v>
      </c>
      <c r="AE8" t="n">
        <v>1338398.344383589</v>
      </c>
      <c r="AF8" t="n">
        <v>1.470710629839833e-06</v>
      </c>
      <c r="AG8" t="n">
        <v>22</v>
      </c>
      <c r="AH8" t="n">
        <v>1210663.484849493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1.3259</v>
      </c>
      <c r="E2" t="n">
        <v>75.42</v>
      </c>
      <c r="F2" t="n">
        <v>69.67</v>
      </c>
      <c r="G2" t="n">
        <v>12.74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8</v>
      </c>
      <c r="N2" t="n">
        <v>5.51</v>
      </c>
      <c r="O2" t="n">
        <v>6564.78</v>
      </c>
      <c r="P2" t="n">
        <v>323.84</v>
      </c>
      <c r="Q2" t="n">
        <v>6519.52</v>
      </c>
      <c r="R2" t="n">
        <v>518.9</v>
      </c>
      <c r="S2" t="n">
        <v>105.12</v>
      </c>
      <c r="T2" t="n">
        <v>201994.12</v>
      </c>
      <c r="U2" t="n">
        <v>0.2</v>
      </c>
      <c r="V2" t="n">
        <v>0.75</v>
      </c>
      <c r="W2" t="n">
        <v>5.73</v>
      </c>
      <c r="X2" t="n">
        <v>12.6</v>
      </c>
      <c r="Y2" t="n">
        <v>0.5</v>
      </c>
      <c r="Z2" t="n">
        <v>10</v>
      </c>
      <c r="AA2" t="n">
        <v>726.8605488286977</v>
      </c>
      <c r="AB2" t="n">
        <v>994.5226697316764</v>
      </c>
      <c r="AC2" t="n">
        <v>899.6068219538179</v>
      </c>
      <c r="AD2" t="n">
        <v>726860.5488286976</v>
      </c>
      <c r="AE2" t="n">
        <v>994522.6697316763</v>
      </c>
      <c r="AF2" t="n">
        <v>1.518837044646667e-06</v>
      </c>
      <c r="AG2" t="n">
        <v>25</v>
      </c>
      <c r="AH2" t="n">
        <v>899606.8219538179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1.3266</v>
      </c>
      <c r="E3" t="n">
        <v>75.38</v>
      </c>
      <c r="F3" t="n">
        <v>69.63</v>
      </c>
      <c r="G3" t="n">
        <v>12.78</v>
      </c>
      <c r="H3" t="n">
        <v>0.66</v>
      </c>
      <c r="I3" t="n">
        <v>327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329.78</v>
      </c>
      <c r="Q3" t="n">
        <v>6519.25</v>
      </c>
      <c r="R3" t="n">
        <v>516.8099999999999</v>
      </c>
      <c r="S3" t="n">
        <v>105.12</v>
      </c>
      <c r="T3" t="n">
        <v>200955.66</v>
      </c>
      <c r="U3" t="n">
        <v>0.2</v>
      </c>
      <c r="V3" t="n">
        <v>0.76</v>
      </c>
      <c r="W3" t="n">
        <v>5.76</v>
      </c>
      <c r="X3" t="n">
        <v>12.57</v>
      </c>
      <c r="Y3" t="n">
        <v>0.5</v>
      </c>
      <c r="Z3" t="n">
        <v>10</v>
      </c>
      <c r="AA3" t="n">
        <v>732.5510429944392</v>
      </c>
      <c r="AB3" t="n">
        <v>1002.308654896128</v>
      </c>
      <c r="AC3" t="n">
        <v>906.6497236218736</v>
      </c>
      <c r="AD3" t="n">
        <v>732551.0429944391</v>
      </c>
      <c r="AE3" t="n">
        <v>1002308.654896128</v>
      </c>
      <c r="AF3" t="n">
        <v>1.519638904463585e-06</v>
      </c>
      <c r="AG3" t="n">
        <v>25</v>
      </c>
      <c r="AH3" t="n">
        <v>906649.7236218735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0.9968</v>
      </c>
      <c r="E2" t="n">
        <v>100.32</v>
      </c>
      <c r="F2" t="n">
        <v>81.23999999999999</v>
      </c>
      <c r="G2" t="n">
        <v>7.85</v>
      </c>
      <c r="H2" t="n">
        <v>0.13</v>
      </c>
      <c r="I2" t="n">
        <v>621</v>
      </c>
      <c r="J2" t="n">
        <v>133.21</v>
      </c>
      <c r="K2" t="n">
        <v>46.47</v>
      </c>
      <c r="L2" t="n">
        <v>1</v>
      </c>
      <c r="M2" t="n">
        <v>619</v>
      </c>
      <c r="N2" t="n">
        <v>20.75</v>
      </c>
      <c r="O2" t="n">
        <v>16663.42</v>
      </c>
      <c r="P2" t="n">
        <v>854.66</v>
      </c>
      <c r="Q2" t="n">
        <v>6519.85</v>
      </c>
      <c r="R2" t="n">
        <v>920.03</v>
      </c>
      <c r="S2" t="n">
        <v>105.12</v>
      </c>
      <c r="T2" t="n">
        <v>401095.92</v>
      </c>
      <c r="U2" t="n">
        <v>0.11</v>
      </c>
      <c r="V2" t="n">
        <v>0.65</v>
      </c>
      <c r="W2" t="n">
        <v>5.83</v>
      </c>
      <c r="X2" t="n">
        <v>24.16</v>
      </c>
      <c r="Y2" t="n">
        <v>0.5</v>
      </c>
      <c r="Z2" t="n">
        <v>10</v>
      </c>
      <c r="AA2" t="n">
        <v>1954.214119824164</v>
      </c>
      <c r="AB2" t="n">
        <v>2673.841972585721</v>
      </c>
      <c r="AC2" t="n">
        <v>2418.654247482917</v>
      </c>
      <c r="AD2" t="n">
        <v>1954214.119824164</v>
      </c>
      <c r="AE2" t="n">
        <v>2673841.97258572</v>
      </c>
      <c r="AF2" t="n">
        <v>9.919491768337134e-07</v>
      </c>
      <c r="AG2" t="n">
        <v>33</v>
      </c>
      <c r="AH2" t="n">
        <v>2418654.247482917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1.3445</v>
      </c>
      <c r="E3" t="n">
        <v>74.38</v>
      </c>
      <c r="F3" t="n">
        <v>65.84999999999999</v>
      </c>
      <c r="G3" t="n">
        <v>16.96</v>
      </c>
      <c r="H3" t="n">
        <v>0.26</v>
      </c>
      <c r="I3" t="n">
        <v>233</v>
      </c>
      <c r="J3" t="n">
        <v>134.55</v>
      </c>
      <c r="K3" t="n">
        <v>46.47</v>
      </c>
      <c r="L3" t="n">
        <v>2</v>
      </c>
      <c r="M3" t="n">
        <v>231</v>
      </c>
      <c r="N3" t="n">
        <v>21.09</v>
      </c>
      <c r="O3" t="n">
        <v>16828.84</v>
      </c>
      <c r="P3" t="n">
        <v>643.17</v>
      </c>
      <c r="Q3" t="n">
        <v>6518.85</v>
      </c>
      <c r="R3" t="n">
        <v>405.55</v>
      </c>
      <c r="S3" t="n">
        <v>105.12</v>
      </c>
      <c r="T3" t="n">
        <v>145793.97</v>
      </c>
      <c r="U3" t="n">
        <v>0.26</v>
      </c>
      <c r="V3" t="n">
        <v>0.8</v>
      </c>
      <c r="W3" t="n">
        <v>5.17</v>
      </c>
      <c r="X3" t="n">
        <v>8.789999999999999</v>
      </c>
      <c r="Y3" t="n">
        <v>0.5</v>
      </c>
      <c r="Z3" t="n">
        <v>10</v>
      </c>
      <c r="AA3" t="n">
        <v>1167.777035552167</v>
      </c>
      <c r="AB3" t="n">
        <v>1597.804058729278</v>
      </c>
      <c r="AC3" t="n">
        <v>1445.311881896236</v>
      </c>
      <c r="AD3" t="n">
        <v>1167777.035552168</v>
      </c>
      <c r="AE3" t="n">
        <v>1597804.058729278</v>
      </c>
      <c r="AF3" t="n">
        <v>1.337957131072359e-06</v>
      </c>
      <c r="AG3" t="n">
        <v>25</v>
      </c>
      <c r="AH3" t="n">
        <v>1445311.881896236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1.4742</v>
      </c>
      <c r="E4" t="n">
        <v>67.84</v>
      </c>
      <c r="F4" t="n">
        <v>62.03</v>
      </c>
      <c r="G4" t="n">
        <v>27.99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125</v>
      </c>
      <c r="N4" t="n">
        <v>21.43</v>
      </c>
      <c r="O4" t="n">
        <v>16994.64</v>
      </c>
      <c r="P4" t="n">
        <v>548.98</v>
      </c>
      <c r="Q4" t="n">
        <v>6518.61</v>
      </c>
      <c r="R4" t="n">
        <v>278.36</v>
      </c>
      <c r="S4" t="n">
        <v>105.12</v>
      </c>
      <c r="T4" t="n">
        <v>82698.78</v>
      </c>
      <c r="U4" t="n">
        <v>0.38</v>
      </c>
      <c r="V4" t="n">
        <v>0.85</v>
      </c>
      <c r="W4" t="n">
        <v>5</v>
      </c>
      <c r="X4" t="n">
        <v>4.98</v>
      </c>
      <c r="Y4" t="n">
        <v>0.5</v>
      </c>
      <c r="Z4" t="n">
        <v>10</v>
      </c>
      <c r="AA4" t="n">
        <v>963.6286745826636</v>
      </c>
      <c r="AB4" t="n">
        <v>1318.479264860756</v>
      </c>
      <c r="AC4" t="n">
        <v>1192.645454319715</v>
      </c>
      <c r="AD4" t="n">
        <v>963628.6745826636</v>
      </c>
      <c r="AE4" t="n">
        <v>1318479.264860756</v>
      </c>
      <c r="AF4" t="n">
        <v>1.467025959558849e-06</v>
      </c>
      <c r="AG4" t="n">
        <v>23</v>
      </c>
      <c r="AH4" t="n">
        <v>1192645.454319715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1.5172</v>
      </c>
      <c r="E5" t="n">
        <v>65.91</v>
      </c>
      <c r="F5" t="n">
        <v>60.93</v>
      </c>
      <c r="G5" t="n">
        <v>35.49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14</v>
      </c>
      <c r="N5" t="n">
        <v>21.78</v>
      </c>
      <c r="O5" t="n">
        <v>17160.92</v>
      </c>
      <c r="P5" t="n">
        <v>507.31</v>
      </c>
      <c r="Q5" t="n">
        <v>6518.64</v>
      </c>
      <c r="R5" t="n">
        <v>237.36</v>
      </c>
      <c r="S5" t="n">
        <v>105.12</v>
      </c>
      <c r="T5" t="n">
        <v>62352.27</v>
      </c>
      <c r="U5" t="n">
        <v>0.44</v>
      </c>
      <c r="V5" t="n">
        <v>0.86</v>
      </c>
      <c r="W5" t="n">
        <v>5.06</v>
      </c>
      <c r="X5" t="n">
        <v>3.87</v>
      </c>
      <c r="Y5" t="n">
        <v>0.5</v>
      </c>
      <c r="Z5" t="n">
        <v>10</v>
      </c>
      <c r="AA5" t="n">
        <v>891.544833275446</v>
      </c>
      <c r="AB5" t="n">
        <v>1219.850973069583</v>
      </c>
      <c r="AC5" t="n">
        <v>1103.430108271415</v>
      </c>
      <c r="AD5" t="n">
        <v>891544.833275446</v>
      </c>
      <c r="AE5" t="n">
        <v>1219850.973069584</v>
      </c>
      <c r="AF5" t="n">
        <v>1.509816704546659e-06</v>
      </c>
      <c r="AG5" t="n">
        <v>22</v>
      </c>
      <c r="AH5" t="n">
        <v>1103430.108271415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1.5169</v>
      </c>
      <c r="E6" t="n">
        <v>65.92</v>
      </c>
      <c r="F6" t="n">
        <v>60.97</v>
      </c>
      <c r="G6" t="n">
        <v>35.86</v>
      </c>
      <c r="H6" t="n">
        <v>0.64</v>
      </c>
      <c r="I6" t="n">
        <v>102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511.51</v>
      </c>
      <c r="Q6" t="n">
        <v>6518.68</v>
      </c>
      <c r="R6" t="n">
        <v>238</v>
      </c>
      <c r="S6" t="n">
        <v>105.12</v>
      </c>
      <c r="T6" t="n">
        <v>62677.5</v>
      </c>
      <c r="U6" t="n">
        <v>0.44</v>
      </c>
      <c r="V6" t="n">
        <v>0.86</v>
      </c>
      <c r="W6" t="n">
        <v>5.09</v>
      </c>
      <c r="X6" t="n">
        <v>3.91</v>
      </c>
      <c r="Y6" t="n">
        <v>0.5</v>
      </c>
      <c r="Z6" t="n">
        <v>10</v>
      </c>
      <c r="AA6" t="n">
        <v>895.6171824506912</v>
      </c>
      <c r="AB6" t="n">
        <v>1225.422940870521</v>
      </c>
      <c r="AC6" t="n">
        <v>1108.470295285737</v>
      </c>
      <c r="AD6" t="n">
        <v>895617.1824506912</v>
      </c>
      <c r="AE6" t="n">
        <v>1225422.940870521</v>
      </c>
      <c r="AF6" t="n">
        <v>1.509518164465349e-06</v>
      </c>
      <c r="AG6" t="n">
        <v>22</v>
      </c>
      <c r="AH6" t="n">
        <v>1108470.295285737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0.9185</v>
      </c>
      <c r="E2" t="n">
        <v>108.88</v>
      </c>
      <c r="F2" t="n">
        <v>84.91</v>
      </c>
      <c r="G2" t="n">
        <v>7.18</v>
      </c>
      <c r="H2" t="n">
        <v>0.12</v>
      </c>
      <c r="I2" t="n">
        <v>710</v>
      </c>
      <c r="J2" t="n">
        <v>150.44</v>
      </c>
      <c r="K2" t="n">
        <v>49.1</v>
      </c>
      <c r="L2" t="n">
        <v>1</v>
      </c>
      <c r="M2" t="n">
        <v>708</v>
      </c>
      <c r="N2" t="n">
        <v>25.34</v>
      </c>
      <c r="O2" t="n">
        <v>18787.76</v>
      </c>
      <c r="P2" t="n">
        <v>975.9299999999999</v>
      </c>
      <c r="Q2" t="n">
        <v>6519.49</v>
      </c>
      <c r="R2" t="n">
        <v>1042.72</v>
      </c>
      <c r="S2" t="n">
        <v>105.12</v>
      </c>
      <c r="T2" t="n">
        <v>461997.9</v>
      </c>
      <c r="U2" t="n">
        <v>0.1</v>
      </c>
      <c r="V2" t="n">
        <v>0.62</v>
      </c>
      <c r="W2" t="n">
        <v>5.99</v>
      </c>
      <c r="X2" t="n">
        <v>27.84</v>
      </c>
      <c r="Y2" t="n">
        <v>0.5</v>
      </c>
      <c r="Z2" t="n">
        <v>10</v>
      </c>
      <c r="AA2" t="n">
        <v>2365.953848413945</v>
      </c>
      <c r="AB2" t="n">
        <v>3237.202433917271</v>
      </c>
      <c r="AC2" t="n">
        <v>2928.248377066237</v>
      </c>
      <c r="AD2" t="n">
        <v>2365953.848413945</v>
      </c>
      <c r="AE2" t="n">
        <v>3237202.433917271</v>
      </c>
      <c r="AF2" t="n">
        <v>8.955675097206375e-07</v>
      </c>
      <c r="AG2" t="n">
        <v>36</v>
      </c>
      <c r="AH2" t="n">
        <v>2928248.377066236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1.2938</v>
      </c>
      <c r="E3" t="n">
        <v>77.29000000000001</v>
      </c>
      <c r="F3" t="n">
        <v>66.98</v>
      </c>
      <c r="G3" t="n">
        <v>15.28</v>
      </c>
      <c r="H3" t="n">
        <v>0.23</v>
      </c>
      <c r="I3" t="n">
        <v>263</v>
      </c>
      <c r="J3" t="n">
        <v>151.83</v>
      </c>
      <c r="K3" t="n">
        <v>49.1</v>
      </c>
      <c r="L3" t="n">
        <v>2</v>
      </c>
      <c r="M3" t="n">
        <v>261</v>
      </c>
      <c r="N3" t="n">
        <v>25.73</v>
      </c>
      <c r="O3" t="n">
        <v>18959.54</v>
      </c>
      <c r="P3" t="n">
        <v>726.74</v>
      </c>
      <c r="Q3" t="n">
        <v>6518.78</v>
      </c>
      <c r="R3" t="n">
        <v>444.16</v>
      </c>
      <c r="S3" t="n">
        <v>105.12</v>
      </c>
      <c r="T3" t="n">
        <v>164949.33</v>
      </c>
      <c r="U3" t="n">
        <v>0.24</v>
      </c>
      <c r="V3" t="n">
        <v>0.79</v>
      </c>
      <c r="W3" t="n">
        <v>5.2</v>
      </c>
      <c r="X3" t="n">
        <v>9.92</v>
      </c>
      <c r="Y3" t="n">
        <v>0.5</v>
      </c>
      <c r="Z3" t="n">
        <v>10</v>
      </c>
      <c r="AA3" t="n">
        <v>1329.585892562471</v>
      </c>
      <c r="AB3" t="n">
        <v>1819.198075393737</v>
      </c>
      <c r="AC3" t="n">
        <v>1645.576364338693</v>
      </c>
      <c r="AD3" t="n">
        <v>1329585.892562471</v>
      </c>
      <c r="AE3" t="n">
        <v>1819198.075393737</v>
      </c>
      <c r="AF3" t="n">
        <v>1.261497271721895e-06</v>
      </c>
      <c r="AG3" t="n">
        <v>26</v>
      </c>
      <c r="AH3" t="n">
        <v>1645576.364338693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1.4338</v>
      </c>
      <c r="E4" t="n">
        <v>69.73999999999999</v>
      </c>
      <c r="F4" t="n">
        <v>62.79</v>
      </c>
      <c r="G4" t="n">
        <v>24.62</v>
      </c>
      <c r="H4" t="n">
        <v>0.35</v>
      </c>
      <c r="I4" t="n">
        <v>153</v>
      </c>
      <c r="J4" t="n">
        <v>153.23</v>
      </c>
      <c r="K4" t="n">
        <v>49.1</v>
      </c>
      <c r="L4" t="n">
        <v>3</v>
      </c>
      <c r="M4" t="n">
        <v>151</v>
      </c>
      <c r="N4" t="n">
        <v>26.13</v>
      </c>
      <c r="O4" t="n">
        <v>19131.85</v>
      </c>
      <c r="P4" t="n">
        <v>635.4</v>
      </c>
      <c r="Q4" t="n">
        <v>6518.89</v>
      </c>
      <c r="R4" t="n">
        <v>303.17</v>
      </c>
      <c r="S4" t="n">
        <v>105.12</v>
      </c>
      <c r="T4" t="n">
        <v>95005.61</v>
      </c>
      <c r="U4" t="n">
        <v>0.35</v>
      </c>
      <c r="V4" t="n">
        <v>0.84</v>
      </c>
      <c r="W4" t="n">
        <v>5.05</v>
      </c>
      <c r="X4" t="n">
        <v>5.73</v>
      </c>
      <c r="Y4" t="n">
        <v>0.5</v>
      </c>
      <c r="Z4" t="n">
        <v>10</v>
      </c>
      <c r="AA4" t="n">
        <v>1089.899668524409</v>
      </c>
      <c r="AB4" t="n">
        <v>1491.248809454945</v>
      </c>
      <c r="AC4" t="n">
        <v>1348.926116061414</v>
      </c>
      <c r="AD4" t="n">
        <v>1089899.668524409</v>
      </c>
      <c r="AE4" t="n">
        <v>1491248.809454945</v>
      </c>
      <c r="AF4" t="n">
        <v>1.398001845876374e-06</v>
      </c>
      <c r="AG4" t="n">
        <v>23</v>
      </c>
      <c r="AH4" t="n">
        <v>1348926.116061414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1.5061</v>
      </c>
      <c r="E5" t="n">
        <v>66.40000000000001</v>
      </c>
      <c r="F5" t="n">
        <v>60.94</v>
      </c>
      <c r="G5" t="n">
        <v>35.16</v>
      </c>
      <c r="H5" t="n">
        <v>0.46</v>
      </c>
      <c r="I5" t="n">
        <v>104</v>
      </c>
      <c r="J5" t="n">
        <v>154.63</v>
      </c>
      <c r="K5" t="n">
        <v>49.1</v>
      </c>
      <c r="L5" t="n">
        <v>4</v>
      </c>
      <c r="M5" t="n">
        <v>81</v>
      </c>
      <c r="N5" t="n">
        <v>26.53</v>
      </c>
      <c r="O5" t="n">
        <v>19304.72</v>
      </c>
      <c r="P5" t="n">
        <v>567.0700000000001</v>
      </c>
      <c r="Q5" t="n">
        <v>6518.58</v>
      </c>
      <c r="R5" t="n">
        <v>240.95</v>
      </c>
      <c r="S5" t="n">
        <v>105.12</v>
      </c>
      <c r="T5" t="n">
        <v>64140.15</v>
      </c>
      <c r="U5" t="n">
        <v>0.44</v>
      </c>
      <c r="V5" t="n">
        <v>0.86</v>
      </c>
      <c r="W5" t="n">
        <v>4.98</v>
      </c>
      <c r="X5" t="n">
        <v>3.88</v>
      </c>
      <c r="Y5" t="n">
        <v>0.5</v>
      </c>
      <c r="Z5" t="n">
        <v>10</v>
      </c>
      <c r="AA5" t="n">
        <v>968.6334680736547</v>
      </c>
      <c r="AB5" t="n">
        <v>1325.327044111036</v>
      </c>
      <c r="AC5" t="n">
        <v>1198.839691129267</v>
      </c>
      <c r="AD5" t="n">
        <v>968633.4680736547</v>
      </c>
      <c r="AE5" t="n">
        <v>1325327.044111036</v>
      </c>
      <c r="AF5" t="n">
        <v>1.468496708100438e-06</v>
      </c>
      <c r="AG5" t="n">
        <v>22</v>
      </c>
      <c r="AH5" t="n">
        <v>1198839.691129267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1.5284</v>
      </c>
      <c r="E6" t="n">
        <v>65.43000000000001</v>
      </c>
      <c r="F6" t="n">
        <v>60.43</v>
      </c>
      <c r="G6" t="n">
        <v>40.74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5</v>
      </c>
      <c r="N6" t="n">
        <v>26.94</v>
      </c>
      <c r="O6" t="n">
        <v>19478.15</v>
      </c>
      <c r="P6" t="n">
        <v>538.4299999999999</v>
      </c>
      <c r="Q6" t="n">
        <v>6518.76</v>
      </c>
      <c r="R6" t="n">
        <v>221.3</v>
      </c>
      <c r="S6" t="n">
        <v>105.12</v>
      </c>
      <c r="T6" t="n">
        <v>54388.64</v>
      </c>
      <c r="U6" t="n">
        <v>0.48</v>
      </c>
      <c r="V6" t="n">
        <v>0.87</v>
      </c>
      <c r="W6" t="n">
        <v>5.04</v>
      </c>
      <c r="X6" t="n">
        <v>3.37</v>
      </c>
      <c r="Y6" t="n">
        <v>0.5</v>
      </c>
      <c r="Z6" t="n">
        <v>10</v>
      </c>
      <c r="AA6" t="n">
        <v>929.5190095486003</v>
      </c>
      <c r="AB6" t="n">
        <v>1271.808916348934</v>
      </c>
      <c r="AC6" t="n">
        <v>1150.429258367616</v>
      </c>
      <c r="AD6" t="n">
        <v>929519.0095486003</v>
      </c>
      <c r="AE6" t="n">
        <v>1271808.916348934</v>
      </c>
      <c r="AF6" t="n">
        <v>1.490239936697901e-06</v>
      </c>
      <c r="AG6" t="n">
        <v>22</v>
      </c>
      <c r="AH6" t="n">
        <v>1150429.258367616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1.5299</v>
      </c>
      <c r="E7" t="n">
        <v>65.36</v>
      </c>
      <c r="F7" t="n">
        <v>60.4</v>
      </c>
      <c r="G7" t="n">
        <v>41.18</v>
      </c>
      <c r="H7" t="n">
        <v>0.67</v>
      </c>
      <c r="I7" t="n">
        <v>88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542.28</v>
      </c>
      <c r="Q7" t="n">
        <v>6518.77</v>
      </c>
      <c r="R7" t="n">
        <v>219.77</v>
      </c>
      <c r="S7" t="n">
        <v>105.12</v>
      </c>
      <c r="T7" t="n">
        <v>53628.98</v>
      </c>
      <c r="U7" t="n">
        <v>0.48</v>
      </c>
      <c r="V7" t="n">
        <v>0.87</v>
      </c>
      <c r="W7" t="n">
        <v>5.04</v>
      </c>
      <c r="X7" t="n">
        <v>3.34</v>
      </c>
      <c r="Y7" t="n">
        <v>0.5</v>
      </c>
      <c r="Z7" t="n">
        <v>10</v>
      </c>
      <c r="AA7" t="n">
        <v>932.0844535376665</v>
      </c>
      <c r="AB7" t="n">
        <v>1275.319069994175</v>
      </c>
      <c r="AC7" t="n">
        <v>1153.604407875487</v>
      </c>
      <c r="AD7" t="n">
        <v>932084.4535376665</v>
      </c>
      <c r="AE7" t="n">
        <v>1275319.069994175</v>
      </c>
      <c r="AF7" t="n">
        <v>1.491702485706699e-06</v>
      </c>
      <c r="AG7" t="n">
        <v>22</v>
      </c>
      <c r="AH7" t="n">
        <v>1153604.407875487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0.7756999999999999</v>
      </c>
      <c r="E2" t="n">
        <v>128.92</v>
      </c>
      <c r="F2" t="n">
        <v>92.88</v>
      </c>
      <c r="G2" t="n">
        <v>6.18</v>
      </c>
      <c r="H2" t="n">
        <v>0.1</v>
      </c>
      <c r="I2" t="n">
        <v>902</v>
      </c>
      <c r="J2" t="n">
        <v>185.69</v>
      </c>
      <c r="K2" t="n">
        <v>53.44</v>
      </c>
      <c r="L2" t="n">
        <v>1</v>
      </c>
      <c r="M2" t="n">
        <v>900</v>
      </c>
      <c r="N2" t="n">
        <v>36.26</v>
      </c>
      <c r="O2" t="n">
        <v>23136.14</v>
      </c>
      <c r="P2" t="n">
        <v>1235.98</v>
      </c>
      <c r="Q2" t="n">
        <v>6520.42</v>
      </c>
      <c r="R2" t="n">
        <v>1312</v>
      </c>
      <c r="S2" t="n">
        <v>105.12</v>
      </c>
      <c r="T2" t="n">
        <v>595677.47</v>
      </c>
      <c r="U2" t="n">
        <v>0.08</v>
      </c>
      <c r="V2" t="n">
        <v>0.57</v>
      </c>
      <c r="W2" t="n">
        <v>6.27</v>
      </c>
      <c r="X2" t="n">
        <v>35.8</v>
      </c>
      <c r="Y2" t="n">
        <v>0.5</v>
      </c>
      <c r="Z2" t="n">
        <v>10</v>
      </c>
      <c r="AA2" t="n">
        <v>3409.463364318868</v>
      </c>
      <c r="AB2" t="n">
        <v>4664.978189969225</v>
      </c>
      <c r="AC2" t="n">
        <v>4219.759218856397</v>
      </c>
      <c r="AD2" t="n">
        <v>3409463.364318868</v>
      </c>
      <c r="AE2" t="n">
        <v>4664978.189969225</v>
      </c>
      <c r="AF2" t="n">
        <v>7.300299257804181e-07</v>
      </c>
      <c r="AG2" t="n">
        <v>42</v>
      </c>
      <c r="AH2" t="n">
        <v>4219759.218856397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1.1957</v>
      </c>
      <c r="E3" t="n">
        <v>83.64</v>
      </c>
      <c r="F3" t="n">
        <v>69.22</v>
      </c>
      <c r="G3" t="n">
        <v>12.94</v>
      </c>
      <c r="H3" t="n">
        <v>0.19</v>
      </c>
      <c r="I3" t="n">
        <v>321</v>
      </c>
      <c r="J3" t="n">
        <v>187.21</v>
      </c>
      <c r="K3" t="n">
        <v>53.44</v>
      </c>
      <c r="L3" t="n">
        <v>2</v>
      </c>
      <c r="M3" t="n">
        <v>319</v>
      </c>
      <c r="N3" t="n">
        <v>36.77</v>
      </c>
      <c r="O3" t="n">
        <v>23322.88</v>
      </c>
      <c r="P3" t="n">
        <v>886.61</v>
      </c>
      <c r="Q3" t="n">
        <v>6518.89</v>
      </c>
      <c r="R3" t="n">
        <v>518.66</v>
      </c>
      <c r="S3" t="n">
        <v>105.12</v>
      </c>
      <c r="T3" t="n">
        <v>201909.48</v>
      </c>
      <c r="U3" t="n">
        <v>0.2</v>
      </c>
      <c r="V3" t="n">
        <v>0.76</v>
      </c>
      <c r="W3" t="n">
        <v>5.3</v>
      </c>
      <c r="X3" t="n">
        <v>12.16</v>
      </c>
      <c r="Y3" t="n">
        <v>0.5</v>
      </c>
      <c r="Z3" t="n">
        <v>10</v>
      </c>
      <c r="AA3" t="n">
        <v>1676.577324462788</v>
      </c>
      <c r="AB3" t="n">
        <v>2293.967060701328</v>
      </c>
      <c r="AC3" t="n">
        <v>2075.034064030984</v>
      </c>
      <c r="AD3" t="n">
        <v>1676577.324462788</v>
      </c>
      <c r="AE3" t="n">
        <v>2293967.060701328</v>
      </c>
      <c r="AF3" t="n">
        <v>1.125302026886227e-06</v>
      </c>
      <c r="AG3" t="n">
        <v>28</v>
      </c>
      <c r="AH3" t="n">
        <v>2075034.064030983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1.3571</v>
      </c>
      <c r="E4" t="n">
        <v>73.69</v>
      </c>
      <c r="F4" t="n">
        <v>64.15000000000001</v>
      </c>
      <c r="G4" t="n">
        <v>20.26</v>
      </c>
      <c r="H4" t="n">
        <v>0.28</v>
      </c>
      <c r="I4" t="n">
        <v>190</v>
      </c>
      <c r="J4" t="n">
        <v>188.73</v>
      </c>
      <c r="K4" t="n">
        <v>53.44</v>
      </c>
      <c r="L4" t="n">
        <v>3</v>
      </c>
      <c r="M4" t="n">
        <v>188</v>
      </c>
      <c r="N4" t="n">
        <v>37.29</v>
      </c>
      <c r="O4" t="n">
        <v>23510.33</v>
      </c>
      <c r="P4" t="n">
        <v>788.85</v>
      </c>
      <c r="Q4" t="n">
        <v>6518.84</v>
      </c>
      <c r="R4" t="n">
        <v>348.88</v>
      </c>
      <c r="S4" t="n">
        <v>105.12</v>
      </c>
      <c r="T4" t="n">
        <v>117673.77</v>
      </c>
      <c r="U4" t="n">
        <v>0.3</v>
      </c>
      <c r="V4" t="n">
        <v>0.82</v>
      </c>
      <c r="W4" t="n">
        <v>5.09</v>
      </c>
      <c r="X4" t="n">
        <v>7.09</v>
      </c>
      <c r="Y4" t="n">
        <v>0.5</v>
      </c>
      <c r="Z4" t="n">
        <v>10</v>
      </c>
      <c r="AA4" t="n">
        <v>1346.206315867956</v>
      </c>
      <c r="AB4" t="n">
        <v>1841.938871801627</v>
      </c>
      <c r="AC4" t="n">
        <v>1666.146811054322</v>
      </c>
      <c r="AD4" t="n">
        <v>1346206.315867956</v>
      </c>
      <c r="AE4" t="n">
        <v>1841938.871801627</v>
      </c>
      <c r="AF4" t="n">
        <v>1.277199448596887e-06</v>
      </c>
      <c r="AG4" t="n">
        <v>24</v>
      </c>
      <c r="AH4" t="n">
        <v>1666146.811054322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1.442</v>
      </c>
      <c r="E5" t="n">
        <v>69.34999999999999</v>
      </c>
      <c r="F5" t="n">
        <v>61.97</v>
      </c>
      <c r="G5" t="n">
        <v>28.17</v>
      </c>
      <c r="H5" t="n">
        <v>0.37</v>
      </c>
      <c r="I5" t="n">
        <v>132</v>
      </c>
      <c r="J5" t="n">
        <v>190.25</v>
      </c>
      <c r="K5" t="n">
        <v>53.44</v>
      </c>
      <c r="L5" t="n">
        <v>4</v>
      </c>
      <c r="M5" t="n">
        <v>130</v>
      </c>
      <c r="N5" t="n">
        <v>37.82</v>
      </c>
      <c r="O5" t="n">
        <v>23698.48</v>
      </c>
      <c r="P5" t="n">
        <v>725.75</v>
      </c>
      <c r="Q5" t="n">
        <v>6518.87</v>
      </c>
      <c r="R5" t="n">
        <v>275.86</v>
      </c>
      <c r="S5" t="n">
        <v>105.12</v>
      </c>
      <c r="T5" t="n">
        <v>81457.10000000001</v>
      </c>
      <c r="U5" t="n">
        <v>0.38</v>
      </c>
      <c r="V5" t="n">
        <v>0.85</v>
      </c>
      <c r="W5" t="n">
        <v>5</v>
      </c>
      <c r="X5" t="n">
        <v>4.91</v>
      </c>
      <c r="Y5" t="n">
        <v>0.5</v>
      </c>
      <c r="Z5" t="n">
        <v>10</v>
      </c>
      <c r="AA5" t="n">
        <v>1200.016075708208</v>
      </c>
      <c r="AB5" t="n">
        <v>1641.914935756845</v>
      </c>
      <c r="AC5" t="n">
        <v>1485.212878730297</v>
      </c>
      <c r="AD5" t="n">
        <v>1200016.075708208</v>
      </c>
      <c r="AE5" t="n">
        <v>1641914.935756845</v>
      </c>
      <c r="AF5" t="n">
        <v>1.357100880463276e-06</v>
      </c>
      <c r="AG5" t="n">
        <v>23</v>
      </c>
      <c r="AH5" t="n">
        <v>1485212.878730297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1.4971</v>
      </c>
      <c r="E6" t="n">
        <v>66.8</v>
      </c>
      <c r="F6" t="n">
        <v>60.68</v>
      </c>
      <c r="G6" t="n">
        <v>37.15</v>
      </c>
      <c r="H6" t="n">
        <v>0.46</v>
      </c>
      <c r="I6" t="n">
        <v>98</v>
      </c>
      <c r="J6" t="n">
        <v>191.78</v>
      </c>
      <c r="K6" t="n">
        <v>53.44</v>
      </c>
      <c r="L6" t="n">
        <v>5</v>
      </c>
      <c r="M6" t="n">
        <v>96</v>
      </c>
      <c r="N6" t="n">
        <v>38.35</v>
      </c>
      <c r="O6" t="n">
        <v>23887.36</v>
      </c>
      <c r="P6" t="n">
        <v>673.5599999999999</v>
      </c>
      <c r="Q6" t="n">
        <v>6518.63</v>
      </c>
      <c r="R6" t="n">
        <v>233.28</v>
      </c>
      <c r="S6" t="n">
        <v>105.12</v>
      </c>
      <c r="T6" t="n">
        <v>60333.88</v>
      </c>
      <c r="U6" t="n">
        <v>0.45</v>
      </c>
      <c r="V6" t="n">
        <v>0.87</v>
      </c>
      <c r="W6" t="n">
        <v>4.94</v>
      </c>
      <c r="X6" t="n">
        <v>3.62</v>
      </c>
      <c r="Y6" t="n">
        <v>0.5</v>
      </c>
      <c r="Z6" t="n">
        <v>10</v>
      </c>
      <c r="AA6" t="n">
        <v>1100.840367335502</v>
      </c>
      <c r="AB6" t="n">
        <v>1506.218356237849</v>
      </c>
      <c r="AC6" t="n">
        <v>1362.466990309249</v>
      </c>
      <c r="AD6" t="n">
        <v>1100840.367335502</v>
      </c>
      <c r="AE6" t="n">
        <v>1506218.356237849</v>
      </c>
      <c r="AF6" t="n">
        <v>1.408956815632157e-06</v>
      </c>
      <c r="AG6" t="n">
        <v>22</v>
      </c>
      <c r="AH6" t="n">
        <v>1362466.990309249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1.5324</v>
      </c>
      <c r="E7" t="n">
        <v>65.26000000000001</v>
      </c>
      <c r="F7" t="n">
        <v>59.92</v>
      </c>
      <c r="G7" t="n">
        <v>46.69</v>
      </c>
      <c r="H7" t="n">
        <v>0.55</v>
      </c>
      <c r="I7" t="n">
        <v>77</v>
      </c>
      <c r="J7" t="n">
        <v>193.32</v>
      </c>
      <c r="K7" t="n">
        <v>53.44</v>
      </c>
      <c r="L7" t="n">
        <v>6</v>
      </c>
      <c r="M7" t="n">
        <v>53</v>
      </c>
      <c r="N7" t="n">
        <v>38.89</v>
      </c>
      <c r="O7" t="n">
        <v>24076.95</v>
      </c>
      <c r="P7" t="n">
        <v>625.79</v>
      </c>
      <c r="Q7" t="n">
        <v>6518.68</v>
      </c>
      <c r="R7" t="n">
        <v>207.27</v>
      </c>
      <c r="S7" t="n">
        <v>105.12</v>
      </c>
      <c r="T7" t="n">
        <v>47433.92</v>
      </c>
      <c r="U7" t="n">
        <v>0.51</v>
      </c>
      <c r="V7" t="n">
        <v>0.88</v>
      </c>
      <c r="W7" t="n">
        <v>4.93</v>
      </c>
      <c r="X7" t="n">
        <v>2.86</v>
      </c>
      <c r="Y7" t="n">
        <v>0.5</v>
      </c>
      <c r="Z7" t="n">
        <v>10</v>
      </c>
      <c r="AA7" t="n">
        <v>1033.867477465754</v>
      </c>
      <c r="AB7" t="n">
        <v>1414.583093682686</v>
      </c>
      <c r="AC7" t="n">
        <v>1279.577268601452</v>
      </c>
      <c r="AD7" t="n">
        <v>1033867.477465754</v>
      </c>
      <c r="AE7" t="n">
        <v>1414583.093682686</v>
      </c>
      <c r="AF7" t="n">
        <v>1.44217849460605e-06</v>
      </c>
      <c r="AG7" t="n">
        <v>22</v>
      </c>
      <c r="AH7" t="n">
        <v>1279577.268601452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1.5435</v>
      </c>
      <c r="E8" t="n">
        <v>64.79000000000001</v>
      </c>
      <c r="F8" t="n">
        <v>59.72</v>
      </c>
      <c r="G8" t="n">
        <v>51.18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</v>
      </c>
      <c r="N8" t="n">
        <v>39.43</v>
      </c>
      <c r="O8" t="n">
        <v>24267.28</v>
      </c>
      <c r="P8" t="n">
        <v>608.14</v>
      </c>
      <c r="Q8" t="n">
        <v>6518.53</v>
      </c>
      <c r="R8" t="n">
        <v>198.63</v>
      </c>
      <c r="S8" t="n">
        <v>105.12</v>
      </c>
      <c r="T8" t="n">
        <v>43152.46</v>
      </c>
      <c r="U8" t="n">
        <v>0.53</v>
      </c>
      <c r="V8" t="n">
        <v>0.88</v>
      </c>
      <c r="W8" t="n">
        <v>4.97</v>
      </c>
      <c r="X8" t="n">
        <v>2.66</v>
      </c>
      <c r="Y8" t="n">
        <v>0.5</v>
      </c>
      <c r="Z8" t="n">
        <v>10</v>
      </c>
      <c r="AA8" t="n">
        <v>1011.308759105514</v>
      </c>
      <c r="AB8" t="n">
        <v>1383.717260001791</v>
      </c>
      <c r="AC8" t="n">
        <v>1251.657226766592</v>
      </c>
      <c r="AD8" t="n">
        <v>1011308.759105514</v>
      </c>
      <c r="AE8" t="n">
        <v>1383717.260001791</v>
      </c>
      <c r="AF8" t="n">
        <v>1.452624971563846e-06</v>
      </c>
      <c r="AG8" t="n">
        <v>22</v>
      </c>
      <c r="AH8" t="n">
        <v>1251657.226766591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1.5429</v>
      </c>
      <c r="E9" t="n">
        <v>64.81</v>
      </c>
      <c r="F9" t="n">
        <v>59.74</v>
      </c>
      <c r="G9" t="n">
        <v>51.2</v>
      </c>
      <c r="H9" t="n">
        <v>0.72</v>
      </c>
      <c r="I9" t="n">
        <v>70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610.6900000000001</v>
      </c>
      <c r="Q9" t="n">
        <v>6518.64</v>
      </c>
      <c r="R9" t="n">
        <v>198.71</v>
      </c>
      <c r="S9" t="n">
        <v>105.12</v>
      </c>
      <c r="T9" t="n">
        <v>43192.2</v>
      </c>
      <c r="U9" t="n">
        <v>0.53</v>
      </c>
      <c r="V9" t="n">
        <v>0.88</v>
      </c>
      <c r="W9" t="n">
        <v>4.99</v>
      </c>
      <c r="X9" t="n">
        <v>2.68</v>
      </c>
      <c r="Y9" t="n">
        <v>0.5</v>
      </c>
      <c r="Z9" t="n">
        <v>10</v>
      </c>
      <c r="AA9" t="n">
        <v>1013.970698399582</v>
      </c>
      <c r="AB9" t="n">
        <v>1387.359442780409</v>
      </c>
      <c r="AC9" t="n">
        <v>1254.951804732654</v>
      </c>
      <c r="AD9" t="n">
        <v>1013970.698399582</v>
      </c>
      <c r="AE9" t="n">
        <v>1387359.442780409</v>
      </c>
      <c r="AF9" t="n">
        <v>1.452060297133695e-06</v>
      </c>
      <c r="AG9" t="n">
        <v>22</v>
      </c>
      <c r="AH9" t="n">
        <v>1254951.804732654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1.0795</v>
      </c>
      <c r="E2" t="n">
        <v>92.63</v>
      </c>
      <c r="F2" t="n">
        <v>77.77</v>
      </c>
      <c r="G2" t="n">
        <v>8.720000000000001</v>
      </c>
      <c r="H2" t="n">
        <v>0.15</v>
      </c>
      <c r="I2" t="n">
        <v>535</v>
      </c>
      <c r="J2" t="n">
        <v>116.05</v>
      </c>
      <c r="K2" t="n">
        <v>43.4</v>
      </c>
      <c r="L2" t="n">
        <v>1</v>
      </c>
      <c r="M2" t="n">
        <v>533</v>
      </c>
      <c r="N2" t="n">
        <v>16.65</v>
      </c>
      <c r="O2" t="n">
        <v>14546.17</v>
      </c>
      <c r="P2" t="n">
        <v>736.77</v>
      </c>
      <c r="Q2" t="n">
        <v>6519.26</v>
      </c>
      <c r="R2" t="n">
        <v>804.3</v>
      </c>
      <c r="S2" t="n">
        <v>105.12</v>
      </c>
      <c r="T2" t="n">
        <v>343659.7</v>
      </c>
      <c r="U2" t="n">
        <v>0.13</v>
      </c>
      <c r="V2" t="n">
        <v>0.68</v>
      </c>
      <c r="W2" t="n">
        <v>5.67</v>
      </c>
      <c r="X2" t="n">
        <v>20.7</v>
      </c>
      <c r="Y2" t="n">
        <v>0.5</v>
      </c>
      <c r="Z2" t="n">
        <v>10</v>
      </c>
      <c r="AA2" t="n">
        <v>1606.509771967565</v>
      </c>
      <c r="AB2" t="n">
        <v>2198.097544215111</v>
      </c>
      <c r="AC2" t="n">
        <v>1988.314199644499</v>
      </c>
      <c r="AD2" t="n">
        <v>1606509.771967565</v>
      </c>
      <c r="AE2" t="n">
        <v>2198097.544215111</v>
      </c>
      <c r="AF2" t="n">
        <v>1.099095366138724e-06</v>
      </c>
      <c r="AG2" t="n">
        <v>31</v>
      </c>
      <c r="AH2" t="n">
        <v>1988314.199644499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1.4001</v>
      </c>
      <c r="E3" t="n">
        <v>71.42</v>
      </c>
      <c r="F3" t="n">
        <v>64.56</v>
      </c>
      <c r="G3" t="n">
        <v>19.37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551.97</v>
      </c>
      <c r="Q3" t="n">
        <v>6518.79</v>
      </c>
      <c r="R3" t="n">
        <v>363.06</v>
      </c>
      <c r="S3" t="n">
        <v>105.12</v>
      </c>
      <c r="T3" t="n">
        <v>124717.28</v>
      </c>
      <c r="U3" t="n">
        <v>0.29</v>
      </c>
      <c r="V3" t="n">
        <v>0.8100000000000001</v>
      </c>
      <c r="W3" t="n">
        <v>5.1</v>
      </c>
      <c r="X3" t="n">
        <v>7.5</v>
      </c>
      <c r="Y3" t="n">
        <v>0.5</v>
      </c>
      <c r="Z3" t="n">
        <v>10</v>
      </c>
      <c r="AA3" t="n">
        <v>1004.830546113149</v>
      </c>
      <c r="AB3" t="n">
        <v>1374.853483187051</v>
      </c>
      <c r="AC3" t="n">
        <v>1243.639396370661</v>
      </c>
      <c r="AD3" t="n">
        <v>1004830.546113149</v>
      </c>
      <c r="AE3" t="n">
        <v>1374853.483187051</v>
      </c>
      <c r="AF3" t="n">
        <v>1.425514981130919e-06</v>
      </c>
      <c r="AG3" t="n">
        <v>24</v>
      </c>
      <c r="AH3" t="n">
        <v>1243639.396370661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1.4969</v>
      </c>
      <c r="E4" t="n">
        <v>66.81</v>
      </c>
      <c r="F4" t="n">
        <v>61.76</v>
      </c>
      <c r="G4" t="n">
        <v>29.88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34</v>
      </c>
      <c r="N4" t="n">
        <v>17.23</v>
      </c>
      <c r="O4" t="n">
        <v>14865.24</v>
      </c>
      <c r="P4" t="n">
        <v>476.45</v>
      </c>
      <c r="Q4" t="n">
        <v>6518.82</v>
      </c>
      <c r="R4" t="n">
        <v>265.4</v>
      </c>
      <c r="S4" t="n">
        <v>105.12</v>
      </c>
      <c r="T4" t="n">
        <v>76267.83</v>
      </c>
      <c r="U4" t="n">
        <v>0.4</v>
      </c>
      <c r="V4" t="n">
        <v>0.85</v>
      </c>
      <c r="W4" t="n">
        <v>5.1</v>
      </c>
      <c r="X4" t="n">
        <v>4.7</v>
      </c>
      <c r="Y4" t="n">
        <v>0.5</v>
      </c>
      <c r="Z4" t="n">
        <v>10</v>
      </c>
      <c r="AA4" t="n">
        <v>856.6627657162065</v>
      </c>
      <c r="AB4" t="n">
        <v>1172.123789346821</v>
      </c>
      <c r="AC4" t="n">
        <v>1060.25793997763</v>
      </c>
      <c r="AD4" t="n">
        <v>856662.7657162065</v>
      </c>
      <c r="AE4" t="n">
        <v>1172123.789346821</v>
      </c>
      <c r="AF4" t="n">
        <v>1.524072120030621e-06</v>
      </c>
      <c r="AG4" t="n">
        <v>22</v>
      </c>
      <c r="AH4" t="n">
        <v>1060257.93997763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1.5022</v>
      </c>
      <c r="E5" t="n">
        <v>66.56999999999999</v>
      </c>
      <c r="F5" t="n">
        <v>61.62</v>
      </c>
      <c r="G5" t="n">
        <v>30.81</v>
      </c>
      <c r="H5" t="n">
        <v>0.59</v>
      </c>
      <c r="I5" t="n">
        <v>120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475.85</v>
      </c>
      <c r="Q5" t="n">
        <v>6518.75</v>
      </c>
      <c r="R5" t="n">
        <v>259.4</v>
      </c>
      <c r="S5" t="n">
        <v>105.12</v>
      </c>
      <c r="T5" t="n">
        <v>73286.86</v>
      </c>
      <c r="U5" t="n">
        <v>0.41</v>
      </c>
      <c r="V5" t="n">
        <v>0.85</v>
      </c>
      <c r="W5" t="n">
        <v>5.13</v>
      </c>
      <c r="X5" t="n">
        <v>4.56</v>
      </c>
      <c r="Y5" t="n">
        <v>0.5</v>
      </c>
      <c r="Z5" t="n">
        <v>10</v>
      </c>
      <c r="AA5" t="n">
        <v>853.1900234520364</v>
      </c>
      <c r="AB5" t="n">
        <v>1167.372230174407</v>
      </c>
      <c r="AC5" t="n">
        <v>1055.959862943777</v>
      </c>
      <c r="AD5" t="n">
        <v>853190.0234520363</v>
      </c>
      <c r="AE5" t="n">
        <v>1167372.230174407</v>
      </c>
      <c r="AF5" t="n">
        <v>1.529468327015832e-06</v>
      </c>
      <c r="AG5" t="n">
        <v>22</v>
      </c>
      <c r="AH5" t="n">
        <v>1055959.862943777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1.2198</v>
      </c>
      <c r="E2" t="n">
        <v>81.98</v>
      </c>
      <c r="F2" t="n">
        <v>72.45</v>
      </c>
      <c r="G2" t="n">
        <v>10.81</v>
      </c>
      <c r="H2" t="n">
        <v>0.2</v>
      </c>
      <c r="I2" t="n">
        <v>402</v>
      </c>
      <c r="J2" t="n">
        <v>89.87</v>
      </c>
      <c r="K2" t="n">
        <v>37.55</v>
      </c>
      <c r="L2" t="n">
        <v>1</v>
      </c>
      <c r="M2" t="n">
        <v>400</v>
      </c>
      <c r="N2" t="n">
        <v>11.32</v>
      </c>
      <c r="O2" t="n">
        <v>11317.98</v>
      </c>
      <c r="P2" t="n">
        <v>554.76</v>
      </c>
      <c r="Q2" t="n">
        <v>6519.41</v>
      </c>
      <c r="R2" t="n">
        <v>626.22</v>
      </c>
      <c r="S2" t="n">
        <v>105.12</v>
      </c>
      <c r="T2" t="n">
        <v>255283.41</v>
      </c>
      <c r="U2" t="n">
        <v>0.17</v>
      </c>
      <c r="V2" t="n">
        <v>0.73</v>
      </c>
      <c r="W2" t="n">
        <v>5.44</v>
      </c>
      <c r="X2" t="n">
        <v>15.38</v>
      </c>
      <c r="Y2" t="n">
        <v>0.5</v>
      </c>
      <c r="Z2" t="n">
        <v>10</v>
      </c>
      <c r="AA2" t="n">
        <v>1141.297435583475</v>
      </c>
      <c r="AB2" t="n">
        <v>1561.57350185461</v>
      </c>
      <c r="AC2" t="n">
        <v>1412.53911851978</v>
      </c>
      <c r="AD2" t="n">
        <v>1141297.435583475</v>
      </c>
      <c r="AE2" t="n">
        <v>1561573.50185461</v>
      </c>
      <c r="AF2" t="n">
        <v>1.293692009753869e-06</v>
      </c>
      <c r="AG2" t="n">
        <v>27</v>
      </c>
      <c r="AH2" t="n">
        <v>1412539.11851978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1.4567</v>
      </c>
      <c r="E3" t="n">
        <v>68.65000000000001</v>
      </c>
      <c r="F3" t="n">
        <v>63.52</v>
      </c>
      <c r="G3" t="n">
        <v>22.55</v>
      </c>
      <c r="H3" t="n">
        <v>0.39</v>
      </c>
      <c r="I3" t="n">
        <v>169</v>
      </c>
      <c r="J3" t="n">
        <v>91.09999999999999</v>
      </c>
      <c r="K3" t="n">
        <v>37.55</v>
      </c>
      <c r="L3" t="n">
        <v>2</v>
      </c>
      <c r="M3" t="n">
        <v>41</v>
      </c>
      <c r="N3" t="n">
        <v>11.54</v>
      </c>
      <c r="O3" t="n">
        <v>11468.97</v>
      </c>
      <c r="P3" t="n">
        <v>419.69</v>
      </c>
      <c r="Q3" t="n">
        <v>6518.8</v>
      </c>
      <c r="R3" t="n">
        <v>322.5</v>
      </c>
      <c r="S3" t="n">
        <v>105.12</v>
      </c>
      <c r="T3" t="n">
        <v>104590.77</v>
      </c>
      <c r="U3" t="n">
        <v>0.33</v>
      </c>
      <c r="V3" t="n">
        <v>0.83</v>
      </c>
      <c r="W3" t="n">
        <v>5.22</v>
      </c>
      <c r="X3" t="n">
        <v>6.46</v>
      </c>
      <c r="Y3" t="n">
        <v>0.5</v>
      </c>
      <c r="Z3" t="n">
        <v>10</v>
      </c>
      <c r="AA3" t="n">
        <v>801.2379649720843</v>
      </c>
      <c r="AB3" t="n">
        <v>1096.289131799076</v>
      </c>
      <c r="AC3" t="n">
        <v>991.6608357116313</v>
      </c>
      <c r="AD3" t="n">
        <v>801237.9649720844</v>
      </c>
      <c r="AE3" t="n">
        <v>1096289.131799076</v>
      </c>
      <c r="AF3" t="n">
        <v>1.544942737013003e-06</v>
      </c>
      <c r="AG3" t="n">
        <v>23</v>
      </c>
      <c r="AH3" t="n">
        <v>991660.8357116313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1.4623</v>
      </c>
      <c r="E4" t="n">
        <v>68.39</v>
      </c>
      <c r="F4" t="n">
        <v>63.35</v>
      </c>
      <c r="G4" t="n">
        <v>23.18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421.23</v>
      </c>
      <c r="Q4" t="n">
        <v>6518.96</v>
      </c>
      <c r="R4" t="n">
        <v>314.42</v>
      </c>
      <c r="S4" t="n">
        <v>105.12</v>
      </c>
      <c r="T4" t="n">
        <v>100573.92</v>
      </c>
      <c r="U4" t="n">
        <v>0.33</v>
      </c>
      <c r="V4" t="n">
        <v>0.83</v>
      </c>
      <c r="W4" t="n">
        <v>5.28</v>
      </c>
      <c r="X4" t="n">
        <v>6.29</v>
      </c>
      <c r="Y4" t="n">
        <v>0.5</v>
      </c>
      <c r="Z4" t="n">
        <v>10</v>
      </c>
      <c r="AA4" t="n">
        <v>799.7074369596543</v>
      </c>
      <c r="AB4" t="n">
        <v>1094.194995850338</v>
      </c>
      <c r="AC4" t="n">
        <v>989.7665611587033</v>
      </c>
      <c r="AD4" t="n">
        <v>799707.4369596543</v>
      </c>
      <c r="AE4" t="n">
        <v>1094194.995850338</v>
      </c>
      <c r="AF4" t="n">
        <v>1.550881969063029e-06</v>
      </c>
      <c r="AG4" t="n">
        <v>23</v>
      </c>
      <c r="AH4" t="n">
        <v>989766.5611587033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0.7422</v>
      </c>
      <c r="E2" t="n">
        <v>134.73</v>
      </c>
      <c r="F2" t="n">
        <v>95.08</v>
      </c>
      <c r="G2" t="n">
        <v>5.97</v>
      </c>
      <c r="H2" t="n">
        <v>0.09</v>
      </c>
      <c r="I2" t="n">
        <v>955</v>
      </c>
      <c r="J2" t="n">
        <v>194.77</v>
      </c>
      <c r="K2" t="n">
        <v>54.38</v>
      </c>
      <c r="L2" t="n">
        <v>1</v>
      </c>
      <c r="M2" t="n">
        <v>953</v>
      </c>
      <c r="N2" t="n">
        <v>39.4</v>
      </c>
      <c r="O2" t="n">
        <v>24256.19</v>
      </c>
      <c r="P2" t="n">
        <v>1307</v>
      </c>
      <c r="Q2" t="n">
        <v>6520.12</v>
      </c>
      <c r="R2" t="n">
        <v>1386.86</v>
      </c>
      <c r="S2" t="n">
        <v>105.12</v>
      </c>
      <c r="T2" t="n">
        <v>632842.15</v>
      </c>
      <c r="U2" t="n">
        <v>0.08</v>
      </c>
      <c r="V2" t="n">
        <v>0.55</v>
      </c>
      <c r="W2" t="n">
        <v>6.33</v>
      </c>
      <c r="X2" t="n">
        <v>38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1.1706</v>
      </c>
      <c r="E3" t="n">
        <v>85.43000000000001</v>
      </c>
      <c r="F3" t="n">
        <v>69.84</v>
      </c>
      <c r="G3" t="n">
        <v>12.47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927.84</v>
      </c>
      <c r="Q3" t="n">
        <v>6519.2</v>
      </c>
      <c r="R3" t="n">
        <v>537.88</v>
      </c>
      <c r="S3" t="n">
        <v>105.12</v>
      </c>
      <c r="T3" t="n">
        <v>211445.53</v>
      </c>
      <c r="U3" t="n">
        <v>0.2</v>
      </c>
      <c r="V3" t="n">
        <v>0.75</v>
      </c>
      <c r="W3" t="n">
        <v>5.37</v>
      </c>
      <c r="X3" t="n">
        <v>12.78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1.3371</v>
      </c>
      <c r="E4" t="n">
        <v>74.79000000000001</v>
      </c>
      <c r="F4" t="n">
        <v>64.53</v>
      </c>
      <c r="G4" t="n">
        <v>19.46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825.8200000000001</v>
      </c>
      <c r="Q4" t="n">
        <v>6518.87</v>
      </c>
      <c r="R4" t="n">
        <v>362.25</v>
      </c>
      <c r="S4" t="n">
        <v>105.12</v>
      </c>
      <c r="T4" t="n">
        <v>124315.7</v>
      </c>
      <c r="U4" t="n">
        <v>0.29</v>
      </c>
      <c r="V4" t="n">
        <v>0.8100000000000001</v>
      </c>
      <c r="W4" t="n">
        <v>5.09</v>
      </c>
      <c r="X4" t="n">
        <v>7.47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1.4269</v>
      </c>
      <c r="E5" t="n">
        <v>70.08</v>
      </c>
      <c r="F5" t="n">
        <v>62.2</v>
      </c>
      <c r="G5" t="n">
        <v>27.04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136</v>
      </c>
      <c r="N5" t="n">
        <v>41.06</v>
      </c>
      <c r="O5" t="n">
        <v>24831.54</v>
      </c>
      <c r="P5" t="n">
        <v>762.39</v>
      </c>
      <c r="Q5" t="n">
        <v>6518.81</v>
      </c>
      <c r="R5" t="n">
        <v>283.68</v>
      </c>
      <c r="S5" t="n">
        <v>105.12</v>
      </c>
      <c r="T5" t="n">
        <v>85334.44</v>
      </c>
      <c r="U5" t="n">
        <v>0.37</v>
      </c>
      <c r="V5" t="n">
        <v>0.85</v>
      </c>
      <c r="W5" t="n">
        <v>5.01</v>
      </c>
      <c r="X5" t="n">
        <v>5.14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1.4824</v>
      </c>
      <c r="E6" t="n">
        <v>67.45999999999999</v>
      </c>
      <c r="F6" t="n">
        <v>60.9</v>
      </c>
      <c r="G6" t="n">
        <v>35.13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713.51</v>
      </c>
      <c r="Q6" t="n">
        <v>6518.71</v>
      </c>
      <c r="R6" t="n">
        <v>240.32</v>
      </c>
      <c r="S6" t="n">
        <v>105.12</v>
      </c>
      <c r="T6" t="n">
        <v>63828.23</v>
      </c>
      <c r="U6" t="n">
        <v>0.44</v>
      </c>
      <c r="V6" t="n">
        <v>0.86</v>
      </c>
      <c r="W6" t="n">
        <v>4.95</v>
      </c>
      <c r="X6" t="n">
        <v>3.84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1.5207</v>
      </c>
      <c r="E7" t="n">
        <v>65.76000000000001</v>
      </c>
      <c r="F7" t="n">
        <v>60.09</v>
      </c>
      <c r="G7" t="n">
        <v>44.51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667.9400000000001</v>
      </c>
      <c r="Q7" t="n">
        <v>6518.53</v>
      </c>
      <c r="R7" t="n">
        <v>212.97</v>
      </c>
      <c r="S7" t="n">
        <v>105.12</v>
      </c>
      <c r="T7" t="n">
        <v>50264.75</v>
      </c>
      <c r="U7" t="n">
        <v>0.49</v>
      </c>
      <c r="V7" t="n">
        <v>0.88</v>
      </c>
      <c r="W7" t="n">
        <v>4.93</v>
      </c>
      <c r="X7" t="n">
        <v>3.03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1.5418</v>
      </c>
      <c r="E8" t="n">
        <v>64.86</v>
      </c>
      <c r="F8" t="n">
        <v>59.66</v>
      </c>
      <c r="G8" t="n">
        <v>51.88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630.77</v>
      </c>
      <c r="Q8" t="n">
        <v>6518.52</v>
      </c>
      <c r="R8" t="n">
        <v>197.02</v>
      </c>
      <c r="S8" t="n">
        <v>105.12</v>
      </c>
      <c r="T8" t="n">
        <v>42349.25</v>
      </c>
      <c r="U8" t="n">
        <v>0.53</v>
      </c>
      <c r="V8" t="n">
        <v>0.88</v>
      </c>
      <c r="W8" t="n">
        <v>4.96</v>
      </c>
      <c r="X8" t="n">
        <v>2.6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1.5449</v>
      </c>
      <c r="E9" t="n">
        <v>64.73</v>
      </c>
      <c r="F9" t="n">
        <v>59.61</v>
      </c>
      <c r="G9" t="n">
        <v>53.38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629.88</v>
      </c>
      <c r="Q9" t="n">
        <v>6518.48</v>
      </c>
      <c r="R9" t="n">
        <v>194.3</v>
      </c>
      <c r="S9" t="n">
        <v>105.12</v>
      </c>
      <c r="T9" t="n">
        <v>40998.79</v>
      </c>
      <c r="U9" t="n">
        <v>0.54</v>
      </c>
      <c r="V9" t="n">
        <v>0.88</v>
      </c>
      <c r="W9" t="n">
        <v>4.98</v>
      </c>
      <c r="X9" t="n">
        <v>2.55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1.5449</v>
      </c>
      <c r="E10" t="n">
        <v>64.73</v>
      </c>
      <c r="F10" t="n">
        <v>59.61</v>
      </c>
      <c r="G10" t="n">
        <v>53.38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634.4</v>
      </c>
      <c r="Q10" t="n">
        <v>6518.48</v>
      </c>
      <c r="R10" t="n">
        <v>194.27</v>
      </c>
      <c r="S10" t="n">
        <v>105.12</v>
      </c>
      <c r="T10" t="n">
        <v>40983.7</v>
      </c>
      <c r="U10" t="n">
        <v>0.54</v>
      </c>
      <c r="V10" t="n">
        <v>0.88</v>
      </c>
      <c r="W10" t="n">
        <v>4.98</v>
      </c>
      <c r="X10" t="n">
        <v>2.55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1.2198</v>
      </c>
      <c r="E11" t="n">
        <v>81.98</v>
      </c>
      <c r="F11" t="n">
        <v>72.45</v>
      </c>
      <c r="G11" t="n">
        <v>10.81</v>
      </c>
      <c r="H11" t="n">
        <v>0.2</v>
      </c>
      <c r="I11" t="n">
        <v>402</v>
      </c>
      <c r="J11" t="n">
        <v>89.87</v>
      </c>
      <c r="K11" t="n">
        <v>37.55</v>
      </c>
      <c r="L11" t="n">
        <v>1</v>
      </c>
      <c r="M11" t="n">
        <v>400</v>
      </c>
      <c r="N11" t="n">
        <v>11.32</v>
      </c>
      <c r="O11" t="n">
        <v>11317.98</v>
      </c>
      <c r="P11" t="n">
        <v>554.76</v>
      </c>
      <c r="Q11" t="n">
        <v>6519.41</v>
      </c>
      <c r="R11" t="n">
        <v>626.22</v>
      </c>
      <c r="S11" t="n">
        <v>105.12</v>
      </c>
      <c r="T11" t="n">
        <v>255283.41</v>
      </c>
      <c r="U11" t="n">
        <v>0.17</v>
      </c>
      <c r="V11" t="n">
        <v>0.73</v>
      </c>
      <c r="W11" t="n">
        <v>5.44</v>
      </c>
      <c r="X11" t="n">
        <v>15.38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1.4567</v>
      </c>
      <c r="E12" t="n">
        <v>68.65000000000001</v>
      </c>
      <c r="F12" t="n">
        <v>63.52</v>
      </c>
      <c r="G12" t="n">
        <v>22.55</v>
      </c>
      <c r="H12" t="n">
        <v>0.39</v>
      </c>
      <c r="I12" t="n">
        <v>169</v>
      </c>
      <c r="J12" t="n">
        <v>91.09999999999999</v>
      </c>
      <c r="K12" t="n">
        <v>37.55</v>
      </c>
      <c r="L12" t="n">
        <v>2</v>
      </c>
      <c r="M12" t="n">
        <v>41</v>
      </c>
      <c r="N12" t="n">
        <v>11.54</v>
      </c>
      <c r="O12" t="n">
        <v>11468.97</v>
      </c>
      <c r="P12" t="n">
        <v>419.69</v>
      </c>
      <c r="Q12" t="n">
        <v>6518.8</v>
      </c>
      <c r="R12" t="n">
        <v>322.5</v>
      </c>
      <c r="S12" t="n">
        <v>105.12</v>
      </c>
      <c r="T12" t="n">
        <v>104590.77</v>
      </c>
      <c r="U12" t="n">
        <v>0.33</v>
      </c>
      <c r="V12" t="n">
        <v>0.83</v>
      </c>
      <c r="W12" t="n">
        <v>5.22</v>
      </c>
      <c r="X12" t="n">
        <v>6.46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1.4623</v>
      </c>
      <c r="E13" t="n">
        <v>68.39</v>
      </c>
      <c r="F13" t="n">
        <v>63.35</v>
      </c>
      <c r="G13" t="n">
        <v>23.18</v>
      </c>
      <c r="H13" t="n">
        <v>0.57</v>
      </c>
      <c r="I13" t="n">
        <v>164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421.23</v>
      </c>
      <c r="Q13" t="n">
        <v>6518.96</v>
      </c>
      <c r="R13" t="n">
        <v>314.42</v>
      </c>
      <c r="S13" t="n">
        <v>105.12</v>
      </c>
      <c r="T13" t="n">
        <v>100573.92</v>
      </c>
      <c r="U13" t="n">
        <v>0.33</v>
      </c>
      <c r="V13" t="n">
        <v>0.83</v>
      </c>
      <c r="W13" t="n">
        <v>5.28</v>
      </c>
      <c r="X13" t="n">
        <v>6.29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1.3287</v>
      </c>
      <c r="E14" t="n">
        <v>75.26000000000001</v>
      </c>
      <c r="F14" t="n">
        <v>68.67</v>
      </c>
      <c r="G14" t="n">
        <v>13.51</v>
      </c>
      <c r="H14" t="n">
        <v>0.24</v>
      </c>
      <c r="I14" t="n">
        <v>305</v>
      </c>
      <c r="J14" t="n">
        <v>71.52</v>
      </c>
      <c r="K14" t="n">
        <v>32.27</v>
      </c>
      <c r="L14" t="n">
        <v>1</v>
      </c>
      <c r="M14" t="n">
        <v>278</v>
      </c>
      <c r="N14" t="n">
        <v>8.25</v>
      </c>
      <c r="O14" t="n">
        <v>9054.6</v>
      </c>
      <c r="P14" t="n">
        <v>420.26</v>
      </c>
      <c r="Q14" t="n">
        <v>6518.92</v>
      </c>
      <c r="R14" t="n">
        <v>498.93</v>
      </c>
      <c r="S14" t="n">
        <v>105.12</v>
      </c>
      <c r="T14" t="n">
        <v>192124.82</v>
      </c>
      <c r="U14" t="n">
        <v>0.21</v>
      </c>
      <c r="V14" t="n">
        <v>0.77</v>
      </c>
      <c r="W14" t="n">
        <v>5.32</v>
      </c>
      <c r="X14" t="n">
        <v>11.61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1.4156</v>
      </c>
      <c r="E15" t="n">
        <v>70.64</v>
      </c>
      <c r="F15" t="n">
        <v>65.41</v>
      </c>
      <c r="G15" t="n">
        <v>18</v>
      </c>
      <c r="H15" t="n">
        <v>0.48</v>
      </c>
      <c r="I15" t="n">
        <v>218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377.69</v>
      </c>
      <c r="Q15" t="n">
        <v>6518.74</v>
      </c>
      <c r="R15" t="n">
        <v>381.51</v>
      </c>
      <c r="S15" t="n">
        <v>105.12</v>
      </c>
      <c r="T15" t="n">
        <v>133852.43</v>
      </c>
      <c r="U15" t="n">
        <v>0.28</v>
      </c>
      <c r="V15" t="n">
        <v>0.8</v>
      </c>
      <c r="W15" t="n">
        <v>5.41</v>
      </c>
      <c r="X15" t="n">
        <v>8.35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1.2452</v>
      </c>
      <c r="E16" t="n">
        <v>80.31</v>
      </c>
      <c r="F16" t="n">
        <v>73.78</v>
      </c>
      <c r="G16" t="n">
        <v>10.18</v>
      </c>
      <c r="H16" t="n">
        <v>0.43</v>
      </c>
      <c r="I16" t="n">
        <v>435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289.53</v>
      </c>
      <c r="Q16" t="n">
        <v>6519.4</v>
      </c>
      <c r="R16" t="n">
        <v>650.5599999999999</v>
      </c>
      <c r="S16" t="n">
        <v>105.12</v>
      </c>
      <c r="T16" t="n">
        <v>267289.61</v>
      </c>
      <c r="U16" t="n">
        <v>0.16</v>
      </c>
      <c r="V16" t="n">
        <v>0.71</v>
      </c>
      <c r="W16" t="n">
        <v>6.06</v>
      </c>
      <c r="X16" t="n">
        <v>16.71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0.9574</v>
      </c>
      <c r="E17" t="n">
        <v>104.45</v>
      </c>
      <c r="F17" t="n">
        <v>83.02</v>
      </c>
      <c r="G17" t="n">
        <v>7.49</v>
      </c>
      <c r="H17" t="n">
        <v>0.12</v>
      </c>
      <c r="I17" t="n">
        <v>665</v>
      </c>
      <c r="J17" t="n">
        <v>141.81</v>
      </c>
      <c r="K17" t="n">
        <v>47.83</v>
      </c>
      <c r="L17" t="n">
        <v>1</v>
      </c>
      <c r="M17" t="n">
        <v>663</v>
      </c>
      <c r="N17" t="n">
        <v>22.98</v>
      </c>
      <c r="O17" t="n">
        <v>17723.39</v>
      </c>
      <c r="P17" t="n">
        <v>914.38</v>
      </c>
      <c r="Q17" t="n">
        <v>6519.7</v>
      </c>
      <c r="R17" t="n">
        <v>980.53</v>
      </c>
      <c r="S17" t="n">
        <v>105.12</v>
      </c>
      <c r="T17" t="n">
        <v>431128.31</v>
      </c>
      <c r="U17" t="n">
        <v>0.11</v>
      </c>
      <c r="V17" t="n">
        <v>0.63</v>
      </c>
      <c r="W17" t="n">
        <v>5.88</v>
      </c>
      <c r="X17" t="n">
        <v>25.95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1.3196</v>
      </c>
      <c r="E18" t="n">
        <v>75.78</v>
      </c>
      <c r="F18" t="n">
        <v>66.39</v>
      </c>
      <c r="G18" t="n">
        <v>16.06</v>
      </c>
      <c r="H18" t="n">
        <v>0.25</v>
      </c>
      <c r="I18" t="n">
        <v>248</v>
      </c>
      <c r="J18" t="n">
        <v>143.17</v>
      </c>
      <c r="K18" t="n">
        <v>47.83</v>
      </c>
      <c r="L18" t="n">
        <v>2</v>
      </c>
      <c r="M18" t="n">
        <v>246</v>
      </c>
      <c r="N18" t="n">
        <v>23.34</v>
      </c>
      <c r="O18" t="n">
        <v>17891.86</v>
      </c>
      <c r="P18" t="n">
        <v>685.3200000000001</v>
      </c>
      <c r="Q18" t="n">
        <v>6518.92</v>
      </c>
      <c r="R18" t="n">
        <v>423.28</v>
      </c>
      <c r="S18" t="n">
        <v>105.12</v>
      </c>
      <c r="T18" t="n">
        <v>154584.1</v>
      </c>
      <c r="U18" t="n">
        <v>0.25</v>
      </c>
      <c r="V18" t="n">
        <v>0.79</v>
      </c>
      <c r="W18" t="n">
        <v>5.2</v>
      </c>
      <c r="X18" t="n">
        <v>9.33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1.453</v>
      </c>
      <c r="E19" t="n">
        <v>68.83</v>
      </c>
      <c r="F19" t="n">
        <v>62.44</v>
      </c>
      <c r="G19" t="n">
        <v>26.02</v>
      </c>
      <c r="H19" t="n">
        <v>0.37</v>
      </c>
      <c r="I19" t="n">
        <v>144</v>
      </c>
      <c r="J19" t="n">
        <v>144.54</v>
      </c>
      <c r="K19" t="n">
        <v>47.83</v>
      </c>
      <c r="L19" t="n">
        <v>3</v>
      </c>
      <c r="M19" t="n">
        <v>142</v>
      </c>
      <c r="N19" t="n">
        <v>23.71</v>
      </c>
      <c r="O19" t="n">
        <v>18060.85</v>
      </c>
      <c r="P19" t="n">
        <v>594.98</v>
      </c>
      <c r="Q19" t="n">
        <v>6518.75</v>
      </c>
      <c r="R19" t="n">
        <v>292.19</v>
      </c>
      <c r="S19" t="n">
        <v>105.12</v>
      </c>
      <c r="T19" t="n">
        <v>89561.94</v>
      </c>
      <c r="U19" t="n">
        <v>0.36</v>
      </c>
      <c r="V19" t="n">
        <v>0.84</v>
      </c>
      <c r="W19" t="n">
        <v>5</v>
      </c>
      <c r="X19" t="n">
        <v>5.38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1.5149</v>
      </c>
      <c r="E20" t="n">
        <v>66.01000000000001</v>
      </c>
      <c r="F20" t="n">
        <v>60.87</v>
      </c>
      <c r="G20" t="n">
        <v>36.16</v>
      </c>
      <c r="H20" t="n">
        <v>0.49</v>
      </c>
      <c r="I20" t="n">
        <v>101</v>
      </c>
      <c r="J20" t="n">
        <v>145.92</v>
      </c>
      <c r="K20" t="n">
        <v>47.83</v>
      </c>
      <c r="L20" t="n">
        <v>4</v>
      </c>
      <c r="M20" t="n">
        <v>46</v>
      </c>
      <c r="N20" t="n">
        <v>24.09</v>
      </c>
      <c r="O20" t="n">
        <v>18230.35</v>
      </c>
      <c r="P20" t="n">
        <v>534.16</v>
      </c>
      <c r="Q20" t="n">
        <v>6518.66</v>
      </c>
      <c r="R20" t="n">
        <v>236.86</v>
      </c>
      <c r="S20" t="n">
        <v>105.12</v>
      </c>
      <c r="T20" t="n">
        <v>62110.97</v>
      </c>
      <c r="U20" t="n">
        <v>0.44</v>
      </c>
      <c r="V20" t="n">
        <v>0.86</v>
      </c>
      <c r="W20" t="n">
        <v>5.02</v>
      </c>
      <c r="X20" t="n">
        <v>3.81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1.5229</v>
      </c>
      <c r="E21" t="n">
        <v>65.66</v>
      </c>
      <c r="F21" t="n">
        <v>60.69</v>
      </c>
      <c r="G21" t="n">
        <v>38.33</v>
      </c>
      <c r="H21" t="n">
        <v>0.6</v>
      </c>
      <c r="I21" t="n">
        <v>95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526.67</v>
      </c>
      <c r="Q21" t="n">
        <v>6518.75</v>
      </c>
      <c r="R21" t="n">
        <v>229.05</v>
      </c>
      <c r="S21" t="n">
        <v>105.12</v>
      </c>
      <c r="T21" t="n">
        <v>58237.61</v>
      </c>
      <c r="U21" t="n">
        <v>0.46</v>
      </c>
      <c r="V21" t="n">
        <v>0.87</v>
      </c>
      <c r="W21" t="n">
        <v>5.07</v>
      </c>
      <c r="X21" t="n">
        <v>3.63</v>
      </c>
      <c r="Y21" t="n">
        <v>0.5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1.5229</v>
      </c>
      <c r="E22" t="n">
        <v>65.67</v>
      </c>
      <c r="F22" t="n">
        <v>60.69</v>
      </c>
      <c r="G22" t="n">
        <v>38.33</v>
      </c>
      <c r="H22" t="n">
        <v>0.71</v>
      </c>
      <c r="I22" t="n">
        <v>95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531.3</v>
      </c>
      <c r="Q22" t="n">
        <v>6518.75</v>
      </c>
      <c r="R22" t="n">
        <v>229.01</v>
      </c>
      <c r="S22" t="n">
        <v>105.12</v>
      </c>
      <c r="T22" t="n">
        <v>58213.53</v>
      </c>
      <c r="U22" t="n">
        <v>0.46</v>
      </c>
      <c r="V22" t="n">
        <v>0.87</v>
      </c>
      <c r="W22" t="n">
        <v>5.07</v>
      </c>
      <c r="X22" t="n">
        <v>3.63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0.8097</v>
      </c>
      <c r="E23" t="n">
        <v>123.5</v>
      </c>
      <c r="F23" t="n">
        <v>90.78</v>
      </c>
      <c r="G23" t="n">
        <v>6.39</v>
      </c>
      <c r="H23" t="n">
        <v>0.1</v>
      </c>
      <c r="I23" t="n">
        <v>852</v>
      </c>
      <c r="J23" t="n">
        <v>176.73</v>
      </c>
      <c r="K23" t="n">
        <v>52.44</v>
      </c>
      <c r="L23" t="n">
        <v>1</v>
      </c>
      <c r="M23" t="n">
        <v>850</v>
      </c>
      <c r="N23" t="n">
        <v>33.29</v>
      </c>
      <c r="O23" t="n">
        <v>22031.19</v>
      </c>
      <c r="P23" t="n">
        <v>1167.94</v>
      </c>
      <c r="Q23" t="n">
        <v>6520.09</v>
      </c>
      <c r="R23" t="n">
        <v>1240.71</v>
      </c>
      <c r="S23" t="n">
        <v>105.12</v>
      </c>
      <c r="T23" t="n">
        <v>560282.54</v>
      </c>
      <c r="U23" t="n">
        <v>0.08</v>
      </c>
      <c r="V23" t="n">
        <v>0.58</v>
      </c>
      <c r="W23" t="n">
        <v>6.21</v>
      </c>
      <c r="X23" t="n">
        <v>33.71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1.2204</v>
      </c>
      <c r="E24" t="n">
        <v>81.94</v>
      </c>
      <c r="F24" t="n">
        <v>68.64</v>
      </c>
      <c r="G24" t="n">
        <v>13.46</v>
      </c>
      <c r="H24" t="n">
        <v>0.2</v>
      </c>
      <c r="I24" t="n">
        <v>306</v>
      </c>
      <c r="J24" t="n">
        <v>178.21</v>
      </c>
      <c r="K24" t="n">
        <v>52.44</v>
      </c>
      <c r="L24" t="n">
        <v>2</v>
      </c>
      <c r="M24" t="n">
        <v>304</v>
      </c>
      <c r="N24" t="n">
        <v>33.77</v>
      </c>
      <c r="O24" t="n">
        <v>22213.89</v>
      </c>
      <c r="P24" t="n">
        <v>846.41</v>
      </c>
      <c r="Q24" t="n">
        <v>6518.79</v>
      </c>
      <c r="R24" t="n">
        <v>499.34</v>
      </c>
      <c r="S24" t="n">
        <v>105.12</v>
      </c>
      <c r="T24" t="n">
        <v>192324.45</v>
      </c>
      <c r="U24" t="n">
        <v>0.21</v>
      </c>
      <c r="V24" t="n">
        <v>0.77</v>
      </c>
      <c r="W24" t="n">
        <v>5.28</v>
      </c>
      <c r="X24" t="n">
        <v>11.58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1.3743</v>
      </c>
      <c r="E25" t="n">
        <v>72.76000000000001</v>
      </c>
      <c r="F25" t="n">
        <v>63.87</v>
      </c>
      <c r="G25" t="n">
        <v>21.06</v>
      </c>
      <c r="H25" t="n">
        <v>0.3</v>
      </c>
      <c r="I25" t="n">
        <v>182</v>
      </c>
      <c r="J25" t="n">
        <v>179.7</v>
      </c>
      <c r="K25" t="n">
        <v>52.44</v>
      </c>
      <c r="L25" t="n">
        <v>3</v>
      </c>
      <c r="M25" t="n">
        <v>180</v>
      </c>
      <c r="N25" t="n">
        <v>34.26</v>
      </c>
      <c r="O25" t="n">
        <v>22397.24</v>
      </c>
      <c r="P25" t="n">
        <v>752.9</v>
      </c>
      <c r="Q25" t="n">
        <v>6518.76</v>
      </c>
      <c r="R25" t="n">
        <v>339.93</v>
      </c>
      <c r="S25" t="n">
        <v>105.12</v>
      </c>
      <c r="T25" t="n">
        <v>113239.8</v>
      </c>
      <c r="U25" t="n">
        <v>0.31</v>
      </c>
      <c r="V25" t="n">
        <v>0.82</v>
      </c>
      <c r="W25" t="n">
        <v>5.08</v>
      </c>
      <c r="X25" t="n">
        <v>6.81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1.4584</v>
      </c>
      <c r="E26" t="n">
        <v>68.56999999999999</v>
      </c>
      <c r="F26" t="n">
        <v>61.7</v>
      </c>
      <c r="G26" t="n">
        <v>29.62</v>
      </c>
      <c r="H26" t="n">
        <v>0.39</v>
      </c>
      <c r="I26" t="n">
        <v>125</v>
      </c>
      <c r="J26" t="n">
        <v>181.19</v>
      </c>
      <c r="K26" t="n">
        <v>52.44</v>
      </c>
      <c r="L26" t="n">
        <v>4</v>
      </c>
      <c r="M26" t="n">
        <v>123</v>
      </c>
      <c r="N26" t="n">
        <v>34.75</v>
      </c>
      <c r="O26" t="n">
        <v>22581.25</v>
      </c>
      <c r="P26" t="n">
        <v>687.26</v>
      </c>
      <c r="Q26" t="n">
        <v>6518.75</v>
      </c>
      <c r="R26" t="n">
        <v>267.79</v>
      </c>
      <c r="S26" t="n">
        <v>105.12</v>
      </c>
      <c r="T26" t="n">
        <v>77457.67999999999</v>
      </c>
      <c r="U26" t="n">
        <v>0.39</v>
      </c>
      <c r="V26" t="n">
        <v>0.85</v>
      </c>
      <c r="W26" t="n">
        <v>4.97</v>
      </c>
      <c r="X26" t="n">
        <v>4.64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1.5109</v>
      </c>
      <c r="E27" t="n">
        <v>66.18000000000001</v>
      </c>
      <c r="F27" t="n">
        <v>60.49</v>
      </c>
      <c r="G27" t="n">
        <v>39.45</v>
      </c>
      <c r="H27" t="n">
        <v>0.49</v>
      </c>
      <c r="I27" t="n">
        <v>92</v>
      </c>
      <c r="J27" t="n">
        <v>182.69</v>
      </c>
      <c r="K27" t="n">
        <v>52.44</v>
      </c>
      <c r="L27" t="n">
        <v>5</v>
      </c>
      <c r="M27" t="n">
        <v>87</v>
      </c>
      <c r="N27" t="n">
        <v>35.25</v>
      </c>
      <c r="O27" t="n">
        <v>22766.06</v>
      </c>
      <c r="P27" t="n">
        <v>633.0599999999999</v>
      </c>
      <c r="Q27" t="n">
        <v>6518.59</v>
      </c>
      <c r="R27" t="n">
        <v>226.63</v>
      </c>
      <c r="S27" t="n">
        <v>105.12</v>
      </c>
      <c r="T27" t="n">
        <v>57039.01</v>
      </c>
      <c r="U27" t="n">
        <v>0.46</v>
      </c>
      <c r="V27" t="n">
        <v>0.87</v>
      </c>
      <c r="W27" t="n">
        <v>4.94</v>
      </c>
      <c r="X27" t="n">
        <v>3.43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1.5381</v>
      </c>
      <c r="E28" t="n">
        <v>65.01000000000001</v>
      </c>
      <c r="F28" t="n">
        <v>59.89</v>
      </c>
      <c r="G28" t="n">
        <v>47.28</v>
      </c>
      <c r="H28" t="n">
        <v>0.58</v>
      </c>
      <c r="I28" t="n">
        <v>76</v>
      </c>
      <c r="J28" t="n">
        <v>184.19</v>
      </c>
      <c r="K28" t="n">
        <v>52.44</v>
      </c>
      <c r="L28" t="n">
        <v>6</v>
      </c>
      <c r="M28" t="n">
        <v>30</v>
      </c>
      <c r="N28" t="n">
        <v>35.75</v>
      </c>
      <c r="O28" t="n">
        <v>22951.43</v>
      </c>
      <c r="P28" t="n">
        <v>595.48</v>
      </c>
      <c r="Q28" t="n">
        <v>6518.65</v>
      </c>
      <c r="R28" t="n">
        <v>204.95</v>
      </c>
      <c r="S28" t="n">
        <v>105.12</v>
      </c>
      <c r="T28" t="n">
        <v>46279.58</v>
      </c>
      <c r="U28" t="n">
        <v>0.51</v>
      </c>
      <c r="V28" t="n">
        <v>0.88</v>
      </c>
      <c r="W28" t="n">
        <v>4.96</v>
      </c>
      <c r="X28" t="n">
        <v>2.83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1.54</v>
      </c>
      <c r="E29" t="n">
        <v>64.94</v>
      </c>
      <c r="F29" t="n">
        <v>59.88</v>
      </c>
      <c r="G29" t="n">
        <v>48.56</v>
      </c>
      <c r="H29" t="n">
        <v>0.67</v>
      </c>
      <c r="I29" t="n">
        <v>74</v>
      </c>
      <c r="J29" t="n">
        <v>185.7</v>
      </c>
      <c r="K29" t="n">
        <v>52.44</v>
      </c>
      <c r="L29" t="n">
        <v>7</v>
      </c>
      <c r="M29" t="n">
        <v>1</v>
      </c>
      <c r="N29" t="n">
        <v>36.26</v>
      </c>
      <c r="O29" t="n">
        <v>23137.49</v>
      </c>
      <c r="P29" t="n">
        <v>596.75</v>
      </c>
      <c r="Q29" t="n">
        <v>6518.77</v>
      </c>
      <c r="R29" t="n">
        <v>203.14</v>
      </c>
      <c r="S29" t="n">
        <v>105.12</v>
      </c>
      <c r="T29" t="n">
        <v>45385.28</v>
      </c>
      <c r="U29" t="n">
        <v>0.52</v>
      </c>
      <c r="V29" t="n">
        <v>0.88</v>
      </c>
      <c r="W29" t="n">
        <v>5</v>
      </c>
      <c r="X29" t="n">
        <v>2.83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1.5399</v>
      </c>
      <c r="E30" t="n">
        <v>64.94</v>
      </c>
      <c r="F30" t="n">
        <v>59.89</v>
      </c>
      <c r="G30" t="n">
        <v>48.56</v>
      </c>
      <c r="H30" t="n">
        <v>0.76</v>
      </c>
      <c r="I30" t="n">
        <v>74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601.4</v>
      </c>
      <c r="Q30" t="n">
        <v>6518.77</v>
      </c>
      <c r="R30" t="n">
        <v>203.15</v>
      </c>
      <c r="S30" t="n">
        <v>105.12</v>
      </c>
      <c r="T30" t="n">
        <v>45389.92</v>
      </c>
      <c r="U30" t="n">
        <v>0.52</v>
      </c>
      <c r="V30" t="n">
        <v>0.88</v>
      </c>
      <c r="W30" t="n">
        <v>5.01</v>
      </c>
      <c r="X30" t="n">
        <v>2.83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1.0996</v>
      </c>
      <c r="E31" t="n">
        <v>90.94</v>
      </c>
      <c r="F31" t="n">
        <v>82.06999999999999</v>
      </c>
      <c r="G31" t="n">
        <v>7.58</v>
      </c>
      <c r="H31" t="n">
        <v>0.64</v>
      </c>
      <c r="I31" t="n">
        <v>650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238.19</v>
      </c>
      <c r="Q31" t="n">
        <v>6520.07</v>
      </c>
      <c r="R31" t="n">
        <v>917.15</v>
      </c>
      <c r="S31" t="n">
        <v>105.12</v>
      </c>
      <c r="T31" t="n">
        <v>399512.1</v>
      </c>
      <c r="U31" t="n">
        <v>0.11</v>
      </c>
      <c r="V31" t="n">
        <v>0.64</v>
      </c>
      <c r="W31" t="n">
        <v>6.71</v>
      </c>
      <c r="X31" t="n">
        <v>25.01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1.1706</v>
      </c>
      <c r="E32" t="n">
        <v>85.43000000000001</v>
      </c>
      <c r="F32" t="n">
        <v>74.25</v>
      </c>
      <c r="G32" t="n">
        <v>9.970000000000001</v>
      </c>
      <c r="H32" t="n">
        <v>0.18</v>
      </c>
      <c r="I32" t="n">
        <v>447</v>
      </c>
      <c r="J32" t="n">
        <v>98.70999999999999</v>
      </c>
      <c r="K32" t="n">
        <v>39.72</v>
      </c>
      <c r="L32" t="n">
        <v>1</v>
      </c>
      <c r="M32" t="n">
        <v>445</v>
      </c>
      <c r="N32" t="n">
        <v>12.99</v>
      </c>
      <c r="O32" t="n">
        <v>12407.75</v>
      </c>
      <c r="P32" t="n">
        <v>616.52</v>
      </c>
      <c r="Q32" t="n">
        <v>6519.15</v>
      </c>
      <c r="R32" t="n">
        <v>685.75</v>
      </c>
      <c r="S32" t="n">
        <v>105.12</v>
      </c>
      <c r="T32" t="n">
        <v>284826.85</v>
      </c>
      <c r="U32" t="n">
        <v>0.15</v>
      </c>
      <c r="V32" t="n">
        <v>0.71</v>
      </c>
      <c r="W32" t="n">
        <v>5.55</v>
      </c>
      <c r="X32" t="n">
        <v>17.19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1.4506</v>
      </c>
      <c r="E33" t="n">
        <v>68.94</v>
      </c>
      <c r="F33" t="n">
        <v>63.48</v>
      </c>
      <c r="G33" t="n">
        <v>22.54</v>
      </c>
      <c r="H33" t="n">
        <v>0.35</v>
      </c>
      <c r="I33" t="n">
        <v>169</v>
      </c>
      <c r="J33" t="n">
        <v>99.95</v>
      </c>
      <c r="K33" t="n">
        <v>39.72</v>
      </c>
      <c r="L33" t="n">
        <v>2</v>
      </c>
      <c r="M33" t="n">
        <v>113</v>
      </c>
      <c r="N33" t="n">
        <v>13.24</v>
      </c>
      <c r="O33" t="n">
        <v>12561.45</v>
      </c>
      <c r="P33" t="n">
        <v>455.92</v>
      </c>
      <c r="Q33" t="n">
        <v>6519.07</v>
      </c>
      <c r="R33" t="n">
        <v>323.8</v>
      </c>
      <c r="S33" t="n">
        <v>105.12</v>
      </c>
      <c r="T33" t="n">
        <v>105240.58</v>
      </c>
      <c r="U33" t="n">
        <v>0.32</v>
      </c>
      <c r="V33" t="n">
        <v>0.83</v>
      </c>
      <c r="W33" t="n">
        <v>5.13</v>
      </c>
      <c r="X33" t="n">
        <v>6.41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1.4783</v>
      </c>
      <c r="E34" t="n">
        <v>67.64</v>
      </c>
      <c r="F34" t="n">
        <v>62.66</v>
      </c>
      <c r="G34" t="n">
        <v>25.75</v>
      </c>
      <c r="H34" t="n">
        <v>0.52</v>
      </c>
      <c r="I34" t="n">
        <v>146</v>
      </c>
      <c r="J34" t="n">
        <v>101.2</v>
      </c>
      <c r="K34" t="n">
        <v>39.72</v>
      </c>
      <c r="L34" t="n">
        <v>3</v>
      </c>
      <c r="M34" t="n">
        <v>0</v>
      </c>
      <c r="N34" t="n">
        <v>13.49</v>
      </c>
      <c r="O34" t="n">
        <v>12715.54</v>
      </c>
      <c r="P34" t="n">
        <v>437.65</v>
      </c>
      <c r="Q34" t="n">
        <v>6518.78</v>
      </c>
      <c r="R34" t="n">
        <v>292.29</v>
      </c>
      <c r="S34" t="n">
        <v>105.12</v>
      </c>
      <c r="T34" t="n">
        <v>89599.42</v>
      </c>
      <c r="U34" t="n">
        <v>0.36</v>
      </c>
      <c r="V34" t="n">
        <v>0.84</v>
      </c>
      <c r="W34" t="n">
        <v>5.22</v>
      </c>
      <c r="X34" t="n">
        <v>5.6</v>
      </c>
      <c r="Y34" t="n">
        <v>0.5</v>
      </c>
      <c r="Z34" t="n">
        <v>10</v>
      </c>
    </row>
    <row r="35">
      <c r="A35" t="n">
        <v>0</v>
      </c>
      <c r="B35" t="n">
        <v>60</v>
      </c>
      <c r="C35" t="inlineStr">
        <is>
          <t xml:space="preserve">CONCLUIDO	</t>
        </is>
      </c>
      <c r="D35" t="n">
        <v>1.0375</v>
      </c>
      <c r="E35" t="n">
        <v>96.38</v>
      </c>
      <c r="F35" t="n">
        <v>79.48</v>
      </c>
      <c r="G35" t="n">
        <v>8.25</v>
      </c>
      <c r="H35" t="n">
        <v>0.14</v>
      </c>
      <c r="I35" t="n">
        <v>578</v>
      </c>
      <c r="J35" t="n">
        <v>124.63</v>
      </c>
      <c r="K35" t="n">
        <v>45</v>
      </c>
      <c r="L35" t="n">
        <v>1</v>
      </c>
      <c r="M35" t="n">
        <v>576</v>
      </c>
      <c r="N35" t="n">
        <v>18.64</v>
      </c>
      <c r="O35" t="n">
        <v>15605.44</v>
      </c>
      <c r="P35" t="n">
        <v>795.38</v>
      </c>
      <c r="Q35" t="n">
        <v>6519.44</v>
      </c>
      <c r="R35" t="n">
        <v>862.09</v>
      </c>
      <c r="S35" t="n">
        <v>105.12</v>
      </c>
      <c r="T35" t="n">
        <v>372341.92</v>
      </c>
      <c r="U35" t="n">
        <v>0.12</v>
      </c>
      <c r="V35" t="n">
        <v>0.66</v>
      </c>
      <c r="W35" t="n">
        <v>5.73</v>
      </c>
      <c r="X35" t="n">
        <v>22.41</v>
      </c>
      <c r="Y35" t="n">
        <v>0.5</v>
      </c>
      <c r="Z35" t="n">
        <v>10</v>
      </c>
    </row>
    <row r="36">
      <c r="A36" t="n">
        <v>1</v>
      </c>
      <c r="B36" t="n">
        <v>60</v>
      </c>
      <c r="C36" t="inlineStr">
        <is>
          <t xml:space="preserve">CONCLUIDO	</t>
        </is>
      </c>
      <c r="D36" t="n">
        <v>1.3727</v>
      </c>
      <c r="E36" t="n">
        <v>72.84999999999999</v>
      </c>
      <c r="F36" t="n">
        <v>65.2</v>
      </c>
      <c r="G36" t="n">
        <v>18.11</v>
      </c>
      <c r="H36" t="n">
        <v>0.28</v>
      </c>
      <c r="I36" t="n">
        <v>216</v>
      </c>
      <c r="J36" t="n">
        <v>125.95</v>
      </c>
      <c r="K36" t="n">
        <v>45</v>
      </c>
      <c r="L36" t="n">
        <v>2</v>
      </c>
      <c r="M36" t="n">
        <v>214</v>
      </c>
      <c r="N36" t="n">
        <v>18.95</v>
      </c>
      <c r="O36" t="n">
        <v>15767.7</v>
      </c>
      <c r="P36" t="n">
        <v>598.3099999999999</v>
      </c>
      <c r="Q36" t="n">
        <v>6518.83</v>
      </c>
      <c r="R36" t="n">
        <v>383.51</v>
      </c>
      <c r="S36" t="n">
        <v>105.12</v>
      </c>
      <c r="T36" t="n">
        <v>134860.65</v>
      </c>
      <c r="U36" t="n">
        <v>0.27</v>
      </c>
      <c r="V36" t="n">
        <v>0.8100000000000001</v>
      </c>
      <c r="W36" t="n">
        <v>5.15</v>
      </c>
      <c r="X36" t="n">
        <v>8.140000000000001</v>
      </c>
      <c r="Y36" t="n">
        <v>0.5</v>
      </c>
      <c r="Z36" t="n">
        <v>10</v>
      </c>
    </row>
    <row r="37">
      <c r="A37" t="n">
        <v>2</v>
      </c>
      <c r="B37" t="n">
        <v>60</v>
      </c>
      <c r="C37" t="inlineStr">
        <is>
          <t xml:space="preserve">CONCLUIDO	</t>
        </is>
      </c>
      <c r="D37" t="n">
        <v>1.4886</v>
      </c>
      <c r="E37" t="n">
        <v>67.18000000000001</v>
      </c>
      <c r="F37" t="n">
        <v>61.82</v>
      </c>
      <c r="G37" t="n">
        <v>29.44</v>
      </c>
      <c r="H37" t="n">
        <v>0.42</v>
      </c>
      <c r="I37" t="n">
        <v>126</v>
      </c>
      <c r="J37" t="n">
        <v>127.27</v>
      </c>
      <c r="K37" t="n">
        <v>45</v>
      </c>
      <c r="L37" t="n">
        <v>3</v>
      </c>
      <c r="M37" t="n">
        <v>87</v>
      </c>
      <c r="N37" t="n">
        <v>19.27</v>
      </c>
      <c r="O37" t="n">
        <v>15930.42</v>
      </c>
      <c r="P37" t="n">
        <v>510.27</v>
      </c>
      <c r="Q37" t="n">
        <v>6518.73</v>
      </c>
      <c r="R37" t="n">
        <v>268.89</v>
      </c>
      <c r="S37" t="n">
        <v>105.12</v>
      </c>
      <c r="T37" t="n">
        <v>78000.14999999999</v>
      </c>
      <c r="U37" t="n">
        <v>0.39</v>
      </c>
      <c r="V37" t="n">
        <v>0.85</v>
      </c>
      <c r="W37" t="n">
        <v>5.06</v>
      </c>
      <c r="X37" t="n">
        <v>4.76</v>
      </c>
      <c r="Y37" t="n">
        <v>0.5</v>
      </c>
      <c r="Z37" t="n">
        <v>10</v>
      </c>
    </row>
    <row r="38">
      <c r="A38" t="n">
        <v>3</v>
      </c>
      <c r="B38" t="n">
        <v>60</v>
      </c>
      <c r="C38" t="inlineStr">
        <is>
          <t xml:space="preserve">CONCLUIDO	</t>
        </is>
      </c>
      <c r="D38" t="n">
        <v>1.5102</v>
      </c>
      <c r="E38" t="n">
        <v>66.22</v>
      </c>
      <c r="F38" t="n">
        <v>61.27</v>
      </c>
      <c r="G38" t="n">
        <v>33.42</v>
      </c>
      <c r="H38" t="n">
        <v>0.55</v>
      </c>
      <c r="I38" t="n">
        <v>110</v>
      </c>
      <c r="J38" t="n">
        <v>128.59</v>
      </c>
      <c r="K38" t="n">
        <v>45</v>
      </c>
      <c r="L38" t="n">
        <v>4</v>
      </c>
      <c r="M38" t="n">
        <v>0</v>
      </c>
      <c r="N38" t="n">
        <v>19.59</v>
      </c>
      <c r="O38" t="n">
        <v>16093.6</v>
      </c>
      <c r="P38" t="n">
        <v>490.51</v>
      </c>
      <c r="Q38" t="n">
        <v>6518.72</v>
      </c>
      <c r="R38" t="n">
        <v>247.92</v>
      </c>
      <c r="S38" t="n">
        <v>105.12</v>
      </c>
      <c r="T38" t="n">
        <v>67597.48</v>
      </c>
      <c r="U38" t="n">
        <v>0.42</v>
      </c>
      <c r="V38" t="n">
        <v>0.86</v>
      </c>
      <c r="W38" t="n">
        <v>5.11</v>
      </c>
      <c r="X38" t="n">
        <v>4.22</v>
      </c>
      <c r="Y38" t="n">
        <v>0.5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0.8822</v>
      </c>
      <c r="E39" t="n">
        <v>113.35</v>
      </c>
      <c r="F39" t="n">
        <v>86.7</v>
      </c>
      <c r="G39" t="n">
        <v>6.89</v>
      </c>
      <c r="H39" t="n">
        <v>0.11</v>
      </c>
      <c r="I39" t="n">
        <v>755</v>
      </c>
      <c r="J39" t="n">
        <v>159.12</v>
      </c>
      <c r="K39" t="n">
        <v>50.28</v>
      </c>
      <c r="L39" t="n">
        <v>1</v>
      </c>
      <c r="M39" t="n">
        <v>753</v>
      </c>
      <c r="N39" t="n">
        <v>27.84</v>
      </c>
      <c r="O39" t="n">
        <v>19859.16</v>
      </c>
      <c r="P39" t="n">
        <v>1036.77</v>
      </c>
      <c r="Q39" t="n">
        <v>6519.71</v>
      </c>
      <c r="R39" t="n">
        <v>1104.78</v>
      </c>
      <c r="S39" t="n">
        <v>105.12</v>
      </c>
      <c r="T39" t="n">
        <v>492798.89</v>
      </c>
      <c r="U39" t="n">
        <v>0.1</v>
      </c>
      <c r="V39" t="n">
        <v>0.61</v>
      </c>
      <c r="W39" t="n">
        <v>6</v>
      </c>
      <c r="X39" t="n">
        <v>29.63</v>
      </c>
      <c r="Y39" t="n">
        <v>0.5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1.2681</v>
      </c>
      <c r="E40" t="n">
        <v>78.86</v>
      </c>
      <c r="F40" t="n">
        <v>67.58</v>
      </c>
      <c r="G40" t="n">
        <v>14.58</v>
      </c>
      <c r="H40" t="n">
        <v>0.22</v>
      </c>
      <c r="I40" t="n">
        <v>278</v>
      </c>
      <c r="J40" t="n">
        <v>160.54</v>
      </c>
      <c r="K40" t="n">
        <v>50.28</v>
      </c>
      <c r="L40" t="n">
        <v>2</v>
      </c>
      <c r="M40" t="n">
        <v>276</v>
      </c>
      <c r="N40" t="n">
        <v>28.26</v>
      </c>
      <c r="O40" t="n">
        <v>20034.4</v>
      </c>
      <c r="P40" t="n">
        <v>767.6</v>
      </c>
      <c r="Q40" t="n">
        <v>6518.79</v>
      </c>
      <c r="R40" t="n">
        <v>462.97</v>
      </c>
      <c r="S40" t="n">
        <v>105.12</v>
      </c>
      <c r="T40" t="n">
        <v>174280.14</v>
      </c>
      <c r="U40" t="n">
        <v>0.23</v>
      </c>
      <c r="V40" t="n">
        <v>0.78</v>
      </c>
      <c r="W40" t="n">
        <v>5.25</v>
      </c>
      <c r="X40" t="n">
        <v>10.51</v>
      </c>
      <c r="Y40" t="n">
        <v>0.5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1.4136</v>
      </c>
      <c r="E41" t="n">
        <v>70.73999999999999</v>
      </c>
      <c r="F41" t="n">
        <v>63.17</v>
      </c>
      <c r="G41" t="n">
        <v>23.25</v>
      </c>
      <c r="H41" t="n">
        <v>0.33</v>
      </c>
      <c r="I41" t="n">
        <v>163</v>
      </c>
      <c r="J41" t="n">
        <v>161.97</v>
      </c>
      <c r="K41" t="n">
        <v>50.28</v>
      </c>
      <c r="L41" t="n">
        <v>3</v>
      </c>
      <c r="M41" t="n">
        <v>161</v>
      </c>
      <c r="N41" t="n">
        <v>28.69</v>
      </c>
      <c r="O41" t="n">
        <v>20210.21</v>
      </c>
      <c r="P41" t="n">
        <v>676.45</v>
      </c>
      <c r="Q41" t="n">
        <v>6518.57</v>
      </c>
      <c r="R41" t="n">
        <v>315.96</v>
      </c>
      <c r="S41" t="n">
        <v>105.12</v>
      </c>
      <c r="T41" t="n">
        <v>101351.71</v>
      </c>
      <c r="U41" t="n">
        <v>0.33</v>
      </c>
      <c r="V41" t="n">
        <v>0.83</v>
      </c>
      <c r="W41" t="n">
        <v>5.05</v>
      </c>
      <c r="X41" t="n">
        <v>6.11</v>
      </c>
      <c r="Y41" t="n">
        <v>0.5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1.4924</v>
      </c>
      <c r="E42" t="n">
        <v>67.01000000000001</v>
      </c>
      <c r="F42" t="n">
        <v>61.14</v>
      </c>
      <c r="G42" t="n">
        <v>33.35</v>
      </c>
      <c r="H42" t="n">
        <v>0.43</v>
      </c>
      <c r="I42" t="n">
        <v>110</v>
      </c>
      <c r="J42" t="n">
        <v>163.4</v>
      </c>
      <c r="K42" t="n">
        <v>50.28</v>
      </c>
      <c r="L42" t="n">
        <v>4</v>
      </c>
      <c r="M42" t="n">
        <v>107</v>
      </c>
      <c r="N42" t="n">
        <v>29.12</v>
      </c>
      <c r="O42" t="n">
        <v>20386.62</v>
      </c>
      <c r="P42" t="n">
        <v>608.29</v>
      </c>
      <c r="Q42" t="n">
        <v>6518.72</v>
      </c>
      <c r="R42" t="n">
        <v>248.07</v>
      </c>
      <c r="S42" t="n">
        <v>105.12</v>
      </c>
      <c r="T42" t="n">
        <v>67671.33</v>
      </c>
      <c r="U42" t="n">
        <v>0.42</v>
      </c>
      <c r="V42" t="n">
        <v>0.86</v>
      </c>
      <c r="W42" t="n">
        <v>4.97</v>
      </c>
      <c r="X42" t="n">
        <v>4.08</v>
      </c>
      <c r="Y42" t="n">
        <v>0.5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1.5288</v>
      </c>
      <c r="E43" t="n">
        <v>65.41</v>
      </c>
      <c r="F43" t="n">
        <v>60.31</v>
      </c>
      <c r="G43" t="n">
        <v>42.08</v>
      </c>
      <c r="H43" t="n">
        <v>0.54</v>
      </c>
      <c r="I43" t="n">
        <v>86</v>
      </c>
      <c r="J43" t="n">
        <v>164.83</v>
      </c>
      <c r="K43" t="n">
        <v>50.28</v>
      </c>
      <c r="L43" t="n">
        <v>5</v>
      </c>
      <c r="M43" t="n">
        <v>35</v>
      </c>
      <c r="N43" t="n">
        <v>29.55</v>
      </c>
      <c r="O43" t="n">
        <v>20563.61</v>
      </c>
      <c r="P43" t="n">
        <v>563.84</v>
      </c>
      <c r="Q43" t="n">
        <v>6518.56</v>
      </c>
      <c r="R43" t="n">
        <v>218.72</v>
      </c>
      <c r="S43" t="n">
        <v>105.12</v>
      </c>
      <c r="T43" t="n">
        <v>53117.49</v>
      </c>
      <c r="U43" t="n">
        <v>0.48</v>
      </c>
      <c r="V43" t="n">
        <v>0.87</v>
      </c>
      <c r="W43" t="n">
        <v>4.99</v>
      </c>
      <c r="X43" t="n">
        <v>3.26</v>
      </c>
      <c r="Y43" t="n">
        <v>0.5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1.5332</v>
      </c>
      <c r="E44" t="n">
        <v>65.22</v>
      </c>
      <c r="F44" t="n">
        <v>60.22</v>
      </c>
      <c r="G44" t="n">
        <v>43.53</v>
      </c>
      <c r="H44" t="n">
        <v>0.64</v>
      </c>
      <c r="I44" t="n">
        <v>83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560.24</v>
      </c>
      <c r="Q44" t="n">
        <v>6518.63</v>
      </c>
      <c r="R44" t="n">
        <v>214.31</v>
      </c>
      <c r="S44" t="n">
        <v>105.12</v>
      </c>
      <c r="T44" t="n">
        <v>50926.41</v>
      </c>
      <c r="U44" t="n">
        <v>0.49</v>
      </c>
      <c r="V44" t="n">
        <v>0.87</v>
      </c>
      <c r="W44" t="n">
        <v>5.02</v>
      </c>
      <c r="X44" t="n">
        <v>3.17</v>
      </c>
      <c r="Y44" t="n">
        <v>0.5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1.2721</v>
      </c>
      <c r="E45" t="n">
        <v>78.61</v>
      </c>
      <c r="F45" t="n">
        <v>70.61</v>
      </c>
      <c r="G45" t="n">
        <v>11.93</v>
      </c>
      <c r="H45" t="n">
        <v>0.22</v>
      </c>
      <c r="I45" t="n">
        <v>355</v>
      </c>
      <c r="J45" t="n">
        <v>80.84</v>
      </c>
      <c r="K45" t="n">
        <v>35.1</v>
      </c>
      <c r="L45" t="n">
        <v>1</v>
      </c>
      <c r="M45" t="n">
        <v>353</v>
      </c>
      <c r="N45" t="n">
        <v>9.74</v>
      </c>
      <c r="O45" t="n">
        <v>10204.21</v>
      </c>
      <c r="P45" t="n">
        <v>490.22</v>
      </c>
      <c r="Q45" t="n">
        <v>6518.83</v>
      </c>
      <c r="R45" t="n">
        <v>564.6</v>
      </c>
      <c r="S45" t="n">
        <v>105.12</v>
      </c>
      <c r="T45" t="n">
        <v>224712.91</v>
      </c>
      <c r="U45" t="n">
        <v>0.19</v>
      </c>
      <c r="V45" t="n">
        <v>0.74</v>
      </c>
      <c r="W45" t="n">
        <v>5.37</v>
      </c>
      <c r="X45" t="n">
        <v>13.55</v>
      </c>
      <c r="Y45" t="n">
        <v>0.5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1.4405</v>
      </c>
      <c r="E46" t="n">
        <v>69.42</v>
      </c>
      <c r="F46" t="n">
        <v>64.29000000000001</v>
      </c>
      <c r="G46" t="n">
        <v>20.52</v>
      </c>
      <c r="H46" t="n">
        <v>0.43</v>
      </c>
      <c r="I46" t="n">
        <v>188</v>
      </c>
      <c r="J46" t="n">
        <v>82.04000000000001</v>
      </c>
      <c r="K46" t="n">
        <v>35.1</v>
      </c>
      <c r="L46" t="n">
        <v>2</v>
      </c>
      <c r="M46" t="n">
        <v>3</v>
      </c>
      <c r="N46" t="n">
        <v>9.94</v>
      </c>
      <c r="O46" t="n">
        <v>10352.53</v>
      </c>
      <c r="P46" t="n">
        <v>399.4</v>
      </c>
      <c r="Q46" t="n">
        <v>6519</v>
      </c>
      <c r="R46" t="n">
        <v>344.82</v>
      </c>
      <c r="S46" t="n">
        <v>105.12</v>
      </c>
      <c r="T46" t="n">
        <v>115653.41</v>
      </c>
      <c r="U46" t="n">
        <v>0.3</v>
      </c>
      <c r="V46" t="n">
        <v>0.82</v>
      </c>
      <c r="W46" t="n">
        <v>5.34</v>
      </c>
      <c r="X46" t="n">
        <v>7.23</v>
      </c>
      <c r="Y46" t="n">
        <v>0.5</v>
      </c>
      <c r="Z46" t="n">
        <v>10</v>
      </c>
    </row>
    <row r="47">
      <c r="A47" t="n">
        <v>2</v>
      </c>
      <c r="B47" t="n">
        <v>35</v>
      </c>
      <c r="C47" t="inlineStr">
        <is>
          <t xml:space="preserve">CONCLUIDO	</t>
        </is>
      </c>
      <c r="D47" t="n">
        <v>1.4404</v>
      </c>
      <c r="E47" t="n">
        <v>69.42</v>
      </c>
      <c r="F47" t="n">
        <v>64.29000000000001</v>
      </c>
      <c r="G47" t="n">
        <v>20.52</v>
      </c>
      <c r="H47" t="n">
        <v>0.63</v>
      </c>
      <c r="I47" t="n">
        <v>188</v>
      </c>
      <c r="J47" t="n">
        <v>83.25</v>
      </c>
      <c r="K47" t="n">
        <v>35.1</v>
      </c>
      <c r="L47" t="n">
        <v>3</v>
      </c>
      <c r="M47" t="n">
        <v>0</v>
      </c>
      <c r="N47" t="n">
        <v>10.15</v>
      </c>
      <c r="O47" t="n">
        <v>10501.19</v>
      </c>
      <c r="P47" t="n">
        <v>404.92</v>
      </c>
      <c r="Q47" t="n">
        <v>6518.83</v>
      </c>
      <c r="R47" t="n">
        <v>344.82</v>
      </c>
      <c r="S47" t="n">
        <v>105.12</v>
      </c>
      <c r="T47" t="n">
        <v>115656.33</v>
      </c>
      <c r="U47" t="n">
        <v>0.3</v>
      </c>
      <c r="V47" t="n">
        <v>0.82</v>
      </c>
      <c r="W47" t="n">
        <v>5.35</v>
      </c>
      <c r="X47" t="n">
        <v>7.23</v>
      </c>
      <c r="Y47" t="n">
        <v>0.5</v>
      </c>
      <c r="Z47" t="n">
        <v>10</v>
      </c>
    </row>
    <row r="48">
      <c r="A48" t="n">
        <v>0</v>
      </c>
      <c r="B48" t="n">
        <v>50</v>
      </c>
      <c r="C48" t="inlineStr">
        <is>
          <t xml:space="preserve">CONCLUIDO	</t>
        </is>
      </c>
      <c r="D48" t="n">
        <v>1.1243</v>
      </c>
      <c r="E48" t="n">
        <v>88.94</v>
      </c>
      <c r="F48" t="n">
        <v>76</v>
      </c>
      <c r="G48" t="n">
        <v>9.289999999999999</v>
      </c>
      <c r="H48" t="n">
        <v>0.16</v>
      </c>
      <c r="I48" t="n">
        <v>491</v>
      </c>
      <c r="J48" t="n">
        <v>107.41</v>
      </c>
      <c r="K48" t="n">
        <v>41.65</v>
      </c>
      <c r="L48" t="n">
        <v>1</v>
      </c>
      <c r="M48" t="n">
        <v>489</v>
      </c>
      <c r="N48" t="n">
        <v>14.77</v>
      </c>
      <c r="O48" t="n">
        <v>13481.73</v>
      </c>
      <c r="P48" t="n">
        <v>677.14</v>
      </c>
      <c r="Q48" t="n">
        <v>6519.46</v>
      </c>
      <c r="R48" t="n">
        <v>745.05</v>
      </c>
      <c r="S48" t="n">
        <v>105.12</v>
      </c>
      <c r="T48" t="n">
        <v>314257.25</v>
      </c>
      <c r="U48" t="n">
        <v>0.14</v>
      </c>
      <c r="V48" t="n">
        <v>0.6899999999999999</v>
      </c>
      <c r="W48" t="n">
        <v>5.59</v>
      </c>
      <c r="X48" t="n">
        <v>18.93</v>
      </c>
      <c r="Y48" t="n">
        <v>0.5</v>
      </c>
      <c r="Z48" t="n">
        <v>10</v>
      </c>
    </row>
    <row r="49">
      <c r="A49" t="n">
        <v>1</v>
      </c>
      <c r="B49" t="n">
        <v>50</v>
      </c>
      <c r="C49" t="inlineStr">
        <is>
          <t xml:space="preserve">CONCLUIDO	</t>
        </is>
      </c>
      <c r="D49" t="n">
        <v>1.4291</v>
      </c>
      <c r="E49" t="n">
        <v>69.97</v>
      </c>
      <c r="F49" t="n">
        <v>63.89</v>
      </c>
      <c r="G49" t="n">
        <v>21.06</v>
      </c>
      <c r="H49" t="n">
        <v>0.32</v>
      </c>
      <c r="I49" t="n">
        <v>182</v>
      </c>
      <c r="J49" t="n">
        <v>108.68</v>
      </c>
      <c r="K49" t="n">
        <v>41.65</v>
      </c>
      <c r="L49" t="n">
        <v>2</v>
      </c>
      <c r="M49" t="n">
        <v>174</v>
      </c>
      <c r="N49" t="n">
        <v>15.03</v>
      </c>
      <c r="O49" t="n">
        <v>13638.32</v>
      </c>
      <c r="P49" t="n">
        <v>502.81</v>
      </c>
      <c r="Q49" t="n">
        <v>6518.74</v>
      </c>
      <c r="R49" t="n">
        <v>339.88</v>
      </c>
      <c r="S49" t="n">
        <v>105.12</v>
      </c>
      <c r="T49" t="n">
        <v>113217.15</v>
      </c>
      <c r="U49" t="n">
        <v>0.31</v>
      </c>
      <c r="V49" t="n">
        <v>0.82</v>
      </c>
      <c r="W49" t="n">
        <v>5.09</v>
      </c>
      <c r="X49" t="n">
        <v>6.83</v>
      </c>
      <c r="Y49" t="n">
        <v>0.5</v>
      </c>
      <c r="Z49" t="n">
        <v>10</v>
      </c>
    </row>
    <row r="50">
      <c r="A50" t="n">
        <v>2</v>
      </c>
      <c r="B50" t="n">
        <v>50</v>
      </c>
      <c r="C50" t="inlineStr">
        <is>
          <t xml:space="preserve">CONCLUIDO	</t>
        </is>
      </c>
      <c r="D50" t="n">
        <v>1.4908</v>
      </c>
      <c r="E50" t="n">
        <v>67.08</v>
      </c>
      <c r="F50" t="n">
        <v>62.11</v>
      </c>
      <c r="G50" t="n">
        <v>28.23</v>
      </c>
      <c r="H50" t="n">
        <v>0.48</v>
      </c>
      <c r="I50" t="n">
        <v>132</v>
      </c>
      <c r="J50" t="n">
        <v>109.96</v>
      </c>
      <c r="K50" t="n">
        <v>41.65</v>
      </c>
      <c r="L50" t="n">
        <v>3</v>
      </c>
      <c r="M50" t="n">
        <v>8</v>
      </c>
      <c r="N50" t="n">
        <v>15.31</v>
      </c>
      <c r="O50" t="n">
        <v>13795.21</v>
      </c>
      <c r="P50" t="n">
        <v>456.76</v>
      </c>
      <c r="Q50" t="n">
        <v>6518.63</v>
      </c>
      <c r="R50" t="n">
        <v>274.76</v>
      </c>
      <c r="S50" t="n">
        <v>105.12</v>
      </c>
      <c r="T50" t="n">
        <v>80906.28</v>
      </c>
      <c r="U50" t="n">
        <v>0.38</v>
      </c>
      <c r="V50" t="n">
        <v>0.85</v>
      </c>
      <c r="W50" t="n">
        <v>5.17</v>
      </c>
      <c r="X50" t="n">
        <v>5.05</v>
      </c>
      <c r="Y50" t="n">
        <v>0.5</v>
      </c>
      <c r="Z50" t="n">
        <v>10</v>
      </c>
    </row>
    <row r="51">
      <c r="A51" t="n">
        <v>3</v>
      </c>
      <c r="B51" t="n">
        <v>50</v>
      </c>
      <c r="C51" t="inlineStr">
        <is>
          <t xml:space="preserve">CONCLUIDO	</t>
        </is>
      </c>
      <c r="D51" t="n">
        <v>1.4904</v>
      </c>
      <c r="E51" t="n">
        <v>67.09</v>
      </c>
      <c r="F51" t="n">
        <v>62.12</v>
      </c>
      <c r="G51" t="n">
        <v>28.24</v>
      </c>
      <c r="H51" t="n">
        <v>0.63</v>
      </c>
      <c r="I51" t="n">
        <v>132</v>
      </c>
      <c r="J51" t="n">
        <v>111.23</v>
      </c>
      <c r="K51" t="n">
        <v>41.65</v>
      </c>
      <c r="L51" t="n">
        <v>4</v>
      </c>
      <c r="M51" t="n">
        <v>0</v>
      </c>
      <c r="N51" t="n">
        <v>15.58</v>
      </c>
      <c r="O51" t="n">
        <v>13952.52</v>
      </c>
      <c r="P51" t="n">
        <v>462.19</v>
      </c>
      <c r="Q51" t="n">
        <v>6518.65</v>
      </c>
      <c r="R51" t="n">
        <v>275.32</v>
      </c>
      <c r="S51" t="n">
        <v>105.12</v>
      </c>
      <c r="T51" t="n">
        <v>81185.23</v>
      </c>
      <c r="U51" t="n">
        <v>0.38</v>
      </c>
      <c r="V51" t="n">
        <v>0.85</v>
      </c>
      <c r="W51" t="n">
        <v>5.17</v>
      </c>
      <c r="X51" t="n">
        <v>5.07</v>
      </c>
      <c r="Y51" t="n">
        <v>0.5</v>
      </c>
      <c r="Z51" t="n">
        <v>10</v>
      </c>
    </row>
    <row r="52">
      <c r="A52" t="n">
        <v>0</v>
      </c>
      <c r="B52" t="n">
        <v>25</v>
      </c>
      <c r="C52" t="inlineStr">
        <is>
          <t xml:space="preserve">CONCLUIDO	</t>
        </is>
      </c>
      <c r="D52" t="n">
        <v>1.3566</v>
      </c>
      <c r="E52" t="n">
        <v>73.72</v>
      </c>
      <c r="F52" t="n">
        <v>67.95999999999999</v>
      </c>
      <c r="G52" t="n">
        <v>14.31</v>
      </c>
      <c r="H52" t="n">
        <v>0.28</v>
      </c>
      <c r="I52" t="n">
        <v>285</v>
      </c>
      <c r="J52" t="n">
        <v>61.76</v>
      </c>
      <c r="K52" t="n">
        <v>28.92</v>
      </c>
      <c r="L52" t="n">
        <v>1</v>
      </c>
      <c r="M52" t="n">
        <v>108</v>
      </c>
      <c r="N52" t="n">
        <v>6.84</v>
      </c>
      <c r="O52" t="n">
        <v>7851.41</v>
      </c>
      <c r="P52" t="n">
        <v>361.33</v>
      </c>
      <c r="Q52" t="n">
        <v>6518.98</v>
      </c>
      <c r="R52" t="n">
        <v>468.54</v>
      </c>
      <c r="S52" t="n">
        <v>105.12</v>
      </c>
      <c r="T52" t="n">
        <v>177029.34</v>
      </c>
      <c r="U52" t="n">
        <v>0.22</v>
      </c>
      <c r="V52" t="n">
        <v>0.77</v>
      </c>
      <c r="W52" t="n">
        <v>5.47</v>
      </c>
      <c r="X52" t="n">
        <v>10.9</v>
      </c>
      <c r="Y52" t="n">
        <v>0.5</v>
      </c>
      <c r="Z52" t="n">
        <v>10</v>
      </c>
    </row>
    <row r="53">
      <c r="A53" t="n">
        <v>1</v>
      </c>
      <c r="B53" t="n">
        <v>25</v>
      </c>
      <c r="C53" t="inlineStr">
        <is>
          <t xml:space="preserve">CONCLUIDO	</t>
        </is>
      </c>
      <c r="D53" t="n">
        <v>1.3788</v>
      </c>
      <c r="E53" t="n">
        <v>72.53</v>
      </c>
      <c r="F53" t="n">
        <v>67.09</v>
      </c>
      <c r="G53" t="n">
        <v>15.36</v>
      </c>
      <c r="H53" t="n">
        <v>0.55</v>
      </c>
      <c r="I53" t="n">
        <v>262</v>
      </c>
      <c r="J53" t="n">
        <v>62.92</v>
      </c>
      <c r="K53" t="n">
        <v>28.92</v>
      </c>
      <c r="L53" t="n">
        <v>2</v>
      </c>
      <c r="M53" t="n">
        <v>0</v>
      </c>
      <c r="N53" t="n">
        <v>7</v>
      </c>
      <c r="O53" t="n">
        <v>7994.37</v>
      </c>
      <c r="P53" t="n">
        <v>356.99</v>
      </c>
      <c r="Q53" t="n">
        <v>6519.29</v>
      </c>
      <c r="R53" t="n">
        <v>435.65</v>
      </c>
      <c r="S53" t="n">
        <v>105.12</v>
      </c>
      <c r="T53" t="n">
        <v>160698.97</v>
      </c>
      <c r="U53" t="n">
        <v>0.24</v>
      </c>
      <c r="V53" t="n">
        <v>0.78</v>
      </c>
      <c r="W53" t="n">
        <v>5.54</v>
      </c>
      <c r="X53" t="n">
        <v>10.03</v>
      </c>
      <c r="Y53" t="n">
        <v>0.5</v>
      </c>
      <c r="Z53" t="n">
        <v>10</v>
      </c>
    </row>
    <row r="54">
      <c r="A54" t="n">
        <v>0</v>
      </c>
      <c r="B54" t="n">
        <v>85</v>
      </c>
      <c r="C54" t="inlineStr">
        <is>
          <t xml:space="preserve">CONCLUIDO	</t>
        </is>
      </c>
      <c r="D54" t="n">
        <v>0.8452</v>
      </c>
      <c r="E54" t="n">
        <v>118.31</v>
      </c>
      <c r="F54" t="n">
        <v>88.73</v>
      </c>
      <c r="G54" t="n">
        <v>6.63</v>
      </c>
      <c r="H54" t="n">
        <v>0.11</v>
      </c>
      <c r="I54" t="n">
        <v>803</v>
      </c>
      <c r="J54" t="n">
        <v>167.88</v>
      </c>
      <c r="K54" t="n">
        <v>51.39</v>
      </c>
      <c r="L54" t="n">
        <v>1</v>
      </c>
      <c r="M54" t="n">
        <v>801</v>
      </c>
      <c r="N54" t="n">
        <v>30.49</v>
      </c>
      <c r="O54" t="n">
        <v>20939.59</v>
      </c>
      <c r="P54" t="n">
        <v>1101.5</v>
      </c>
      <c r="Q54" t="n">
        <v>6520.07</v>
      </c>
      <c r="R54" t="n">
        <v>1172.18</v>
      </c>
      <c r="S54" t="n">
        <v>105.12</v>
      </c>
      <c r="T54" t="n">
        <v>526258.78</v>
      </c>
      <c r="U54" t="n">
        <v>0.09</v>
      </c>
      <c r="V54" t="n">
        <v>0.59</v>
      </c>
      <c r="W54" t="n">
        <v>6.1</v>
      </c>
      <c r="X54" t="n">
        <v>31.66</v>
      </c>
      <c r="Y54" t="n">
        <v>0.5</v>
      </c>
      <c r="Z54" t="n">
        <v>10</v>
      </c>
    </row>
    <row r="55">
      <c r="A55" t="n">
        <v>1</v>
      </c>
      <c r="B55" t="n">
        <v>85</v>
      </c>
      <c r="C55" t="inlineStr">
        <is>
          <t xml:space="preserve">CONCLUIDO	</t>
        </is>
      </c>
      <c r="D55" t="n">
        <v>1.244</v>
      </c>
      <c r="E55" t="n">
        <v>80.39</v>
      </c>
      <c r="F55" t="n">
        <v>68.12</v>
      </c>
      <c r="G55" t="n">
        <v>14</v>
      </c>
      <c r="H55" t="n">
        <v>0.21</v>
      </c>
      <c r="I55" t="n">
        <v>292</v>
      </c>
      <c r="J55" t="n">
        <v>169.33</v>
      </c>
      <c r="K55" t="n">
        <v>51.39</v>
      </c>
      <c r="L55" t="n">
        <v>2</v>
      </c>
      <c r="M55" t="n">
        <v>290</v>
      </c>
      <c r="N55" t="n">
        <v>30.94</v>
      </c>
      <c r="O55" t="n">
        <v>21118.46</v>
      </c>
      <c r="P55" t="n">
        <v>807.7</v>
      </c>
      <c r="Q55" t="n">
        <v>6519.07</v>
      </c>
      <c r="R55" t="n">
        <v>480.39</v>
      </c>
      <c r="S55" t="n">
        <v>105.12</v>
      </c>
      <c r="T55" t="n">
        <v>182920.89</v>
      </c>
      <c r="U55" t="n">
        <v>0.22</v>
      </c>
      <c r="V55" t="n">
        <v>0.77</v>
      </c>
      <c r="W55" t="n">
        <v>5.29</v>
      </c>
      <c r="X55" t="n">
        <v>11.06</v>
      </c>
      <c r="Y55" t="n">
        <v>0.5</v>
      </c>
      <c r="Z55" t="n">
        <v>10</v>
      </c>
    </row>
    <row r="56">
      <c r="A56" t="n">
        <v>2</v>
      </c>
      <c r="B56" t="n">
        <v>85</v>
      </c>
      <c r="C56" t="inlineStr">
        <is>
          <t xml:space="preserve">CONCLUIDO	</t>
        </is>
      </c>
      <c r="D56" t="n">
        <v>1.3953</v>
      </c>
      <c r="E56" t="n">
        <v>71.67</v>
      </c>
      <c r="F56" t="n">
        <v>63.47</v>
      </c>
      <c r="G56" t="n">
        <v>22.14</v>
      </c>
      <c r="H56" t="n">
        <v>0.31</v>
      </c>
      <c r="I56" t="n">
        <v>172</v>
      </c>
      <c r="J56" t="n">
        <v>170.79</v>
      </c>
      <c r="K56" t="n">
        <v>51.39</v>
      </c>
      <c r="L56" t="n">
        <v>3</v>
      </c>
      <c r="M56" t="n">
        <v>170</v>
      </c>
      <c r="N56" t="n">
        <v>31.4</v>
      </c>
      <c r="O56" t="n">
        <v>21297.94</v>
      </c>
      <c r="P56" t="n">
        <v>714.26</v>
      </c>
      <c r="Q56" t="n">
        <v>6518.79</v>
      </c>
      <c r="R56" t="n">
        <v>326.59</v>
      </c>
      <c r="S56" t="n">
        <v>105.12</v>
      </c>
      <c r="T56" t="n">
        <v>106621.02</v>
      </c>
      <c r="U56" t="n">
        <v>0.32</v>
      </c>
      <c r="V56" t="n">
        <v>0.83</v>
      </c>
      <c r="W56" t="n">
        <v>5.05</v>
      </c>
      <c r="X56" t="n">
        <v>6.41</v>
      </c>
      <c r="Y56" t="n">
        <v>0.5</v>
      </c>
      <c r="Z56" t="n">
        <v>10</v>
      </c>
    </row>
    <row r="57">
      <c r="A57" t="n">
        <v>3</v>
      </c>
      <c r="B57" t="n">
        <v>85</v>
      </c>
      <c r="C57" t="inlineStr">
        <is>
          <t xml:space="preserve">CONCLUIDO	</t>
        </is>
      </c>
      <c r="D57" t="n">
        <v>1.4748</v>
      </c>
      <c r="E57" t="n">
        <v>67.81</v>
      </c>
      <c r="F57" t="n">
        <v>61.43</v>
      </c>
      <c r="G57" t="n">
        <v>31.24</v>
      </c>
      <c r="H57" t="n">
        <v>0.41</v>
      </c>
      <c r="I57" t="n">
        <v>118</v>
      </c>
      <c r="J57" t="n">
        <v>172.25</v>
      </c>
      <c r="K57" t="n">
        <v>51.39</v>
      </c>
      <c r="L57" t="n">
        <v>4</v>
      </c>
      <c r="M57" t="n">
        <v>116</v>
      </c>
      <c r="N57" t="n">
        <v>31.86</v>
      </c>
      <c r="O57" t="n">
        <v>21478.05</v>
      </c>
      <c r="P57" t="n">
        <v>650.85</v>
      </c>
      <c r="Q57" t="n">
        <v>6518.68</v>
      </c>
      <c r="R57" t="n">
        <v>257.88</v>
      </c>
      <c r="S57" t="n">
        <v>105.12</v>
      </c>
      <c r="T57" t="n">
        <v>72536.16</v>
      </c>
      <c r="U57" t="n">
        <v>0.41</v>
      </c>
      <c r="V57" t="n">
        <v>0.86</v>
      </c>
      <c r="W57" t="n">
        <v>4.98</v>
      </c>
      <c r="X57" t="n">
        <v>4.38</v>
      </c>
      <c r="Y57" t="n">
        <v>0.5</v>
      </c>
      <c r="Z57" t="n">
        <v>10</v>
      </c>
    </row>
    <row r="58">
      <c r="A58" t="n">
        <v>4</v>
      </c>
      <c r="B58" t="n">
        <v>85</v>
      </c>
      <c r="C58" t="inlineStr">
        <is>
          <t xml:space="preserve">CONCLUIDO	</t>
        </is>
      </c>
      <c r="D58" t="n">
        <v>1.524</v>
      </c>
      <c r="E58" t="n">
        <v>65.62</v>
      </c>
      <c r="F58" t="n">
        <v>60.3</v>
      </c>
      <c r="G58" t="n">
        <v>41.58</v>
      </c>
      <c r="H58" t="n">
        <v>0.51</v>
      </c>
      <c r="I58" t="n">
        <v>87</v>
      </c>
      <c r="J58" t="n">
        <v>173.71</v>
      </c>
      <c r="K58" t="n">
        <v>51.39</v>
      </c>
      <c r="L58" t="n">
        <v>5</v>
      </c>
      <c r="M58" t="n">
        <v>61</v>
      </c>
      <c r="N58" t="n">
        <v>32.32</v>
      </c>
      <c r="O58" t="n">
        <v>21658.78</v>
      </c>
      <c r="P58" t="n">
        <v>591.34</v>
      </c>
      <c r="Q58" t="n">
        <v>6518.81</v>
      </c>
      <c r="R58" t="n">
        <v>218.91</v>
      </c>
      <c r="S58" t="n">
        <v>105.12</v>
      </c>
      <c r="T58" t="n">
        <v>53204.72</v>
      </c>
      <c r="U58" t="n">
        <v>0.48</v>
      </c>
      <c r="V58" t="n">
        <v>0.87</v>
      </c>
      <c r="W58" t="n">
        <v>4.96</v>
      </c>
      <c r="X58" t="n">
        <v>3.24</v>
      </c>
      <c r="Y58" t="n">
        <v>0.5</v>
      </c>
      <c r="Z58" t="n">
        <v>10</v>
      </c>
    </row>
    <row r="59">
      <c r="A59" t="n">
        <v>5</v>
      </c>
      <c r="B59" t="n">
        <v>85</v>
      </c>
      <c r="C59" t="inlineStr">
        <is>
          <t xml:space="preserve">CONCLUIDO	</t>
        </is>
      </c>
      <c r="D59" t="n">
        <v>1.5381</v>
      </c>
      <c r="E59" t="n">
        <v>65.01000000000001</v>
      </c>
      <c r="F59" t="n">
        <v>60</v>
      </c>
      <c r="G59" t="n">
        <v>46.15</v>
      </c>
      <c r="H59" t="n">
        <v>0.61</v>
      </c>
      <c r="I59" t="n">
        <v>78</v>
      </c>
      <c r="J59" t="n">
        <v>175.18</v>
      </c>
      <c r="K59" t="n">
        <v>51.39</v>
      </c>
      <c r="L59" t="n">
        <v>6</v>
      </c>
      <c r="M59" t="n">
        <v>6</v>
      </c>
      <c r="N59" t="n">
        <v>32.79</v>
      </c>
      <c r="O59" t="n">
        <v>21840.16</v>
      </c>
      <c r="P59" t="n">
        <v>574.5599999999999</v>
      </c>
      <c r="Q59" t="n">
        <v>6518.51</v>
      </c>
      <c r="R59" t="n">
        <v>207.28</v>
      </c>
      <c r="S59" t="n">
        <v>105.12</v>
      </c>
      <c r="T59" t="n">
        <v>47433.94</v>
      </c>
      <c r="U59" t="n">
        <v>0.51</v>
      </c>
      <c r="V59" t="n">
        <v>0.88</v>
      </c>
      <c r="W59" t="n">
        <v>5</v>
      </c>
      <c r="X59" t="n">
        <v>2.94</v>
      </c>
      <c r="Y59" t="n">
        <v>0.5</v>
      </c>
      <c r="Z59" t="n">
        <v>10</v>
      </c>
    </row>
    <row r="60">
      <c r="A60" t="n">
        <v>6</v>
      </c>
      <c r="B60" t="n">
        <v>85</v>
      </c>
      <c r="C60" t="inlineStr">
        <is>
          <t xml:space="preserve">CONCLUIDO	</t>
        </is>
      </c>
      <c r="D60" t="n">
        <v>1.5365</v>
      </c>
      <c r="E60" t="n">
        <v>65.08</v>
      </c>
      <c r="F60" t="n">
        <v>60.07</v>
      </c>
      <c r="G60" t="n">
        <v>46.21</v>
      </c>
      <c r="H60" t="n">
        <v>0.7</v>
      </c>
      <c r="I60" t="n">
        <v>78</v>
      </c>
      <c r="J60" t="n">
        <v>176.66</v>
      </c>
      <c r="K60" t="n">
        <v>51.39</v>
      </c>
      <c r="L60" t="n">
        <v>7</v>
      </c>
      <c r="M60" t="n">
        <v>0</v>
      </c>
      <c r="N60" t="n">
        <v>33.27</v>
      </c>
      <c r="O60" t="n">
        <v>22022.17</v>
      </c>
      <c r="P60" t="n">
        <v>581.49</v>
      </c>
      <c r="Q60" t="n">
        <v>6518.61</v>
      </c>
      <c r="R60" t="n">
        <v>208.91</v>
      </c>
      <c r="S60" t="n">
        <v>105.12</v>
      </c>
      <c r="T60" t="n">
        <v>48251.59</v>
      </c>
      <c r="U60" t="n">
        <v>0.5</v>
      </c>
      <c r="V60" t="n">
        <v>0.88</v>
      </c>
      <c r="W60" t="n">
        <v>5.02</v>
      </c>
      <c r="X60" t="n">
        <v>3.01</v>
      </c>
      <c r="Y60" t="n">
        <v>0.5</v>
      </c>
      <c r="Z60" t="n">
        <v>10</v>
      </c>
    </row>
    <row r="61">
      <c r="A61" t="n">
        <v>0</v>
      </c>
      <c r="B61" t="n">
        <v>20</v>
      </c>
      <c r="C61" t="inlineStr">
        <is>
          <t xml:space="preserve">CONCLUIDO	</t>
        </is>
      </c>
      <c r="D61" t="n">
        <v>1.3259</v>
      </c>
      <c r="E61" t="n">
        <v>75.42</v>
      </c>
      <c r="F61" t="n">
        <v>69.67</v>
      </c>
      <c r="G61" t="n">
        <v>12.74</v>
      </c>
      <c r="H61" t="n">
        <v>0.34</v>
      </c>
      <c r="I61" t="n">
        <v>328</v>
      </c>
      <c r="J61" t="n">
        <v>51.33</v>
      </c>
      <c r="K61" t="n">
        <v>24.83</v>
      </c>
      <c r="L61" t="n">
        <v>1</v>
      </c>
      <c r="M61" t="n">
        <v>8</v>
      </c>
      <c r="N61" t="n">
        <v>5.51</v>
      </c>
      <c r="O61" t="n">
        <v>6564.78</v>
      </c>
      <c r="P61" t="n">
        <v>323.84</v>
      </c>
      <c r="Q61" t="n">
        <v>6519.52</v>
      </c>
      <c r="R61" t="n">
        <v>518.9</v>
      </c>
      <c r="S61" t="n">
        <v>105.12</v>
      </c>
      <c r="T61" t="n">
        <v>201994.12</v>
      </c>
      <c r="U61" t="n">
        <v>0.2</v>
      </c>
      <c r="V61" t="n">
        <v>0.75</v>
      </c>
      <c r="W61" t="n">
        <v>5.73</v>
      </c>
      <c r="X61" t="n">
        <v>12.6</v>
      </c>
      <c r="Y61" t="n">
        <v>0.5</v>
      </c>
      <c r="Z61" t="n">
        <v>10</v>
      </c>
    </row>
    <row r="62">
      <c r="A62" t="n">
        <v>1</v>
      </c>
      <c r="B62" t="n">
        <v>20</v>
      </c>
      <c r="C62" t="inlineStr">
        <is>
          <t xml:space="preserve">CONCLUIDO	</t>
        </is>
      </c>
      <c r="D62" t="n">
        <v>1.3266</v>
      </c>
      <c r="E62" t="n">
        <v>75.38</v>
      </c>
      <c r="F62" t="n">
        <v>69.63</v>
      </c>
      <c r="G62" t="n">
        <v>12.78</v>
      </c>
      <c r="H62" t="n">
        <v>0.66</v>
      </c>
      <c r="I62" t="n">
        <v>327</v>
      </c>
      <c r="J62" t="n">
        <v>52.47</v>
      </c>
      <c r="K62" t="n">
        <v>24.83</v>
      </c>
      <c r="L62" t="n">
        <v>2</v>
      </c>
      <c r="M62" t="n">
        <v>0</v>
      </c>
      <c r="N62" t="n">
        <v>5.64</v>
      </c>
      <c r="O62" t="n">
        <v>6705.1</v>
      </c>
      <c r="P62" t="n">
        <v>329.78</v>
      </c>
      <c r="Q62" t="n">
        <v>6519.25</v>
      </c>
      <c r="R62" t="n">
        <v>516.8099999999999</v>
      </c>
      <c r="S62" t="n">
        <v>105.12</v>
      </c>
      <c r="T62" t="n">
        <v>200955.66</v>
      </c>
      <c r="U62" t="n">
        <v>0.2</v>
      </c>
      <c r="V62" t="n">
        <v>0.76</v>
      </c>
      <c r="W62" t="n">
        <v>5.76</v>
      </c>
      <c r="X62" t="n">
        <v>12.57</v>
      </c>
      <c r="Y62" t="n">
        <v>0.5</v>
      </c>
      <c r="Z62" t="n">
        <v>10</v>
      </c>
    </row>
    <row r="63">
      <c r="A63" t="n">
        <v>0</v>
      </c>
      <c r="B63" t="n">
        <v>65</v>
      </c>
      <c r="C63" t="inlineStr">
        <is>
          <t xml:space="preserve">CONCLUIDO	</t>
        </is>
      </c>
      <c r="D63" t="n">
        <v>0.9968</v>
      </c>
      <c r="E63" t="n">
        <v>100.32</v>
      </c>
      <c r="F63" t="n">
        <v>81.23999999999999</v>
      </c>
      <c r="G63" t="n">
        <v>7.85</v>
      </c>
      <c r="H63" t="n">
        <v>0.13</v>
      </c>
      <c r="I63" t="n">
        <v>621</v>
      </c>
      <c r="J63" t="n">
        <v>133.21</v>
      </c>
      <c r="K63" t="n">
        <v>46.47</v>
      </c>
      <c r="L63" t="n">
        <v>1</v>
      </c>
      <c r="M63" t="n">
        <v>619</v>
      </c>
      <c r="N63" t="n">
        <v>20.75</v>
      </c>
      <c r="O63" t="n">
        <v>16663.42</v>
      </c>
      <c r="P63" t="n">
        <v>854.66</v>
      </c>
      <c r="Q63" t="n">
        <v>6519.85</v>
      </c>
      <c r="R63" t="n">
        <v>920.03</v>
      </c>
      <c r="S63" t="n">
        <v>105.12</v>
      </c>
      <c r="T63" t="n">
        <v>401095.92</v>
      </c>
      <c r="U63" t="n">
        <v>0.11</v>
      </c>
      <c r="V63" t="n">
        <v>0.65</v>
      </c>
      <c r="W63" t="n">
        <v>5.83</v>
      </c>
      <c r="X63" t="n">
        <v>24.16</v>
      </c>
      <c r="Y63" t="n">
        <v>0.5</v>
      </c>
      <c r="Z63" t="n">
        <v>10</v>
      </c>
    </row>
    <row r="64">
      <c r="A64" t="n">
        <v>1</v>
      </c>
      <c r="B64" t="n">
        <v>65</v>
      </c>
      <c r="C64" t="inlineStr">
        <is>
          <t xml:space="preserve">CONCLUIDO	</t>
        </is>
      </c>
      <c r="D64" t="n">
        <v>1.3445</v>
      </c>
      <c r="E64" t="n">
        <v>74.38</v>
      </c>
      <c r="F64" t="n">
        <v>65.84999999999999</v>
      </c>
      <c r="G64" t="n">
        <v>16.96</v>
      </c>
      <c r="H64" t="n">
        <v>0.26</v>
      </c>
      <c r="I64" t="n">
        <v>233</v>
      </c>
      <c r="J64" t="n">
        <v>134.55</v>
      </c>
      <c r="K64" t="n">
        <v>46.47</v>
      </c>
      <c r="L64" t="n">
        <v>2</v>
      </c>
      <c r="M64" t="n">
        <v>231</v>
      </c>
      <c r="N64" t="n">
        <v>21.09</v>
      </c>
      <c r="O64" t="n">
        <v>16828.84</v>
      </c>
      <c r="P64" t="n">
        <v>643.17</v>
      </c>
      <c r="Q64" t="n">
        <v>6518.85</v>
      </c>
      <c r="R64" t="n">
        <v>405.55</v>
      </c>
      <c r="S64" t="n">
        <v>105.12</v>
      </c>
      <c r="T64" t="n">
        <v>145793.97</v>
      </c>
      <c r="U64" t="n">
        <v>0.26</v>
      </c>
      <c r="V64" t="n">
        <v>0.8</v>
      </c>
      <c r="W64" t="n">
        <v>5.17</v>
      </c>
      <c r="X64" t="n">
        <v>8.789999999999999</v>
      </c>
      <c r="Y64" t="n">
        <v>0.5</v>
      </c>
      <c r="Z64" t="n">
        <v>10</v>
      </c>
    </row>
    <row r="65">
      <c r="A65" t="n">
        <v>2</v>
      </c>
      <c r="B65" t="n">
        <v>65</v>
      </c>
      <c r="C65" t="inlineStr">
        <is>
          <t xml:space="preserve">CONCLUIDO	</t>
        </is>
      </c>
      <c r="D65" t="n">
        <v>1.4742</v>
      </c>
      <c r="E65" t="n">
        <v>67.84</v>
      </c>
      <c r="F65" t="n">
        <v>62.03</v>
      </c>
      <c r="G65" t="n">
        <v>27.99</v>
      </c>
      <c r="H65" t="n">
        <v>0.39</v>
      </c>
      <c r="I65" t="n">
        <v>133</v>
      </c>
      <c r="J65" t="n">
        <v>135.9</v>
      </c>
      <c r="K65" t="n">
        <v>46.47</v>
      </c>
      <c r="L65" t="n">
        <v>3</v>
      </c>
      <c r="M65" t="n">
        <v>125</v>
      </c>
      <c r="N65" t="n">
        <v>21.43</v>
      </c>
      <c r="O65" t="n">
        <v>16994.64</v>
      </c>
      <c r="P65" t="n">
        <v>548.98</v>
      </c>
      <c r="Q65" t="n">
        <v>6518.61</v>
      </c>
      <c r="R65" t="n">
        <v>278.36</v>
      </c>
      <c r="S65" t="n">
        <v>105.12</v>
      </c>
      <c r="T65" t="n">
        <v>82698.78</v>
      </c>
      <c r="U65" t="n">
        <v>0.38</v>
      </c>
      <c r="V65" t="n">
        <v>0.85</v>
      </c>
      <c r="W65" t="n">
        <v>5</v>
      </c>
      <c r="X65" t="n">
        <v>4.98</v>
      </c>
      <c r="Y65" t="n">
        <v>0.5</v>
      </c>
      <c r="Z65" t="n">
        <v>10</v>
      </c>
    </row>
    <row r="66">
      <c r="A66" t="n">
        <v>3</v>
      </c>
      <c r="B66" t="n">
        <v>65</v>
      </c>
      <c r="C66" t="inlineStr">
        <is>
          <t xml:space="preserve">CONCLUIDO	</t>
        </is>
      </c>
      <c r="D66" t="n">
        <v>1.5172</v>
      </c>
      <c r="E66" t="n">
        <v>65.91</v>
      </c>
      <c r="F66" t="n">
        <v>60.93</v>
      </c>
      <c r="G66" t="n">
        <v>35.49</v>
      </c>
      <c r="H66" t="n">
        <v>0.52</v>
      </c>
      <c r="I66" t="n">
        <v>103</v>
      </c>
      <c r="J66" t="n">
        <v>137.25</v>
      </c>
      <c r="K66" t="n">
        <v>46.47</v>
      </c>
      <c r="L66" t="n">
        <v>4</v>
      </c>
      <c r="M66" t="n">
        <v>14</v>
      </c>
      <c r="N66" t="n">
        <v>21.78</v>
      </c>
      <c r="O66" t="n">
        <v>17160.92</v>
      </c>
      <c r="P66" t="n">
        <v>507.31</v>
      </c>
      <c r="Q66" t="n">
        <v>6518.64</v>
      </c>
      <c r="R66" t="n">
        <v>237.36</v>
      </c>
      <c r="S66" t="n">
        <v>105.12</v>
      </c>
      <c r="T66" t="n">
        <v>62352.27</v>
      </c>
      <c r="U66" t="n">
        <v>0.44</v>
      </c>
      <c r="V66" t="n">
        <v>0.86</v>
      </c>
      <c r="W66" t="n">
        <v>5.06</v>
      </c>
      <c r="X66" t="n">
        <v>3.87</v>
      </c>
      <c r="Y66" t="n">
        <v>0.5</v>
      </c>
      <c r="Z66" t="n">
        <v>10</v>
      </c>
    </row>
    <row r="67">
      <c r="A67" t="n">
        <v>4</v>
      </c>
      <c r="B67" t="n">
        <v>65</v>
      </c>
      <c r="C67" t="inlineStr">
        <is>
          <t xml:space="preserve">CONCLUIDO	</t>
        </is>
      </c>
      <c r="D67" t="n">
        <v>1.5169</v>
      </c>
      <c r="E67" t="n">
        <v>65.92</v>
      </c>
      <c r="F67" t="n">
        <v>60.97</v>
      </c>
      <c r="G67" t="n">
        <v>35.86</v>
      </c>
      <c r="H67" t="n">
        <v>0.64</v>
      </c>
      <c r="I67" t="n">
        <v>102</v>
      </c>
      <c r="J67" t="n">
        <v>138.6</v>
      </c>
      <c r="K67" t="n">
        <v>46.47</v>
      </c>
      <c r="L67" t="n">
        <v>5</v>
      </c>
      <c r="M67" t="n">
        <v>0</v>
      </c>
      <c r="N67" t="n">
        <v>22.13</v>
      </c>
      <c r="O67" t="n">
        <v>17327.69</v>
      </c>
      <c r="P67" t="n">
        <v>511.51</v>
      </c>
      <c r="Q67" t="n">
        <v>6518.68</v>
      </c>
      <c r="R67" t="n">
        <v>238</v>
      </c>
      <c r="S67" t="n">
        <v>105.12</v>
      </c>
      <c r="T67" t="n">
        <v>62677.5</v>
      </c>
      <c r="U67" t="n">
        <v>0.44</v>
      </c>
      <c r="V67" t="n">
        <v>0.86</v>
      </c>
      <c r="W67" t="n">
        <v>5.09</v>
      </c>
      <c r="X67" t="n">
        <v>3.91</v>
      </c>
      <c r="Y67" t="n">
        <v>0.5</v>
      </c>
      <c r="Z67" t="n">
        <v>10</v>
      </c>
    </row>
    <row r="68">
      <c r="A68" t="n">
        <v>0</v>
      </c>
      <c r="B68" t="n">
        <v>75</v>
      </c>
      <c r="C68" t="inlineStr">
        <is>
          <t xml:space="preserve">CONCLUIDO	</t>
        </is>
      </c>
      <c r="D68" t="n">
        <v>0.9185</v>
      </c>
      <c r="E68" t="n">
        <v>108.88</v>
      </c>
      <c r="F68" t="n">
        <v>84.91</v>
      </c>
      <c r="G68" t="n">
        <v>7.18</v>
      </c>
      <c r="H68" t="n">
        <v>0.12</v>
      </c>
      <c r="I68" t="n">
        <v>710</v>
      </c>
      <c r="J68" t="n">
        <v>150.44</v>
      </c>
      <c r="K68" t="n">
        <v>49.1</v>
      </c>
      <c r="L68" t="n">
        <v>1</v>
      </c>
      <c r="M68" t="n">
        <v>708</v>
      </c>
      <c r="N68" t="n">
        <v>25.34</v>
      </c>
      <c r="O68" t="n">
        <v>18787.76</v>
      </c>
      <c r="P68" t="n">
        <v>975.9299999999999</v>
      </c>
      <c r="Q68" t="n">
        <v>6519.49</v>
      </c>
      <c r="R68" t="n">
        <v>1042.72</v>
      </c>
      <c r="S68" t="n">
        <v>105.12</v>
      </c>
      <c r="T68" t="n">
        <v>461997.9</v>
      </c>
      <c r="U68" t="n">
        <v>0.1</v>
      </c>
      <c r="V68" t="n">
        <v>0.62</v>
      </c>
      <c r="W68" t="n">
        <v>5.99</v>
      </c>
      <c r="X68" t="n">
        <v>27.84</v>
      </c>
      <c r="Y68" t="n">
        <v>0.5</v>
      </c>
      <c r="Z68" t="n">
        <v>10</v>
      </c>
    </row>
    <row r="69">
      <c r="A69" t="n">
        <v>1</v>
      </c>
      <c r="B69" t="n">
        <v>75</v>
      </c>
      <c r="C69" t="inlineStr">
        <is>
          <t xml:space="preserve">CONCLUIDO	</t>
        </is>
      </c>
      <c r="D69" t="n">
        <v>1.2938</v>
      </c>
      <c r="E69" t="n">
        <v>77.29000000000001</v>
      </c>
      <c r="F69" t="n">
        <v>66.98</v>
      </c>
      <c r="G69" t="n">
        <v>15.28</v>
      </c>
      <c r="H69" t="n">
        <v>0.23</v>
      </c>
      <c r="I69" t="n">
        <v>263</v>
      </c>
      <c r="J69" t="n">
        <v>151.83</v>
      </c>
      <c r="K69" t="n">
        <v>49.1</v>
      </c>
      <c r="L69" t="n">
        <v>2</v>
      </c>
      <c r="M69" t="n">
        <v>261</v>
      </c>
      <c r="N69" t="n">
        <v>25.73</v>
      </c>
      <c r="O69" t="n">
        <v>18959.54</v>
      </c>
      <c r="P69" t="n">
        <v>726.74</v>
      </c>
      <c r="Q69" t="n">
        <v>6518.78</v>
      </c>
      <c r="R69" t="n">
        <v>444.16</v>
      </c>
      <c r="S69" t="n">
        <v>105.12</v>
      </c>
      <c r="T69" t="n">
        <v>164949.33</v>
      </c>
      <c r="U69" t="n">
        <v>0.24</v>
      </c>
      <c r="V69" t="n">
        <v>0.79</v>
      </c>
      <c r="W69" t="n">
        <v>5.2</v>
      </c>
      <c r="X69" t="n">
        <v>9.92</v>
      </c>
      <c r="Y69" t="n">
        <v>0.5</v>
      </c>
      <c r="Z69" t="n">
        <v>10</v>
      </c>
    </row>
    <row r="70">
      <c r="A70" t="n">
        <v>2</v>
      </c>
      <c r="B70" t="n">
        <v>75</v>
      </c>
      <c r="C70" t="inlineStr">
        <is>
          <t xml:space="preserve">CONCLUIDO	</t>
        </is>
      </c>
      <c r="D70" t="n">
        <v>1.4338</v>
      </c>
      <c r="E70" t="n">
        <v>69.73999999999999</v>
      </c>
      <c r="F70" t="n">
        <v>62.79</v>
      </c>
      <c r="G70" t="n">
        <v>24.62</v>
      </c>
      <c r="H70" t="n">
        <v>0.35</v>
      </c>
      <c r="I70" t="n">
        <v>153</v>
      </c>
      <c r="J70" t="n">
        <v>153.23</v>
      </c>
      <c r="K70" t="n">
        <v>49.1</v>
      </c>
      <c r="L70" t="n">
        <v>3</v>
      </c>
      <c r="M70" t="n">
        <v>151</v>
      </c>
      <c r="N70" t="n">
        <v>26.13</v>
      </c>
      <c r="O70" t="n">
        <v>19131.85</v>
      </c>
      <c r="P70" t="n">
        <v>635.4</v>
      </c>
      <c r="Q70" t="n">
        <v>6518.89</v>
      </c>
      <c r="R70" t="n">
        <v>303.17</v>
      </c>
      <c r="S70" t="n">
        <v>105.12</v>
      </c>
      <c r="T70" t="n">
        <v>95005.61</v>
      </c>
      <c r="U70" t="n">
        <v>0.35</v>
      </c>
      <c r="V70" t="n">
        <v>0.84</v>
      </c>
      <c r="W70" t="n">
        <v>5.05</v>
      </c>
      <c r="X70" t="n">
        <v>5.73</v>
      </c>
      <c r="Y70" t="n">
        <v>0.5</v>
      </c>
      <c r="Z70" t="n">
        <v>10</v>
      </c>
    </row>
    <row r="71">
      <c r="A71" t="n">
        <v>3</v>
      </c>
      <c r="B71" t="n">
        <v>75</v>
      </c>
      <c r="C71" t="inlineStr">
        <is>
          <t xml:space="preserve">CONCLUIDO	</t>
        </is>
      </c>
      <c r="D71" t="n">
        <v>1.5061</v>
      </c>
      <c r="E71" t="n">
        <v>66.40000000000001</v>
      </c>
      <c r="F71" t="n">
        <v>60.94</v>
      </c>
      <c r="G71" t="n">
        <v>35.16</v>
      </c>
      <c r="H71" t="n">
        <v>0.46</v>
      </c>
      <c r="I71" t="n">
        <v>104</v>
      </c>
      <c r="J71" t="n">
        <v>154.63</v>
      </c>
      <c r="K71" t="n">
        <v>49.1</v>
      </c>
      <c r="L71" t="n">
        <v>4</v>
      </c>
      <c r="M71" t="n">
        <v>81</v>
      </c>
      <c r="N71" t="n">
        <v>26.53</v>
      </c>
      <c r="O71" t="n">
        <v>19304.72</v>
      </c>
      <c r="P71" t="n">
        <v>567.0700000000001</v>
      </c>
      <c r="Q71" t="n">
        <v>6518.58</v>
      </c>
      <c r="R71" t="n">
        <v>240.95</v>
      </c>
      <c r="S71" t="n">
        <v>105.12</v>
      </c>
      <c r="T71" t="n">
        <v>64140.15</v>
      </c>
      <c r="U71" t="n">
        <v>0.44</v>
      </c>
      <c r="V71" t="n">
        <v>0.86</v>
      </c>
      <c r="W71" t="n">
        <v>4.98</v>
      </c>
      <c r="X71" t="n">
        <v>3.88</v>
      </c>
      <c r="Y71" t="n">
        <v>0.5</v>
      </c>
      <c r="Z71" t="n">
        <v>10</v>
      </c>
    </row>
    <row r="72">
      <c r="A72" t="n">
        <v>4</v>
      </c>
      <c r="B72" t="n">
        <v>75</v>
      </c>
      <c r="C72" t="inlineStr">
        <is>
          <t xml:space="preserve">CONCLUIDO	</t>
        </is>
      </c>
      <c r="D72" t="n">
        <v>1.5284</v>
      </c>
      <c r="E72" t="n">
        <v>65.43000000000001</v>
      </c>
      <c r="F72" t="n">
        <v>60.43</v>
      </c>
      <c r="G72" t="n">
        <v>40.74</v>
      </c>
      <c r="H72" t="n">
        <v>0.57</v>
      </c>
      <c r="I72" t="n">
        <v>89</v>
      </c>
      <c r="J72" t="n">
        <v>156.03</v>
      </c>
      <c r="K72" t="n">
        <v>49.1</v>
      </c>
      <c r="L72" t="n">
        <v>5</v>
      </c>
      <c r="M72" t="n">
        <v>5</v>
      </c>
      <c r="N72" t="n">
        <v>26.94</v>
      </c>
      <c r="O72" t="n">
        <v>19478.15</v>
      </c>
      <c r="P72" t="n">
        <v>538.4299999999999</v>
      </c>
      <c r="Q72" t="n">
        <v>6518.76</v>
      </c>
      <c r="R72" t="n">
        <v>221.3</v>
      </c>
      <c r="S72" t="n">
        <v>105.12</v>
      </c>
      <c r="T72" t="n">
        <v>54388.64</v>
      </c>
      <c r="U72" t="n">
        <v>0.48</v>
      </c>
      <c r="V72" t="n">
        <v>0.87</v>
      </c>
      <c r="W72" t="n">
        <v>5.04</v>
      </c>
      <c r="X72" t="n">
        <v>3.37</v>
      </c>
      <c r="Y72" t="n">
        <v>0.5</v>
      </c>
      <c r="Z72" t="n">
        <v>10</v>
      </c>
    </row>
    <row r="73">
      <c r="A73" t="n">
        <v>5</v>
      </c>
      <c r="B73" t="n">
        <v>75</v>
      </c>
      <c r="C73" t="inlineStr">
        <is>
          <t xml:space="preserve">CONCLUIDO	</t>
        </is>
      </c>
      <c r="D73" t="n">
        <v>1.5299</v>
      </c>
      <c r="E73" t="n">
        <v>65.36</v>
      </c>
      <c r="F73" t="n">
        <v>60.4</v>
      </c>
      <c r="G73" t="n">
        <v>41.18</v>
      </c>
      <c r="H73" t="n">
        <v>0.67</v>
      </c>
      <c r="I73" t="n">
        <v>88</v>
      </c>
      <c r="J73" t="n">
        <v>157.44</v>
      </c>
      <c r="K73" t="n">
        <v>49.1</v>
      </c>
      <c r="L73" t="n">
        <v>6</v>
      </c>
      <c r="M73" t="n">
        <v>0</v>
      </c>
      <c r="N73" t="n">
        <v>27.35</v>
      </c>
      <c r="O73" t="n">
        <v>19652.13</v>
      </c>
      <c r="P73" t="n">
        <v>542.28</v>
      </c>
      <c r="Q73" t="n">
        <v>6518.77</v>
      </c>
      <c r="R73" t="n">
        <v>219.77</v>
      </c>
      <c r="S73" t="n">
        <v>105.12</v>
      </c>
      <c r="T73" t="n">
        <v>53628.98</v>
      </c>
      <c r="U73" t="n">
        <v>0.48</v>
      </c>
      <c r="V73" t="n">
        <v>0.87</v>
      </c>
      <c r="W73" t="n">
        <v>5.04</v>
      </c>
      <c r="X73" t="n">
        <v>3.34</v>
      </c>
      <c r="Y73" t="n">
        <v>0.5</v>
      </c>
      <c r="Z73" t="n">
        <v>10</v>
      </c>
    </row>
    <row r="74">
      <c r="A74" t="n">
        <v>0</v>
      </c>
      <c r="B74" t="n">
        <v>95</v>
      </c>
      <c r="C74" t="inlineStr">
        <is>
          <t xml:space="preserve">CONCLUIDO	</t>
        </is>
      </c>
      <c r="D74" t="n">
        <v>0.7756999999999999</v>
      </c>
      <c r="E74" t="n">
        <v>128.92</v>
      </c>
      <c r="F74" t="n">
        <v>92.88</v>
      </c>
      <c r="G74" t="n">
        <v>6.18</v>
      </c>
      <c r="H74" t="n">
        <v>0.1</v>
      </c>
      <c r="I74" t="n">
        <v>902</v>
      </c>
      <c r="J74" t="n">
        <v>185.69</v>
      </c>
      <c r="K74" t="n">
        <v>53.44</v>
      </c>
      <c r="L74" t="n">
        <v>1</v>
      </c>
      <c r="M74" t="n">
        <v>900</v>
      </c>
      <c r="N74" t="n">
        <v>36.26</v>
      </c>
      <c r="O74" t="n">
        <v>23136.14</v>
      </c>
      <c r="P74" t="n">
        <v>1235.98</v>
      </c>
      <c r="Q74" t="n">
        <v>6520.42</v>
      </c>
      <c r="R74" t="n">
        <v>1312</v>
      </c>
      <c r="S74" t="n">
        <v>105.12</v>
      </c>
      <c r="T74" t="n">
        <v>595677.47</v>
      </c>
      <c r="U74" t="n">
        <v>0.08</v>
      </c>
      <c r="V74" t="n">
        <v>0.57</v>
      </c>
      <c r="W74" t="n">
        <v>6.27</v>
      </c>
      <c r="X74" t="n">
        <v>35.8</v>
      </c>
      <c r="Y74" t="n">
        <v>0.5</v>
      </c>
      <c r="Z74" t="n">
        <v>10</v>
      </c>
    </row>
    <row r="75">
      <c r="A75" t="n">
        <v>1</v>
      </c>
      <c r="B75" t="n">
        <v>95</v>
      </c>
      <c r="C75" t="inlineStr">
        <is>
          <t xml:space="preserve">CONCLUIDO	</t>
        </is>
      </c>
      <c r="D75" t="n">
        <v>1.1957</v>
      </c>
      <c r="E75" t="n">
        <v>83.64</v>
      </c>
      <c r="F75" t="n">
        <v>69.22</v>
      </c>
      <c r="G75" t="n">
        <v>12.94</v>
      </c>
      <c r="H75" t="n">
        <v>0.19</v>
      </c>
      <c r="I75" t="n">
        <v>321</v>
      </c>
      <c r="J75" t="n">
        <v>187.21</v>
      </c>
      <c r="K75" t="n">
        <v>53.44</v>
      </c>
      <c r="L75" t="n">
        <v>2</v>
      </c>
      <c r="M75" t="n">
        <v>319</v>
      </c>
      <c r="N75" t="n">
        <v>36.77</v>
      </c>
      <c r="O75" t="n">
        <v>23322.88</v>
      </c>
      <c r="P75" t="n">
        <v>886.61</v>
      </c>
      <c r="Q75" t="n">
        <v>6518.89</v>
      </c>
      <c r="R75" t="n">
        <v>518.66</v>
      </c>
      <c r="S75" t="n">
        <v>105.12</v>
      </c>
      <c r="T75" t="n">
        <v>201909.48</v>
      </c>
      <c r="U75" t="n">
        <v>0.2</v>
      </c>
      <c r="V75" t="n">
        <v>0.76</v>
      </c>
      <c r="W75" t="n">
        <v>5.3</v>
      </c>
      <c r="X75" t="n">
        <v>12.16</v>
      </c>
      <c r="Y75" t="n">
        <v>0.5</v>
      </c>
      <c r="Z75" t="n">
        <v>10</v>
      </c>
    </row>
    <row r="76">
      <c r="A76" t="n">
        <v>2</v>
      </c>
      <c r="B76" t="n">
        <v>95</v>
      </c>
      <c r="C76" t="inlineStr">
        <is>
          <t xml:space="preserve">CONCLUIDO	</t>
        </is>
      </c>
      <c r="D76" t="n">
        <v>1.3571</v>
      </c>
      <c r="E76" t="n">
        <v>73.69</v>
      </c>
      <c r="F76" t="n">
        <v>64.15000000000001</v>
      </c>
      <c r="G76" t="n">
        <v>20.26</v>
      </c>
      <c r="H76" t="n">
        <v>0.28</v>
      </c>
      <c r="I76" t="n">
        <v>190</v>
      </c>
      <c r="J76" t="n">
        <v>188.73</v>
      </c>
      <c r="K76" t="n">
        <v>53.44</v>
      </c>
      <c r="L76" t="n">
        <v>3</v>
      </c>
      <c r="M76" t="n">
        <v>188</v>
      </c>
      <c r="N76" t="n">
        <v>37.29</v>
      </c>
      <c r="O76" t="n">
        <v>23510.33</v>
      </c>
      <c r="P76" t="n">
        <v>788.85</v>
      </c>
      <c r="Q76" t="n">
        <v>6518.84</v>
      </c>
      <c r="R76" t="n">
        <v>348.88</v>
      </c>
      <c r="S76" t="n">
        <v>105.12</v>
      </c>
      <c r="T76" t="n">
        <v>117673.77</v>
      </c>
      <c r="U76" t="n">
        <v>0.3</v>
      </c>
      <c r="V76" t="n">
        <v>0.82</v>
      </c>
      <c r="W76" t="n">
        <v>5.09</v>
      </c>
      <c r="X76" t="n">
        <v>7.09</v>
      </c>
      <c r="Y76" t="n">
        <v>0.5</v>
      </c>
      <c r="Z76" t="n">
        <v>10</v>
      </c>
    </row>
    <row r="77">
      <c r="A77" t="n">
        <v>3</v>
      </c>
      <c r="B77" t="n">
        <v>95</v>
      </c>
      <c r="C77" t="inlineStr">
        <is>
          <t xml:space="preserve">CONCLUIDO	</t>
        </is>
      </c>
      <c r="D77" t="n">
        <v>1.442</v>
      </c>
      <c r="E77" t="n">
        <v>69.34999999999999</v>
      </c>
      <c r="F77" t="n">
        <v>61.97</v>
      </c>
      <c r="G77" t="n">
        <v>28.17</v>
      </c>
      <c r="H77" t="n">
        <v>0.37</v>
      </c>
      <c r="I77" t="n">
        <v>132</v>
      </c>
      <c r="J77" t="n">
        <v>190.25</v>
      </c>
      <c r="K77" t="n">
        <v>53.44</v>
      </c>
      <c r="L77" t="n">
        <v>4</v>
      </c>
      <c r="M77" t="n">
        <v>130</v>
      </c>
      <c r="N77" t="n">
        <v>37.82</v>
      </c>
      <c r="O77" t="n">
        <v>23698.48</v>
      </c>
      <c r="P77" t="n">
        <v>725.75</v>
      </c>
      <c r="Q77" t="n">
        <v>6518.87</v>
      </c>
      <c r="R77" t="n">
        <v>275.86</v>
      </c>
      <c r="S77" t="n">
        <v>105.12</v>
      </c>
      <c r="T77" t="n">
        <v>81457.10000000001</v>
      </c>
      <c r="U77" t="n">
        <v>0.38</v>
      </c>
      <c r="V77" t="n">
        <v>0.85</v>
      </c>
      <c r="W77" t="n">
        <v>5</v>
      </c>
      <c r="X77" t="n">
        <v>4.91</v>
      </c>
      <c r="Y77" t="n">
        <v>0.5</v>
      </c>
      <c r="Z77" t="n">
        <v>10</v>
      </c>
    </row>
    <row r="78">
      <c r="A78" t="n">
        <v>4</v>
      </c>
      <c r="B78" t="n">
        <v>95</v>
      </c>
      <c r="C78" t="inlineStr">
        <is>
          <t xml:space="preserve">CONCLUIDO	</t>
        </is>
      </c>
      <c r="D78" t="n">
        <v>1.4971</v>
      </c>
      <c r="E78" t="n">
        <v>66.8</v>
      </c>
      <c r="F78" t="n">
        <v>60.68</v>
      </c>
      <c r="G78" t="n">
        <v>37.15</v>
      </c>
      <c r="H78" t="n">
        <v>0.46</v>
      </c>
      <c r="I78" t="n">
        <v>98</v>
      </c>
      <c r="J78" t="n">
        <v>191.78</v>
      </c>
      <c r="K78" t="n">
        <v>53.44</v>
      </c>
      <c r="L78" t="n">
        <v>5</v>
      </c>
      <c r="M78" t="n">
        <v>96</v>
      </c>
      <c r="N78" t="n">
        <v>38.35</v>
      </c>
      <c r="O78" t="n">
        <v>23887.36</v>
      </c>
      <c r="P78" t="n">
        <v>673.5599999999999</v>
      </c>
      <c r="Q78" t="n">
        <v>6518.63</v>
      </c>
      <c r="R78" t="n">
        <v>233.28</v>
      </c>
      <c r="S78" t="n">
        <v>105.12</v>
      </c>
      <c r="T78" t="n">
        <v>60333.88</v>
      </c>
      <c r="U78" t="n">
        <v>0.45</v>
      </c>
      <c r="V78" t="n">
        <v>0.87</v>
      </c>
      <c r="W78" t="n">
        <v>4.94</v>
      </c>
      <c r="X78" t="n">
        <v>3.62</v>
      </c>
      <c r="Y78" t="n">
        <v>0.5</v>
      </c>
      <c r="Z78" t="n">
        <v>10</v>
      </c>
    </row>
    <row r="79">
      <c r="A79" t="n">
        <v>5</v>
      </c>
      <c r="B79" t="n">
        <v>95</v>
      </c>
      <c r="C79" t="inlineStr">
        <is>
          <t xml:space="preserve">CONCLUIDO	</t>
        </is>
      </c>
      <c r="D79" t="n">
        <v>1.5324</v>
      </c>
      <c r="E79" t="n">
        <v>65.26000000000001</v>
      </c>
      <c r="F79" t="n">
        <v>59.92</v>
      </c>
      <c r="G79" t="n">
        <v>46.69</v>
      </c>
      <c r="H79" t="n">
        <v>0.55</v>
      </c>
      <c r="I79" t="n">
        <v>77</v>
      </c>
      <c r="J79" t="n">
        <v>193.32</v>
      </c>
      <c r="K79" t="n">
        <v>53.44</v>
      </c>
      <c r="L79" t="n">
        <v>6</v>
      </c>
      <c r="M79" t="n">
        <v>53</v>
      </c>
      <c r="N79" t="n">
        <v>38.89</v>
      </c>
      <c r="O79" t="n">
        <v>24076.95</v>
      </c>
      <c r="P79" t="n">
        <v>625.79</v>
      </c>
      <c r="Q79" t="n">
        <v>6518.68</v>
      </c>
      <c r="R79" t="n">
        <v>207.27</v>
      </c>
      <c r="S79" t="n">
        <v>105.12</v>
      </c>
      <c r="T79" t="n">
        <v>47433.92</v>
      </c>
      <c r="U79" t="n">
        <v>0.51</v>
      </c>
      <c r="V79" t="n">
        <v>0.88</v>
      </c>
      <c r="W79" t="n">
        <v>4.93</v>
      </c>
      <c r="X79" t="n">
        <v>2.86</v>
      </c>
      <c r="Y79" t="n">
        <v>0.5</v>
      </c>
      <c r="Z79" t="n">
        <v>10</v>
      </c>
    </row>
    <row r="80">
      <c r="A80" t="n">
        <v>6</v>
      </c>
      <c r="B80" t="n">
        <v>95</v>
      </c>
      <c r="C80" t="inlineStr">
        <is>
          <t xml:space="preserve">CONCLUIDO	</t>
        </is>
      </c>
      <c r="D80" t="n">
        <v>1.5435</v>
      </c>
      <c r="E80" t="n">
        <v>64.79000000000001</v>
      </c>
      <c r="F80" t="n">
        <v>59.72</v>
      </c>
      <c r="G80" t="n">
        <v>51.18</v>
      </c>
      <c r="H80" t="n">
        <v>0.64</v>
      </c>
      <c r="I80" t="n">
        <v>70</v>
      </c>
      <c r="J80" t="n">
        <v>194.86</v>
      </c>
      <c r="K80" t="n">
        <v>53.44</v>
      </c>
      <c r="L80" t="n">
        <v>7</v>
      </c>
      <c r="M80" t="n">
        <v>6</v>
      </c>
      <c r="N80" t="n">
        <v>39.43</v>
      </c>
      <c r="O80" t="n">
        <v>24267.28</v>
      </c>
      <c r="P80" t="n">
        <v>608.14</v>
      </c>
      <c r="Q80" t="n">
        <v>6518.53</v>
      </c>
      <c r="R80" t="n">
        <v>198.63</v>
      </c>
      <c r="S80" t="n">
        <v>105.12</v>
      </c>
      <c r="T80" t="n">
        <v>43152.46</v>
      </c>
      <c r="U80" t="n">
        <v>0.53</v>
      </c>
      <c r="V80" t="n">
        <v>0.88</v>
      </c>
      <c r="W80" t="n">
        <v>4.97</v>
      </c>
      <c r="X80" t="n">
        <v>2.66</v>
      </c>
      <c r="Y80" t="n">
        <v>0.5</v>
      </c>
      <c r="Z80" t="n">
        <v>10</v>
      </c>
    </row>
    <row r="81">
      <c r="A81" t="n">
        <v>7</v>
      </c>
      <c r="B81" t="n">
        <v>95</v>
      </c>
      <c r="C81" t="inlineStr">
        <is>
          <t xml:space="preserve">CONCLUIDO	</t>
        </is>
      </c>
      <c r="D81" t="n">
        <v>1.5429</v>
      </c>
      <c r="E81" t="n">
        <v>64.81</v>
      </c>
      <c r="F81" t="n">
        <v>59.74</v>
      </c>
      <c r="G81" t="n">
        <v>51.2</v>
      </c>
      <c r="H81" t="n">
        <v>0.72</v>
      </c>
      <c r="I81" t="n">
        <v>70</v>
      </c>
      <c r="J81" t="n">
        <v>196.41</v>
      </c>
      <c r="K81" t="n">
        <v>53.44</v>
      </c>
      <c r="L81" t="n">
        <v>8</v>
      </c>
      <c r="M81" t="n">
        <v>0</v>
      </c>
      <c r="N81" t="n">
        <v>39.98</v>
      </c>
      <c r="O81" t="n">
        <v>24458.36</v>
      </c>
      <c r="P81" t="n">
        <v>610.6900000000001</v>
      </c>
      <c r="Q81" t="n">
        <v>6518.64</v>
      </c>
      <c r="R81" t="n">
        <v>198.71</v>
      </c>
      <c r="S81" t="n">
        <v>105.12</v>
      </c>
      <c r="T81" t="n">
        <v>43192.2</v>
      </c>
      <c r="U81" t="n">
        <v>0.53</v>
      </c>
      <c r="V81" t="n">
        <v>0.88</v>
      </c>
      <c r="W81" t="n">
        <v>4.99</v>
      </c>
      <c r="X81" t="n">
        <v>2.68</v>
      </c>
      <c r="Y81" t="n">
        <v>0.5</v>
      </c>
      <c r="Z81" t="n">
        <v>10</v>
      </c>
    </row>
    <row r="82">
      <c r="A82" t="n">
        <v>0</v>
      </c>
      <c r="B82" t="n">
        <v>55</v>
      </c>
      <c r="C82" t="inlineStr">
        <is>
          <t xml:space="preserve">CONCLUIDO	</t>
        </is>
      </c>
      <c r="D82" t="n">
        <v>1.0795</v>
      </c>
      <c r="E82" t="n">
        <v>92.63</v>
      </c>
      <c r="F82" t="n">
        <v>77.77</v>
      </c>
      <c r="G82" t="n">
        <v>8.720000000000001</v>
      </c>
      <c r="H82" t="n">
        <v>0.15</v>
      </c>
      <c r="I82" t="n">
        <v>535</v>
      </c>
      <c r="J82" t="n">
        <v>116.05</v>
      </c>
      <c r="K82" t="n">
        <v>43.4</v>
      </c>
      <c r="L82" t="n">
        <v>1</v>
      </c>
      <c r="M82" t="n">
        <v>533</v>
      </c>
      <c r="N82" t="n">
        <v>16.65</v>
      </c>
      <c r="O82" t="n">
        <v>14546.17</v>
      </c>
      <c r="P82" t="n">
        <v>736.77</v>
      </c>
      <c r="Q82" t="n">
        <v>6519.26</v>
      </c>
      <c r="R82" t="n">
        <v>804.3</v>
      </c>
      <c r="S82" t="n">
        <v>105.12</v>
      </c>
      <c r="T82" t="n">
        <v>343659.7</v>
      </c>
      <c r="U82" t="n">
        <v>0.13</v>
      </c>
      <c r="V82" t="n">
        <v>0.68</v>
      </c>
      <c r="W82" t="n">
        <v>5.67</v>
      </c>
      <c r="X82" t="n">
        <v>20.7</v>
      </c>
      <c r="Y82" t="n">
        <v>0.5</v>
      </c>
      <c r="Z82" t="n">
        <v>10</v>
      </c>
    </row>
    <row r="83">
      <c r="A83" t="n">
        <v>1</v>
      </c>
      <c r="B83" t="n">
        <v>55</v>
      </c>
      <c r="C83" t="inlineStr">
        <is>
          <t xml:space="preserve">CONCLUIDO	</t>
        </is>
      </c>
      <c r="D83" t="n">
        <v>1.4001</v>
      </c>
      <c r="E83" t="n">
        <v>71.42</v>
      </c>
      <c r="F83" t="n">
        <v>64.56</v>
      </c>
      <c r="G83" t="n">
        <v>19.37</v>
      </c>
      <c r="H83" t="n">
        <v>0.3</v>
      </c>
      <c r="I83" t="n">
        <v>200</v>
      </c>
      <c r="J83" t="n">
        <v>117.34</v>
      </c>
      <c r="K83" t="n">
        <v>43.4</v>
      </c>
      <c r="L83" t="n">
        <v>2</v>
      </c>
      <c r="M83" t="n">
        <v>198</v>
      </c>
      <c r="N83" t="n">
        <v>16.94</v>
      </c>
      <c r="O83" t="n">
        <v>14705.49</v>
      </c>
      <c r="P83" t="n">
        <v>551.97</v>
      </c>
      <c r="Q83" t="n">
        <v>6518.79</v>
      </c>
      <c r="R83" t="n">
        <v>363.06</v>
      </c>
      <c r="S83" t="n">
        <v>105.12</v>
      </c>
      <c r="T83" t="n">
        <v>124717.28</v>
      </c>
      <c r="U83" t="n">
        <v>0.29</v>
      </c>
      <c r="V83" t="n">
        <v>0.8100000000000001</v>
      </c>
      <c r="W83" t="n">
        <v>5.1</v>
      </c>
      <c r="X83" t="n">
        <v>7.5</v>
      </c>
      <c r="Y83" t="n">
        <v>0.5</v>
      </c>
      <c r="Z83" t="n">
        <v>10</v>
      </c>
    </row>
    <row r="84">
      <c r="A84" t="n">
        <v>2</v>
      </c>
      <c r="B84" t="n">
        <v>55</v>
      </c>
      <c r="C84" t="inlineStr">
        <is>
          <t xml:space="preserve">CONCLUIDO	</t>
        </is>
      </c>
      <c r="D84" t="n">
        <v>1.4969</v>
      </c>
      <c r="E84" t="n">
        <v>66.81</v>
      </c>
      <c r="F84" t="n">
        <v>61.76</v>
      </c>
      <c r="G84" t="n">
        <v>29.88</v>
      </c>
      <c r="H84" t="n">
        <v>0.45</v>
      </c>
      <c r="I84" t="n">
        <v>124</v>
      </c>
      <c r="J84" t="n">
        <v>118.63</v>
      </c>
      <c r="K84" t="n">
        <v>43.4</v>
      </c>
      <c r="L84" t="n">
        <v>3</v>
      </c>
      <c r="M84" t="n">
        <v>34</v>
      </c>
      <c r="N84" t="n">
        <v>17.23</v>
      </c>
      <c r="O84" t="n">
        <v>14865.24</v>
      </c>
      <c r="P84" t="n">
        <v>476.45</v>
      </c>
      <c r="Q84" t="n">
        <v>6518.82</v>
      </c>
      <c r="R84" t="n">
        <v>265.4</v>
      </c>
      <c r="S84" t="n">
        <v>105.12</v>
      </c>
      <c r="T84" t="n">
        <v>76267.83</v>
      </c>
      <c r="U84" t="n">
        <v>0.4</v>
      </c>
      <c r="V84" t="n">
        <v>0.85</v>
      </c>
      <c r="W84" t="n">
        <v>5.1</v>
      </c>
      <c r="X84" t="n">
        <v>4.7</v>
      </c>
      <c r="Y84" t="n">
        <v>0.5</v>
      </c>
      <c r="Z84" t="n">
        <v>10</v>
      </c>
    </row>
    <row r="85">
      <c r="A85" t="n">
        <v>3</v>
      </c>
      <c r="B85" t="n">
        <v>55</v>
      </c>
      <c r="C85" t="inlineStr">
        <is>
          <t xml:space="preserve">CONCLUIDO	</t>
        </is>
      </c>
      <c r="D85" t="n">
        <v>1.5022</v>
      </c>
      <c r="E85" t="n">
        <v>66.56999999999999</v>
      </c>
      <c r="F85" t="n">
        <v>61.62</v>
      </c>
      <c r="G85" t="n">
        <v>30.81</v>
      </c>
      <c r="H85" t="n">
        <v>0.59</v>
      </c>
      <c r="I85" t="n">
        <v>120</v>
      </c>
      <c r="J85" t="n">
        <v>119.93</v>
      </c>
      <c r="K85" t="n">
        <v>43.4</v>
      </c>
      <c r="L85" t="n">
        <v>4</v>
      </c>
      <c r="M85" t="n">
        <v>0</v>
      </c>
      <c r="N85" t="n">
        <v>17.53</v>
      </c>
      <c r="O85" t="n">
        <v>15025.44</v>
      </c>
      <c r="P85" t="n">
        <v>475.85</v>
      </c>
      <c r="Q85" t="n">
        <v>6518.75</v>
      </c>
      <c r="R85" t="n">
        <v>259.4</v>
      </c>
      <c r="S85" t="n">
        <v>105.12</v>
      </c>
      <c r="T85" t="n">
        <v>73286.86</v>
      </c>
      <c r="U85" t="n">
        <v>0.41</v>
      </c>
      <c r="V85" t="n">
        <v>0.85</v>
      </c>
      <c r="W85" t="n">
        <v>5.13</v>
      </c>
      <c r="X85" t="n">
        <v>4.56</v>
      </c>
      <c r="Y85" t="n">
        <v>0.5</v>
      </c>
      <c r="Z8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INDEX(resultados!$A$2:$ZZ$85, 1, MATCH($B$1, resultados!$A$1:$ZZ$1, 0))</f>
        <v/>
      </c>
      <c r="B7">
        <f>INDEX(resultados!$A$2:$ZZ$85, 1, MATCH($B$2, resultados!$A$1:$ZZ$1, 0))</f>
        <v/>
      </c>
      <c r="C7">
        <f>INDEX(resultados!$A$2:$ZZ$85, 1, MATCH($B$3, resultados!$A$1:$ZZ$1, 0))</f>
        <v/>
      </c>
    </row>
    <row r="8">
      <c r="A8">
        <f>INDEX(resultados!$A$2:$ZZ$85, 2, MATCH($B$1, resultados!$A$1:$ZZ$1, 0))</f>
        <v/>
      </c>
      <c r="B8">
        <f>INDEX(resultados!$A$2:$ZZ$85, 2, MATCH($B$2, resultados!$A$1:$ZZ$1, 0))</f>
        <v/>
      </c>
      <c r="C8">
        <f>INDEX(resultados!$A$2:$ZZ$85, 2, MATCH($B$3, resultados!$A$1:$ZZ$1, 0))</f>
        <v/>
      </c>
    </row>
    <row r="9">
      <c r="A9">
        <f>INDEX(resultados!$A$2:$ZZ$85, 3, MATCH($B$1, resultados!$A$1:$ZZ$1, 0))</f>
        <v/>
      </c>
      <c r="B9">
        <f>INDEX(resultados!$A$2:$ZZ$85, 3, MATCH($B$2, resultados!$A$1:$ZZ$1, 0))</f>
        <v/>
      </c>
      <c r="C9">
        <f>INDEX(resultados!$A$2:$ZZ$85, 3, MATCH($B$3, resultados!$A$1:$ZZ$1, 0))</f>
        <v/>
      </c>
    </row>
    <row r="10">
      <c r="A10">
        <f>INDEX(resultados!$A$2:$ZZ$85, 4, MATCH($B$1, resultados!$A$1:$ZZ$1, 0))</f>
        <v/>
      </c>
      <c r="B10">
        <f>INDEX(resultados!$A$2:$ZZ$85, 4, MATCH($B$2, resultados!$A$1:$ZZ$1, 0))</f>
        <v/>
      </c>
      <c r="C10">
        <f>INDEX(resultados!$A$2:$ZZ$85, 4, MATCH($B$3, resultados!$A$1:$ZZ$1, 0))</f>
        <v/>
      </c>
    </row>
    <row r="11">
      <c r="A11">
        <f>INDEX(resultados!$A$2:$ZZ$85, 5, MATCH($B$1, resultados!$A$1:$ZZ$1, 0))</f>
        <v/>
      </c>
      <c r="B11">
        <f>INDEX(resultados!$A$2:$ZZ$85, 5, MATCH($B$2, resultados!$A$1:$ZZ$1, 0))</f>
        <v/>
      </c>
      <c r="C11">
        <f>INDEX(resultados!$A$2:$ZZ$85, 5, MATCH($B$3, resultados!$A$1:$ZZ$1, 0))</f>
        <v/>
      </c>
    </row>
    <row r="12">
      <c r="A12">
        <f>INDEX(resultados!$A$2:$ZZ$85, 6, MATCH($B$1, resultados!$A$1:$ZZ$1, 0))</f>
        <v/>
      </c>
      <c r="B12">
        <f>INDEX(resultados!$A$2:$ZZ$85, 6, MATCH($B$2, resultados!$A$1:$ZZ$1, 0))</f>
        <v/>
      </c>
      <c r="C12">
        <f>INDEX(resultados!$A$2:$ZZ$85, 6, MATCH($B$3, resultados!$A$1:$ZZ$1, 0))</f>
        <v/>
      </c>
    </row>
    <row r="13">
      <c r="A13">
        <f>INDEX(resultados!$A$2:$ZZ$85, 7, MATCH($B$1, resultados!$A$1:$ZZ$1, 0))</f>
        <v/>
      </c>
      <c r="B13">
        <f>INDEX(resultados!$A$2:$ZZ$85, 7, MATCH($B$2, resultados!$A$1:$ZZ$1, 0))</f>
        <v/>
      </c>
      <c r="C13">
        <f>INDEX(resultados!$A$2:$ZZ$85, 7, MATCH($B$3, resultados!$A$1:$ZZ$1, 0))</f>
        <v/>
      </c>
    </row>
    <row r="14">
      <c r="A14">
        <f>INDEX(resultados!$A$2:$ZZ$85, 8, MATCH($B$1, resultados!$A$1:$ZZ$1, 0))</f>
        <v/>
      </c>
      <c r="B14">
        <f>INDEX(resultados!$A$2:$ZZ$85, 8, MATCH($B$2, resultados!$A$1:$ZZ$1, 0))</f>
        <v/>
      </c>
      <c r="C14">
        <f>INDEX(resultados!$A$2:$ZZ$85, 8, MATCH($B$3, resultados!$A$1:$ZZ$1, 0))</f>
        <v/>
      </c>
    </row>
    <row r="15">
      <c r="A15">
        <f>INDEX(resultados!$A$2:$ZZ$85, 9, MATCH($B$1, resultados!$A$1:$ZZ$1, 0))</f>
        <v/>
      </c>
      <c r="B15">
        <f>INDEX(resultados!$A$2:$ZZ$85, 9, MATCH($B$2, resultados!$A$1:$ZZ$1, 0))</f>
        <v/>
      </c>
      <c r="C15">
        <f>INDEX(resultados!$A$2:$ZZ$85, 9, MATCH($B$3, resultados!$A$1:$ZZ$1, 0))</f>
        <v/>
      </c>
    </row>
    <row r="16">
      <c r="A16">
        <f>INDEX(resultados!$A$2:$ZZ$85, 10, MATCH($B$1, resultados!$A$1:$ZZ$1, 0))</f>
        <v/>
      </c>
      <c r="B16">
        <f>INDEX(resultados!$A$2:$ZZ$85, 10, MATCH($B$2, resultados!$A$1:$ZZ$1, 0))</f>
        <v/>
      </c>
      <c r="C16">
        <f>INDEX(resultados!$A$2:$ZZ$85, 10, MATCH($B$3, resultados!$A$1:$ZZ$1, 0))</f>
        <v/>
      </c>
    </row>
    <row r="17">
      <c r="A17">
        <f>INDEX(resultados!$A$2:$ZZ$85, 11, MATCH($B$1, resultados!$A$1:$ZZ$1, 0))</f>
        <v/>
      </c>
      <c r="B17">
        <f>INDEX(resultados!$A$2:$ZZ$85, 11, MATCH($B$2, resultados!$A$1:$ZZ$1, 0))</f>
        <v/>
      </c>
      <c r="C17">
        <f>INDEX(resultados!$A$2:$ZZ$85, 11, MATCH($B$3, resultados!$A$1:$ZZ$1, 0))</f>
        <v/>
      </c>
    </row>
    <row r="18">
      <c r="A18">
        <f>INDEX(resultados!$A$2:$ZZ$85, 12, MATCH($B$1, resultados!$A$1:$ZZ$1, 0))</f>
        <v/>
      </c>
      <c r="B18">
        <f>INDEX(resultados!$A$2:$ZZ$85, 12, MATCH($B$2, resultados!$A$1:$ZZ$1, 0))</f>
        <v/>
      </c>
      <c r="C18">
        <f>INDEX(resultados!$A$2:$ZZ$85, 12, MATCH($B$3, resultados!$A$1:$ZZ$1, 0))</f>
        <v/>
      </c>
    </row>
    <row r="19">
      <c r="A19">
        <f>INDEX(resultados!$A$2:$ZZ$85, 13, MATCH($B$1, resultados!$A$1:$ZZ$1, 0))</f>
        <v/>
      </c>
      <c r="B19">
        <f>INDEX(resultados!$A$2:$ZZ$85, 13, MATCH($B$2, resultados!$A$1:$ZZ$1, 0))</f>
        <v/>
      </c>
      <c r="C19">
        <f>INDEX(resultados!$A$2:$ZZ$85, 13, MATCH($B$3, resultados!$A$1:$ZZ$1, 0))</f>
        <v/>
      </c>
    </row>
    <row r="20">
      <c r="A20">
        <f>INDEX(resultados!$A$2:$ZZ$85, 14, MATCH($B$1, resultados!$A$1:$ZZ$1, 0))</f>
        <v/>
      </c>
      <c r="B20">
        <f>INDEX(resultados!$A$2:$ZZ$85, 14, MATCH($B$2, resultados!$A$1:$ZZ$1, 0))</f>
        <v/>
      </c>
      <c r="C20">
        <f>INDEX(resultados!$A$2:$ZZ$85, 14, MATCH($B$3, resultados!$A$1:$ZZ$1, 0))</f>
        <v/>
      </c>
    </row>
    <row r="21">
      <c r="A21">
        <f>INDEX(resultados!$A$2:$ZZ$85, 15, MATCH($B$1, resultados!$A$1:$ZZ$1, 0))</f>
        <v/>
      </c>
      <c r="B21">
        <f>INDEX(resultados!$A$2:$ZZ$85, 15, MATCH($B$2, resultados!$A$1:$ZZ$1, 0))</f>
        <v/>
      </c>
      <c r="C21">
        <f>INDEX(resultados!$A$2:$ZZ$85, 15, MATCH($B$3, resultados!$A$1:$ZZ$1, 0))</f>
        <v/>
      </c>
    </row>
    <row r="22">
      <c r="A22">
        <f>INDEX(resultados!$A$2:$ZZ$85, 16, MATCH($B$1, resultados!$A$1:$ZZ$1, 0))</f>
        <v/>
      </c>
      <c r="B22">
        <f>INDEX(resultados!$A$2:$ZZ$85, 16, MATCH($B$2, resultados!$A$1:$ZZ$1, 0))</f>
        <v/>
      </c>
      <c r="C22">
        <f>INDEX(resultados!$A$2:$ZZ$85, 16, MATCH($B$3, resultados!$A$1:$ZZ$1, 0))</f>
        <v/>
      </c>
    </row>
    <row r="23">
      <c r="A23">
        <f>INDEX(resultados!$A$2:$ZZ$85, 17, MATCH($B$1, resultados!$A$1:$ZZ$1, 0))</f>
        <v/>
      </c>
      <c r="B23">
        <f>INDEX(resultados!$A$2:$ZZ$85, 17, MATCH($B$2, resultados!$A$1:$ZZ$1, 0))</f>
        <v/>
      </c>
      <c r="C23">
        <f>INDEX(resultados!$A$2:$ZZ$85, 17, MATCH($B$3, resultados!$A$1:$ZZ$1, 0))</f>
        <v/>
      </c>
    </row>
    <row r="24">
      <c r="A24">
        <f>INDEX(resultados!$A$2:$ZZ$85, 18, MATCH($B$1, resultados!$A$1:$ZZ$1, 0))</f>
        <v/>
      </c>
      <c r="B24">
        <f>INDEX(resultados!$A$2:$ZZ$85, 18, MATCH($B$2, resultados!$A$1:$ZZ$1, 0))</f>
        <v/>
      </c>
      <c r="C24">
        <f>INDEX(resultados!$A$2:$ZZ$85, 18, MATCH($B$3, resultados!$A$1:$ZZ$1, 0))</f>
        <v/>
      </c>
    </row>
    <row r="25">
      <c r="A25">
        <f>INDEX(resultados!$A$2:$ZZ$85, 19, MATCH($B$1, resultados!$A$1:$ZZ$1, 0))</f>
        <v/>
      </c>
      <c r="B25">
        <f>INDEX(resultados!$A$2:$ZZ$85, 19, MATCH($B$2, resultados!$A$1:$ZZ$1, 0))</f>
        <v/>
      </c>
      <c r="C25">
        <f>INDEX(resultados!$A$2:$ZZ$85, 19, MATCH($B$3, resultados!$A$1:$ZZ$1, 0))</f>
        <v/>
      </c>
    </row>
    <row r="26">
      <c r="A26">
        <f>INDEX(resultados!$A$2:$ZZ$85, 20, MATCH($B$1, resultados!$A$1:$ZZ$1, 0))</f>
        <v/>
      </c>
      <c r="B26">
        <f>INDEX(resultados!$A$2:$ZZ$85, 20, MATCH($B$2, resultados!$A$1:$ZZ$1, 0))</f>
        <v/>
      </c>
      <c r="C26">
        <f>INDEX(resultados!$A$2:$ZZ$85, 20, MATCH($B$3, resultados!$A$1:$ZZ$1, 0))</f>
        <v/>
      </c>
    </row>
    <row r="27">
      <c r="A27">
        <f>INDEX(resultados!$A$2:$ZZ$85, 21, MATCH($B$1, resultados!$A$1:$ZZ$1, 0))</f>
        <v/>
      </c>
      <c r="B27">
        <f>INDEX(resultados!$A$2:$ZZ$85, 21, MATCH($B$2, resultados!$A$1:$ZZ$1, 0))</f>
        <v/>
      </c>
      <c r="C27">
        <f>INDEX(resultados!$A$2:$ZZ$85, 21, MATCH($B$3, resultados!$A$1:$ZZ$1, 0))</f>
        <v/>
      </c>
    </row>
    <row r="28">
      <c r="A28">
        <f>INDEX(resultados!$A$2:$ZZ$85, 22, MATCH($B$1, resultados!$A$1:$ZZ$1, 0))</f>
        <v/>
      </c>
      <c r="B28">
        <f>INDEX(resultados!$A$2:$ZZ$85, 22, MATCH($B$2, resultados!$A$1:$ZZ$1, 0))</f>
        <v/>
      </c>
      <c r="C28">
        <f>INDEX(resultados!$A$2:$ZZ$85, 22, MATCH($B$3, resultados!$A$1:$ZZ$1, 0))</f>
        <v/>
      </c>
    </row>
    <row r="29">
      <c r="A29">
        <f>INDEX(resultados!$A$2:$ZZ$85, 23, MATCH($B$1, resultados!$A$1:$ZZ$1, 0))</f>
        <v/>
      </c>
      <c r="B29">
        <f>INDEX(resultados!$A$2:$ZZ$85, 23, MATCH($B$2, resultados!$A$1:$ZZ$1, 0))</f>
        <v/>
      </c>
      <c r="C29">
        <f>INDEX(resultados!$A$2:$ZZ$85, 23, MATCH($B$3, resultados!$A$1:$ZZ$1, 0))</f>
        <v/>
      </c>
    </row>
    <row r="30">
      <c r="A30">
        <f>INDEX(resultados!$A$2:$ZZ$85, 24, MATCH($B$1, resultados!$A$1:$ZZ$1, 0))</f>
        <v/>
      </c>
      <c r="B30">
        <f>INDEX(resultados!$A$2:$ZZ$85, 24, MATCH($B$2, resultados!$A$1:$ZZ$1, 0))</f>
        <v/>
      </c>
      <c r="C30">
        <f>INDEX(resultados!$A$2:$ZZ$85, 24, MATCH($B$3, resultados!$A$1:$ZZ$1, 0))</f>
        <v/>
      </c>
    </row>
    <row r="31">
      <c r="A31">
        <f>INDEX(resultados!$A$2:$ZZ$85, 25, MATCH($B$1, resultados!$A$1:$ZZ$1, 0))</f>
        <v/>
      </c>
      <c r="B31">
        <f>INDEX(resultados!$A$2:$ZZ$85, 25, MATCH($B$2, resultados!$A$1:$ZZ$1, 0))</f>
        <v/>
      </c>
      <c r="C31">
        <f>INDEX(resultados!$A$2:$ZZ$85, 25, MATCH($B$3, resultados!$A$1:$ZZ$1, 0))</f>
        <v/>
      </c>
    </row>
    <row r="32">
      <c r="A32">
        <f>INDEX(resultados!$A$2:$ZZ$85, 26, MATCH($B$1, resultados!$A$1:$ZZ$1, 0))</f>
        <v/>
      </c>
      <c r="B32">
        <f>INDEX(resultados!$A$2:$ZZ$85, 26, MATCH($B$2, resultados!$A$1:$ZZ$1, 0))</f>
        <v/>
      </c>
      <c r="C32">
        <f>INDEX(resultados!$A$2:$ZZ$85, 26, MATCH($B$3, resultados!$A$1:$ZZ$1, 0))</f>
        <v/>
      </c>
    </row>
    <row r="33">
      <c r="A33">
        <f>INDEX(resultados!$A$2:$ZZ$85, 27, MATCH($B$1, resultados!$A$1:$ZZ$1, 0))</f>
        <v/>
      </c>
      <c r="B33">
        <f>INDEX(resultados!$A$2:$ZZ$85, 27, MATCH($B$2, resultados!$A$1:$ZZ$1, 0))</f>
        <v/>
      </c>
      <c r="C33">
        <f>INDEX(resultados!$A$2:$ZZ$85, 27, MATCH($B$3, resultados!$A$1:$ZZ$1, 0))</f>
        <v/>
      </c>
    </row>
    <row r="34">
      <c r="A34">
        <f>INDEX(resultados!$A$2:$ZZ$85, 28, MATCH($B$1, resultados!$A$1:$ZZ$1, 0))</f>
        <v/>
      </c>
      <c r="B34">
        <f>INDEX(resultados!$A$2:$ZZ$85, 28, MATCH($B$2, resultados!$A$1:$ZZ$1, 0))</f>
        <v/>
      </c>
      <c r="C34">
        <f>INDEX(resultados!$A$2:$ZZ$85, 28, MATCH($B$3, resultados!$A$1:$ZZ$1, 0))</f>
        <v/>
      </c>
    </row>
    <row r="35">
      <c r="A35">
        <f>INDEX(resultados!$A$2:$ZZ$85, 29, MATCH($B$1, resultados!$A$1:$ZZ$1, 0))</f>
        <v/>
      </c>
      <c r="B35">
        <f>INDEX(resultados!$A$2:$ZZ$85, 29, MATCH($B$2, resultados!$A$1:$ZZ$1, 0))</f>
        <v/>
      </c>
      <c r="C35">
        <f>INDEX(resultados!$A$2:$ZZ$85, 29, MATCH($B$3, resultados!$A$1:$ZZ$1, 0))</f>
        <v/>
      </c>
    </row>
    <row r="36">
      <c r="A36">
        <f>INDEX(resultados!$A$2:$ZZ$85, 30, MATCH($B$1, resultados!$A$1:$ZZ$1, 0))</f>
        <v/>
      </c>
      <c r="B36">
        <f>INDEX(resultados!$A$2:$ZZ$85, 30, MATCH($B$2, resultados!$A$1:$ZZ$1, 0))</f>
        <v/>
      </c>
      <c r="C36">
        <f>INDEX(resultados!$A$2:$ZZ$85, 30, MATCH($B$3, resultados!$A$1:$ZZ$1, 0))</f>
        <v/>
      </c>
    </row>
    <row r="37">
      <c r="A37">
        <f>INDEX(resultados!$A$2:$ZZ$85, 31, MATCH($B$1, resultados!$A$1:$ZZ$1, 0))</f>
        <v/>
      </c>
      <c r="B37">
        <f>INDEX(resultados!$A$2:$ZZ$85, 31, MATCH($B$2, resultados!$A$1:$ZZ$1, 0))</f>
        <v/>
      </c>
      <c r="C37">
        <f>INDEX(resultados!$A$2:$ZZ$85, 31, MATCH($B$3, resultados!$A$1:$ZZ$1, 0))</f>
        <v/>
      </c>
    </row>
    <row r="38">
      <c r="A38">
        <f>INDEX(resultados!$A$2:$ZZ$85, 32, MATCH($B$1, resultados!$A$1:$ZZ$1, 0))</f>
        <v/>
      </c>
      <c r="B38">
        <f>INDEX(resultados!$A$2:$ZZ$85, 32, MATCH($B$2, resultados!$A$1:$ZZ$1, 0))</f>
        <v/>
      </c>
      <c r="C38">
        <f>INDEX(resultados!$A$2:$ZZ$85, 32, MATCH($B$3, resultados!$A$1:$ZZ$1, 0))</f>
        <v/>
      </c>
    </row>
    <row r="39">
      <c r="A39">
        <f>INDEX(resultados!$A$2:$ZZ$85, 33, MATCH($B$1, resultados!$A$1:$ZZ$1, 0))</f>
        <v/>
      </c>
      <c r="B39">
        <f>INDEX(resultados!$A$2:$ZZ$85, 33, MATCH($B$2, resultados!$A$1:$ZZ$1, 0))</f>
        <v/>
      </c>
      <c r="C39">
        <f>INDEX(resultados!$A$2:$ZZ$85, 33, MATCH($B$3, resultados!$A$1:$ZZ$1, 0))</f>
        <v/>
      </c>
    </row>
    <row r="40">
      <c r="A40">
        <f>INDEX(resultados!$A$2:$ZZ$85, 34, MATCH($B$1, resultados!$A$1:$ZZ$1, 0))</f>
        <v/>
      </c>
      <c r="B40">
        <f>INDEX(resultados!$A$2:$ZZ$85, 34, MATCH($B$2, resultados!$A$1:$ZZ$1, 0))</f>
        <v/>
      </c>
      <c r="C40">
        <f>INDEX(resultados!$A$2:$ZZ$85, 34, MATCH($B$3, resultados!$A$1:$ZZ$1, 0))</f>
        <v/>
      </c>
    </row>
    <row r="41">
      <c r="A41">
        <f>INDEX(resultados!$A$2:$ZZ$85, 35, MATCH($B$1, resultados!$A$1:$ZZ$1, 0))</f>
        <v/>
      </c>
      <c r="B41">
        <f>INDEX(resultados!$A$2:$ZZ$85, 35, MATCH($B$2, resultados!$A$1:$ZZ$1, 0))</f>
        <v/>
      </c>
      <c r="C41">
        <f>INDEX(resultados!$A$2:$ZZ$85, 35, MATCH($B$3, resultados!$A$1:$ZZ$1, 0))</f>
        <v/>
      </c>
    </row>
    <row r="42">
      <c r="A42">
        <f>INDEX(resultados!$A$2:$ZZ$85, 36, MATCH($B$1, resultados!$A$1:$ZZ$1, 0))</f>
        <v/>
      </c>
      <c r="B42">
        <f>INDEX(resultados!$A$2:$ZZ$85, 36, MATCH($B$2, resultados!$A$1:$ZZ$1, 0))</f>
        <v/>
      </c>
      <c r="C42">
        <f>INDEX(resultados!$A$2:$ZZ$85, 36, MATCH($B$3, resultados!$A$1:$ZZ$1, 0))</f>
        <v/>
      </c>
    </row>
    <row r="43">
      <c r="A43">
        <f>INDEX(resultados!$A$2:$ZZ$85, 37, MATCH($B$1, resultados!$A$1:$ZZ$1, 0))</f>
        <v/>
      </c>
      <c r="B43">
        <f>INDEX(resultados!$A$2:$ZZ$85, 37, MATCH($B$2, resultados!$A$1:$ZZ$1, 0))</f>
        <v/>
      </c>
      <c r="C43">
        <f>INDEX(resultados!$A$2:$ZZ$85, 37, MATCH($B$3, resultados!$A$1:$ZZ$1, 0))</f>
        <v/>
      </c>
    </row>
    <row r="44">
      <c r="A44">
        <f>INDEX(resultados!$A$2:$ZZ$85, 38, MATCH($B$1, resultados!$A$1:$ZZ$1, 0))</f>
        <v/>
      </c>
      <c r="B44">
        <f>INDEX(resultados!$A$2:$ZZ$85, 38, MATCH($B$2, resultados!$A$1:$ZZ$1, 0))</f>
        <v/>
      </c>
      <c r="C44">
        <f>INDEX(resultados!$A$2:$ZZ$85, 38, MATCH($B$3, resultados!$A$1:$ZZ$1, 0))</f>
        <v/>
      </c>
    </row>
    <row r="45">
      <c r="A45">
        <f>INDEX(resultados!$A$2:$ZZ$85, 39, MATCH($B$1, resultados!$A$1:$ZZ$1, 0))</f>
        <v/>
      </c>
      <c r="B45">
        <f>INDEX(resultados!$A$2:$ZZ$85, 39, MATCH($B$2, resultados!$A$1:$ZZ$1, 0))</f>
        <v/>
      </c>
      <c r="C45">
        <f>INDEX(resultados!$A$2:$ZZ$85, 39, MATCH($B$3, resultados!$A$1:$ZZ$1, 0))</f>
        <v/>
      </c>
    </row>
    <row r="46">
      <c r="A46">
        <f>INDEX(resultados!$A$2:$ZZ$85, 40, MATCH($B$1, resultados!$A$1:$ZZ$1, 0))</f>
        <v/>
      </c>
      <c r="B46">
        <f>INDEX(resultados!$A$2:$ZZ$85, 40, MATCH($B$2, resultados!$A$1:$ZZ$1, 0))</f>
        <v/>
      </c>
      <c r="C46">
        <f>INDEX(resultados!$A$2:$ZZ$85, 40, MATCH($B$3, resultados!$A$1:$ZZ$1, 0))</f>
        <v/>
      </c>
    </row>
    <row r="47">
      <c r="A47">
        <f>INDEX(resultados!$A$2:$ZZ$85, 41, MATCH($B$1, resultados!$A$1:$ZZ$1, 0))</f>
        <v/>
      </c>
      <c r="B47">
        <f>INDEX(resultados!$A$2:$ZZ$85, 41, MATCH($B$2, resultados!$A$1:$ZZ$1, 0))</f>
        <v/>
      </c>
      <c r="C47">
        <f>INDEX(resultados!$A$2:$ZZ$85, 41, MATCH($B$3, resultados!$A$1:$ZZ$1, 0))</f>
        <v/>
      </c>
    </row>
    <row r="48">
      <c r="A48">
        <f>INDEX(resultados!$A$2:$ZZ$85, 42, MATCH($B$1, resultados!$A$1:$ZZ$1, 0))</f>
        <v/>
      </c>
      <c r="B48">
        <f>INDEX(resultados!$A$2:$ZZ$85, 42, MATCH($B$2, resultados!$A$1:$ZZ$1, 0))</f>
        <v/>
      </c>
      <c r="C48">
        <f>INDEX(resultados!$A$2:$ZZ$85, 42, MATCH($B$3, resultados!$A$1:$ZZ$1, 0))</f>
        <v/>
      </c>
    </row>
    <row r="49">
      <c r="A49">
        <f>INDEX(resultados!$A$2:$ZZ$85, 43, MATCH($B$1, resultados!$A$1:$ZZ$1, 0))</f>
        <v/>
      </c>
      <c r="B49">
        <f>INDEX(resultados!$A$2:$ZZ$85, 43, MATCH($B$2, resultados!$A$1:$ZZ$1, 0))</f>
        <v/>
      </c>
      <c r="C49">
        <f>INDEX(resultados!$A$2:$ZZ$85, 43, MATCH($B$3, resultados!$A$1:$ZZ$1, 0))</f>
        <v/>
      </c>
    </row>
    <row r="50">
      <c r="A50">
        <f>INDEX(resultados!$A$2:$ZZ$85, 44, MATCH($B$1, resultados!$A$1:$ZZ$1, 0))</f>
        <v/>
      </c>
      <c r="B50">
        <f>INDEX(resultados!$A$2:$ZZ$85, 44, MATCH($B$2, resultados!$A$1:$ZZ$1, 0))</f>
        <v/>
      </c>
      <c r="C50">
        <f>INDEX(resultados!$A$2:$ZZ$85, 44, MATCH($B$3, resultados!$A$1:$ZZ$1, 0))</f>
        <v/>
      </c>
    </row>
    <row r="51">
      <c r="A51">
        <f>INDEX(resultados!$A$2:$ZZ$85, 45, MATCH($B$1, resultados!$A$1:$ZZ$1, 0))</f>
        <v/>
      </c>
      <c r="B51">
        <f>INDEX(resultados!$A$2:$ZZ$85, 45, MATCH($B$2, resultados!$A$1:$ZZ$1, 0))</f>
        <v/>
      </c>
      <c r="C51">
        <f>INDEX(resultados!$A$2:$ZZ$85, 45, MATCH($B$3, resultados!$A$1:$ZZ$1, 0))</f>
        <v/>
      </c>
    </row>
    <row r="52">
      <c r="A52">
        <f>INDEX(resultados!$A$2:$ZZ$85, 46, MATCH($B$1, resultados!$A$1:$ZZ$1, 0))</f>
        <v/>
      </c>
      <c r="B52">
        <f>INDEX(resultados!$A$2:$ZZ$85, 46, MATCH($B$2, resultados!$A$1:$ZZ$1, 0))</f>
        <v/>
      </c>
      <c r="C52">
        <f>INDEX(resultados!$A$2:$ZZ$85, 46, MATCH($B$3, resultados!$A$1:$ZZ$1, 0))</f>
        <v/>
      </c>
    </row>
    <row r="53">
      <c r="A53">
        <f>INDEX(resultados!$A$2:$ZZ$85, 47, MATCH($B$1, resultados!$A$1:$ZZ$1, 0))</f>
        <v/>
      </c>
      <c r="B53">
        <f>INDEX(resultados!$A$2:$ZZ$85, 47, MATCH($B$2, resultados!$A$1:$ZZ$1, 0))</f>
        <v/>
      </c>
      <c r="C53">
        <f>INDEX(resultados!$A$2:$ZZ$85, 47, MATCH($B$3, resultados!$A$1:$ZZ$1, 0))</f>
        <v/>
      </c>
    </row>
    <row r="54">
      <c r="A54">
        <f>INDEX(resultados!$A$2:$ZZ$85, 48, MATCH($B$1, resultados!$A$1:$ZZ$1, 0))</f>
        <v/>
      </c>
      <c r="B54">
        <f>INDEX(resultados!$A$2:$ZZ$85, 48, MATCH($B$2, resultados!$A$1:$ZZ$1, 0))</f>
        <v/>
      </c>
      <c r="C54">
        <f>INDEX(resultados!$A$2:$ZZ$85, 48, MATCH($B$3, resultados!$A$1:$ZZ$1, 0))</f>
        <v/>
      </c>
    </row>
    <row r="55">
      <c r="A55">
        <f>INDEX(resultados!$A$2:$ZZ$85, 49, MATCH($B$1, resultados!$A$1:$ZZ$1, 0))</f>
        <v/>
      </c>
      <c r="B55">
        <f>INDEX(resultados!$A$2:$ZZ$85, 49, MATCH($B$2, resultados!$A$1:$ZZ$1, 0))</f>
        <v/>
      </c>
      <c r="C55">
        <f>INDEX(resultados!$A$2:$ZZ$85, 49, MATCH($B$3, resultados!$A$1:$ZZ$1, 0))</f>
        <v/>
      </c>
    </row>
    <row r="56">
      <c r="A56">
        <f>INDEX(resultados!$A$2:$ZZ$85, 50, MATCH($B$1, resultados!$A$1:$ZZ$1, 0))</f>
        <v/>
      </c>
      <c r="B56">
        <f>INDEX(resultados!$A$2:$ZZ$85, 50, MATCH($B$2, resultados!$A$1:$ZZ$1, 0))</f>
        <v/>
      </c>
      <c r="C56">
        <f>INDEX(resultados!$A$2:$ZZ$85, 50, MATCH($B$3, resultados!$A$1:$ZZ$1, 0))</f>
        <v/>
      </c>
    </row>
    <row r="57">
      <c r="A57">
        <f>INDEX(resultados!$A$2:$ZZ$85, 51, MATCH($B$1, resultados!$A$1:$ZZ$1, 0))</f>
        <v/>
      </c>
      <c r="B57">
        <f>INDEX(resultados!$A$2:$ZZ$85, 51, MATCH($B$2, resultados!$A$1:$ZZ$1, 0))</f>
        <v/>
      </c>
      <c r="C57">
        <f>INDEX(resultados!$A$2:$ZZ$85, 51, MATCH($B$3, resultados!$A$1:$ZZ$1, 0))</f>
        <v/>
      </c>
    </row>
    <row r="58">
      <c r="A58">
        <f>INDEX(resultados!$A$2:$ZZ$85, 52, MATCH($B$1, resultados!$A$1:$ZZ$1, 0))</f>
        <v/>
      </c>
      <c r="B58">
        <f>INDEX(resultados!$A$2:$ZZ$85, 52, MATCH($B$2, resultados!$A$1:$ZZ$1, 0))</f>
        <v/>
      </c>
      <c r="C58">
        <f>INDEX(resultados!$A$2:$ZZ$85, 52, MATCH($B$3, resultados!$A$1:$ZZ$1, 0))</f>
        <v/>
      </c>
    </row>
    <row r="59">
      <c r="A59">
        <f>INDEX(resultados!$A$2:$ZZ$85, 53, MATCH($B$1, resultados!$A$1:$ZZ$1, 0))</f>
        <v/>
      </c>
      <c r="B59">
        <f>INDEX(resultados!$A$2:$ZZ$85, 53, MATCH($B$2, resultados!$A$1:$ZZ$1, 0))</f>
        <v/>
      </c>
      <c r="C59">
        <f>INDEX(resultados!$A$2:$ZZ$85, 53, MATCH($B$3, resultados!$A$1:$ZZ$1, 0))</f>
        <v/>
      </c>
    </row>
    <row r="60">
      <c r="A60">
        <f>INDEX(resultados!$A$2:$ZZ$85, 54, MATCH($B$1, resultados!$A$1:$ZZ$1, 0))</f>
        <v/>
      </c>
      <c r="B60">
        <f>INDEX(resultados!$A$2:$ZZ$85, 54, MATCH($B$2, resultados!$A$1:$ZZ$1, 0))</f>
        <v/>
      </c>
      <c r="C60">
        <f>INDEX(resultados!$A$2:$ZZ$85, 54, MATCH($B$3, resultados!$A$1:$ZZ$1, 0))</f>
        <v/>
      </c>
    </row>
    <row r="61">
      <c r="A61">
        <f>INDEX(resultados!$A$2:$ZZ$85, 55, MATCH($B$1, resultados!$A$1:$ZZ$1, 0))</f>
        <v/>
      </c>
      <c r="B61">
        <f>INDEX(resultados!$A$2:$ZZ$85, 55, MATCH($B$2, resultados!$A$1:$ZZ$1, 0))</f>
        <v/>
      </c>
      <c r="C61">
        <f>INDEX(resultados!$A$2:$ZZ$85, 55, MATCH($B$3, resultados!$A$1:$ZZ$1, 0))</f>
        <v/>
      </c>
    </row>
    <row r="62">
      <c r="A62">
        <f>INDEX(resultados!$A$2:$ZZ$85, 56, MATCH($B$1, resultados!$A$1:$ZZ$1, 0))</f>
        <v/>
      </c>
      <c r="B62">
        <f>INDEX(resultados!$A$2:$ZZ$85, 56, MATCH($B$2, resultados!$A$1:$ZZ$1, 0))</f>
        <v/>
      </c>
      <c r="C62">
        <f>INDEX(resultados!$A$2:$ZZ$85, 56, MATCH($B$3, resultados!$A$1:$ZZ$1, 0))</f>
        <v/>
      </c>
    </row>
    <row r="63">
      <c r="A63">
        <f>INDEX(resultados!$A$2:$ZZ$85, 57, MATCH($B$1, resultados!$A$1:$ZZ$1, 0))</f>
        <v/>
      </c>
      <c r="B63">
        <f>INDEX(resultados!$A$2:$ZZ$85, 57, MATCH($B$2, resultados!$A$1:$ZZ$1, 0))</f>
        <v/>
      </c>
      <c r="C63">
        <f>INDEX(resultados!$A$2:$ZZ$85, 57, MATCH($B$3, resultados!$A$1:$ZZ$1, 0))</f>
        <v/>
      </c>
    </row>
    <row r="64">
      <c r="A64">
        <f>INDEX(resultados!$A$2:$ZZ$85, 58, MATCH($B$1, resultados!$A$1:$ZZ$1, 0))</f>
        <v/>
      </c>
      <c r="B64">
        <f>INDEX(resultados!$A$2:$ZZ$85, 58, MATCH($B$2, resultados!$A$1:$ZZ$1, 0))</f>
        <v/>
      </c>
      <c r="C64">
        <f>INDEX(resultados!$A$2:$ZZ$85, 58, MATCH($B$3, resultados!$A$1:$ZZ$1, 0))</f>
        <v/>
      </c>
    </row>
    <row r="65">
      <c r="A65">
        <f>INDEX(resultados!$A$2:$ZZ$85, 59, MATCH($B$1, resultados!$A$1:$ZZ$1, 0))</f>
        <v/>
      </c>
      <c r="B65">
        <f>INDEX(resultados!$A$2:$ZZ$85, 59, MATCH($B$2, resultados!$A$1:$ZZ$1, 0))</f>
        <v/>
      </c>
      <c r="C65">
        <f>INDEX(resultados!$A$2:$ZZ$85, 59, MATCH($B$3, resultados!$A$1:$ZZ$1, 0))</f>
        <v/>
      </c>
    </row>
    <row r="66">
      <c r="A66">
        <f>INDEX(resultados!$A$2:$ZZ$85, 60, MATCH($B$1, resultados!$A$1:$ZZ$1, 0))</f>
        <v/>
      </c>
      <c r="B66">
        <f>INDEX(resultados!$A$2:$ZZ$85, 60, MATCH($B$2, resultados!$A$1:$ZZ$1, 0))</f>
        <v/>
      </c>
      <c r="C66">
        <f>INDEX(resultados!$A$2:$ZZ$85, 60, MATCH($B$3, resultados!$A$1:$ZZ$1, 0))</f>
        <v/>
      </c>
    </row>
    <row r="67">
      <c r="A67">
        <f>INDEX(resultados!$A$2:$ZZ$85, 61, MATCH($B$1, resultados!$A$1:$ZZ$1, 0))</f>
        <v/>
      </c>
      <c r="B67">
        <f>INDEX(resultados!$A$2:$ZZ$85, 61, MATCH($B$2, resultados!$A$1:$ZZ$1, 0))</f>
        <v/>
      </c>
      <c r="C67">
        <f>INDEX(resultados!$A$2:$ZZ$85, 61, MATCH($B$3, resultados!$A$1:$ZZ$1, 0))</f>
        <v/>
      </c>
    </row>
    <row r="68">
      <c r="A68">
        <f>INDEX(resultados!$A$2:$ZZ$85, 62, MATCH($B$1, resultados!$A$1:$ZZ$1, 0))</f>
        <v/>
      </c>
      <c r="B68">
        <f>INDEX(resultados!$A$2:$ZZ$85, 62, MATCH($B$2, resultados!$A$1:$ZZ$1, 0))</f>
        <v/>
      </c>
      <c r="C68">
        <f>INDEX(resultados!$A$2:$ZZ$85, 62, MATCH($B$3, resultados!$A$1:$ZZ$1, 0))</f>
        <v/>
      </c>
    </row>
    <row r="69">
      <c r="A69">
        <f>INDEX(resultados!$A$2:$ZZ$85, 63, MATCH($B$1, resultados!$A$1:$ZZ$1, 0))</f>
        <v/>
      </c>
      <c r="B69">
        <f>INDEX(resultados!$A$2:$ZZ$85, 63, MATCH($B$2, resultados!$A$1:$ZZ$1, 0))</f>
        <v/>
      </c>
      <c r="C69">
        <f>INDEX(resultados!$A$2:$ZZ$85, 63, MATCH($B$3, resultados!$A$1:$ZZ$1, 0))</f>
        <v/>
      </c>
    </row>
    <row r="70">
      <c r="A70">
        <f>INDEX(resultados!$A$2:$ZZ$85, 64, MATCH($B$1, resultados!$A$1:$ZZ$1, 0))</f>
        <v/>
      </c>
      <c r="B70">
        <f>INDEX(resultados!$A$2:$ZZ$85, 64, MATCH($B$2, resultados!$A$1:$ZZ$1, 0))</f>
        <v/>
      </c>
      <c r="C70">
        <f>INDEX(resultados!$A$2:$ZZ$85, 64, MATCH($B$3, resultados!$A$1:$ZZ$1, 0))</f>
        <v/>
      </c>
    </row>
    <row r="71">
      <c r="A71">
        <f>INDEX(resultados!$A$2:$ZZ$85, 65, MATCH($B$1, resultados!$A$1:$ZZ$1, 0))</f>
        <v/>
      </c>
      <c r="B71">
        <f>INDEX(resultados!$A$2:$ZZ$85, 65, MATCH($B$2, resultados!$A$1:$ZZ$1, 0))</f>
        <v/>
      </c>
      <c r="C71">
        <f>INDEX(resultados!$A$2:$ZZ$85, 65, MATCH($B$3, resultados!$A$1:$ZZ$1, 0))</f>
        <v/>
      </c>
    </row>
    <row r="72">
      <c r="A72">
        <f>INDEX(resultados!$A$2:$ZZ$85, 66, MATCH($B$1, resultados!$A$1:$ZZ$1, 0))</f>
        <v/>
      </c>
      <c r="B72">
        <f>INDEX(resultados!$A$2:$ZZ$85, 66, MATCH($B$2, resultados!$A$1:$ZZ$1, 0))</f>
        <v/>
      </c>
      <c r="C72">
        <f>INDEX(resultados!$A$2:$ZZ$85, 66, MATCH($B$3, resultados!$A$1:$ZZ$1, 0))</f>
        <v/>
      </c>
    </row>
    <row r="73">
      <c r="A73">
        <f>INDEX(resultados!$A$2:$ZZ$85, 67, MATCH($B$1, resultados!$A$1:$ZZ$1, 0))</f>
        <v/>
      </c>
      <c r="B73">
        <f>INDEX(resultados!$A$2:$ZZ$85, 67, MATCH($B$2, resultados!$A$1:$ZZ$1, 0))</f>
        <v/>
      </c>
      <c r="C73">
        <f>INDEX(resultados!$A$2:$ZZ$85, 67, MATCH($B$3, resultados!$A$1:$ZZ$1, 0))</f>
        <v/>
      </c>
    </row>
    <row r="74">
      <c r="A74">
        <f>INDEX(resultados!$A$2:$ZZ$85, 68, MATCH($B$1, resultados!$A$1:$ZZ$1, 0))</f>
        <v/>
      </c>
      <c r="B74">
        <f>INDEX(resultados!$A$2:$ZZ$85, 68, MATCH($B$2, resultados!$A$1:$ZZ$1, 0))</f>
        <v/>
      </c>
      <c r="C74">
        <f>INDEX(resultados!$A$2:$ZZ$85, 68, MATCH($B$3, resultados!$A$1:$ZZ$1, 0))</f>
        <v/>
      </c>
    </row>
    <row r="75">
      <c r="A75">
        <f>INDEX(resultados!$A$2:$ZZ$85, 69, MATCH($B$1, resultados!$A$1:$ZZ$1, 0))</f>
        <v/>
      </c>
      <c r="B75">
        <f>INDEX(resultados!$A$2:$ZZ$85, 69, MATCH($B$2, resultados!$A$1:$ZZ$1, 0))</f>
        <v/>
      </c>
      <c r="C75">
        <f>INDEX(resultados!$A$2:$ZZ$85, 69, MATCH($B$3, resultados!$A$1:$ZZ$1, 0))</f>
        <v/>
      </c>
    </row>
    <row r="76">
      <c r="A76">
        <f>INDEX(resultados!$A$2:$ZZ$85, 70, MATCH($B$1, resultados!$A$1:$ZZ$1, 0))</f>
        <v/>
      </c>
      <c r="B76">
        <f>INDEX(resultados!$A$2:$ZZ$85, 70, MATCH($B$2, resultados!$A$1:$ZZ$1, 0))</f>
        <v/>
      </c>
      <c r="C76">
        <f>INDEX(resultados!$A$2:$ZZ$85, 70, MATCH($B$3, resultados!$A$1:$ZZ$1, 0))</f>
        <v/>
      </c>
    </row>
    <row r="77">
      <c r="A77">
        <f>INDEX(resultados!$A$2:$ZZ$85, 71, MATCH($B$1, resultados!$A$1:$ZZ$1, 0))</f>
        <v/>
      </c>
      <c r="B77">
        <f>INDEX(resultados!$A$2:$ZZ$85, 71, MATCH($B$2, resultados!$A$1:$ZZ$1, 0))</f>
        <v/>
      </c>
      <c r="C77">
        <f>INDEX(resultados!$A$2:$ZZ$85, 71, MATCH($B$3, resultados!$A$1:$ZZ$1, 0))</f>
        <v/>
      </c>
    </row>
    <row r="78">
      <c r="A78">
        <f>INDEX(resultados!$A$2:$ZZ$85, 72, MATCH($B$1, resultados!$A$1:$ZZ$1, 0))</f>
        <v/>
      </c>
      <c r="B78">
        <f>INDEX(resultados!$A$2:$ZZ$85, 72, MATCH($B$2, resultados!$A$1:$ZZ$1, 0))</f>
        <v/>
      </c>
      <c r="C78">
        <f>INDEX(resultados!$A$2:$ZZ$85, 72, MATCH($B$3, resultados!$A$1:$ZZ$1, 0))</f>
        <v/>
      </c>
    </row>
    <row r="79">
      <c r="A79">
        <f>INDEX(resultados!$A$2:$ZZ$85, 73, MATCH($B$1, resultados!$A$1:$ZZ$1, 0))</f>
        <v/>
      </c>
      <c r="B79">
        <f>INDEX(resultados!$A$2:$ZZ$85, 73, MATCH($B$2, resultados!$A$1:$ZZ$1, 0))</f>
        <v/>
      </c>
      <c r="C79">
        <f>INDEX(resultados!$A$2:$ZZ$85, 73, MATCH($B$3, resultados!$A$1:$ZZ$1, 0))</f>
        <v/>
      </c>
    </row>
    <row r="80">
      <c r="A80">
        <f>INDEX(resultados!$A$2:$ZZ$85, 74, MATCH($B$1, resultados!$A$1:$ZZ$1, 0))</f>
        <v/>
      </c>
      <c r="B80">
        <f>INDEX(resultados!$A$2:$ZZ$85, 74, MATCH($B$2, resultados!$A$1:$ZZ$1, 0))</f>
        <v/>
      </c>
      <c r="C80">
        <f>INDEX(resultados!$A$2:$ZZ$85, 74, MATCH($B$3, resultados!$A$1:$ZZ$1, 0))</f>
        <v/>
      </c>
    </row>
    <row r="81">
      <c r="A81">
        <f>INDEX(resultados!$A$2:$ZZ$85, 75, MATCH($B$1, resultados!$A$1:$ZZ$1, 0))</f>
        <v/>
      </c>
      <c r="B81">
        <f>INDEX(resultados!$A$2:$ZZ$85, 75, MATCH($B$2, resultados!$A$1:$ZZ$1, 0))</f>
        <v/>
      </c>
      <c r="C81">
        <f>INDEX(resultados!$A$2:$ZZ$85, 75, MATCH($B$3, resultados!$A$1:$ZZ$1, 0))</f>
        <v/>
      </c>
    </row>
    <row r="82">
      <c r="A82">
        <f>INDEX(resultados!$A$2:$ZZ$85, 76, MATCH($B$1, resultados!$A$1:$ZZ$1, 0))</f>
        <v/>
      </c>
      <c r="B82">
        <f>INDEX(resultados!$A$2:$ZZ$85, 76, MATCH($B$2, resultados!$A$1:$ZZ$1, 0))</f>
        <v/>
      </c>
      <c r="C82">
        <f>INDEX(resultados!$A$2:$ZZ$85, 76, MATCH($B$3, resultados!$A$1:$ZZ$1, 0))</f>
        <v/>
      </c>
    </row>
    <row r="83">
      <c r="A83">
        <f>INDEX(resultados!$A$2:$ZZ$85, 77, MATCH($B$1, resultados!$A$1:$ZZ$1, 0))</f>
        <v/>
      </c>
      <c r="B83">
        <f>INDEX(resultados!$A$2:$ZZ$85, 77, MATCH($B$2, resultados!$A$1:$ZZ$1, 0))</f>
        <v/>
      </c>
      <c r="C83">
        <f>INDEX(resultados!$A$2:$ZZ$85, 77, MATCH($B$3, resultados!$A$1:$ZZ$1, 0))</f>
        <v/>
      </c>
    </row>
    <row r="84">
      <c r="A84">
        <f>INDEX(resultados!$A$2:$ZZ$85, 78, MATCH($B$1, resultados!$A$1:$ZZ$1, 0))</f>
        <v/>
      </c>
      <c r="B84">
        <f>INDEX(resultados!$A$2:$ZZ$85, 78, MATCH($B$2, resultados!$A$1:$ZZ$1, 0))</f>
        <v/>
      </c>
      <c r="C84">
        <f>INDEX(resultados!$A$2:$ZZ$85, 78, MATCH($B$3, resultados!$A$1:$ZZ$1, 0))</f>
        <v/>
      </c>
    </row>
    <row r="85">
      <c r="A85">
        <f>INDEX(resultados!$A$2:$ZZ$85, 79, MATCH($B$1, resultados!$A$1:$ZZ$1, 0))</f>
        <v/>
      </c>
      <c r="B85">
        <f>INDEX(resultados!$A$2:$ZZ$85, 79, MATCH($B$2, resultados!$A$1:$ZZ$1, 0))</f>
        <v/>
      </c>
      <c r="C85">
        <f>INDEX(resultados!$A$2:$ZZ$85, 79, MATCH($B$3, resultados!$A$1:$ZZ$1, 0))</f>
        <v/>
      </c>
    </row>
    <row r="86">
      <c r="A86">
        <f>INDEX(resultados!$A$2:$ZZ$85, 80, MATCH($B$1, resultados!$A$1:$ZZ$1, 0))</f>
        <v/>
      </c>
      <c r="B86">
        <f>INDEX(resultados!$A$2:$ZZ$85, 80, MATCH($B$2, resultados!$A$1:$ZZ$1, 0))</f>
        <v/>
      </c>
      <c r="C86">
        <f>INDEX(resultados!$A$2:$ZZ$85, 80, MATCH($B$3, resultados!$A$1:$ZZ$1, 0))</f>
        <v/>
      </c>
    </row>
    <row r="87">
      <c r="A87">
        <f>INDEX(resultados!$A$2:$ZZ$85, 81, MATCH($B$1, resultados!$A$1:$ZZ$1, 0))</f>
        <v/>
      </c>
      <c r="B87">
        <f>INDEX(resultados!$A$2:$ZZ$85, 81, MATCH($B$2, resultados!$A$1:$ZZ$1, 0))</f>
        <v/>
      </c>
      <c r="C87">
        <f>INDEX(resultados!$A$2:$ZZ$85, 81, MATCH($B$3, resultados!$A$1:$ZZ$1, 0))</f>
        <v/>
      </c>
    </row>
    <row r="88">
      <c r="A88">
        <f>INDEX(resultados!$A$2:$ZZ$85, 82, MATCH($B$1, resultados!$A$1:$ZZ$1, 0))</f>
        <v/>
      </c>
      <c r="B88">
        <f>INDEX(resultados!$A$2:$ZZ$85, 82, MATCH($B$2, resultados!$A$1:$ZZ$1, 0))</f>
        <v/>
      </c>
      <c r="C88">
        <f>INDEX(resultados!$A$2:$ZZ$85, 82, MATCH($B$3, resultados!$A$1:$ZZ$1, 0))</f>
        <v/>
      </c>
    </row>
    <row r="89">
      <c r="A89">
        <f>INDEX(resultados!$A$2:$ZZ$85, 83, MATCH($B$1, resultados!$A$1:$ZZ$1, 0))</f>
        <v/>
      </c>
      <c r="B89">
        <f>INDEX(resultados!$A$2:$ZZ$85, 83, MATCH($B$2, resultados!$A$1:$ZZ$1, 0))</f>
        <v/>
      </c>
      <c r="C89">
        <f>INDEX(resultados!$A$2:$ZZ$85, 83, MATCH($B$3, resultados!$A$1:$ZZ$1, 0))</f>
        <v/>
      </c>
    </row>
    <row r="90">
      <c r="A90">
        <f>INDEX(resultados!$A$2:$ZZ$85, 84, MATCH($B$1, resultados!$A$1:$ZZ$1, 0))</f>
        <v/>
      </c>
      <c r="B90">
        <f>INDEX(resultados!$A$2:$ZZ$85, 84, MATCH($B$2, resultados!$A$1:$ZZ$1, 0))</f>
        <v/>
      </c>
      <c r="C90">
        <f>INDEX(resultados!$A$2:$ZZ$85, 84,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1.3287</v>
      </c>
      <c r="E2" t="n">
        <v>75.26000000000001</v>
      </c>
      <c r="F2" t="n">
        <v>68.67</v>
      </c>
      <c r="G2" t="n">
        <v>13.51</v>
      </c>
      <c r="H2" t="n">
        <v>0.24</v>
      </c>
      <c r="I2" t="n">
        <v>305</v>
      </c>
      <c r="J2" t="n">
        <v>71.52</v>
      </c>
      <c r="K2" t="n">
        <v>32.27</v>
      </c>
      <c r="L2" t="n">
        <v>1</v>
      </c>
      <c r="M2" t="n">
        <v>278</v>
      </c>
      <c r="N2" t="n">
        <v>8.25</v>
      </c>
      <c r="O2" t="n">
        <v>9054.6</v>
      </c>
      <c r="P2" t="n">
        <v>420.26</v>
      </c>
      <c r="Q2" t="n">
        <v>6518.92</v>
      </c>
      <c r="R2" t="n">
        <v>498.93</v>
      </c>
      <c r="S2" t="n">
        <v>105.12</v>
      </c>
      <c r="T2" t="n">
        <v>192124.82</v>
      </c>
      <c r="U2" t="n">
        <v>0.21</v>
      </c>
      <c r="V2" t="n">
        <v>0.77</v>
      </c>
      <c r="W2" t="n">
        <v>5.32</v>
      </c>
      <c r="X2" t="n">
        <v>11.61</v>
      </c>
      <c r="Y2" t="n">
        <v>0.5</v>
      </c>
      <c r="Z2" t="n">
        <v>10</v>
      </c>
      <c r="AA2" t="n">
        <v>863.1839407485381</v>
      </c>
      <c r="AB2" t="n">
        <v>1181.046348719995</v>
      </c>
      <c r="AC2" t="n">
        <v>1068.328942807119</v>
      </c>
      <c r="AD2" t="n">
        <v>863183.9407485381</v>
      </c>
      <c r="AE2" t="n">
        <v>1181046.348719995</v>
      </c>
      <c r="AF2" t="n">
        <v>1.457740996936827e-06</v>
      </c>
      <c r="AG2" t="n">
        <v>25</v>
      </c>
      <c r="AH2" t="n">
        <v>1068328.942807119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1.4156</v>
      </c>
      <c r="E3" t="n">
        <v>70.64</v>
      </c>
      <c r="F3" t="n">
        <v>65.41</v>
      </c>
      <c r="G3" t="n">
        <v>18</v>
      </c>
      <c r="H3" t="n">
        <v>0.48</v>
      </c>
      <c r="I3" t="n">
        <v>218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377.69</v>
      </c>
      <c r="Q3" t="n">
        <v>6518.74</v>
      </c>
      <c r="R3" t="n">
        <v>381.51</v>
      </c>
      <c r="S3" t="n">
        <v>105.12</v>
      </c>
      <c r="T3" t="n">
        <v>133852.43</v>
      </c>
      <c r="U3" t="n">
        <v>0.28</v>
      </c>
      <c r="V3" t="n">
        <v>0.8</v>
      </c>
      <c r="W3" t="n">
        <v>5.41</v>
      </c>
      <c r="X3" t="n">
        <v>8.35</v>
      </c>
      <c r="Y3" t="n">
        <v>0.5</v>
      </c>
      <c r="Z3" t="n">
        <v>10</v>
      </c>
      <c r="AA3" t="n">
        <v>755.1786085709202</v>
      </c>
      <c r="AB3" t="n">
        <v>1033.268688375609</v>
      </c>
      <c r="AC3" t="n">
        <v>934.6549749587529</v>
      </c>
      <c r="AD3" t="n">
        <v>755178.6085709202</v>
      </c>
      <c r="AE3" t="n">
        <v>1033268.688375609</v>
      </c>
      <c r="AF3" t="n">
        <v>1.553080571433561e-06</v>
      </c>
      <c r="AG3" t="n">
        <v>23</v>
      </c>
      <c r="AH3" t="n">
        <v>934654.9749587529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1.2452</v>
      </c>
      <c r="E2" t="n">
        <v>80.31</v>
      </c>
      <c r="F2" t="n">
        <v>73.78</v>
      </c>
      <c r="G2" t="n">
        <v>10.18</v>
      </c>
      <c r="H2" t="n">
        <v>0.43</v>
      </c>
      <c r="I2" t="n">
        <v>435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289.53</v>
      </c>
      <c r="Q2" t="n">
        <v>6519.4</v>
      </c>
      <c r="R2" t="n">
        <v>650.5599999999999</v>
      </c>
      <c r="S2" t="n">
        <v>105.12</v>
      </c>
      <c r="T2" t="n">
        <v>267289.61</v>
      </c>
      <c r="U2" t="n">
        <v>0.16</v>
      </c>
      <c r="V2" t="n">
        <v>0.71</v>
      </c>
      <c r="W2" t="n">
        <v>6.06</v>
      </c>
      <c r="X2" t="n">
        <v>16.71</v>
      </c>
      <c r="Y2" t="n">
        <v>0.5</v>
      </c>
      <c r="Z2" t="n">
        <v>10</v>
      </c>
      <c r="AA2" t="n">
        <v>722.9095391642411</v>
      </c>
      <c r="AB2" t="n">
        <v>989.1167240025223</v>
      </c>
      <c r="AC2" t="n">
        <v>894.7168120977618</v>
      </c>
      <c r="AD2" t="n">
        <v>722909.5391642411</v>
      </c>
      <c r="AE2" t="n">
        <v>989116.7240025223</v>
      </c>
      <c r="AF2" t="n">
        <v>1.466275973795953e-06</v>
      </c>
      <c r="AG2" t="n">
        <v>27</v>
      </c>
      <c r="AH2" t="n">
        <v>894716.8120977618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0.9574</v>
      </c>
      <c r="E2" t="n">
        <v>104.45</v>
      </c>
      <c r="F2" t="n">
        <v>83.02</v>
      </c>
      <c r="G2" t="n">
        <v>7.49</v>
      </c>
      <c r="H2" t="n">
        <v>0.12</v>
      </c>
      <c r="I2" t="n">
        <v>665</v>
      </c>
      <c r="J2" t="n">
        <v>141.81</v>
      </c>
      <c r="K2" t="n">
        <v>47.83</v>
      </c>
      <c r="L2" t="n">
        <v>1</v>
      </c>
      <c r="M2" t="n">
        <v>663</v>
      </c>
      <c r="N2" t="n">
        <v>22.98</v>
      </c>
      <c r="O2" t="n">
        <v>17723.39</v>
      </c>
      <c r="P2" t="n">
        <v>914.38</v>
      </c>
      <c r="Q2" t="n">
        <v>6519.7</v>
      </c>
      <c r="R2" t="n">
        <v>980.53</v>
      </c>
      <c r="S2" t="n">
        <v>105.12</v>
      </c>
      <c r="T2" t="n">
        <v>431128.31</v>
      </c>
      <c r="U2" t="n">
        <v>0.11</v>
      </c>
      <c r="V2" t="n">
        <v>0.63</v>
      </c>
      <c r="W2" t="n">
        <v>5.88</v>
      </c>
      <c r="X2" t="n">
        <v>25.95</v>
      </c>
      <c r="Y2" t="n">
        <v>0.5</v>
      </c>
      <c r="Z2" t="n">
        <v>10</v>
      </c>
      <c r="AA2" t="n">
        <v>2155.215251503364</v>
      </c>
      <c r="AB2" t="n">
        <v>2948.860588493291</v>
      </c>
      <c r="AC2" t="n">
        <v>2667.425472679321</v>
      </c>
      <c r="AD2" t="n">
        <v>2155215.251503364</v>
      </c>
      <c r="AE2" t="n">
        <v>2948860.588493291</v>
      </c>
      <c r="AF2" t="n">
        <v>9.428152587158665e-07</v>
      </c>
      <c r="AG2" t="n">
        <v>35</v>
      </c>
      <c r="AH2" t="n">
        <v>2667425.472679321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1.3196</v>
      </c>
      <c r="E3" t="n">
        <v>75.78</v>
      </c>
      <c r="F3" t="n">
        <v>66.39</v>
      </c>
      <c r="G3" t="n">
        <v>16.06</v>
      </c>
      <c r="H3" t="n">
        <v>0.25</v>
      </c>
      <c r="I3" t="n">
        <v>248</v>
      </c>
      <c r="J3" t="n">
        <v>143.17</v>
      </c>
      <c r="K3" t="n">
        <v>47.83</v>
      </c>
      <c r="L3" t="n">
        <v>2</v>
      </c>
      <c r="M3" t="n">
        <v>246</v>
      </c>
      <c r="N3" t="n">
        <v>23.34</v>
      </c>
      <c r="O3" t="n">
        <v>17891.86</v>
      </c>
      <c r="P3" t="n">
        <v>685.3200000000001</v>
      </c>
      <c r="Q3" t="n">
        <v>6518.92</v>
      </c>
      <c r="R3" t="n">
        <v>423.28</v>
      </c>
      <c r="S3" t="n">
        <v>105.12</v>
      </c>
      <c r="T3" t="n">
        <v>154584.1</v>
      </c>
      <c r="U3" t="n">
        <v>0.25</v>
      </c>
      <c r="V3" t="n">
        <v>0.79</v>
      </c>
      <c r="W3" t="n">
        <v>5.2</v>
      </c>
      <c r="X3" t="n">
        <v>9.33</v>
      </c>
      <c r="Y3" t="n">
        <v>0.5</v>
      </c>
      <c r="Z3" t="n">
        <v>10</v>
      </c>
      <c r="AA3" t="n">
        <v>1243.071719346969</v>
      </c>
      <c r="AB3" t="n">
        <v>1700.825566864336</v>
      </c>
      <c r="AC3" t="n">
        <v>1538.501161886478</v>
      </c>
      <c r="AD3" t="n">
        <v>1243071.719346969</v>
      </c>
      <c r="AE3" t="n">
        <v>1700825.566864335</v>
      </c>
      <c r="AF3" t="n">
        <v>1.299497613747083e-06</v>
      </c>
      <c r="AG3" t="n">
        <v>25</v>
      </c>
      <c r="AH3" t="n">
        <v>1538501.161886479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1.453</v>
      </c>
      <c r="E4" t="n">
        <v>68.83</v>
      </c>
      <c r="F4" t="n">
        <v>62.44</v>
      </c>
      <c r="G4" t="n">
        <v>26.02</v>
      </c>
      <c r="H4" t="n">
        <v>0.37</v>
      </c>
      <c r="I4" t="n">
        <v>144</v>
      </c>
      <c r="J4" t="n">
        <v>144.54</v>
      </c>
      <c r="K4" t="n">
        <v>47.83</v>
      </c>
      <c r="L4" t="n">
        <v>3</v>
      </c>
      <c r="M4" t="n">
        <v>142</v>
      </c>
      <c r="N4" t="n">
        <v>23.71</v>
      </c>
      <c r="O4" t="n">
        <v>18060.85</v>
      </c>
      <c r="P4" t="n">
        <v>594.98</v>
      </c>
      <c r="Q4" t="n">
        <v>6518.75</v>
      </c>
      <c r="R4" t="n">
        <v>292.19</v>
      </c>
      <c r="S4" t="n">
        <v>105.12</v>
      </c>
      <c r="T4" t="n">
        <v>89561.94</v>
      </c>
      <c r="U4" t="n">
        <v>0.36</v>
      </c>
      <c r="V4" t="n">
        <v>0.84</v>
      </c>
      <c r="W4" t="n">
        <v>5</v>
      </c>
      <c r="X4" t="n">
        <v>5.38</v>
      </c>
      <c r="Y4" t="n">
        <v>0.5</v>
      </c>
      <c r="Z4" t="n">
        <v>10</v>
      </c>
      <c r="AA4" t="n">
        <v>1029.378249204298</v>
      </c>
      <c r="AB4" t="n">
        <v>1408.44073352459</v>
      </c>
      <c r="AC4" t="n">
        <v>1274.021126675987</v>
      </c>
      <c r="AD4" t="n">
        <v>1029378.249204298</v>
      </c>
      <c r="AE4" t="n">
        <v>1408440.73352459</v>
      </c>
      <c r="AF4" t="n">
        <v>1.430865438598448e-06</v>
      </c>
      <c r="AG4" t="n">
        <v>23</v>
      </c>
      <c r="AH4" t="n">
        <v>1274021.126675987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1.5149</v>
      </c>
      <c r="E5" t="n">
        <v>66.01000000000001</v>
      </c>
      <c r="F5" t="n">
        <v>60.87</v>
      </c>
      <c r="G5" t="n">
        <v>36.16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46</v>
      </c>
      <c r="N5" t="n">
        <v>24.09</v>
      </c>
      <c r="O5" t="n">
        <v>18230.35</v>
      </c>
      <c r="P5" t="n">
        <v>534.16</v>
      </c>
      <c r="Q5" t="n">
        <v>6518.66</v>
      </c>
      <c r="R5" t="n">
        <v>236.86</v>
      </c>
      <c r="S5" t="n">
        <v>105.12</v>
      </c>
      <c r="T5" t="n">
        <v>62110.97</v>
      </c>
      <c r="U5" t="n">
        <v>0.44</v>
      </c>
      <c r="V5" t="n">
        <v>0.86</v>
      </c>
      <c r="W5" t="n">
        <v>5.02</v>
      </c>
      <c r="X5" t="n">
        <v>3.81</v>
      </c>
      <c r="Y5" t="n">
        <v>0.5</v>
      </c>
      <c r="Z5" t="n">
        <v>10</v>
      </c>
      <c r="AA5" t="n">
        <v>925.5463942475146</v>
      </c>
      <c r="AB5" t="n">
        <v>1266.37340883457</v>
      </c>
      <c r="AC5" t="n">
        <v>1145.512508061641</v>
      </c>
      <c r="AD5" t="n">
        <v>925546.3942475147</v>
      </c>
      <c r="AE5" t="n">
        <v>1266373.408834571</v>
      </c>
      <c r="AF5" t="n">
        <v>1.491822472768609e-06</v>
      </c>
      <c r="AG5" t="n">
        <v>22</v>
      </c>
      <c r="AH5" t="n">
        <v>1145512.508061641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1.5229</v>
      </c>
      <c r="E6" t="n">
        <v>65.66</v>
      </c>
      <c r="F6" t="n">
        <v>60.69</v>
      </c>
      <c r="G6" t="n">
        <v>38.33</v>
      </c>
      <c r="H6" t="n">
        <v>0.6</v>
      </c>
      <c r="I6" t="n">
        <v>95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526.67</v>
      </c>
      <c r="Q6" t="n">
        <v>6518.75</v>
      </c>
      <c r="R6" t="n">
        <v>229.05</v>
      </c>
      <c r="S6" t="n">
        <v>105.12</v>
      </c>
      <c r="T6" t="n">
        <v>58237.61</v>
      </c>
      <c r="U6" t="n">
        <v>0.46</v>
      </c>
      <c r="V6" t="n">
        <v>0.87</v>
      </c>
      <c r="W6" t="n">
        <v>5.07</v>
      </c>
      <c r="X6" t="n">
        <v>3.63</v>
      </c>
      <c r="Y6" t="n">
        <v>0.5</v>
      </c>
      <c r="Z6" t="n">
        <v>10</v>
      </c>
      <c r="AA6" t="n">
        <v>914.2048804871032</v>
      </c>
      <c r="AB6" t="n">
        <v>1250.855449355302</v>
      </c>
      <c r="AC6" t="n">
        <v>1131.47556085548</v>
      </c>
      <c r="AD6" t="n">
        <v>914204.8804871032</v>
      </c>
      <c r="AE6" t="n">
        <v>1250855.449355301</v>
      </c>
      <c r="AF6" t="n">
        <v>1.499700603194478e-06</v>
      </c>
      <c r="AG6" t="n">
        <v>22</v>
      </c>
      <c r="AH6" t="n">
        <v>1131475.56085548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1.5229</v>
      </c>
      <c r="E7" t="n">
        <v>65.67</v>
      </c>
      <c r="F7" t="n">
        <v>60.69</v>
      </c>
      <c r="G7" t="n">
        <v>38.33</v>
      </c>
      <c r="H7" t="n">
        <v>0.71</v>
      </c>
      <c r="I7" t="n">
        <v>95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531.3</v>
      </c>
      <c r="Q7" t="n">
        <v>6518.75</v>
      </c>
      <c r="R7" t="n">
        <v>229.01</v>
      </c>
      <c r="S7" t="n">
        <v>105.12</v>
      </c>
      <c r="T7" t="n">
        <v>58213.53</v>
      </c>
      <c r="U7" t="n">
        <v>0.46</v>
      </c>
      <c r="V7" t="n">
        <v>0.87</v>
      </c>
      <c r="W7" t="n">
        <v>5.07</v>
      </c>
      <c r="X7" t="n">
        <v>3.63</v>
      </c>
      <c r="Y7" t="n">
        <v>0.5</v>
      </c>
      <c r="Z7" t="n">
        <v>10</v>
      </c>
      <c r="AA7" t="n">
        <v>918.3411120461382</v>
      </c>
      <c r="AB7" t="n">
        <v>1256.514823852031</v>
      </c>
      <c r="AC7" t="n">
        <v>1136.594812593224</v>
      </c>
      <c r="AD7" t="n">
        <v>918341.1120461382</v>
      </c>
      <c r="AE7" t="n">
        <v>1256514.823852031</v>
      </c>
      <c r="AF7" t="n">
        <v>1.499700603194478e-06</v>
      </c>
      <c r="AG7" t="n">
        <v>22</v>
      </c>
      <c r="AH7" t="n">
        <v>1136594.812593224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0.8097</v>
      </c>
      <c r="E2" t="n">
        <v>123.5</v>
      </c>
      <c r="F2" t="n">
        <v>90.78</v>
      </c>
      <c r="G2" t="n">
        <v>6.39</v>
      </c>
      <c r="H2" t="n">
        <v>0.1</v>
      </c>
      <c r="I2" t="n">
        <v>852</v>
      </c>
      <c r="J2" t="n">
        <v>176.73</v>
      </c>
      <c r="K2" t="n">
        <v>52.44</v>
      </c>
      <c r="L2" t="n">
        <v>1</v>
      </c>
      <c r="M2" t="n">
        <v>850</v>
      </c>
      <c r="N2" t="n">
        <v>33.29</v>
      </c>
      <c r="O2" t="n">
        <v>22031.19</v>
      </c>
      <c r="P2" t="n">
        <v>1167.94</v>
      </c>
      <c r="Q2" t="n">
        <v>6520.09</v>
      </c>
      <c r="R2" t="n">
        <v>1240.71</v>
      </c>
      <c r="S2" t="n">
        <v>105.12</v>
      </c>
      <c r="T2" t="n">
        <v>560282.54</v>
      </c>
      <c r="U2" t="n">
        <v>0.08</v>
      </c>
      <c r="V2" t="n">
        <v>0.58</v>
      </c>
      <c r="W2" t="n">
        <v>6.21</v>
      </c>
      <c r="X2" t="n">
        <v>33.71</v>
      </c>
      <c r="Y2" t="n">
        <v>0.5</v>
      </c>
      <c r="Z2" t="n">
        <v>10</v>
      </c>
      <c r="AA2" t="n">
        <v>3119.801484019934</v>
      </c>
      <c r="AB2" t="n">
        <v>4268.650026363935</v>
      </c>
      <c r="AC2" t="n">
        <v>3861.25605893554</v>
      </c>
      <c r="AD2" t="n">
        <v>3119801.484019934</v>
      </c>
      <c r="AE2" t="n">
        <v>4268650.026363935</v>
      </c>
      <c r="AF2" t="n">
        <v>7.683665531948892e-07</v>
      </c>
      <c r="AG2" t="n">
        <v>41</v>
      </c>
      <c r="AH2" t="n">
        <v>3861256.05893554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1.2204</v>
      </c>
      <c r="E3" t="n">
        <v>81.94</v>
      </c>
      <c r="F3" t="n">
        <v>68.64</v>
      </c>
      <c r="G3" t="n">
        <v>13.46</v>
      </c>
      <c r="H3" t="n">
        <v>0.2</v>
      </c>
      <c r="I3" t="n">
        <v>306</v>
      </c>
      <c r="J3" t="n">
        <v>178.21</v>
      </c>
      <c r="K3" t="n">
        <v>52.44</v>
      </c>
      <c r="L3" t="n">
        <v>2</v>
      </c>
      <c r="M3" t="n">
        <v>304</v>
      </c>
      <c r="N3" t="n">
        <v>33.77</v>
      </c>
      <c r="O3" t="n">
        <v>22213.89</v>
      </c>
      <c r="P3" t="n">
        <v>846.41</v>
      </c>
      <c r="Q3" t="n">
        <v>6518.79</v>
      </c>
      <c r="R3" t="n">
        <v>499.34</v>
      </c>
      <c r="S3" t="n">
        <v>105.12</v>
      </c>
      <c r="T3" t="n">
        <v>192324.45</v>
      </c>
      <c r="U3" t="n">
        <v>0.21</v>
      </c>
      <c r="V3" t="n">
        <v>0.77</v>
      </c>
      <c r="W3" t="n">
        <v>5.28</v>
      </c>
      <c r="X3" t="n">
        <v>11.58</v>
      </c>
      <c r="Y3" t="n">
        <v>0.5</v>
      </c>
      <c r="Z3" t="n">
        <v>10</v>
      </c>
      <c r="AA3" t="n">
        <v>1580.316030863424</v>
      </c>
      <c r="AB3" t="n">
        <v>2162.258112050125</v>
      </c>
      <c r="AC3" t="n">
        <v>1955.895232584381</v>
      </c>
      <c r="AD3" t="n">
        <v>1580316.030863424</v>
      </c>
      <c r="AE3" t="n">
        <v>2162258.112050125</v>
      </c>
      <c r="AF3" t="n">
        <v>1.158101199850615e-06</v>
      </c>
      <c r="AG3" t="n">
        <v>27</v>
      </c>
      <c r="AH3" t="n">
        <v>1955895.232584381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1.3743</v>
      </c>
      <c r="E4" t="n">
        <v>72.76000000000001</v>
      </c>
      <c r="F4" t="n">
        <v>63.87</v>
      </c>
      <c r="G4" t="n">
        <v>21.06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752.9</v>
      </c>
      <c r="Q4" t="n">
        <v>6518.76</v>
      </c>
      <c r="R4" t="n">
        <v>339.93</v>
      </c>
      <c r="S4" t="n">
        <v>105.12</v>
      </c>
      <c r="T4" t="n">
        <v>113239.8</v>
      </c>
      <c r="U4" t="n">
        <v>0.31</v>
      </c>
      <c r="V4" t="n">
        <v>0.82</v>
      </c>
      <c r="W4" t="n">
        <v>5.08</v>
      </c>
      <c r="X4" t="n">
        <v>6.81</v>
      </c>
      <c r="Y4" t="n">
        <v>0.5</v>
      </c>
      <c r="Z4" t="n">
        <v>10</v>
      </c>
      <c r="AA4" t="n">
        <v>1286.290856132543</v>
      </c>
      <c r="AB4" t="n">
        <v>1759.959896508106</v>
      </c>
      <c r="AC4" t="n">
        <v>1591.991794104601</v>
      </c>
      <c r="AD4" t="n">
        <v>1286290.856132543</v>
      </c>
      <c r="AE4" t="n">
        <v>1759959.896508106</v>
      </c>
      <c r="AF4" t="n">
        <v>1.304144935230006e-06</v>
      </c>
      <c r="AG4" t="n">
        <v>24</v>
      </c>
      <c r="AH4" t="n">
        <v>1591991.794104601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1.4584</v>
      </c>
      <c r="E5" t="n">
        <v>68.56999999999999</v>
      </c>
      <c r="F5" t="n">
        <v>61.7</v>
      </c>
      <c r="G5" t="n">
        <v>29.62</v>
      </c>
      <c r="H5" t="n">
        <v>0.39</v>
      </c>
      <c r="I5" t="n">
        <v>125</v>
      </c>
      <c r="J5" t="n">
        <v>181.19</v>
      </c>
      <c r="K5" t="n">
        <v>52.44</v>
      </c>
      <c r="L5" t="n">
        <v>4</v>
      </c>
      <c r="M5" t="n">
        <v>123</v>
      </c>
      <c r="N5" t="n">
        <v>34.75</v>
      </c>
      <c r="O5" t="n">
        <v>22581.25</v>
      </c>
      <c r="P5" t="n">
        <v>687.26</v>
      </c>
      <c r="Q5" t="n">
        <v>6518.75</v>
      </c>
      <c r="R5" t="n">
        <v>267.79</v>
      </c>
      <c r="S5" t="n">
        <v>105.12</v>
      </c>
      <c r="T5" t="n">
        <v>77457.67999999999</v>
      </c>
      <c r="U5" t="n">
        <v>0.39</v>
      </c>
      <c r="V5" t="n">
        <v>0.85</v>
      </c>
      <c r="W5" t="n">
        <v>4.97</v>
      </c>
      <c r="X5" t="n">
        <v>4.64</v>
      </c>
      <c r="Y5" t="n">
        <v>0.5</v>
      </c>
      <c r="Z5" t="n">
        <v>10</v>
      </c>
      <c r="AA5" t="n">
        <v>1143.620961348173</v>
      </c>
      <c r="AB5" t="n">
        <v>1564.752652312592</v>
      </c>
      <c r="AC5" t="n">
        <v>1415.414855320018</v>
      </c>
      <c r="AD5" t="n">
        <v>1143620.961348173</v>
      </c>
      <c r="AE5" t="n">
        <v>1564752.652312592</v>
      </c>
      <c r="AF5" t="n">
        <v>1.383951810768712e-06</v>
      </c>
      <c r="AG5" t="n">
        <v>23</v>
      </c>
      <c r="AH5" t="n">
        <v>1415414.855320018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1.5109</v>
      </c>
      <c r="E6" t="n">
        <v>66.18000000000001</v>
      </c>
      <c r="F6" t="n">
        <v>60.49</v>
      </c>
      <c r="G6" t="n">
        <v>39.45</v>
      </c>
      <c r="H6" t="n">
        <v>0.49</v>
      </c>
      <c r="I6" t="n">
        <v>92</v>
      </c>
      <c r="J6" t="n">
        <v>182.69</v>
      </c>
      <c r="K6" t="n">
        <v>52.44</v>
      </c>
      <c r="L6" t="n">
        <v>5</v>
      </c>
      <c r="M6" t="n">
        <v>87</v>
      </c>
      <c r="N6" t="n">
        <v>35.25</v>
      </c>
      <c r="O6" t="n">
        <v>22766.06</v>
      </c>
      <c r="P6" t="n">
        <v>633.0599999999999</v>
      </c>
      <c r="Q6" t="n">
        <v>6518.59</v>
      </c>
      <c r="R6" t="n">
        <v>226.63</v>
      </c>
      <c r="S6" t="n">
        <v>105.12</v>
      </c>
      <c r="T6" t="n">
        <v>57039.01</v>
      </c>
      <c r="U6" t="n">
        <v>0.46</v>
      </c>
      <c r="V6" t="n">
        <v>0.87</v>
      </c>
      <c r="W6" t="n">
        <v>4.94</v>
      </c>
      <c r="X6" t="n">
        <v>3.43</v>
      </c>
      <c r="Y6" t="n">
        <v>0.5</v>
      </c>
      <c r="Z6" t="n">
        <v>10</v>
      </c>
      <c r="AA6" t="n">
        <v>1047.665616884684</v>
      </c>
      <c r="AB6" t="n">
        <v>1433.462316766616</v>
      </c>
      <c r="AC6" t="n">
        <v>1296.654685131406</v>
      </c>
      <c r="AD6" t="n">
        <v>1047665.616884684</v>
      </c>
      <c r="AE6" t="n">
        <v>1433462.316766616</v>
      </c>
      <c r="AF6" t="n">
        <v>1.433771798471234e-06</v>
      </c>
      <c r="AG6" t="n">
        <v>22</v>
      </c>
      <c r="AH6" t="n">
        <v>1296654.685131406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1.5381</v>
      </c>
      <c r="E7" t="n">
        <v>65.01000000000001</v>
      </c>
      <c r="F7" t="n">
        <v>59.89</v>
      </c>
      <c r="G7" t="n">
        <v>47.28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30</v>
      </c>
      <c r="N7" t="n">
        <v>35.75</v>
      </c>
      <c r="O7" t="n">
        <v>22951.43</v>
      </c>
      <c r="P7" t="n">
        <v>595.48</v>
      </c>
      <c r="Q7" t="n">
        <v>6518.65</v>
      </c>
      <c r="R7" t="n">
        <v>204.95</v>
      </c>
      <c r="S7" t="n">
        <v>105.12</v>
      </c>
      <c r="T7" t="n">
        <v>46279.58</v>
      </c>
      <c r="U7" t="n">
        <v>0.51</v>
      </c>
      <c r="V7" t="n">
        <v>0.88</v>
      </c>
      <c r="W7" t="n">
        <v>4.96</v>
      </c>
      <c r="X7" t="n">
        <v>2.83</v>
      </c>
      <c r="Y7" t="n">
        <v>0.5</v>
      </c>
      <c r="Z7" t="n">
        <v>10</v>
      </c>
      <c r="AA7" t="n">
        <v>996.482213829315</v>
      </c>
      <c r="AB7" t="n">
        <v>1363.430926653883</v>
      </c>
      <c r="AC7" t="n">
        <v>1233.30699260136</v>
      </c>
      <c r="AD7" t="n">
        <v>996482.213829315</v>
      </c>
      <c r="AE7" t="n">
        <v>1363430.926653883</v>
      </c>
      <c r="AF7" t="n">
        <v>1.459583296861874e-06</v>
      </c>
      <c r="AG7" t="n">
        <v>22</v>
      </c>
      <c r="AH7" t="n">
        <v>1233306.99260136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1.54</v>
      </c>
      <c r="E8" t="n">
        <v>64.94</v>
      </c>
      <c r="F8" t="n">
        <v>59.88</v>
      </c>
      <c r="G8" t="n">
        <v>48.56</v>
      </c>
      <c r="H8" t="n">
        <v>0.67</v>
      </c>
      <c r="I8" t="n">
        <v>74</v>
      </c>
      <c r="J8" t="n">
        <v>185.7</v>
      </c>
      <c r="K8" t="n">
        <v>52.44</v>
      </c>
      <c r="L8" t="n">
        <v>7</v>
      </c>
      <c r="M8" t="n">
        <v>1</v>
      </c>
      <c r="N8" t="n">
        <v>36.26</v>
      </c>
      <c r="O8" t="n">
        <v>23137.49</v>
      </c>
      <c r="P8" t="n">
        <v>596.75</v>
      </c>
      <c r="Q8" t="n">
        <v>6518.77</v>
      </c>
      <c r="R8" t="n">
        <v>203.14</v>
      </c>
      <c r="S8" t="n">
        <v>105.12</v>
      </c>
      <c r="T8" t="n">
        <v>45385.28</v>
      </c>
      <c r="U8" t="n">
        <v>0.52</v>
      </c>
      <c r="V8" t="n">
        <v>0.88</v>
      </c>
      <c r="W8" t="n">
        <v>5</v>
      </c>
      <c r="X8" t="n">
        <v>2.83</v>
      </c>
      <c r="Y8" t="n">
        <v>0.5</v>
      </c>
      <c r="Z8" t="n">
        <v>10</v>
      </c>
      <c r="AA8" t="n">
        <v>996.5638733842403</v>
      </c>
      <c r="AB8" t="n">
        <v>1363.542656859497</v>
      </c>
      <c r="AC8" t="n">
        <v>1233.408059432964</v>
      </c>
      <c r="AD8" t="n">
        <v>996563.8733842403</v>
      </c>
      <c r="AE8" t="n">
        <v>1363542.656859497</v>
      </c>
      <c r="AF8" t="n">
        <v>1.461386305940631e-06</v>
      </c>
      <c r="AG8" t="n">
        <v>22</v>
      </c>
      <c r="AH8" t="n">
        <v>1233408.059432964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1.5399</v>
      </c>
      <c r="E9" t="n">
        <v>64.94</v>
      </c>
      <c r="F9" t="n">
        <v>59.89</v>
      </c>
      <c r="G9" t="n">
        <v>48.56</v>
      </c>
      <c r="H9" t="n">
        <v>0.76</v>
      </c>
      <c r="I9" t="n">
        <v>74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601.4</v>
      </c>
      <c r="Q9" t="n">
        <v>6518.77</v>
      </c>
      <c r="R9" t="n">
        <v>203.15</v>
      </c>
      <c r="S9" t="n">
        <v>105.12</v>
      </c>
      <c r="T9" t="n">
        <v>45389.92</v>
      </c>
      <c r="U9" t="n">
        <v>0.52</v>
      </c>
      <c r="V9" t="n">
        <v>0.88</v>
      </c>
      <c r="W9" t="n">
        <v>5.01</v>
      </c>
      <c r="X9" t="n">
        <v>2.83</v>
      </c>
      <c r="Y9" t="n">
        <v>0.5</v>
      </c>
      <c r="Z9" t="n">
        <v>10</v>
      </c>
      <c r="AA9" t="n">
        <v>1000.770922717823</v>
      </c>
      <c r="AB9" t="n">
        <v>1369.298927359623</v>
      </c>
      <c r="AC9" t="n">
        <v>1238.614959555535</v>
      </c>
      <c r="AD9" t="n">
        <v>1000770.922717823</v>
      </c>
      <c r="AE9" t="n">
        <v>1369298.927359623</v>
      </c>
      <c r="AF9" t="n">
        <v>1.46129141072596e-06</v>
      </c>
      <c r="AG9" t="n">
        <v>22</v>
      </c>
      <c r="AH9" t="n">
        <v>1238614.959555535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1.0996</v>
      </c>
      <c r="E2" t="n">
        <v>90.94</v>
      </c>
      <c r="F2" t="n">
        <v>82.06999999999999</v>
      </c>
      <c r="G2" t="n">
        <v>7.58</v>
      </c>
      <c r="H2" t="n">
        <v>0.64</v>
      </c>
      <c r="I2" t="n">
        <v>650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238.19</v>
      </c>
      <c r="Q2" t="n">
        <v>6520.07</v>
      </c>
      <c r="R2" t="n">
        <v>917.15</v>
      </c>
      <c r="S2" t="n">
        <v>105.12</v>
      </c>
      <c r="T2" t="n">
        <v>399512.1</v>
      </c>
      <c r="U2" t="n">
        <v>0.11</v>
      </c>
      <c r="V2" t="n">
        <v>0.64</v>
      </c>
      <c r="W2" t="n">
        <v>6.71</v>
      </c>
      <c r="X2" t="n">
        <v>25.01</v>
      </c>
      <c r="Y2" t="n">
        <v>0.5</v>
      </c>
      <c r="Z2" t="n">
        <v>10</v>
      </c>
      <c r="AA2" t="n">
        <v>732.455963033988</v>
      </c>
      <c r="AB2" t="n">
        <v>1002.178562299607</v>
      </c>
      <c r="AC2" t="n">
        <v>906.5320468801784</v>
      </c>
      <c r="AD2" t="n">
        <v>732455.963033988</v>
      </c>
      <c r="AE2" t="n">
        <v>1002178.562299607</v>
      </c>
      <c r="AF2" t="n">
        <v>1.340794969850356e-06</v>
      </c>
      <c r="AG2" t="n">
        <v>30</v>
      </c>
      <c r="AH2" t="n">
        <v>906532.0468801784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1.1706</v>
      </c>
      <c r="E2" t="n">
        <v>85.43000000000001</v>
      </c>
      <c r="F2" t="n">
        <v>74.25</v>
      </c>
      <c r="G2" t="n">
        <v>9.970000000000001</v>
      </c>
      <c r="H2" t="n">
        <v>0.18</v>
      </c>
      <c r="I2" t="n">
        <v>447</v>
      </c>
      <c r="J2" t="n">
        <v>98.70999999999999</v>
      </c>
      <c r="K2" t="n">
        <v>39.72</v>
      </c>
      <c r="L2" t="n">
        <v>1</v>
      </c>
      <c r="M2" t="n">
        <v>445</v>
      </c>
      <c r="N2" t="n">
        <v>12.99</v>
      </c>
      <c r="O2" t="n">
        <v>12407.75</v>
      </c>
      <c r="P2" t="n">
        <v>616.52</v>
      </c>
      <c r="Q2" t="n">
        <v>6519.15</v>
      </c>
      <c r="R2" t="n">
        <v>685.75</v>
      </c>
      <c r="S2" t="n">
        <v>105.12</v>
      </c>
      <c r="T2" t="n">
        <v>284826.85</v>
      </c>
      <c r="U2" t="n">
        <v>0.15</v>
      </c>
      <c r="V2" t="n">
        <v>0.71</v>
      </c>
      <c r="W2" t="n">
        <v>5.55</v>
      </c>
      <c r="X2" t="n">
        <v>17.19</v>
      </c>
      <c r="Y2" t="n">
        <v>0.5</v>
      </c>
      <c r="Z2" t="n">
        <v>10</v>
      </c>
      <c r="AA2" t="n">
        <v>1286.144228023986</v>
      </c>
      <c r="AB2" t="n">
        <v>1759.759273461202</v>
      </c>
      <c r="AC2" t="n">
        <v>1591.810318239716</v>
      </c>
      <c r="AD2" t="n">
        <v>1286144.228023986</v>
      </c>
      <c r="AE2" t="n">
        <v>1759759.273461202</v>
      </c>
      <c r="AF2" t="n">
        <v>1.22341555903922e-06</v>
      </c>
      <c r="AG2" t="n">
        <v>28</v>
      </c>
      <c r="AH2" t="n">
        <v>1591810.318239717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1.4506</v>
      </c>
      <c r="E3" t="n">
        <v>68.94</v>
      </c>
      <c r="F3" t="n">
        <v>63.48</v>
      </c>
      <c r="G3" t="n">
        <v>22.54</v>
      </c>
      <c r="H3" t="n">
        <v>0.35</v>
      </c>
      <c r="I3" t="n">
        <v>169</v>
      </c>
      <c r="J3" t="n">
        <v>99.95</v>
      </c>
      <c r="K3" t="n">
        <v>39.72</v>
      </c>
      <c r="L3" t="n">
        <v>2</v>
      </c>
      <c r="M3" t="n">
        <v>113</v>
      </c>
      <c r="N3" t="n">
        <v>13.24</v>
      </c>
      <c r="O3" t="n">
        <v>12561.45</v>
      </c>
      <c r="P3" t="n">
        <v>455.92</v>
      </c>
      <c r="Q3" t="n">
        <v>6519.07</v>
      </c>
      <c r="R3" t="n">
        <v>323.8</v>
      </c>
      <c r="S3" t="n">
        <v>105.12</v>
      </c>
      <c r="T3" t="n">
        <v>105240.58</v>
      </c>
      <c r="U3" t="n">
        <v>0.32</v>
      </c>
      <c r="V3" t="n">
        <v>0.83</v>
      </c>
      <c r="W3" t="n">
        <v>5.13</v>
      </c>
      <c r="X3" t="n">
        <v>6.41</v>
      </c>
      <c r="Y3" t="n">
        <v>0.5</v>
      </c>
      <c r="Z3" t="n">
        <v>10</v>
      </c>
      <c r="AA3" t="n">
        <v>850.6020775813918</v>
      </c>
      <c r="AB3" t="n">
        <v>1163.831288462078</v>
      </c>
      <c r="AC3" t="n">
        <v>1052.756863738729</v>
      </c>
      <c r="AD3" t="n">
        <v>850602.0775813918</v>
      </c>
      <c r="AE3" t="n">
        <v>1163831.288462078</v>
      </c>
      <c r="AF3" t="n">
        <v>1.51604870147129e-06</v>
      </c>
      <c r="AG3" t="n">
        <v>23</v>
      </c>
      <c r="AH3" t="n">
        <v>1052756.863738729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1.4783</v>
      </c>
      <c r="E4" t="n">
        <v>67.64</v>
      </c>
      <c r="F4" t="n">
        <v>62.66</v>
      </c>
      <c r="G4" t="n">
        <v>25.75</v>
      </c>
      <c r="H4" t="n">
        <v>0.52</v>
      </c>
      <c r="I4" t="n">
        <v>146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437.65</v>
      </c>
      <c r="Q4" t="n">
        <v>6518.78</v>
      </c>
      <c r="R4" t="n">
        <v>292.29</v>
      </c>
      <c r="S4" t="n">
        <v>105.12</v>
      </c>
      <c r="T4" t="n">
        <v>89599.42</v>
      </c>
      <c r="U4" t="n">
        <v>0.36</v>
      </c>
      <c r="V4" t="n">
        <v>0.84</v>
      </c>
      <c r="W4" t="n">
        <v>5.22</v>
      </c>
      <c r="X4" t="n">
        <v>5.6</v>
      </c>
      <c r="Y4" t="n">
        <v>0.5</v>
      </c>
      <c r="Z4" t="n">
        <v>10</v>
      </c>
      <c r="AA4" t="n">
        <v>818.3339354525822</v>
      </c>
      <c r="AB4" t="n">
        <v>1119.68059283148</v>
      </c>
      <c r="AC4" t="n">
        <v>1012.819848533225</v>
      </c>
      <c r="AD4" t="n">
        <v>818333.9354525822</v>
      </c>
      <c r="AE4" t="n">
        <v>1119680.59283148</v>
      </c>
      <c r="AF4" t="n">
        <v>1.544998480204748e-06</v>
      </c>
      <c r="AG4" t="n">
        <v>23</v>
      </c>
      <c r="AH4" t="n">
        <v>1012819.848533225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1.0375</v>
      </c>
      <c r="E2" t="n">
        <v>96.38</v>
      </c>
      <c r="F2" t="n">
        <v>79.48</v>
      </c>
      <c r="G2" t="n">
        <v>8.25</v>
      </c>
      <c r="H2" t="n">
        <v>0.14</v>
      </c>
      <c r="I2" t="n">
        <v>578</v>
      </c>
      <c r="J2" t="n">
        <v>124.63</v>
      </c>
      <c r="K2" t="n">
        <v>45</v>
      </c>
      <c r="L2" t="n">
        <v>1</v>
      </c>
      <c r="M2" t="n">
        <v>576</v>
      </c>
      <c r="N2" t="n">
        <v>18.64</v>
      </c>
      <c r="O2" t="n">
        <v>15605.44</v>
      </c>
      <c r="P2" t="n">
        <v>795.38</v>
      </c>
      <c r="Q2" t="n">
        <v>6519.44</v>
      </c>
      <c r="R2" t="n">
        <v>862.09</v>
      </c>
      <c r="S2" t="n">
        <v>105.12</v>
      </c>
      <c r="T2" t="n">
        <v>372341.92</v>
      </c>
      <c r="U2" t="n">
        <v>0.12</v>
      </c>
      <c r="V2" t="n">
        <v>0.66</v>
      </c>
      <c r="W2" t="n">
        <v>5.73</v>
      </c>
      <c r="X2" t="n">
        <v>22.41</v>
      </c>
      <c r="Y2" t="n">
        <v>0.5</v>
      </c>
      <c r="Z2" t="n">
        <v>10</v>
      </c>
      <c r="AA2" t="n">
        <v>1774.246822576633</v>
      </c>
      <c r="AB2" t="n">
        <v>2427.602776894843</v>
      </c>
      <c r="AC2" t="n">
        <v>2195.915775029895</v>
      </c>
      <c r="AD2" t="n">
        <v>1774246.822576633</v>
      </c>
      <c r="AE2" t="n">
        <v>2427602.776894843</v>
      </c>
      <c r="AF2" t="n">
        <v>1.04395840746627e-06</v>
      </c>
      <c r="AG2" t="n">
        <v>32</v>
      </c>
      <c r="AH2" t="n">
        <v>2195915.775029895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1.3727</v>
      </c>
      <c r="E3" t="n">
        <v>72.84999999999999</v>
      </c>
      <c r="F3" t="n">
        <v>65.2</v>
      </c>
      <c r="G3" t="n">
        <v>18.11</v>
      </c>
      <c r="H3" t="n">
        <v>0.28</v>
      </c>
      <c r="I3" t="n">
        <v>216</v>
      </c>
      <c r="J3" t="n">
        <v>125.95</v>
      </c>
      <c r="K3" t="n">
        <v>45</v>
      </c>
      <c r="L3" t="n">
        <v>2</v>
      </c>
      <c r="M3" t="n">
        <v>214</v>
      </c>
      <c r="N3" t="n">
        <v>18.95</v>
      </c>
      <c r="O3" t="n">
        <v>15767.7</v>
      </c>
      <c r="P3" t="n">
        <v>598.3099999999999</v>
      </c>
      <c r="Q3" t="n">
        <v>6518.83</v>
      </c>
      <c r="R3" t="n">
        <v>383.51</v>
      </c>
      <c r="S3" t="n">
        <v>105.12</v>
      </c>
      <c r="T3" t="n">
        <v>134860.65</v>
      </c>
      <c r="U3" t="n">
        <v>0.27</v>
      </c>
      <c r="V3" t="n">
        <v>0.8100000000000001</v>
      </c>
      <c r="W3" t="n">
        <v>5.15</v>
      </c>
      <c r="X3" t="n">
        <v>8.140000000000001</v>
      </c>
      <c r="Y3" t="n">
        <v>0.5</v>
      </c>
      <c r="Z3" t="n">
        <v>10</v>
      </c>
      <c r="AA3" t="n">
        <v>1081.25310407628</v>
      </c>
      <c r="AB3" t="n">
        <v>1479.418198517514</v>
      </c>
      <c r="AC3" t="n">
        <v>1338.224602027484</v>
      </c>
      <c r="AD3" t="n">
        <v>1081253.10407628</v>
      </c>
      <c r="AE3" t="n">
        <v>1479418.198517514</v>
      </c>
      <c r="AF3" t="n">
        <v>1.381245017762842e-06</v>
      </c>
      <c r="AG3" t="n">
        <v>24</v>
      </c>
      <c r="AH3" t="n">
        <v>1338224.602027484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1.4886</v>
      </c>
      <c r="E4" t="n">
        <v>67.18000000000001</v>
      </c>
      <c r="F4" t="n">
        <v>61.82</v>
      </c>
      <c r="G4" t="n">
        <v>29.44</v>
      </c>
      <c r="H4" t="n">
        <v>0.42</v>
      </c>
      <c r="I4" t="n">
        <v>126</v>
      </c>
      <c r="J4" t="n">
        <v>127.27</v>
      </c>
      <c r="K4" t="n">
        <v>45</v>
      </c>
      <c r="L4" t="n">
        <v>3</v>
      </c>
      <c r="M4" t="n">
        <v>87</v>
      </c>
      <c r="N4" t="n">
        <v>19.27</v>
      </c>
      <c r="O4" t="n">
        <v>15930.42</v>
      </c>
      <c r="P4" t="n">
        <v>510.27</v>
      </c>
      <c r="Q4" t="n">
        <v>6518.73</v>
      </c>
      <c r="R4" t="n">
        <v>268.89</v>
      </c>
      <c r="S4" t="n">
        <v>105.12</v>
      </c>
      <c r="T4" t="n">
        <v>78000.14999999999</v>
      </c>
      <c r="U4" t="n">
        <v>0.39</v>
      </c>
      <c r="V4" t="n">
        <v>0.85</v>
      </c>
      <c r="W4" t="n">
        <v>5.06</v>
      </c>
      <c r="X4" t="n">
        <v>4.76</v>
      </c>
      <c r="Y4" t="n">
        <v>0.5</v>
      </c>
      <c r="Z4" t="n">
        <v>10</v>
      </c>
      <c r="AA4" t="n">
        <v>901.8304831511044</v>
      </c>
      <c r="AB4" t="n">
        <v>1233.924253000307</v>
      </c>
      <c r="AC4" t="n">
        <v>1116.160254117523</v>
      </c>
      <c r="AD4" t="n">
        <v>901830.4831511044</v>
      </c>
      <c r="AE4" t="n">
        <v>1233924.253000307</v>
      </c>
      <c r="AF4" t="n">
        <v>1.497866491907749e-06</v>
      </c>
      <c r="AG4" t="n">
        <v>22</v>
      </c>
      <c r="AH4" t="n">
        <v>1116160.254117523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1.5102</v>
      </c>
      <c r="E5" t="n">
        <v>66.22</v>
      </c>
      <c r="F5" t="n">
        <v>61.27</v>
      </c>
      <c r="G5" t="n">
        <v>33.42</v>
      </c>
      <c r="H5" t="n">
        <v>0.55</v>
      </c>
      <c r="I5" t="n">
        <v>110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490.51</v>
      </c>
      <c r="Q5" t="n">
        <v>6518.72</v>
      </c>
      <c r="R5" t="n">
        <v>247.92</v>
      </c>
      <c r="S5" t="n">
        <v>105.12</v>
      </c>
      <c r="T5" t="n">
        <v>67597.48</v>
      </c>
      <c r="U5" t="n">
        <v>0.42</v>
      </c>
      <c r="V5" t="n">
        <v>0.86</v>
      </c>
      <c r="W5" t="n">
        <v>5.11</v>
      </c>
      <c r="X5" t="n">
        <v>4.22</v>
      </c>
      <c r="Y5" t="n">
        <v>0.5</v>
      </c>
      <c r="Z5" t="n">
        <v>10</v>
      </c>
      <c r="AA5" t="n">
        <v>871.5338410011686</v>
      </c>
      <c r="AB5" t="n">
        <v>1192.471050617245</v>
      </c>
      <c r="AC5" t="n">
        <v>1078.663287189965</v>
      </c>
      <c r="AD5" t="n">
        <v>871533.8410011686</v>
      </c>
      <c r="AE5" t="n">
        <v>1192471.050617245</v>
      </c>
      <c r="AF5" t="n">
        <v>1.519600951282469e-06</v>
      </c>
      <c r="AG5" t="n">
        <v>22</v>
      </c>
      <c r="AH5" t="n">
        <v>1078663.287189965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2024-09-25T21:17:36Z</dcterms:created>
  <dcterms:modified xmlns:dcterms="http://purl.org/dc/terms/" xmlns:xsi="http://www.w3.org/2001/XMLSchema-instance" xsi:type="dcterms:W3CDTF">2024-09-25T21:17:36Z</dcterms:modified>
</cp:coreProperties>
</file>