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xVal>
          <yVal>
            <numRef>
              <f>gráficos!$B$7:$B$64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  <c r="AA2" t="n">
        <v>808.455685773976</v>
      </c>
      <c r="AB2" t="n">
        <v>1106.164735823592</v>
      </c>
      <c r="AC2" t="n">
        <v>1000.593925948545</v>
      </c>
      <c r="AD2" t="n">
        <v>808455.685773976</v>
      </c>
      <c r="AE2" t="n">
        <v>1106164.735823592</v>
      </c>
      <c r="AF2" t="n">
        <v>1.216168447587265e-06</v>
      </c>
      <c r="AG2" t="n">
        <v>25</v>
      </c>
      <c r="AH2" t="n">
        <v>1000593.925948545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  <c r="AA3" t="n">
        <v>489.1563989774918</v>
      </c>
      <c r="AB3" t="n">
        <v>669.285365138284</v>
      </c>
      <c r="AC3" t="n">
        <v>605.4097092373951</v>
      </c>
      <c r="AD3" t="n">
        <v>489156.3989774918</v>
      </c>
      <c r="AE3" t="n">
        <v>669285.3651382839</v>
      </c>
      <c r="AF3" t="n">
        <v>1.706060025904578e-06</v>
      </c>
      <c r="AG3" t="n">
        <v>18</v>
      </c>
      <c r="AH3" t="n">
        <v>605409.7092373951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  <c r="AA4" t="n">
        <v>420.3112382105185</v>
      </c>
      <c r="AB4" t="n">
        <v>575.0883789427754</v>
      </c>
      <c r="AC4" t="n">
        <v>520.2027511980854</v>
      </c>
      <c r="AD4" t="n">
        <v>420311.2382105185</v>
      </c>
      <c r="AE4" t="n">
        <v>575088.3789427754</v>
      </c>
      <c r="AF4" t="n">
        <v>1.896701795768626e-06</v>
      </c>
      <c r="AG4" t="n">
        <v>17</v>
      </c>
      <c r="AH4" t="n">
        <v>520202.7511980854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  <c r="AA5" t="n">
        <v>379.1663243485396</v>
      </c>
      <c r="AB5" t="n">
        <v>518.7920926113256</v>
      </c>
      <c r="AC5" t="n">
        <v>469.279303421775</v>
      </c>
      <c r="AD5" t="n">
        <v>379166.3243485396</v>
      </c>
      <c r="AE5" t="n">
        <v>518792.0926113257</v>
      </c>
      <c r="AF5" t="n">
        <v>2.001160881239588e-06</v>
      </c>
      <c r="AG5" t="n">
        <v>16</v>
      </c>
      <c r="AH5" t="n">
        <v>469279.303421775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  <c r="AA6" t="n">
        <v>348.4644752663156</v>
      </c>
      <c r="AB6" t="n">
        <v>476.7844682270391</v>
      </c>
      <c r="AC6" t="n">
        <v>431.2808277506537</v>
      </c>
      <c r="AD6" t="n">
        <v>348464.4752663156</v>
      </c>
      <c r="AE6" t="n">
        <v>476784.4682270391</v>
      </c>
      <c r="AF6" t="n">
        <v>2.063290141225585e-06</v>
      </c>
      <c r="AG6" t="n">
        <v>15</v>
      </c>
      <c r="AH6" t="n">
        <v>431280.8277506537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  <c r="AA7" t="n">
        <v>349.2556583169817</v>
      </c>
      <c r="AB7" t="n">
        <v>477.8669997814932</v>
      </c>
      <c r="AC7" t="n">
        <v>432.2600440128932</v>
      </c>
      <c r="AD7" t="n">
        <v>349255.6583169817</v>
      </c>
      <c r="AE7" t="n">
        <v>477866.9997814932</v>
      </c>
      <c r="AF7" t="n">
        <v>2.060244074379273e-06</v>
      </c>
      <c r="AG7" t="n">
        <v>15</v>
      </c>
      <c r="AH7" t="n">
        <v>432260.0440128932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2.6529</v>
      </c>
      <c r="E2" t="n">
        <v>37.7</v>
      </c>
      <c r="F2" t="n">
        <v>27.67</v>
      </c>
      <c r="G2" t="n">
        <v>6.95</v>
      </c>
      <c r="H2" t="n">
        <v>0.11</v>
      </c>
      <c r="I2" t="n">
        <v>239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330</v>
      </c>
      <c r="Q2" t="n">
        <v>3319.88</v>
      </c>
      <c r="R2" t="n">
        <v>319.09</v>
      </c>
      <c r="S2" t="n">
        <v>84.34999999999999</v>
      </c>
      <c r="T2" t="n">
        <v>114564.52</v>
      </c>
      <c r="U2" t="n">
        <v>0.26</v>
      </c>
      <c r="V2" t="n">
        <v>0.66</v>
      </c>
      <c r="W2" t="n">
        <v>7.99</v>
      </c>
      <c r="X2" t="n">
        <v>7.08</v>
      </c>
      <c r="Y2" t="n">
        <v>2</v>
      </c>
      <c r="Z2" t="n">
        <v>10</v>
      </c>
      <c r="AA2" t="n">
        <v>615.9823636231979</v>
      </c>
      <c r="AB2" t="n">
        <v>842.8142451332121</v>
      </c>
      <c r="AC2" t="n">
        <v>762.3772364749201</v>
      </c>
      <c r="AD2" t="n">
        <v>615982.3636231979</v>
      </c>
      <c r="AE2" t="n">
        <v>842814.2451332121</v>
      </c>
      <c r="AF2" t="n">
        <v>1.441308465238669e-06</v>
      </c>
      <c r="AG2" t="n">
        <v>22</v>
      </c>
      <c r="AH2" t="n">
        <v>762377.2364749201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3.4921</v>
      </c>
      <c r="E3" t="n">
        <v>28.64</v>
      </c>
      <c r="F3" t="n">
        <v>23.28</v>
      </c>
      <c r="G3" t="n">
        <v>14.86</v>
      </c>
      <c r="H3" t="n">
        <v>0.22</v>
      </c>
      <c r="I3" t="n">
        <v>94</v>
      </c>
      <c r="J3" t="n">
        <v>160.54</v>
      </c>
      <c r="K3" t="n">
        <v>50.28</v>
      </c>
      <c r="L3" t="n">
        <v>2</v>
      </c>
      <c r="M3" t="n">
        <v>92</v>
      </c>
      <c r="N3" t="n">
        <v>28.26</v>
      </c>
      <c r="O3" t="n">
        <v>20034.4</v>
      </c>
      <c r="P3" t="n">
        <v>258.56</v>
      </c>
      <c r="Q3" t="n">
        <v>3317.08</v>
      </c>
      <c r="R3" t="n">
        <v>176.32</v>
      </c>
      <c r="S3" t="n">
        <v>84.34999999999999</v>
      </c>
      <c r="T3" t="n">
        <v>43903.48</v>
      </c>
      <c r="U3" t="n">
        <v>0.48</v>
      </c>
      <c r="V3" t="n">
        <v>0.78</v>
      </c>
      <c r="W3" t="n">
        <v>7.75</v>
      </c>
      <c r="X3" t="n">
        <v>2.71</v>
      </c>
      <c r="Y3" t="n">
        <v>2</v>
      </c>
      <c r="Z3" t="n">
        <v>10</v>
      </c>
      <c r="AA3" t="n">
        <v>406.0051590241785</v>
      </c>
      <c r="AB3" t="n">
        <v>555.5141702603548</v>
      </c>
      <c r="AC3" t="n">
        <v>502.4966775197407</v>
      </c>
      <c r="AD3" t="n">
        <v>406005.1590241785</v>
      </c>
      <c r="AE3" t="n">
        <v>555514.1702603549</v>
      </c>
      <c r="AF3" t="n">
        <v>1.897241996102362e-06</v>
      </c>
      <c r="AG3" t="n">
        <v>17</v>
      </c>
      <c r="AH3" t="n">
        <v>502496.6775197407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3.8134</v>
      </c>
      <c r="E4" t="n">
        <v>26.22</v>
      </c>
      <c r="F4" t="n">
        <v>22.13</v>
      </c>
      <c r="G4" t="n">
        <v>24.14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53</v>
      </c>
      <c r="N4" t="n">
        <v>28.69</v>
      </c>
      <c r="O4" t="n">
        <v>20210.21</v>
      </c>
      <c r="P4" t="n">
        <v>223.94</v>
      </c>
      <c r="Q4" t="n">
        <v>3316.61</v>
      </c>
      <c r="R4" t="n">
        <v>138.74</v>
      </c>
      <c r="S4" t="n">
        <v>84.34999999999999</v>
      </c>
      <c r="T4" t="n">
        <v>25306.5</v>
      </c>
      <c r="U4" t="n">
        <v>0.61</v>
      </c>
      <c r="V4" t="n">
        <v>0.82</v>
      </c>
      <c r="W4" t="n">
        <v>7.68</v>
      </c>
      <c r="X4" t="n">
        <v>1.55</v>
      </c>
      <c r="Y4" t="n">
        <v>2</v>
      </c>
      <c r="Z4" t="n">
        <v>10</v>
      </c>
      <c r="AA4" t="n">
        <v>349.9780071603174</v>
      </c>
      <c r="AB4" t="n">
        <v>478.8553493367269</v>
      </c>
      <c r="AC4" t="n">
        <v>433.1540668737329</v>
      </c>
      <c r="AD4" t="n">
        <v>349978.0071603174</v>
      </c>
      <c r="AE4" t="n">
        <v>478855.3493367269</v>
      </c>
      <c r="AF4" t="n">
        <v>2.071802820061495e-06</v>
      </c>
      <c r="AG4" t="n">
        <v>16</v>
      </c>
      <c r="AH4" t="n">
        <v>433154.0668737328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3.9144</v>
      </c>
      <c r="E5" t="n">
        <v>25.55</v>
      </c>
      <c r="F5" t="n">
        <v>21.84</v>
      </c>
      <c r="G5" t="n">
        <v>30.47</v>
      </c>
      <c r="H5" t="n">
        <v>0.43</v>
      </c>
      <c r="I5" t="n">
        <v>43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208.04</v>
      </c>
      <c r="Q5" t="n">
        <v>3317.71</v>
      </c>
      <c r="R5" t="n">
        <v>127.54</v>
      </c>
      <c r="S5" t="n">
        <v>84.34999999999999</v>
      </c>
      <c r="T5" t="n">
        <v>19770.41</v>
      </c>
      <c r="U5" t="n">
        <v>0.66</v>
      </c>
      <c r="V5" t="n">
        <v>0.83</v>
      </c>
      <c r="W5" t="n">
        <v>7.71</v>
      </c>
      <c r="X5" t="n">
        <v>1.26</v>
      </c>
      <c r="Y5" t="n">
        <v>2</v>
      </c>
      <c r="Z5" t="n">
        <v>10</v>
      </c>
      <c r="AA5" t="n">
        <v>325.2694910125193</v>
      </c>
      <c r="AB5" t="n">
        <v>445.0480674805099</v>
      </c>
      <c r="AC5" t="n">
        <v>402.573304549055</v>
      </c>
      <c r="AD5" t="n">
        <v>325269.4910125193</v>
      </c>
      <c r="AE5" t="n">
        <v>445048.0674805099</v>
      </c>
      <c r="AF5" t="n">
        <v>2.126675659214537e-06</v>
      </c>
      <c r="AG5" t="n">
        <v>15</v>
      </c>
      <c r="AH5" t="n">
        <v>402573.3045490549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3.5988</v>
      </c>
      <c r="E2" t="n">
        <v>27.79</v>
      </c>
      <c r="F2" t="n">
        <v>23.91</v>
      </c>
      <c r="G2" t="n">
        <v>12.48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99</v>
      </c>
      <c r="N2" t="n">
        <v>9.74</v>
      </c>
      <c r="O2" t="n">
        <v>10204.21</v>
      </c>
      <c r="P2" t="n">
        <v>157.31</v>
      </c>
      <c r="Q2" t="n">
        <v>3317.78</v>
      </c>
      <c r="R2" t="n">
        <v>196.42</v>
      </c>
      <c r="S2" t="n">
        <v>84.34999999999999</v>
      </c>
      <c r="T2" t="n">
        <v>53850.09</v>
      </c>
      <c r="U2" t="n">
        <v>0.43</v>
      </c>
      <c r="V2" t="n">
        <v>0.76</v>
      </c>
      <c r="W2" t="n">
        <v>7.79</v>
      </c>
      <c r="X2" t="n">
        <v>3.34</v>
      </c>
      <c r="Y2" t="n">
        <v>2</v>
      </c>
      <c r="Z2" t="n">
        <v>10</v>
      </c>
      <c r="AA2" t="n">
        <v>298.4546490372913</v>
      </c>
      <c r="AB2" t="n">
        <v>408.358817702666</v>
      </c>
      <c r="AC2" t="n">
        <v>369.3856252763232</v>
      </c>
      <c r="AD2" t="n">
        <v>298454.6490372913</v>
      </c>
      <c r="AE2" t="n">
        <v>408358.817702666</v>
      </c>
      <c r="AF2" t="n">
        <v>2.181731336437891e-06</v>
      </c>
      <c r="AG2" t="n">
        <v>17</v>
      </c>
      <c r="AH2" t="n">
        <v>369385.6252763232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3.712</v>
      </c>
      <c r="E3" t="n">
        <v>26.94</v>
      </c>
      <c r="F3" t="n">
        <v>23.39</v>
      </c>
      <c r="G3" t="n">
        <v>14.62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150.1</v>
      </c>
      <c r="Q3" t="n">
        <v>3319.18</v>
      </c>
      <c r="R3" t="n">
        <v>175.82</v>
      </c>
      <c r="S3" t="n">
        <v>84.34999999999999</v>
      </c>
      <c r="T3" t="n">
        <v>43641.87</v>
      </c>
      <c r="U3" t="n">
        <v>0.48</v>
      </c>
      <c r="V3" t="n">
        <v>0.78</v>
      </c>
      <c r="W3" t="n">
        <v>7.86</v>
      </c>
      <c r="X3" t="n">
        <v>2.82</v>
      </c>
      <c r="Y3" t="n">
        <v>2</v>
      </c>
      <c r="Z3" t="n">
        <v>10</v>
      </c>
      <c r="AA3" t="n">
        <v>279.7000358521382</v>
      </c>
      <c r="AB3" t="n">
        <v>382.6979285476005</v>
      </c>
      <c r="AC3" t="n">
        <v>346.1737753669329</v>
      </c>
      <c r="AD3" t="n">
        <v>279700.0358521382</v>
      </c>
      <c r="AE3" t="n">
        <v>382697.9285476005</v>
      </c>
      <c r="AF3" t="n">
        <v>2.25035754164095e-06</v>
      </c>
      <c r="AG3" t="n">
        <v>16</v>
      </c>
      <c r="AH3" t="n">
        <v>346173.775366933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25.26</v>
      </c>
      <c r="G2" t="n">
        <v>9.470000000000001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158</v>
      </c>
      <c r="N2" t="n">
        <v>14.77</v>
      </c>
      <c r="O2" t="n">
        <v>13481.73</v>
      </c>
      <c r="P2" t="n">
        <v>220.88</v>
      </c>
      <c r="Q2" t="n">
        <v>3317.48</v>
      </c>
      <c r="R2" t="n">
        <v>240.47</v>
      </c>
      <c r="S2" t="n">
        <v>84.34999999999999</v>
      </c>
      <c r="T2" t="n">
        <v>75650.03</v>
      </c>
      <c r="U2" t="n">
        <v>0.35</v>
      </c>
      <c r="V2" t="n">
        <v>0.72</v>
      </c>
      <c r="W2" t="n">
        <v>7.86</v>
      </c>
      <c r="X2" t="n">
        <v>4.68</v>
      </c>
      <c r="Y2" t="n">
        <v>2</v>
      </c>
      <c r="Z2" t="n">
        <v>10</v>
      </c>
      <c r="AA2" t="n">
        <v>390.4451118023199</v>
      </c>
      <c r="AB2" t="n">
        <v>534.2242271905725</v>
      </c>
      <c r="AC2" t="n">
        <v>483.2386167359155</v>
      </c>
      <c r="AD2" t="n">
        <v>390445.1118023199</v>
      </c>
      <c r="AE2" t="n">
        <v>534224.2271905725</v>
      </c>
      <c r="AF2" t="n">
        <v>1.879970144760283e-06</v>
      </c>
      <c r="AG2" t="n">
        <v>18</v>
      </c>
      <c r="AH2" t="n">
        <v>483238.6167359155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3.829</v>
      </c>
      <c r="E3" t="n">
        <v>26.12</v>
      </c>
      <c r="F3" t="n">
        <v>22.57</v>
      </c>
      <c r="G3" t="n">
        <v>19.91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170.33</v>
      </c>
      <c r="Q3" t="n">
        <v>3317.82</v>
      </c>
      <c r="R3" t="n">
        <v>150.11</v>
      </c>
      <c r="S3" t="n">
        <v>84.34999999999999</v>
      </c>
      <c r="T3" t="n">
        <v>30929.72</v>
      </c>
      <c r="U3" t="n">
        <v>0.5600000000000001</v>
      </c>
      <c r="V3" t="n">
        <v>0.8100000000000001</v>
      </c>
      <c r="W3" t="n">
        <v>7.79</v>
      </c>
      <c r="X3" t="n">
        <v>1.99</v>
      </c>
      <c r="Y3" t="n">
        <v>2</v>
      </c>
      <c r="Z3" t="n">
        <v>10</v>
      </c>
      <c r="AA3" t="n">
        <v>297.9520509546217</v>
      </c>
      <c r="AB3" t="n">
        <v>407.6711408328949</v>
      </c>
      <c r="AC3" t="n">
        <v>368.7635793218424</v>
      </c>
      <c r="AD3" t="n">
        <v>297952.0509546216</v>
      </c>
      <c r="AE3" t="n">
        <v>407671.1408328949</v>
      </c>
      <c r="AF3" t="n">
        <v>2.22070204667195e-06</v>
      </c>
      <c r="AG3" t="n">
        <v>16</v>
      </c>
      <c r="AH3" t="n">
        <v>368763.5793218424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3.8282</v>
      </c>
      <c r="E4" t="n">
        <v>26.12</v>
      </c>
      <c r="F4" t="n">
        <v>22.57</v>
      </c>
      <c r="G4" t="n">
        <v>19.92</v>
      </c>
      <c r="H4" t="n">
        <v>0.48</v>
      </c>
      <c r="I4" t="n">
        <v>68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172.17</v>
      </c>
      <c r="Q4" t="n">
        <v>3317.92</v>
      </c>
      <c r="R4" t="n">
        <v>149.96</v>
      </c>
      <c r="S4" t="n">
        <v>84.34999999999999</v>
      </c>
      <c r="T4" t="n">
        <v>30851.64</v>
      </c>
      <c r="U4" t="n">
        <v>0.5600000000000001</v>
      </c>
      <c r="V4" t="n">
        <v>0.8100000000000001</v>
      </c>
      <c r="W4" t="n">
        <v>7.8</v>
      </c>
      <c r="X4" t="n">
        <v>2</v>
      </c>
      <c r="Y4" t="n">
        <v>2</v>
      </c>
      <c r="Z4" t="n">
        <v>10</v>
      </c>
      <c r="AA4" t="n">
        <v>299.1494125917488</v>
      </c>
      <c r="AB4" t="n">
        <v>409.3094238486797</v>
      </c>
      <c r="AC4" t="n">
        <v>370.2455069059453</v>
      </c>
      <c r="AD4" t="n">
        <v>299149.4125917488</v>
      </c>
      <c r="AE4" t="n">
        <v>409309.4238486797</v>
      </c>
      <c r="AF4" t="n">
        <v>2.220238071316155e-06</v>
      </c>
      <c r="AG4" t="n">
        <v>16</v>
      </c>
      <c r="AH4" t="n">
        <v>370245.5069059453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3.5425</v>
      </c>
      <c r="E2" t="n">
        <v>28.23</v>
      </c>
      <c r="F2" t="n">
        <v>24.57</v>
      </c>
      <c r="G2" t="n">
        <v>11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132.11</v>
      </c>
      <c r="Q2" t="n">
        <v>3320.79</v>
      </c>
      <c r="R2" t="n">
        <v>211.97</v>
      </c>
      <c r="S2" t="n">
        <v>84.34999999999999</v>
      </c>
      <c r="T2" t="n">
        <v>61526.71</v>
      </c>
      <c r="U2" t="n">
        <v>0.4</v>
      </c>
      <c r="V2" t="n">
        <v>0.74</v>
      </c>
      <c r="W2" t="n">
        <v>7.99</v>
      </c>
      <c r="X2" t="n">
        <v>3.99</v>
      </c>
      <c r="Y2" t="n">
        <v>2</v>
      </c>
      <c r="Z2" t="n">
        <v>10</v>
      </c>
      <c r="AA2" t="n">
        <v>274.268907363606</v>
      </c>
      <c r="AB2" t="n">
        <v>375.2668189451123</v>
      </c>
      <c r="AC2" t="n">
        <v>339.4518804352782</v>
      </c>
      <c r="AD2" t="n">
        <v>274268.907363606</v>
      </c>
      <c r="AE2" t="n">
        <v>375266.8189451123</v>
      </c>
      <c r="AF2" t="n">
        <v>2.230463413853862e-06</v>
      </c>
      <c r="AG2" t="n">
        <v>17</v>
      </c>
      <c r="AH2" t="n">
        <v>339451.8804352782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2.5665</v>
      </c>
      <c r="E2" t="n">
        <v>38.96</v>
      </c>
      <c r="F2" t="n">
        <v>28.05</v>
      </c>
      <c r="G2" t="n">
        <v>6.68</v>
      </c>
      <c r="H2" t="n">
        <v>0.11</v>
      </c>
      <c r="I2" t="n">
        <v>252</v>
      </c>
      <c r="J2" t="n">
        <v>167.88</v>
      </c>
      <c r="K2" t="n">
        <v>51.39</v>
      </c>
      <c r="L2" t="n">
        <v>1</v>
      </c>
      <c r="M2" t="n">
        <v>250</v>
      </c>
      <c r="N2" t="n">
        <v>30.49</v>
      </c>
      <c r="O2" t="n">
        <v>20939.59</v>
      </c>
      <c r="P2" t="n">
        <v>347.77</v>
      </c>
      <c r="Q2" t="n">
        <v>3318.64</v>
      </c>
      <c r="R2" t="n">
        <v>332.05</v>
      </c>
      <c r="S2" t="n">
        <v>84.34999999999999</v>
      </c>
      <c r="T2" t="n">
        <v>120977.33</v>
      </c>
      <c r="U2" t="n">
        <v>0.25</v>
      </c>
      <c r="V2" t="n">
        <v>0.65</v>
      </c>
      <c r="W2" t="n">
        <v>8</v>
      </c>
      <c r="X2" t="n">
        <v>7.47</v>
      </c>
      <c r="Y2" t="n">
        <v>2</v>
      </c>
      <c r="Z2" t="n">
        <v>10</v>
      </c>
      <c r="AA2" t="n">
        <v>662.0083544150183</v>
      </c>
      <c r="AB2" t="n">
        <v>905.7890362579875</v>
      </c>
      <c r="AC2" t="n">
        <v>819.3418019204213</v>
      </c>
      <c r="AD2" t="n">
        <v>662008.3544150183</v>
      </c>
      <c r="AE2" t="n">
        <v>905789.0362579875</v>
      </c>
      <c r="AF2" t="n">
        <v>1.381842234109803e-06</v>
      </c>
      <c r="AG2" t="n">
        <v>23</v>
      </c>
      <c r="AH2" t="n">
        <v>819341.8019204213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3.4309</v>
      </c>
      <c r="E3" t="n">
        <v>29.15</v>
      </c>
      <c r="F3" t="n">
        <v>23.42</v>
      </c>
      <c r="G3" t="n">
        <v>14.19</v>
      </c>
      <c r="H3" t="n">
        <v>0.21</v>
      </c>
      <c r="I3" t="n">
        <v>99</v>
      </c>
      <c r="J3" t="n">
        <v>169.33</v>
      </c>
      <c r="K3" t="n">
        <v>51.39</v>
      </c>
      <c r="L3" t="n">
        <v>2</v>
      </c>
      <c r="M3" t="n">
        <v>97</v>
      </c>
      <c r="N3" t="n">
        <v>30.94</v>
      </c>
      <c r="O3" t="n">
        <v>21118.46</v>
      </c>
      <c r="P3" t="n">
        <v>272.75</v>
      </c>
      <c r="Q3" t="n">
        <v>3317.01</v>
      </c>
      <c r="R3" t="n">
        <v>180.87</v>
      </c>
      <c r="S3" t="n">
        <v>84.34999999999999</v>
      </c>
      <c r="T3" t="n">
        <v>46152.67</v>
      </c>
      <c r="U3" t="n">
        <v>0.47</v>
      </c>
      <c r="V3" t="n">
        <v>0.78</v>
      </c>
      <c r="W3" t="n">
        <v>7.75</v>
      </c>
      <c r="X3" t="n">
        <v>2.84</v>
      </c>
      <c r="Y3" t="n">
        <v>2</v>
      </c>
      <c r="Z3" t="n">
        <v>10</v>
      </c>
      <c r="AA3" t="n">
        <v>424.157768058902</v>
      </c>
      <c r="AB3" t="n">
        <v>580.3513707782541</v>
      </c>
      <c r="AC3" t="n">
        <v>524.9634504794416</v>
      </c>
      <c r="AD3" t="n">
        <v>424157.7680589021</v>
      </c>
      <c r="AE3" t="n">
        <v>580351.3707782541</v>
      </c>
      <c r="AF3" t="n">
        <v>1.847248206120133e-06</v>
      </c>
      <c r="AG3" t="n">
        <v>17</v>
      </c>
      <c r="AH3" t="n">
        <v>524963.4504794416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3.7648</v>
      </c>
      <c r="E4" t="n">
        <v>26.56</v>
      </c>
      <c r="F4" t="n">
        <v>22.22</v>
      </c>
      <c r="G4" t="n">
        <v>22.99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238.35</v>
      </c>
      <c r="Q4" t="n">
        <v>3316.06</v>
      </c>
      <c r="R4" t="n">
        <v>141.77</v>
      </c>
      <c r="S4" t="n">
        <v>84.34999999999999</v>
      </c>
      <c r="T4" t="n">
        <v>26806.83</v>
      </c>
      <c r="U4" t="n">
        <v>0.59</v>
      </c>
      <c r="V4" t="n">
        <v>0.82</v>
      </c>
      <c r="W4" t="n">
        <v>7.69</v>
      </c>
      <c r="X4" t="n">
        <v>1.65</v>
      </c>
      <c r="Y4" t="n">
        <v>2</v>
      </c>
      <c r="Z4" t="n">
        <v>10</v>
      </c>
      <c r="AA4" t="n">
        <v>364.9501730462021</v>
      </c>
      <c r="AB4" t="n">
        <v>499.3409272271356</v>
      </c>
      <c r="AC4" t="n">
        <v>451.68452996197</v>
      </c>
      <c r="AD4" t="n">
        <v>364950.173046202</v>
      </c>
      <c r="AE4" t="n">
        <v>499340.9272271356</v>
      </c>
      <c r="AF4" t="n">
        <v>2.027024992392981e-06</v>
      </c>
      <c r="AG4" t="n">
        <v>16</v>
      </c>
      <c r="AH4" t="n">
        <v>451684.5299619701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3.9214</v>
      </c>
      <c r="E5" t="n">
        <v>25.5</v>
      </c>
      <c r="F5" t="n">
        <v>21.74</v>
      </c>
      <c r="G5" t="n">
        <v>31.81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12</v>
      </c>
      <c r="N5" t="n">
        <v>31.86</v>
      </c>
      <c r="O5" t="n">
        <v>21478.05</v>
      </c>
      <c r="P5" t="n">
        <v>214.23</v>
      </c>
      <c r="Q5" t="n">
        <v>3316.52</v>
      </c>
      <c r="R5" t="n">
        <v>124.92</v>
      </c>
      <c r="S5" t="n">
        <v>84.34999999999999</v>
      </c>
      <c r="T5" t="n">
        <v>18469.54</v>
      </c>
      <c r="U5" t="n">
        <v>0.68</v>
      </c>
      <c r="V5" t="n">
        <v>0.84</v>
      </c>
      <c r="W5" t="n">
        <v>7.69</v>
      </c>
      <c r="X5" t="n">
        <v>1.17</v>
      </c>
      <c r="Y5" t="n">
        <v>2</v>
      </c>
      <c r="Z5" t="n">
        <v>10</v>
      </c>
      <c r="AA5" t="n">
        <v>330.9447443288163</v>
      </c>
      <c r="AB5" t="n">
        <v>452.8131994423732</v>
      </c>
      <c r="AC5" t="n">
        <v>409.5973432149093</v>
      </c>
      <c r="AD5" t="n">
        <v>330944.7443288163</v>
      </c>
      <c r="AE5" t="n">
        <v>452813.1994423732</v>
      </c>
      <c r="AF5" t="n">
        <v>2.111340789728494e-06</v>
      </c>
      <c r="AG5" t="n">
        <v>15</v>
      </c>
      <c r="AH5" t="n">
        <v>409597.3432149093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21.73</v>
      </c>
      <c r="G6" t="n">
        <v>32.59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214.88</v>
      </c>
      <c r="Q6" t="n">
        <v>3316.55</v>
      </c>
      <c r="R6" t="n">
        <v>124.09</v>
      </c>
      <c r="S6" t="n">
        <v>84.34999999999999</v>
      </c>
      <c r="T6" t="n">
        <v>18060.68</v>
      </c>
      <c r="U6" t="n">
        <v>0.68</v>
      </c>
      <c r="V6" t="n">
        <v>0.84</v>
      </c>
      <c r="W6" t="n">
        <v>7.7</v>
      </c>
      <c r="X6" t="n">
        <v>1.15</v>
      </c>
      <c r="Y6" t="n">
        <v>2</v>
      </c>
      <c r="Z6" t="n">
        <v>10</v>
      </c>
      <c r="AA6" t="n">
        <v>330.9395926267943</v>
      </c>
      <c r="AB6" t="n">
        <v>452.8061506563897</v>
      </c>
      <c r="AC6" t="n">
        <v>409.5909671551669</v>
      </c>
      <c r="AD6" t="n">
        <v>330939.5926267942</v>
      </c>
      <c r="AE6" t="n">
        <v>452806.1506563897</v>
      </c>
      <c r="AF6" t="n">
        <v>2.115271219617059e-06</v>
      </c>
      <c r="AG6" t="n">
        <v>15</v>
      </c>
      <c r="AH6" t="n">
        <v>409590.967155167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3.4054</v>
      </c>
      <c r="E2" t="n">
        <v>29.36</v>
      </c>
      <c r="F2" t="n">
        <v>25.58</v>
      </c>
      <c r="G2" t="n">
        <v>9.19</v>
      </c>
      <c r="H2" t="n">
        <v>0.34</v>
      </c>
      <c r="I2" t="n">
        <v>167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121.71</v>
      </c>
      <c r="Q2" t="n">
        <v>3322.44</v>
      </c>
      <c r="R2" t="n">
        <v>243.36</v>
      </c>
      <c r="S2" t="n">
        <v>84.34999999999999</v>
      </c>
      <c r="T2" t="n">
        <v>77059.2</v>
      </c>
      <c r="U2" t="n">
        <v>0.35</v>
      </c>
      <c r="V2" t="n">
        <v>0.71</v>
      </c>
      <c r="W2" t="n">
        <v>8.08</v>
      </c>
      <c r="X2" t="n">
        <v>4.99</v>
      </c>
      <c r="Y2" t="n">
        <v>2</v>
      </c>
      <c r="Z2" t="n">
        <v>10</v>
      </c>
      <c r="AA2" t="n">
        <v>267.8778958070569</v>
      </c>
      <c r="AB2" t="n">
        <v>366.5223549819111</v>
      </c>
      <c r="AC2" t="n">
        <v>331.5419758397928</v>
      </c>
      <c r="AD2" t="n">
        <v>267877.8958070569</v>
      </c>
      <c r="AE2" t="n">
        <v>366522.3549819111</v>
      </c>
      <c r="AF2" t="n">
        <v>2.194275070073055e-06</v>
      </c>
      <c r="AG2" t="n">
        <v>17</v>
      </c>
      <c r="AH2" t="n">
        <v>331541.9758397928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2.9329</v>
      </c>
      <c r="E2" t="n">
        <v>34.1</v>
      </c>
      <c r="F2" t="n">
        <v>26.47</v>
      </c>
      <c r="G2" t="n">
        <v>7.94</v>
      </c>
      <c r="H2" t="n">
        <v>0.13</v>
      </c>
      <c r="I2" t="n">
        <v>200</v>
      </c>
      <c r="J2" t="n">
        <v>133.21</v>
      </c>
      <c r="K2" t="n">
        <v>46.47</v>
      </c>
      <c r="L2" t="n">
        <v>1</v>
      </c>
      <c r="M2" t="n">
        <v>198</v>
      </c>
      <c r="N2" t="n">
        <v>20.75</v>
      </c>
      <c r="O2" t="n">
        <v>16663.42</v>
      </c>
      <c r="P2" t="n">
        <v>276.38</v>
      </c>
      <c r="Q2" t="n">
        <v>3319.17</v>
      </c>
      <c r="R2" t="n">
        <v>280.11</v>
      </c>
      <c r="S2" t="n">
        <v>84.34999999999999</v>
      </c>
      <c r="T2" t="n">
        <v>95268.08</v>
      </c>
      <c r="U2" t="n">
        <v>0.3</v>
      </c>
      <c r="V2" t="n">
        <v>0.6899999999999999</v>
      </c>
      <c r="W2" t="n">
        <v>7.93</v>
      </c>
      <c r="X2" t="n">
        <v>5.89</v>
      </c>
      <c r="Y2" t="n">
        <v>2</v>
      </c>
      <c r="Z2" t="n">
        <v>10</v>
      </c>
      <c r="AA2" t="n">
        <v>496.4973744030042</v>
      </c>
      <c r="AB2" t="n">
        <v>679.3296115764489</v>
      </c>
      <c r="AC2" t="n">
        <v>614.49534689269</v>
      </c>
      <c r="AD2" t="n">
        <v>496497.3744030042</v>
      </c>
      <c r="AE2" t="n">
        <v>679329.6115764489</v>
      </c>
      <c r="AF2" t="n">
        <v>1.641727883390624e-06</v>
      </c>
      <c r="AG2" t="n">
        <v>20</v>
      </c>
      <c r="AH2" t="n">
        <v>614495.3468926901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3.6877</v>
      </c>
      <c r="E3" t="n">
        <v>27.12</v>
      </c>
      <c r="F3" t="n">
        <v>22.81</v>
      </c>
      <c r="G3" t="n">
        <v>17.55</v>
      </c>
      <c r="H3" t="n">
        <v>0.26</v>
      </c>
      <c r="I3" t="n">
        <v>78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213.83</v>
      </c>
      <c r="Q3" t="n">
        <v>3316.79</v>
      </c>
      <c r="R3" t="n">
        <v>161.41</v>
      </c>
      <c r="S3" t="n">
        <v>84.34999999999999</v>
      </c>
      <c r="T3" t="n">
        <v>36527.11</v>
      </c>
      <c r="U3" t="n">
        <v>0.52</v>
      </c>
      <c r="V3" t="n">
        <v>0.8</v>
      </c>
      <c r="W3" t="n">
        <v>7.71</v>
      </c>
      <c r="X3" t="n">
        <v>2.24</v>
      </c>
      <c r="Y3" t="n">
        <v>2</v>
      </c>
      <c r="Z3" t="n">
        <v>10</v>
      </c>
      <c r="AA3" t="n">
        <v>343.8483273063646</v>
      </c>
      <c r="AB3" t="n">
        <v>470.468450938159</v>
      </c>
      <c r="AC3" t="n">
        <v>425.5676022872383</v>
      </c>
      <c r="AD3" t="n">
        <v>343848.3273063646</v>
      </c>
      <c r="AE3" t="n">
        <v>470468.450938159</v>
      </c>
      <c r="AF3" t="n">
        <v>2.064236733465036e-06</v>
      </c>
      <c r="AG3" t="n">
        <v>16</v>
      </c>
      <c r="AH3" t="n">
        <v>425567.6022872383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3.8932</v>
      </c>
      <c r="E4" t="n">
        <v>25.69</v>
      </c>
      <c r="F4" t="n">
        <v>22.09</v>
      </c>
      <c r="G4" t="n">
        <v>25.49</v>
      </c>
      <c r="H4" t="n">
        <v>0.39</v>
      </c>
      <c r="I4" t="n">
        <v>52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188.45</v>
      </c>
      <c r="Q4" t="n">
        <v>3317.53</v>
      </c>
      <c r="R4" t="n">
        <v>135.21</v>
      </c>
      <c r="S4" t="n">
        <v>84.34999999999999</v>
      </c>
      <c r="T4" t="n">
        <v>23558.84</v>
      </c>
      <c r="U4" t="n">
        <v>0.62</v>
      </c>
      <c r="V4" t="n">
        <v>0.82</v>
      </c>
      <c r="W4" t="n">
        <v>7.74</v>
      </c>
      <c r="X4" t="n">
        <v>1.52</v>
      </c>
      <c r="Y4" t="n">
        <v>2</v>
      </c>
      <c r="Z4" t="n">
        <v>10</v>
      </c>
      <c r="AA4" t="n">
        <v>306.6508432597924</v>
      </c>
      <c r="AB4" t="n">
        <v>419.5732122284612</v>
      </c>
      <c r="AC4" t="n">
        <v>379.5297337280781</v>
      </c>
      <c r="AD4" t="n">
        <v>306650.8432597924</v>
      </c>
      <c r="AE4" t="n">
        <v>419573.2122284612</v>
      </c>
      <c r="AF4" t="n">
        <v>2.179267958544914e-06</v>
      </c>
      <c r="AG4" t="n">
        <v>15</v>
      </c>
      <c r="AH4" t="n">
        <v>379529.7337280781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2.7432</v>
      </c>
      <c r="E2" t="n">
        <v>36.45</v>
      </c>
      <c r="F2" t="n">
        <v>27.27</v>
      </c>
      <c r="G2" t="n">
        <v>7.24</v>
      </c>
      <c r="H2" t="n">
        <v>0.12</v>
      </c>
      <c r="I2" t="n">
        <v>226</v>
      </c>
      <c r="J2" t="n">
        <v>150.44</v>
      </c>
      <c r="K2" t="n">
        <v>49.1</v>
      </c>
      <c r="L2" t="n">
        <v>1</v>
      </c>
      <c r="M2" t="n">
        <v>224</v>
      </c>
      <c r="N2" t="n">
        <v>25.34</v>
      </c>
      <c r="O2" t="n">
        <v>18787.76</v>
      </c>
      <c r="P2" t="n">
        <v>312.16</v>
      </c>
      <c r="Q2" t="n">
        <v>3319.7</v>
      </c>
      <c r="R2" t="n">
        <v>306.19</v>
      </c>
      <c r="S2" t="n">
        <v>84.34999999999999</v>
      </c>
      <c r="T2" t="n">
        <v>108178.61</v>
      </c>
      <c r="U2" t="n">
        <v>0.28</v>
      </c>
      <c r="V2" t="n">
        <v>0.67</v>
      </c>
      <c r="W2" t="n">
        <v>7.97</v>
      </c>
      <c r="X2" t="n">
        <v>6.69</v>
      </c>
      <c r="Y2" t="n">
        <v>2</v>
      </c>
      <c r="Z2" t="n">
        <v>10</v>
      </c>
      <c r="AA2" t="n">
        <v>580.0150834541473</v>
      </c>
      <c r="AB2" t="n">
        <v>793.6022256415044</v>
      </c>
      <c r="AC2" t="n">
        <v>717.8619430539976</v>
      </c>
      <c r="AD2" t="n">
        <v>580015.0834541473</v>
      </c>
      <c r="AE2" t="n">
        <v>793602.2256415044</v>
      </c>
      <c r="AF2" t="n">
        <v>1.504524165350495e-06</v>
      </c>
      <c r="AG2" t="n">
        <v>22</v>
      </c>
      <c r="AH2" t="n">
        <v>717861.9430539976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3.554</v>
      </c>
      <c r="E3" t="n">
        <v>28.14</v>
      </c>
      <c r="F3" t="n">
        <v>23.14</v>
      </c>
      <c r="G3" t="n">
        <v>15.6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87</v>
      </c>
      <c r="N3" t="n">
        <v>25.73</v>
      </c>
      <c r="O3" t="n">
        <v>18959.54</v>
      </c>
      <c r="P3" t="n">
        <v>244.29</v>
      </c>
      <c r="Q3" t="n">
        <v>3317.09</v>
      </c>
      <c r="R3" t="n">
        <v>172.1</v>
      </c>
      <c r="S3" t="n">
        <v>84.34999999999999</v>
      </c>
      <c r="T3" t="n">
        <v>41816.16</v>
      </c>
      <c r="U3" t="n">
        <v>0.49</v>
      </c>
      <c r="V3" t="n">
        <v>0.79</v>
      </c>
      <c r="W3" t="n">
        <v>7.73</v>
      </c>
      <c r="X3" t="n">
        <v>2.57</v>
      </c>
      <c r="Y3" t="n">
        <v>2</v>
      </c>
      <c r="Z3" t="n">
        <v>10</v>
      </c>
      <c r="AA3" t="n">
        <v>388.2548130179939</v>
      </c>
      <c r="AB3" t="n">
        <v>531.2273637646953</v>
      </c>
      <c r="AC3" t="n">
        <v>480.5277697492797</v>
      </c>
      <c r="AD3" t="n">
        <v>388254.8130179939</v>
      </c>
      <c r="AE3" t="n">
        <v>531227.3637646952</v>
      </c>
      <c r="AF3" t="n">
        <v>1.949212191475524e-06</v>
      </c>
      <c r="AG3" t="n">
        <v>17</v>
      </c>
      <c r="AH3" t="n">
        <v>480527.7697492797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3.8686</v>
      </c>
      <c r="E4" t="n">
        <v>25.85</v>
      </c>
      <c r="F4" t="n">
        <v>22.01</v>
      </c>
      <c r="G4" t="n">
        <v>25.9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208.59</v>
      </c>
      <c r="Q4" t="n">
        <v>3316.43</v>
      </c>
      <c r="R4" t="n">
        <v>134.9</v>
      </c>
      <c r="S4" t="n">
        <v>84.34999999999999</v>
      </c>
      <c r="T4" t="n">
        <v>23410.46</v>
      </c>
      <c r="U4" t="n">
        <v>0.63</v>
      </c>
      <c r="V4" t="n">
        <v>0.83</v>
      </c>
      <c r="W4" t="n">
        <v>7.68</v>
      </c>
      <c r="X4" t="n">
        <v>1.44</v>
      </c>
      <c r="Y4" t="n">
        <v>2</v>
      </c>
      <c r="Z4" t="n">
        <v>10</v>
      </c>
      <c r="AA4" t="n">
        <v>325.811992697485</v>
      </c>
      <c r="AB4" t="n">
        <v>445.7903422193652</v>
      </c>
      <c r="AC4" t="n">
        <v>403.2447376286231</v>
      </c>
      <c r="AD4" t="n">
        <v>325811.992697485</v>
      </c>
      <c r="AE4" t="n">
        <v>445790.3422193652</v>
      </c>
      <c r="AF4" t="n">
        <v>2.121756410788468e-06</v>
      </c>
      <c r="AG4" t="n">
        <v>15</v>
      </c>
      <c r="AH4" t="n">
        <v>403244.7376286231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3.9065</v>
      </c>
      <c r="E5" t="n">
        <v>25.6</v>
      </c>
      <c r="F5" t="n">
        <v>21.92</v>
      </c>
      <c r="G5" t="n">
        <v>28.59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202.36</v>
      </c>
      <c r="Q5" t="n">
        <v>3317.4</v>
      </c>
      <c r="R5" t="n">
        <v>130.09</v>
      </c>
      <c r="S5" t="n">
        <v>84.34999999999999</v>
      </c>
      <c r="T5" t="n">
        <v>21026.81</v>
      </c>
      <c r="U5" t="n">
        <v>0.65</v>
      </c>
      <c r="V5" t="n">
        <v>0.83</v>
      </c>
      <c r="W5" t="n">
        <v>7.72</v>
      </c>
      <c r="X5" t="n">
        <v>1.34</v>
      </c>
      <c r="Y5" t="n">
        <v>2</v>
      </c>
      <c r="Z5" t="n">
        <v>10</v>
      </c>
      <c r="AA5" t="n">
        <v>319.7643352969575</v>
      </c>
      <c r="AB5" t="n">
        <v>437.515670560149</v>
      </c>
      <c r="AC5" t="n">
        <v>395.7597890189879</v>
      </c>
      <c r="AD5" t="n">
        <v>319764.3352969575</v>
      </c>
      <c r="AE5" t="n">
        <v>437515.670560149</v>
      </c>
      <c r="AF5" t="n">
        <v>2.142542888576009e-06</v>
      </c>
      <c r="AG5" t="n">
        <v>15</v>
      </c>
      <c r="AH5" t="n">
        <v>395759.7890189879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2.3955</v>
      </c>
      <c r="E2" t="n">
        <v>41.75</v>
      </c>
      <c r="F2" t="n">
        <v>28.89</v>
      </c>
      <c r="G2" t="n">
        <v>6.21</v>
      </c>
      <c r="H2" t="n">
        <v>0.1</v>
      </c>
      <c r="I2" t="n">
        <v>279</v>
      </c>
      <c r="J2" t="n">
        <v>185.69</v>
      </c>
      <c r="K2" t="n">
        <v>53.44</v>
      </c>
      <c r="L2" t="n">
        <v>1</v>
      </c>
      <c r="M2" t="n">
        <v>277</v>
      </c>
      <c r="N2" t="n">
        <v>36.26</v>
      </c>
      <c r="O2" t="n">
        <v>23136.14</v>
      </c>
      <c r="P2" t="n">
        <v>384.52</v>
      </c>
      <c r="Q2" t="n">
        <v>3320.58</v>
      </c>
      <c r="R2" t="n">
        <v>359.27</v>
      </c>
      <c r="S2" t="n">
        <v>84.34999999999999</v>
      </c>
      <c r="T2" t="n">
        <v>134451.28</v>
      </c>
      <c r="U2" t="n">
        <v>0.23</v>
      </c>
      <c r="V2" t="n">
        <v>0.63</v>
      </c>
      <c r="W2" t="n">
        <v>8.050000000000001</v>
      </c>
      <c r="X2" t="n">
        <v>8.300000000000001</v>
      </c>
      <c r="Y2" t="n">
        <v>2</v>
      </c>
      <c r="Z2" t="n">
        <v>10</v>
      </c>
      <c r="AA2" t="n">
        <v>763.2720524181616</v>
      </c>
      <c r="AB2" t="n">
        <v>1044.342495304948</v>
      </c>
      <c r="AC2" t="n">
        <v>944.6719132969407</v>
      </c>
      <c r="AD2" t="n">
        <v>763272.0524181616</v>
      </c>
      <c r="AE2" t="n">
        <v>1044342.495304948</v>
      </c>
      <c r="AF2" t="n">
        <v>1.268135247587898e-06</v>
      </c>
      <c r="AG2" t="n">
        <v>25</v>
      </c>
      <c r="AH2" t="n">
        <v>944671.9132969407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3.309</v>
      </c>
      <c r="E3" t="n">
        <v>30.22</v>
      </c>
      <c r="F3" t="n">
        <v>23.69</v>
      </c>
      <c r="G3" t="n">
        <v>13.04</v>
      </c>
      <c r="H3" t="n">
        <v>0.19</v>
      </c>
      <c r="I3" t="n">
        <v>109</v>
      </c>
      <c r="J3" t="n">
        <v>187.21</v>
      </c>
      <c r="K3" t="n">
        <v>53.44</v>
      </c>
      <c r="L3" t="n">
        <v>2</v>
      </c>
      <c r="M3" t="n">
        <v>107</v>
      </c>
      <c r="N3" t="n">
        <v>36.77</v>
      </c>
      <c r="O3" t="n">
        <v>23322.88</v>
      </c>
      <c r="P3" t="n">
        <v>299.73</v>
      </c>
      <c r="Q3" t="n">
        <v>3317.1</v>
      </c>
      <c r="R3" t="n">
        <v>189.78</v>
      </c>
      <c r="S3" t="n">
        <v>84.34999999999999</v>
      </c>
      <c r="T3" t="n">
        <v>50559.58</v>
      </c>
      <c r="U3" t="n">
        <v>0.44</v>
      </c>
      <c r="V3" t="n">
        <v>0.77</v>
      </c>
      <c r="W3" t="n">
        <v>7.77</v>
      </c>
      <c r="X3" t="n">
        <v>3.12</v>
      </c>
      <c r="Y3" t="n">
        <v>2</v>
      </c>
      <c r="Z3" t="n">
        <v>10</v>
      </c>
      <c r="AA3" t="n">
        <v>469.6907078172983</v>
      </c>
      <c r="AB3" t="n">
        <v>642.6515477272221</v>
      </c>
      <c r="AC3" t="n">
        <v>581.3177859792473</v>
      </c>
      <c r="AD3" t="n">
        <v>469690.7078172984</v>
      </c>
      <c r="AE3" t="n">
        <v>642651.5477272221</v>
      </c>
      <c r="AF3" t="n">
        <v>1.751725958784536e-06</v>
      </c>
      <c r="AG3" t="n">
        <v>18</v>
      </c>
      <c r="AH3" t="n">
        <v>581317.7859792473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3.6619</v>
      </c>
      <c r="E4" t="n">
        <v>27.31</v>
      </c>
      <c r="F4" t="n">
        <v>22.42</v>
      </c>
      <c r="G4" t="n">
        <v>20.7</v>
      </c>
      <c r="H4" t="n">
        <v>0.28</v>
      </c>
      <c r="I4" t="n">
        <v>65</v>
      </c>
      <c r="J4" t="n">
        <v>188.73</v>
      </c>
      <c r="K4" t="n">
        <v>53.44</v>
      </c>
      <c r="L4" t="n">
        <v>3</v>
      </c>
      <c r="M4" t="n">
        <v>63</v>
      </c>
      <c r="N4" t="n">
        <v>37.29</v>
      </c>
      <c r="O4" t="n">
        <v>23510.33</v>
      </c>
      <c r="P4" t="n">
        <v>266.71</v>
      </c>
      <c r="Q4" t="n">
        <v>3316.7</v>
      </c>
      <c r="R4" t="n">
        <v>148.18</v>
      </c>
      <c r="S4" t="n">
        <v>84.34999999999999</v>
      </c>
      <c r="T4" t="n">
        <v>29977.99</v>
      </c>
      <c r="U4" t="n">
        <v>0.57</v>
      </c>
      <c r="V4" t="n">
        <v>0.8100000000000001</v>
      </c>
      <c r="W4" t="n">
        <v>7.69</v>
      </c>
      <c r="X4" t="n">
        <v>1.85</v>
      </c>
      <c r="Y4" t="n">
        <v>2</v>
      </c>
      <c r="Z4" t="n">
        <v>10</v>
      </c>
      <c r="AA4" t="n">
        <v>395.9463165876602</v>
      </c>
      <c r="AB4" t="n">
        <v>541.7512182739016</v>
      </c>
      <c r="AC4" t="n">
        <v>490.04724235445</v>
      </c>
      <c r="AD4" t="n">
        <v>395946.3165876602</v>
      </c>
      <c r="AE4" t="n">
        <v>541751.2182739016</v>
      </c>
      <c r="AF4" t="n">
        <v>1.938544964784857e-06</v>
      </c>
      <c r="AG4" t="n">
        <v>16</v>
      </c>
      <c r="AH4" t="n">
        <v>490047.24235445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3.859</v>
      </c>
      <c r="E5" t="n">
        <v>25.91</v>
      </c>
      <c r="F5" t="n">
        <v>21.81</v>
      </c>
      <c r="G5" t="n">
        <v>29.74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240.27</v>
      </c>
      <c r="Q5" t="n">
        <v>3316.59</v>
      </c>
      <c r="R5" t="n">
        <v>128.07</v>
      </c>
      <c r="S5" t="n">
        <v>84.34999999999999</v>
      </c>
      <c r="T5" t="n">
        <v>20028.38</v>
      </c>
      <c r="U5" t="n">
        <v>0.66</v>
      </c>
      <c r="V5" t="n">
        <v>0.84</v>
      </c>
      <c r="W5" t="n">
        <v>7.67</v>
      </c>
      <c r="X5" t="n">
        <v>1.23</v>
      </c>
      <c r="Y5" t="n">
        <v>2</v>
      </c>
      <c r="Z5" t="n">
        <v>10</v>
      </c>
      <c r="AA5" t="n">
        <v>355.5857462428013</v>
      </c>
      <c r="AB5" t="n">
        <v>486.5281053453694</v>
      </c>
      <c r="AC5" t="n">
        <v>440.0945458176911</v>
      </c>
      <c r="AD5" t="n">
        <v>355585.7462428013</v>
      </c>
      <c r="AE5" t="n">
        <v>486528.1053453694</v>
      </c>
      <c r="AF5" t="n">
        <v>2.042886211831225e-06</v>
      </c>
      <c r="AG5" t="n">
        <v>15</v>
      </c>
      <c r="AH5" t="n">
        <v>440094.5458176911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3.9349</v>
      </c>
      <c r="E6" t="n">
        <v>25.41</v>
      </c>
      <c r="F6" t="n">
        <v>21.6</v>
      </c>
      <c r="G6" t="n">
        <v>36.01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225.43</v>
      </c>
      <c r="Q6" t="n">
        <v>3317.16</v>
      </c>
      <c r="R6" t="n">
        <v>120.31</v>
      </c>
      <c r="S6" t="n">
        <v>84.34999999999999</v>
      </c>
      <c r="T6" t="n">
        <v>16189.85</v>
      </c>
      <c r="U6" t="n">
        <v>0.7</v>
      </c>
      <c r="V6" t="n">
        <v>0.84</v>
      </c>
      <c r="W6" t="n">
        <v>7.69</v>
      </c>
      <c r="X6" t="n">
        <v>1.03</v>
      </c>
      <c r="Y6" t="n">
        <v>2</v>
      </c>
      <c r="Z6" t="n">
        <v>10</v>
      </c>
      <c r="AA6" t="n">
        <v>341.4468512238383</v>
      </c>
      <c r="AB6" t="n">
        <v>467.1826454163991</v>
      </c>
      <c r="AC6" t="n">
        <v>422.5953894328181</v>
      </c>
      <c r="AD6" t="n">
        <v>341446.8512238383</v>
      </c>
      <c r="AE6" t="n">
        <v>467182.6454163991</v>
      </c>
      <c r="AF6" t="n">
        <v>2.083066326751668e-06</v>
      </c>
      <c r="AG6" t="n">
        <v>15</v>
      </c>
      <c r="AH6" t="n">
        <v>422595.3894328182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3.9348</v>
      </c>
      <c r="E7" t="n">
        <v>25.41</v>
      </c>
      <c r="F7" t="n">
        <v>21.61</v>
      </c>
      <c r="G7" t="n">
        <v>36.01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227.22</v>
      </c>
      <c r="Q7" t="n">
        <v>3317.11</v>
      </c>
      <c r="R7" t="n">
        <v>120.34</v>
      </c>
      <c r="S7" t="n">
        <v>84.34999999999999</v>
      </c>
      <c r="T7" t="n">
        <v>16201.36</v>
      </c>
      <c r="U7" t="n">
        <v>0.7</v>
      </c>
      <c r="V7" t="n">
        <v>0.84</v>
      </c>
      <c r="W7" t="n">
        <v>7.69</v>
      </c>
      <c r="X7" t="n">
        <v>1.03</v>
      </c>
      <c r="Y7" t="n">
        <v>2</v>
      </c>
      <c r="Z7" t="n">
        <v>10</v>
      </c>
      <c r="AA7" t="n">
        <v>342.5855297867007</v>
      </c>
      <c r="AB7" t="n">
        <v>468.7406356610601</v>
      </c>
      <c r="AC7" t="n">
        <v>424.0046872751819</v>
      </c>
      <c r="AD7" t="n">
        <v>342585.5297867007</v>
      </c>
      <c r="AE7" t="n">
        <v>468740.6356610602</v>
      </c>
      <c r="AF7" t="n">
        <v>2.083013388523842e-06</v>
      </c>
      <c r="AG7" t="n">
        <v>15</v>
      </c>
      <c r="AH7" t="n">
        <v>424004.6872751819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3.1353</v>
      </c>
      <c r="E2" t="n">
        <v>31.9</v>
      </c>
      <c r="F2" t="n">
        <v>25.65</v>
      </c>
      <c r="G2" t="n">
        <v>8.85</v>
      </c>
      <c r="H2" t="n">
        <v>0.15</v>
      </c>
      <c r="I2" t="n">
        <v>174</v>
      </c>
      <c r="J2" t="n">
        <v>116.05</v>
      </c>
      <c r="K2" t="n">
        <v>43.4</v>
      </c>
      <c r="L2" t="n">
        <v>1</v>
      </c>
      <c r="M2" t="n">
        <v>172</v>
      </c>
      <c r="N2" t="n">
        <v>16.65</v>
      </c>
      <c r="O2" t="n">
        <v>14546.17</v>
      </c>
      <c r="P2" t="n">
        <v>239.71</v>
      </c>
      <c r="Q2" t="n">
        <v>3318.18</v>
      </c>
      <c r="R2" t="n">
        <v>253.94</v>
      </c>
      <c r="S2" t="n">
        <v>84.34999999999999</v>
      </c>
      <c r="T2" t="n">
        <v>82312.87</v>
      </c>
      <c r="U2" t="n">
        <v>0.33</v>
      </c>
      <c r="V2" t="n">
        <v>0.71</v>
      </c>
      <c r="W2" t="n">
        <v>7.86</v>
      </c>
      <c r="X2" t="n">
        <v>5.07</v>
      </c>
      <c r="Y2" t="n">
        <v>2</v>
      </c>
      <c r="Z2" t="n">
        <v>10</v>
      </c>
      <c r="AA2" t="n">
        <v>427.192351711847</v>
      </c>
      <c r="AB2" t="n">
        <v>584.5034220085956</v>
      </c>
      <c r="AC2" t="n">
        <v>528.7192357677997</v>
      </c>
      <c r="AD2" t="n">
        <v>427192.351711847</v>
      </c>
      <c r="AE2" t="n">
        <v>584503.4220085957</v>
      </c>
      <c r="AF2" t="n">
        <v>1.795619691587116e-06</v>
      </c>
      <c r="AG2" t="n">
        <v>19</v>
      </c>
      <c r="AH2" t="n">
        <v>528719.2357677997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3.8203</v>
      </c>
      <c r="E3" t="n">
        <v>26.18</v>
      </c>
      <c r="F3" t="n">
        <v>22.49</v>
      </c>
      <c r="G3" t="n">
        <v>20.14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180.79</v>
      </c>
      <c r="Q3" t="n">
        <v>3317.16</v>
      </c>
      <c r="R3" t="n">
        <v>150.21</v>
      </c>
      <c r="S3" t="n">
        <v>84.34999999999999</v>
      </c>
      <c r="T3" t="n">
        <v>30985.35</v>
      </c>
      <c r="U3" t="n">
        <v>0.5600000000000001</v>
      </c>
      <c r="V3" t="n">
        <v>0.8100000000000001</v>
      </c>
      <c r="W3" t="n">
        <v>7.71</v>
      </c>
      <c r="X3" t="n">
        <v>1.92</v>
      </c>
      <c r="Y3" t="n">
        <v>2</v>
      </c>
      <c r="Z3" t="n">
        <v>10</v>
      </c>
      <c r="AA3" t="n">
        <v>308.2503515877218</v>
      </c>
      <c r="AB3" t="n">
        <v>421.7617300880617</v>
      </c>
      <c r="AC3" t="n">
        <v>381.5093825147623</v>
      </c>
      <c r="AD3" t="n">
        <v>308250.3515877218</v>
      </c>
      <c r="AE3" t="n">
        <v>421761.7300880617</v>
      </c>
      <c r="AF3" t="n">
        <v>2.187926484792607e-06</v>
      </c>
      <c r="AG3" t="n">
        <v>16</v>
      </c>
      <c r="AH3" t="n">
        <v>381509.3825147622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3.8555</v>
      </c>
      <c r="E4" t="n">
        <v>25.94</v>
      </c>
      <c r="F4" t="n">
        <v>22.37</v>
      </c>
      <c r="G4" t="n">
        <v>21.65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177.76</v>
      </c>
      <c r="Q4" t="n">
        <v>3317.86</v>
      </c>
      <c r="R4" t="n">
        <v>143.82</v>
      </c>
      <c r="S4" t="n">
        <v>84.34999999999999</v>
      </c>
      <c r="T4" t="n">
        <v>27815.66</v>
      </c>
      <c r="U4" t="n">
        <v>0.59</v>
      </c>
      <c r="V4" t="n">
        <v>0.8100000000000001</v>
      </c>
      <c r="W4" t="n">
        <v>7.77</v>
      </c>
      <c r="X4" t="n">
        <v>1.8</v>
      </c>
      <c r="Y4" t="n">
        <v>2</v>
      </c>
      <c r="Z4" t="n">
        <v>10</v>
      </c>
      <c r="AA4" t="n">
        <v>304.4188933732494</v>
      </c>
      <c r="AB4" t="n">
        <v>416.5193599270136</v>
      </c>
      <c r="AC4" t="n">
        <v>376.7673368041719</v>
      </c>
      <c r="AD4" t="n">
        <v>304418.8933732494</v>
      </c>
      <c r="AE4" t="n">
        <v>416519.3599270136</v>
      </c>
      <c r="AF4" t="n">
        <v>2.208085899567546e-06</v>
      </c>
      <c r="AG4" t="n">
        <v>16</v>
      </c>
      <c r="AH4" t="n">
        <v>376767.3368041719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24.32</v>
      </c>
      <c r="G2" t="n">
        <v>11.22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179.67</v>
      </c>
      <c r="Q2" t="n">
        <v>3317.78</v>
      </c>
      <c r="R2" t="n">
        <v>210.53</v>
      </c>
      <c r="S2" t="n">
        <v>84.34999999999999</v>
      </c>
      <c r="T2" t="n">
        <v>60829.91</v>
      </c>
      <c r="U2" t="n">
        <v>0.4</v>
      </c>
      <c r="V2" t="n">
        <v>0.75</v>
      </c>
      <c r="W2" t="n">
        <v>7.78</v>
      </c>
      <c r="X2" t="n">
        <v>3.74</v>
      </c>
      <c r="Y2" t="n">
        <v>2</v>
      </c>
      <c r="Z2" t="n">
        <v>10</v>
      </c>
      <c r="AA2" t="n">
        <v>325.3633305660178</v>
      </c>
      <c r="AB2" t="n">
        <v>445.1764628975154</v>
      </c>
      <c r="AC2" t="n">
        <v>402.6894460876656</v>
      </c>
      <c r="AD2" t="n">
        <v>325363.3305660178</v>
      </c>
      <c r="AE2" t="n">
        <v>445176.4628975154</v>
      </c>
      <c r="AF2" t="n">
        <v>2.077690526178892e-06</v>
      </c>
      <c r="AG2" t="n">
        <v>17</v>
      </c>
      <c r="AH2" t="n">
        <v>402689.4460876656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3.7603</v>
      </c>
      <c r="E3" t="n">
        <v>26.59</v>
      </c>
      <c r="F3" t="n">
        <v>23.07</v>
      </c>
      <c r="G3" t="n">
        <v>16.48</v>
      </c>
      <c r="H3" t="n">
        <v>0.39</v>
      </c>
      <c r="I3" t="n">
        <v>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157.08</v>
      </c>
      <c r="Q3" t="n">
        <v>3318.02</v>
      </c>
      <c r="R3" t="n">
        <v>165.8</v>
      </c>
      <c r="S3" t="n">
        <v>84.34999999999999</v>
      </c>
      <c r="T3" t="n">
        <v>38692.23</v>
      </c>
      <c r="U3" t="n">
        <v>0.51</v>
      </c>
      <c r="V3" t="n">
        <v>0.79</v>
      </c>
      <c r="W3" t="n">
        <v>7.83</v>
      </c>
      <c r="X3" t="n">
        <v>2.49</v>
      </c>
      <c r="Y3" t="n">
        <v>2</v>
      </c>
      <c r="Z3" t="n">
        <v>10</v>
      </c>
      <c r="AA3" t="n">
        <v>285.8964553587874</v>
      </c>
      <c r="AB3" t="n">
        <v>391.1761430833334</v>
      </c>
      <c r="AC3" t="n">
        <v>353.8428410066242</v>
      </c>
      <c r="AD3" t="n">
        <v>285896.4553587874</v>
      </c>
      <c r="AE3" t="n">
        <v>391176.1430833334</v>
      </c>
      <c r="AF3" t="n">
        <v>2.243299648430955e-06</v>
      </c>
      <c r="AG3" t="n">
        <v>16</v>
      </c>
      <c r="AH3" t="n">
        <v>353842.8410066242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3.4827</v>
      </c>
      <c r="E8" t="n">
        <v>28.71</v>
      </c>
      <c r="F8" t="n">
        <v>24.32</v>
      </c>
      <c r="G8" t="n">
        <v>11.22</v>
      </c>
      <c r="H8" t="n">
        <v>0.2</v>
      </c>
      <c r="I8" t="n">
        <v>130</v>
      </c>
      <c r="J8" t="n">
        <v>89.87</v>
      </c>
      <c r="K8" t="n">
        <v>37.55</v>
      </c>
      <c r="L8" t="n">
        <v>1</v>
      </c>
      <c r="M8" t="n">
        <v>128</v>
      </c>
      <c r="N8" t="n">
        <v>11.32</v>
      </c>
      <c r="O8" t="n">
        <v>11317.98</v>
      </c>
      <c r="P8" t="n">
        <v>179.67</v>
      </c>
      <c r="Q8" t="n">
        <v>3317.78</v>
      </c>
      <c r="R8" t="n">
        <v>210.53</v>
      </c>
      <c r="S8" t="n">
        <v>84.34999999999999</v>
      </c>
      <c r="T8" t="n">
        <v>60829.91</v>
      </c>
      <c r="U8" t="n">
        <v>0.4</v>
      </c>
      <c r="V8" t="n">
        <v>0.75</v>
      </c>
      <c r="W8" t="n">
        <v>7.78</v>
      </c>
      <c r="X8" t="n">
        <v>3.74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3.7603</v>
      </c>
      <c r="E9" t="n">
        <v>26.59</v>
      </c>
      <c r="F9" t="n">
        <v>23.07</v>
      </c>
      <c r="G9" t="n">
        <v>16.48</v>
      </c>
      <c r="H9" t="n">
        <v>0.39</v>
      </c>
      <c r="I9" t="n">
        <v>84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157.08</v>
      </c>
      <c r="Q9" t="n">
        <v>3318.02</v>
      </c>
      <c r="R9" t="n">
        <v>165.8</v>
      </c>
      <c r="S9" t="n">
        <v>84.34999999999999</v>
      </c>
      <c r="T9" t="n">
        <v>38692.23</v>
      </c>
      <c r="U9" t="n">
        <v>0.51</v>
      </c>
      <c r="V9" t="n">
        <v>0.79</v>
      </c>
      <c r="W9" t="n">
        <v>7.83</v>
      </c>
      <c r="X9" t="n">
        <v>2.49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3.6336</v>
      </c>
      <c r="E10" t="n">
        <v>27.52</v>
      </c>
      <c r="F10" t="n">
        <v>23.92</v>
      </c>
      <c r="G10" t="n">
        <v>12.7</v>
      </c>
      <c r="H10" t="n">
        <v>0.24</v>
      </c>
      <c r="I10" t="n">
        <v>113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140.69</v>
      </c>
      <c r="Q10" t="n">
        <v>3319.02</v>
      </c>
      <c r="R10" t="n">
        <v>192.58</v>
      </c>
      <c r="S10" t="n">
        <v>84.34999999999999</v>
      </c>
      <c r="T10" t="n">
        <v>51938.55</v>
      </c>
      <c r="U10" t="n">
        <v>0.44</v>
      </c>
      <c r="V10" t="n">
        <v>0.76</v>
      </c>
      <c r="W10" t="n">
        <v>7.9</v>
      </c>
      <c r="X10" t="n">
        <v>3.34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23.89</v>
      </c>
      <c r="G11" t="n">
        <v>12.8</v>
      </c>
      <c r="H11" t="n">
        <v>0.48</v>
      </c>
      <c r="I11" t="n">
        <v>112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142.73</v>
      </c>
      <c r="Q11" t="n">
        <v>3319.45</v>
      </c>
      <c r="R11" t="n">
        <v>191.26</v>
      </c>
      <c r="S11" t="n">
        <v>84.34999999999999</v>
      </c>
      <c r="T11" t="n">
        <v>51282.64</v>
      </c>
      <c r="U11" t="n">
        <v>0.44</v>
      </c>
      <c r="V11" t="n">
        <v>0.76</v>
      </c>
      <c r="W11" t="n">
        <v>7.91</v>
      </c>
      <c r="X11" t="n">
        <v>3.31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3.1874</v>
      </c>
      <c r="E12" t="n">
        <v>31.37</v>
      </c>
      <c r="F12" t="n">
        <v>27.21</v>
      </c>
      <c r="G12" t="n">
        <v>7.35</v>
      </c>
      <c r="H12" t="n">
        <v>0.43</v>
      </c>
      <c r="I12" t="n">
        <v>222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108.77</v>
      </c>
      <c r="Q12" t="n">
        <v>3321.89</v>
      </c>
      <c r="R12" t="n">
        <v>294.63</v>
      </c>
      <c r="S12" t="n">
        <v>84.34999999999999</v>
      </c>
      <c r="T12" t="n">
        <v>102417.98</v>
      </c>
      <c r="U12" t="n">
        <v>0.29</v>
      </c>
      <c r="V12" t="n">
        <v>0.67</v>
      </c>
      <c r="W12" t="n">
        <v>8.23</v>
      </c>
      <c r="X12" t="n">
        <v>6.62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2.8387</v>
      </c>
      <c r="E13" t="n">
        <v>35.23</v>
      </c>
      <c r="F13" t="n">
        <v>26.85</v>
      </c>
      <c r="G13" t="n">
        <v>7.56</v>
      </c>
      <c r="H13" t="n">
        <v>0.12</v>
      </c>
      <c r="I13" t="n">
        <v>213</v>
      </c>
      <c r="J13" t="n">
        <v>141.81</v>
      </c>
      <c r="K13" t="n">
        <v>47.83</v>
      </c>
      <c r="L13" t="n">
        <v>1</v>
      </c>
      <c r="M13" t="n">
        <v>211</v>
      </c>
      <c r="N13" t="n">
        <v>22.98</v>
      </c>
      <c r="O13" t="n">
        <v>17723.39</v>
      </c>
      <c r="P13" t="n">
        <v>294.08</v>
      </c>
      <c r="Q13" t="n">
        <v>3318.5</v>
      </c>
      <c r="R13" t="n">
        <v>292.65</v>
      </c>
      <c r="S13" t="n">
        <v>84.34999999999999</v>
      </c>
      <c r="T13" t="n">
        <v>101471.35</v>
      </c>
      <c r="U13" t="n">
        <v>0.29</v>
      </c>
      <c r="V13" t="n">
        <v>0.68</v>
      </c>
      <c r="W13" t="n">
        <v>7.94</v>
      </c>
      <c r="X13" t="n">
        <v>6.27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3.6282</v>
      </c>
      <c r="E14" t="n">
        <v>27.56</v>
      </c>
      <c r="F14" t="n">
        <v>22.94</v>
      </c>
      <c r="G14" t="n">
        <v>16.58</v>
      </c>
      <c r="H14" t="n">
        <v>0.25</v>
      </c>
      <c r="I14" t="n">
        <v>83</v>
      </c>
      <c r="J14" t="n">
        <v>143.17</v>
      </c>
      <c r="K14" t="n">
        <v>47.83</v>
      </c>
      <c r="L14" t="n">
        <v>2</v>
      </c>
      <c r="M14" t="n">
        <v>81</v>
      </c>
      <c r="N14" t="n">
        <v>23.34</v>
      </c>
      <c r="O14" t="n">
        <v>17891.86</v>
      </c>
      <c r="P14" t="n">
        <v>228.46</v>
      </c>
      <c r="Q14" t="n">
        <v>3317.09</v>
      </c>
      <c r="R14" t="n">
        <v>164.98</v>
      </c>
      <c r="S14" t="n">
        <v>84.34999999999999</v>
      </c>
      <c r="T14" t="n">
        <v>38286.21</v>
      </c>
      <c r="U14" t="n">
        <v>0.51</v>
      </c>
      <c r="V14" t="n">
        <v>0.79</v>
      </c>
      <c r="W14" t="n">
        <v>7.72</v>
      </c>
      <c r="X14" t="n">
        <v>2.36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3.8908</v>
      </c>
      <c r="E15" t="n">
        <v>25.7</v>
      </c>
      <c r="F15" t="n">
        <v>22.03</v>
      </c>
      <c r="G15" t="n">
        <v>26.43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196.67</v>
      </c>
      <c r="Q15" t="n">
        <v>3318.1</v>
      </c>
      <c r="R15" t="n">
        <v>134.19</v>
      </c>
      <c r="S15" t="n">
        <v>84.34999999999999</v>
      </c>
      <c r="T15" t="n">
        <v>23058.24</v>
      </c>
      <c r="U15" t="n">
        <v>0.63</v>
      </c>
      <c r="V15" t="n">
        <v>0.83</v>
      </c>
      <c r="W15" t="n">
        <v>7.71</v>
      </c>
      <c r="X15" t="n">
        <v>1.45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3.901</v>
      </c>
      <c r="E16" t="n">
        <v>25.63</v>
      </c>
      <c r="F16" t="n">
        <v>21.99</v>
      </c>
      <c r="G16" t="n">
        <v>26.93</v>
      </c>
      <c r="H16" t="n">
        <v>0.49</v>
      </c>
      <c r="I16" t="n">
        <v>49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196.62</v>
      </c>
      <c r="Q16" t="n">
        <v>3317.47</v>
      </c>
      <c r="R16" t="n">
        <v>132.21</v>
      </c>
      <c r="S16" t="n">
        <v>84.34999999999999</v>
      </c>
      <c r="T16" t="n">
        <v>22072.29</v>
      </c>
      <c r="U16" t="n">
        <v>0.64</v>
      </c>
      <c r="V16" t="n">
        <v>0.83</v>
      </c>
      <c r="W16" t="n">
        <v>7.73</v>
      </c>
      <c r="X16" t="n">
        <v>1.42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2.4835</v>
      </c>
      <c r="E17" t="n">
        <v>40.27</v>
      </c>
      <c r="F17" t="n">
        <v>28.42</v>
      </c>
      <c r="G17" t="n">
        <v>6.44</v>
      </c>
      <c r="H17" t="n">
        <v>0.1</v>
      </c>
      <c r="I17" t="n">
        <v>265</v>
      </c>
      <c r="J17" t="n">
        <v>176.73</v>
      </c>
      <c r="K17" t="n">
        <v>52.44</v>
      </c>
      <c r="L17" t="n">
        <v>1</v>
      </c>
      <c r="M17" t="n">
        <v>263</v>
      </c>
      <c r="N17" t="n">
        <v>33.29</v>
      </c>
      <c r="O17" t="n">
        <v>22031.19</v>
      </c>
      <c r="P17" t="n">
        <v>365.32</v>
      </c>
      <c r="Q17" t="n">
        <v>3318.65</v>
      </c>
      <c r="R17" t="n">
        <v>344.69</v>
      </c>
      <c r="S17" t="n">
        <v>84.34999999999999</v>
      </c>
      <c r="T17" t="n">
        <v>127231.02</v>
      </c>
      <c r="U17" t="n">
        <v>0.24</v>
      </c>
      <c r="V17" t="n">
        <v>0.64</v>
      </c>
      <c r="W17" t="n">
        <v>8.01</v>
      </c>
      <c r="X17" t="n">
        <v>7.84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23.56</v>
      </c>
      <c r="G18" t="n">
        <v>13.59</v>
      </c>
      <c r="H18" t="n">
        <v>0.2</v>
      </c>
      <c r="I18" t="n">
        <v>104</v>
      </c>
      <c r="J18" t="n">
        <v>178.21</v>
      </c>
      <c r="K18" t="n">
        <v>52.44</v>
      </c>
      <c r="L18" t="n">
        <v>2</v>
      </c>
      <c r="M18" t="n">
        <v>102</v>
      </c>
      <c r="N18" t="n">
        <v>33.77</v>
      </c>
      <c r="O18" t="n">
        <v>22213.89</v>
      </c>
      <c r="P18" t="n">
        <v>286.58</v>
      </c>
      <c r="Q18" t="n">
        <v>3317.1</v>
      </c>
      <c r="R18" t="n">
        <v>185.35</v>
      </c>
      <c r="S18" t="n">
        <v>84.34999999999999</v>
      </c>
      <c r="T18" t="n">
        <v>48368.61</v>
      </c>
      <c r="U18" t="n">
        <v>0.46</v>
      </c>
      <c r="V18" t="n">
        <v>0.77</v>
      </c>
      <c r="W18" t="n">
        <v>7.76</v>
      </c>
      <c r="X18" t="n">
        <v>2.98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3.7084</v>
      </c>
      <c r="E19" t="n">
        <v>26.97</v>
      </c>
      <c r="F19" t="n">
        <v>22.34</v>
      </c>
      <c r="G19" t="n">
        <v>21.62</v>
      </c>
      <c r="H19" t="n">
        <v>0.3</v>
      </c>
      <c r="I19" t="n">
        <v>62</v>
      </c>
      <c r="J19" t="n">
        <v>179.7</v>
      </c>
      <c r="K19" t="n">
        <v>52.44</v>
      </c>
      <c r="L19" t="n">
        <v>3</v>
      </c>
      <c r="M19" t="n">
        <v>60</v>
      </c>
      <c r="N19" t="n">
        <v>34.26</v>
      </c>
      <c r="O19" t="n">
        <v>22397.24</v>
      </c>
      <c r="P19" t="n">
        <v>253.1</v>
      </c>
      <c r="Q19" t="n">
        <v>3316.68</v>
      </c>
      <c r="R19" t="n">
        <v>145.8</v>
      </c>
      <c r="S19" t="n">
        <v>84.34999999999999</v>
      </c>
      <c r="T19" t="n">
        <v>28803.06</v>
      </c>
      <c r="U19" t="n">
        <v>0.58</v>
      </c>
      <c r="V19" t="n">
        <v>0.82</v>
      </c>
      <c r="W19" t="n">
        <v>7.69</v>
      </c>
      <c r="X19" t="n">
        <v>1.77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3.8987</v>
      </c>
      <c r="E20" t="n">
        <v>25.65</v>
      </c>
      <c r="F20" t="n">
        <v>21.74</v>
      </c>
      <c r="G20" t="n">
        <v>31.05</v>
      </c>
      <c r="H20" t="n">
        <v>0.39</v>
      </c>
      <c r="I20" t="n">
        <v>42</v>
      </c>
      <c r="J20" t="n">
        <v>181.19</v>
      </c>
      <c r="K20" t="n">
        <v>52.44</v>
      </c>
      <c r="L20" t="n">
        <v>4</v>
      </c>
      <c r="M20" t="n">
        <v>36</v>
      </c>
      <c r="N20" t="n">
        <v>34.75</v>
      </c>
      <c r="O20" t="n">
        <v>22581.25</v>
      </c>
      <c r="P20" t="n">
        <v>225.82</v>
      </c>
      <c r="Q20" t="n">
        <v>3316.74</v>
      </c>
      <c r="R20" t="n">
        <v>125.89</v>
      </c>
      <c r="S20" t="n">
        <v>84.34999999999999</v>
      </c>
      <c r="T20" t="n">
        <v>18948.02</v>
      </c>
      <c r="U20" t="n">
        <v>0.67</v>
      </c>
      <c r="V20" t="n">
        <v>0.84</v>
      </c>
      <c r="W20" t="n">
        <v>7.66</v>
      </c>
      <c r="X20" t="n">
        <v>1.16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3.9296</v>
      </c>
      <c r="E21" t="n">
        <v>25.45</v>
      </c>
      <c r="F21" t="n">
        <v>21.68</v>
      </c>
      <c r="G21" t="n">
        <v>34.23</v>
      </c>
      <c r="H21" t="n">
        <v>0.49</v>
      </c>
      <c r="I21" t="n">
        <v>38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220.78</v>
      </c>
      <c r="Q21" t="n">
        <v>3317.24</v>
      </c>
      <c r="R21" t="n">
        <v>122.39</v>
      </c>
      <c r="S21" t="n">
        <v>84.34999999999999</v>
      </c>
      <c r="T21" t="n">
        <v>17220.39</v>
      </c>
      <c r="U21" t="n">
        <v>0.6899999999999999</v>
      </c>
      <c r="V21" t="n">
        <v>0.84</v>
      </c>
      <c r="W21" t="n">
        <v>7.7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2.7894</v>
      </c>
      <c r="E22" t="n">
        <v>35.85</v>
      </c>
      <c r="F22" t="n">
        <v>30.51</v>
      </c>
      <c r="G22" t="n">
        <v>5.51</v>
      </c>
      <c r="H22" t="n">
        <v>0.64</v>
      </c>
      <c r="I22" t="n">
        <v>332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89.01000000000001</v>
      </c>
      <c r="Q22" t="n">
        <v>3325.56</v>
      </c>
      <c r="R22" t="n">
        <v>396.46</v>
      </c>
      <c r="S22" t="n">
        <v>84.34999999999999</v>
      </c>
      <c r="T22" t="n">
        <v>152784.93</v>
      </c>
      <c r="U22" t="n">
        <v>0.21</v>
      </c>
      <c r="V22" t="n">
        <v>0.6</v>
      </c>
      <c r="W22" t="n">
        <v>8.58</v>
      </c>
      <c r="X22" t="n">
        <v>9.92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3.3607</v>
      </c>
      <c r="E23" t="n">
        <v>29.76</v>
      </c>
      <c r="F23" t="n">
        <v>24.79</v>
      </c>
      <c r="G23" t="n">
        <v>10.26</v>
      </c>
      <c r="H23" t="n">
        <v>0.18</v>
      </c>
      <c r="I23" t="n">
        <v>145</v>
      </c>
      <c r="J23" t="n">
        <v>98.70999999999999</v>
      </c>
      <c r="K23" t="n">
        <v>39.72</v>
      </c>
      <c r="L23" t="n">
        <v>1</v>
      </c>
      <c r="M23" t="n">
        <v>143</v>
      </c>
      <c r="N23" t="n">
        <v>12.99</v>
      </c>
      <c r="O23" t="n">
        <v>12407.75</v>
      </c>
      <c r="P23" t="n">
        <v>200.51</v>
      </c>
      <c r="Q23" t="n">
        <v>3317.32</v>
      </c>
      <c r="R23" t="n">
        <v>225.16</v>
      </c>
      <c r="S23" t="n">
        <v>84.34999999999999</v>
      </c>
      <c r="T23" t="n">
        <v>68069.23</v>
      </c>
      <c r="U23" t="n">
        <v>0.37</v>
      </c>
      <c r="V23" t="n">
        <v>0.74</v>
      </c>
      <c r="W23" t="n">
        <v>7.83</v>
      </c>
      <c r="X23" t="n">
        <v>4.21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3.8006</v>
      </c>
      <c r="E24" t="n">
        <v>26.31</v>
      </c>
      <c r="F24" t="n">
        <v>22.78</v>
      </c>
      <c r="G24" t="n">
        <v>18.23</v>
      </c>
      <c r="H24" t="n">
        <v>0.35</v>
      </c>
      <c r="I24" t="n">
        <v>75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163.72</v>
      </c>
      <c r="Q24" t="n">
        <v>3318.38</v>
      </c>
      <c r="R24" t="n">
        <v>156.53</v>
      </c>
      <c r="S24" t="n">
        <v>84.34999999999999</v>
      </c>
      <c r="T24" t="n">
        <v>34101.83</v>
      </c>
      <c r="U24" t="n">
        <v>0.54</v>
      </c>
      <c r="V24" t="n">
        <v>0.8</v>
      </c>
      <c r="W24" t="n">
        <v>7.81</v>
      </c>
      <c r="X24" t="n">
        <v>2.21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3.0356</v>
      </c>
      <c r="E25" t="n">
        <v>32.94</v>
      </c>
      <c r="F25" t="n">
        <v>26.03</v>
      </c>
      <c r="G25" t="n">
        <v>8.35</v>
      </c>
      <c r="H25" t="n">
        <v>0.14</v>
      </c>
      <c r="I25" t="n">
        <v>187</v>
      </c>
      <c r="J25" t="n">
        <v>124.63</v>
      </c>
      <c r="K25" t="n">
        <v>45</v>
      </c>
      <c r="L25" t="n">
        <v>1</v>
      </c>
      <c r="M25" t="n">
        <v>185</v>
      </c>
      <c r="N25" t="n">
        <v>18.64</v>
      </c>
      <c r="O25" t="n">
        <v>15605.44</v>
      </c>
      <c r="P25" t="n">
        <v>257.92</v>
      </c>
      <c r="Q25" t="n">
        <v>3318.29</v>
      </c>
      <c r="R25" t="n">
        <v>266.37</v>
      </c>
      <c r="S25" t="n">
        <v>84.34999999999999</v>
      </c>
      <c r="T25" t="n">
        <v>88464.82000000001</v>
      </c>
      <c r="U25" t="n">
        <v>0.32</v>
      </c>
      <c r="V25" t="n">
        <v>0.7</v>
      </c>
      <c r="W25" t="n">
        <v>7.88</v>
      </c>
      <c r="X25" t="n">
        <v>5.45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3.7619</v>
      </c>
      <c r="E26" t="n">
        <v>26.58</v>
      </c>
      <c r="F26" t="n">
        <v>22.61</v>
      </c>
      <c r="G26" t="n">
        <v>18.84</v>
      </c>
      <c r="H26" t="n">
        <v>0.28</v>
      </c>
      <c r="I26" t="n">
        <v>72</v>
      </c>
      <c r="J26" t="n">
        <v>125.95</v>
      </c>
      <c r="K26" t="n">
        <v>45</v>
      </c>
      <c r="L26" t="n">
        <v>2</v>
      </c>
      <c r="M26" t="n">
        <v>69</v>
      </c>
      <c r="N26" t="n">
        <v>18.95</v>
      </c>
      <c r="O26" t="n">
        <v>15767.7</v>
      </c>
      <c r="P26" t="n">
        <v>196.94</v>
      </c>
      <c r="Q26" t="n">
        <v>3316.53</v>
      </c>
      <c r="R26" t="n">
        <v>154.45</v>
      </c>
      <c r="S26" t="n">
        <v>84.34999999999999</v>
      </c>
      <c r="T26" t="n">
        <v>33076.72</v>
      </c>
      <c r="U26" t="n">
        <v>0.55</v>
      </c>
      <c r="V26" t="n">
        <v>0.8100000000000001</v>
      </c>
      <c r="W26" t="n">
        <v>7.7</v>
      </c>
      <c r="X26" t="n">
        <v>2.04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3.8692</v>
      </c>
      <c r="E27" t="n">
        <v>25.84</v>
      </c>
      <c r="F27" t="n">
        <v>22.26</v>
      </c>
      <c r="G27" t="n">
        <v>23.43</v>
      </c>
      <c r="H27" t="n">
        <v>0.42</v>
      </c>
      <c r="I27" t="n">
        <v>57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183.92</v>
      </c>
      <c r="Q27" t="n">
        <v>3318.38</v>
      </c>
      <c r="R27" t="n">
        <v>140.44</v>
      </c>
      <c r="S27" t="n">
        <v>84.34999999999999</v>
      </c>
      <c r="T27" t="n">
        <v>26147.67</v>
      </c>
      <c r="U27" t="n">
        <v>0.6</v>
      </c>
      <c r="V27" t="n">
        <v>0.82</v>
      </c>
      <c r="W27" t="n">
        <v>7.75</v>
      </c>
      <c r="X27" t="n">
        <v>1.68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2.6529</v>
      </c>
      <c r="E28" t="n">
        <v>37.7</v>
      </c>
      <c r="F28" t="n">
        <v>27.67</v>
      </c>
      <c r="G28" t="n">
        <v>6.95</v>
      </c>
      <c r="H28" t="n">
        <v>0.11</v>
      </c>
      <c r="I28" t="n">
        <v>239</v>
      </c>
      <c r="J28" t="n">
        <v>159.12</v>
      </c>
      <c r="K28" t="n">
        <v>50.28</v>
      </c>
      <c r="L28" t="n">
        <v>1</v>
      </c>
      <c r="M28" t="n">
        <v>237</v>
      </c>
      <c r="N28" t="n">
        <v>27.84</v>
      </c>
      <c r="O28" t="n">
        <v>19859.16</v>
      </c>
      <c r="P28" t="n">
        <v>330</v>
      </c>
      <c r="Q28" t="n">
        <v>3319.88</v>
      </c>
      <c r="R28" t="n">
        <v>319.09</v>
      </c>
      <c r="S28" t="n">
        <v>84.34999999999999</v>
      </c>
      <c r="T28" t="n">
        <v>114564.52</v>
      </c>
      <c r="U28" t="n">
        <v>0.26</v>
      </c>
      <c r="V28" t="n">
        <v>0.66</v>
      </c>
      <c r="W28" t="n">
        <v>7.99</v>
      </c>
      <c r="X28" t="n">
        <v>7.08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3.4921</v>
      </c>
      <c r="E29" t="n">
        <v>28.64</v>
      </c>
      <c r="F29" t="n">
        <v>23.28</v>
      </c>
      <c r="G29" t="n">
        <v>14.86</v>
      </c>
      <c r="H29" t="n">
        <v>0.22</v>
      </c>
      <c r="I29" t="n">
        <v>94</v>
      </c>
      <c r="J29" t="n">
        <v>160.54</v>
      </c>
      <c r="K29" t="n">
        <v>50.28</v>
      </c>
      <c r="L29" t="n">
        <v>2</v>
      </c>
      <c r="M29" t="n">
        <v>92</v>
      </c>
      <c r="N29" t="n">
        <v>28.26</v>
      </c>
      <c r="O29" t="n">
        <v>20034.4</v>
      </c>
      <c r="P29" t="n">
        <v>258.56</v>
      </c>
      <c r="Q29" t="n">
        <v>3317.08</v>
      </c>
      <c r="R29" t="n">
        <v>176.32</v>
      </c>
      <c r="S29" t="n">
        <v>84.34999999999999</v>
      </c>
      <c r="T29" t="n">
        <v>43903.48</v>
      </c>
      <c r="U29" t="n">
        <v>0.48</v>
      </c>
      <c r="V29" t="n">
        <v>0.78</v>
      </c>
      <c r="W29" t="n">
        <v>7.75</v>
      </c>
      <c r="X29" t="n">
        <v>2.71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3.8134</v>
      </c>
      <c r="E30" t="n">
        <v>26.22</v>
      </c>
      <c r="F30" t="n">
        <v>22.13</v>
      </c>
      <c r="G30" t="n">
        <v>24.14</v>
      </c>
      <c r="H30" t="n">
        <v>0.33</v>
      </c>
      <c r="I30" t="n">
        <v>55</v>
      </c>
      <c r="J30" t="n">
        <v>161.97</v>
      </c>
      <c r="K30" t="n">
        <v>50.28</v>
      </c>
      <c r="L30" t="n">
        <v>3</v>
      </c>
      <c r="M30" t="n">
        <v>53</v>
      </c>
      <c r="N30" t="n">
        <v>28.69</v>
      </c>
      <c r="O30" t="n">
        <v>20210.21</v>
      </c>
      <c r="P30" t="n">
        <v>223.94</v>
      </c>
      <c r="Q30" t="n">
        <v>3316.61</v>
      </c>
      <c r="R30" t="n">
        <v>138.74</v>
      </c>
      <c r="S30" t="n">
        <v>84.34999999999999</v>
      </c>
      <c r="T30" t="n">
        <v>25306.5</v>
      </c>
      <c r="U30" t="n">
        <v>0.61</v>
      </c>
      <c r="V30" t="n">
        <v>0.82</v>
      </c>
      <c r="W30" t="n">
        <v>7.68</v>
      </c>
      <c r="X30" t="n">
        <v>1.55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3.9144</v>
      </c>
      <c r="E31" t="n">
        <v>25.55</v>
      </c>
      <c r="F31" t="n">
        <v>21.84</v>
      </c>
      <c r="G31" t="n">
        <v>30.47</v>
      </c>
      <c r="H31" t="n">
        <v>0.43</v>
      </c>
      <c r="I31" t="n">
        <v>43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208.04</v>
      </c>
      <c r="Q31" t="n">
        <v>3317.71</v>
      </c>
      <c r="R31" t="n">
        <v>127.54</v>
      </c>
      <c r="S31" t="n">
        <v>84.34999999999999</v>
      </c>
      <c r="T31" t="n">
        <v>19770.41</v>
      </c>
      <c r="U31" t="n">
        <v>0.66</v>
      </c>
      <c r="V31" t="n">
        <v>0.83</v>
      </c>
      <c r="W31" t="n">
        <v>7.71</v>
      </c>
      <c r="X31" t="n">
        <v>1.26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3.5988</v>
      </c>
      <c r="E32" t="n">
        <v>27.79</v>
      </c>
      <c r="F32" t="n">
        <v>23.91</v>
      </c>
      <c r="G32" t="n">
        <v>12.48</v>
      </c>
      <c r="H32" t="n">
        <v>0.22</v>
      </c>
      <c r="I32" t="n">
        <v>115</v>
      </c>
      <c r="J32" t="n">
        <v>80.84</v>
      </c>
      <c r="K32" t="n">
        <v>35.1</v>
      </c>
      <c r="L32" t="n">
        <v>1</v>
      </c>
      <c r="M32" t="n">
        <v>99</v>
      </c>
      <c r="N32" t="n">
        <v>9.74</v>
      </c>
      <c r="O32" t="n">
        <v>10204.21</v>
      </c>
      <c r="P32" t="n">
        <v>157.31</v>
      </c>
      <c r="Q32" t="n">
        <v>3317.78</v>
      </c>
      <c r="R32" t="n">
        <v>196.42</v>
      </c>
      <c r="S32" t="n">
        <v>84.34999999999999</v>
      </c>
      <c r="T32" t="n">
        <v>53850.09</v>
      </c>
      <c r="U32" t="n">
        <v>0.43</v>
      </c>
      <c r="V32" t="n">
        <v>0.76</v>
      </c>
      <c r="W32" t="n">
        <v>7.79</v>
      </c>
      <c r="X32" t="n">
        <v>3.34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3.712</v>
      </c>
      <c r="E33" t="n">
        <v>26.94</v>
      </c>
      <c r="F33" t="n">
        <v>23.39</v>
      </c>
      <c r="G33" t="n">
        <v>14.62</v>
      </c>
      <c r="H33" t="n">
        <v>0.43</v>
      </c>
      <c r="I33" t="n">
        <v>96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150.1</v>
      </c>
      <c r="Q33" t="n">
        <v>3319.18</v>
      </c>
      <c r="R33" t="n">
        <v>175.82</v>
      </c>
      <c r="S33" t="n">
        <v>84.34999999999999</v>
      </c>
      <c r="T33" t="n">
        <v>43641.87</v>
      </c>
      <c r="U33" t="n">
        <v>0.48</v>
      </c>
      <c r="V33" t="n">
        <v>0.78</v>
      </c>
      <c r="W33" t="n">
        <v>7.86</v>
      </c>
      <c r="X33" t="n">
        <v>2.82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3.2415</v>
      </c>
      <c r="E34" t="n">
        <v>30.85</v>
      </c>
      <c r="F34" t="n">
        <v>25.26</v>
      </c>
      <c r="G34" t="n">
        <v>9.470000000000001</v>
      </c>
      <c r="H34" t="n">
        <v>0.16</v>
      </c>
      <c r="I34" t="n">
        <v>160</v>
      </c>
      <c r="J34" t="n">
        <v>107.41</v>
      </c>
      <c r="K34" t="n">
        <v>41.65</v>
      </c>
      <c r="L34" t="n">
        <v>1</v>
      </c>
      <c r="M34" t="n">
        <v>158</v>
      </c>
      <c r="N34" t="n">
        <v>14.77</v>
      </c>
      <c r="O34" t="n">
        <v>13481.73</v>
      </c>
      <c r="P34" t="n">
        <v>220.88</v>
      </c>
      <c r="Q34" t="n">
        <v>3317.48</v>
      </c>
      <c r="R34" t="n">
        <v>240.47</v>
      </c>
      <c r="S34" t="n">
        <v>84.34999999999999</v>
      </c>
      <c r="T34" t="n">
        <v>75650.03</v>
      </c>
      <c r="U34" t="n">
        <v>0.35</v>
      </c>
      <c r="V34" t="n">
        <v>0.72</v>
      </c>
      <c r="W34" t="n">
        <v>7.86</v>
      </c>
      <c r="X34" t="n">
        <v>4.68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3.829</v>
      </c>
      <c r="E35" t="n">
        <v>26.12</v>
      </c>
      <c r="F35" t="n">
        <v>22.57</v>
      </c>
      <c r="G35" t="n">
        <v>19.91</v>
      </c>
      <c r="H35" t="n">
        <v>0.32</v>
      </c>
      <c r="I35" t="n">
        <v>68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170.33</v>
      </c>
      <c r="Q35" t="n">
        <v>3317.82</v>
      </c>
      <c r="R35" t="n">
        <v>150.11</v>
      </c>
      <c r="S35" t="n">
        <v>84.34999999999999</v>
      </c>
      <c r="T35" t="n">
        <v>30929.72</v>
      </c>
      <c r="U35" t="n">
        <v>0.5600000000000001</v>
      </c>
      <c r="V35" t="n">
        <v>0.8100000000000001</v>
      </c>
      <c r="W35" t="n">
        <v>7.79</v>
      </c>
      <c r="X35" t="n">
        <v>1.99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3.8282</v>
      </c>
      <c r="E36" t="n">
        <v>26.12</v>
      </c>
      <c r="F36" t="n">
        <v>22.57</v>
      </c>
      <c r="G36" t="n">
        <v>19.92</v>
      </c>
      <c r="H36" t="n">
        <v>0.48</v>
      </c>
      <c r="I36" t="n">
        <v>68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172.17</v>
      </c>
      <c r="Q36" t="n">
        <v>3317.92</v>
      </c>
      <c r="R36" t="n">
        <v>149.96</v>
      </c>
      <c r="S36" t="n">
        <v>84.34999999999999</v>
      </c>
      <c r="T36" t="n">
        <v>30851.64</v>
      </c>
      <c r="U36" t="n">
        <v>0.5600000000000001</v>
      </c>
      <c r="V36" t="n">
        <v>0.8100000000000001</v>
      </c>
      <c r="W36" t="n">
        <v>7.8</v>
      </c>
      <c r="X36" t="n">
        <v>2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3.5425</v>
      </c>
      <c r="E37" t="n">
        <v>28.23</v>
      </c>
      <c r="F37" t="n">
        <v>24.57</v>
      </c>
      <c r="G37" t="n">
        <v>11</v>
      </c>
      <c r="H37" t="n">
        <v>0.28</v>
      </c>
      <c r="I37" t="n">
        <v>134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132.11</v>
      </c>
      <c r="Q37" t="n">
        <v>3320.79</v>
      </c>
      <c r="R37" t="n">
        <v>211.97</v>
      </c>
      <c r="S37" t="n">
        <v>84.34999999999999</v>
      </c>
      <c r="T37" t="n">
        <v>61526.71</v>
      </c>
      <c r="U37" t="n">
        <v>0.4</v>
      </c>
      <c r="V37" t="n">
        <v>0.74</v>
      </c>
      <c r="W37" t="n">
        <v>7.99</v>
      </c>
      <c r="X37" t="n">
        <v>3.99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2.5665</v>
      </c>
      <c r="E38" t="n">
        <v>38.96</v>
      </c>
      <c r="F38" t="n">
        <v>28.05</v>
      </c>
      <c r="G38" t="n">
        <v>6.68</v>
      </c>
      <c r="H38" t="n">
        <v>0.11</v>
      </c>
      <c r="I38" t="n">
        <v>252</v>
      </c>
      <c r="J38" t="n">
        <v>167.88</v>
      </c>
      <c r="K38" t="n">
        <v>51.39</v>
      </c>
      <c r="L38" t="n">
        <v>1</v>
      </c>
      <c r="M38" t="n">
        <v>250</v>
      </c>
      <c r="N38" t="n">
        <v>30.49</v>
      </c>
      <c r="O38" t="n">
        <v>20939.59</v>
      </c>
      <c r="P38" t="n">
        <v>347.77</v>
      </c>
      <c r="Q38" t="n">
        <v>3318.64</v>
      </c>
      <c r="R38" t="n">
        <v>332.05</v>
      </c>
      <c r="S38" t="n">
        <v>84.34999999999999</v>
      </c>
      <c r="T38" t="n">
        <v>120977.33</v>
      </c>
      <c r="U38" t="n">
        <v>0.25</v>
      </c>
      <c r="V38" t="n">
        <v>0.65</v>
      </c>
      <c r="W38" t="n">
        <v>8</v>
      </c>
      <c r="X38" t="n">
        <v>7.47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3.4309</v>
      </c>
      <c r="E39" t="n">
        <v>29.15</v>
      </c>
      <c r="F39" t="n">
        <v>23.42</v>
      </c>
      <c r="G39" t="n">
        <v>14.19</v>
      </c>
      <c r="H39" t="n">
        <v>0.21</v>
      </c>
      <c r="I39" t="n">
        <v>99</v>
      </c>
      <c r="J39" t="n">
        <v>169.33</v>
      </c>
      <c r="K39" t="n">
        <v>51.39</v>
      </c>
      <c r="L39" t="n">
        <v>2</v>
      </c>
      <c r="M39" t="n">
        <v>97</v>
      </c>
      <c r="N39" t="n">
        <v>30.94</v>
      </c>
      <c r="O39" t="n">
        <v>21118.46</v>
      </c>
      <c r="P39" t="n">
        <v>272.75</v>
      </c>
      <c r="Q39" t="n">
        <v>3317.01</v>
      </c>
      <c r="R39" t="n">
        <v>180.87</v>
      </c>
      <c r="S39" t="n">
        <v>84.34999999999999</v>
      </c>
      <c r="T39" t="n">
        <v>46152.67</v>
      </c>
      <c r="U39" t="n">
        <v>0.47</v>
      </c>
      <c r="V39" t="n">
        <v>0.78</v>
      </c>
      <c r="W39" t="n">
        <v>7.75</v>
      </c>
      <c r="X39" t="n">
        <v>2.84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3.7648</v>
      </c>
      <c r="E40" t="n">
        <v>26.56</v>
      </c>
      <c r="F40" t="n">
        <v>22.22</v>
      </c>
      <c r="G40" t="n">
        <v>22.99</v>
      </c>
      <c r="H40" t="n">
        <v>0.31</v>
      </c>
      <c r="I40" t="n">
        <v>58</v>
      </c>
      <c r="J40" t="n">
        <v>170.79</v>
      </c>
      <c r="K40" t="n">
        <v>51.39</v>
      </c>
      <c r="L40" t="n">
        <v>3</v>
      </c>
      <c r="M40" t="n">
        <v>56</v>
      </c>
      <c r="N40" t="n">
        <v>31.4</v>
      </c>
      <c r="O40" t="n">
        <v>21297.94</v>
      </c>
      <c r="P40" t="n">
        <v>238.35</v>
      </c>
      <c r="Q40" t="n">
        <v>3316.06</v>
      </c>
      <c r="R40" t="n">
        <v>141.77</v>
      </c>
      <c r="S40" t="n">
        <v>84.34999999999999</v>
      </c>
      <c r="T40" t="n">
        <v>26806.83</v>
      </c>
      <c r="U40" t="n">
        <v>0.59</v>
      </c>
      <c r="V40" t="n">
        <v>0.82</v>
      </c>
      <c r="W40" t="n">
        <v>7.69</v>
      </c>
      <c r="X40" t="n">
        <v>1.65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3.9214</v>
      </c>
      <c r="E41" t="n">
        <v>25.5</v>
      </c>
      <c r="F41" t="n">
        <v>21.74</v>
      </c>
      <c r="G41" t="n">
        <v>31.81</v>
      </c>
      <c r="H41" t="n">
        <v>0.41</v>
      </c>
      <c r="I41" t="n">
        <v>41</v>
      </c>
      <c r="J41" t="n">
        <v>172.25</v>
      </c>
      <c r="K41" t="n">
        <v>51.39</v>
      </c>
      <c r="L41" t="n">
        <v>4</v>
      </c>
      <c r="M41" t="n">
        <v>12</v>
      </c>
      <c r="N41" t="n">
        <v>31.86</v>
      </c>
      <c r="O41" t="n">
        <v>21478.05</v>
      </c>
      <c r="P41" t="n">
        <v>214.23</v>
      </c>
      <c r="Q41" t="n">
        <v>3316.52</v>
      </c>
      <c r="R41" t="n">
        <v>124.92</v>
      </c>
      <c r="S41" t="n">
        <v>84.34999999999999</v>
      </c>
      <c r="T41" t="n">
        <v>18469.54</v>
      </c>
      <c r="U41" t="n">
        <v>0.68</v>
      </c>
      <c r="V41" t="n">
        <v>0.84</v>
      </c>
      <c r="W41" t="n">
        <v>7.69</v>
      </c>
      <c r="X41" t="n">
        <v>1.17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3.9287</v>
      </c>
      <c r="E42" t="n">
        <v>25.45</v>
      </c>
      <c r="F42" t="n">
        <v>21.73</v>
      </c>
      <c r="G42" t="n">
        <v>32.59</v>
      </c>
      <c r="H42" t="n">
        <v>0.51</v>
      </c>
      <c r="I42" t="n">
        <v>40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214.88</v>
      </c>
      <c r="Q42" t="n">
        <v>3316.55</v>
      </c>
      <c r="R42" t="n">
        <v>124.09</v>
      </c>
      <c r="S42" t="n">
        <v>84.34999999999999</v>
      </c>
      <c r="T42" t="n">
        <v>18060.68</v>
      </c>
      <c r="U42" t="n">
        <v>0.68</v>
      </c>
      <c r="V42" t="n">
        <v>0.84</v>
      </c>
      <c r="W42" t="n">
        <v>7.7</v>
      </c>
      <c r="X42" t="n">
        <v>1.15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3.4054</v>
      </c>
      <c r="E43" t="n">
        <v>29.36</v>
      </c>
      <c r="F43" t="n">
        <v>25.58</v>
      </c>
      <c r="G43" t="n">
        <v>9.19</v>
      </c>
      <c r="H43" t="n">
        <v>0.34</v>
      </c>
      <c r="I43" t="n">
        <v>167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121.71</v>
      </c>
      <c r="Q43" t="n">
        <v>3322.44</v>
      </c>
      <c r="R43" t="n">
        <v>243.36</v>
      </c>
      <c r="S43" t="n">
        <v>84.34999999999999</v>
      </c>
      <c r="T43" t="n">
        <v>77059.2</v>
      </c>
      <c r="U43" t="n">
        <v>0.35</v>
      </c>
      <c r="V43" t="n">
        <v>0.71</v>
      </c>
      <c r="W43" t="n">
        <v>8.08</v>
      </c>
      <c r="X43" t="n">
        <v>4.99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2.9329</v>
      </c>
      <c r="E44" t="n">
        <v>34.1</v>
      </c>
      <c r="F44" t="n">
        <v>26.47</v>
      </c>
      <c r="G44" t="n">
        <v>7.94</v>
      </c>
      <c r="H44" t="n">
        <v>0.13</v>
      </c>
      <c r="I44" t="n">
        <v>200</v>
      </c>
      <c r="J44" t="n">
        <v>133.21</v>
      </c>
      <c r="K44" t="n">
        <v>46.47</v>
      </c>
      <c r="L44" t="n">
        <v>1</v>
      </c>
      <c r="M44" t="n">
        <v>198</v>
      </c>
      <c r="N44" t="n">
        <v>20.75</v>
      </c>
      <c r="O44" t="n">
        <v>16663.42</v>
      </c>
      <c r="P44" t="n">
        <v>276.38</v>
      </c>
      <c r="Q44" t="n">
        <v>3319.17</v>
      </c>
      <c r="R44" t="n">
        <v>280.11</v>
      </c>
      <c r="S44" t="n">
        <v>84.34999999999999</v>
      </c>
      <c r="T44" t="n">
        <v>95268.08</v>
      </c>
      <c r="U44" t="n">
        <v>0.3</v>
      </c>
      <c r="V44" t="n">
        <v>0.6899999999999999</v>
      </c>
      <c r="W44" t="n">
        <v>7.93</v>
      </c>
      <c r="X44" t="n">
        <v>5.89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3.6877</v>
      </c>
      <c r="E45" t="n">
        <v>27.12</v>
      </c>
      <c r="F45" t="n">
        <v>22.81</v>
      </c>
      <c r="G45" t="n">
        <v>17.55</v>
      </c>
      <c r="H45" t="n">
        <v>0.26</v>
      </c>
      <c r="I45" t="n">
        <v>78</v>
      </c>
      <c r="J45" t="n">
        <v>134.55</v>
      </c>
      <c r="K45" t="n">
        <v>46.47</v>
      </c>
      <c r="L45" t="n">
        <v>2</v>
      </c>
      <c r="M45" t="n">
        <v>76</v>
      </c>
      <c r="N45" t="n">
        <v>21.09</v>
      </c>
      <c r="O45" t="n">
        <v>16828.84</v>
      </c>
      <c r="P45" t="n">
        <v>213.83</v>
      </c>
      <c r="Q45" t="n">
        <v>3316.79</v>
      </c>
      <c r="R45" t="n">
        <v>161.41</v>
      </c>
      <c r="S45" t="n">
        <v>84.34999999999999</v>
      </c>
      <c r="T45" t="n">
        <v>36527.11</v>
      </c>
      <c r="U45" t="n">
        <v>0.52</v>
      </c>
      <c r="V45" t="n">
        <v>0.8</v>
      </c>
      <c r="W45" t="n">
        <v>7.71</v>
      </c>
      <c r="X45" t="n">
        <v>2.24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3.8932</v>
      </c>
      <c r="E46" t="n">
        <v>25.69</v>
      </c>
      <c r="F46" t="n">
        <v>22.09</v>
      </c>
      <c r="G46" t="n">
        <v>25.49</v>
      </c>
      <c r="H46" t="n">
        <v>0.39</v>
      </c>
      <c r="I46" t="n">
        <v>52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188.45</v>
      </c>
      <c r="Q46" t="n">
        <v>3317.53</v>
      </c>
      <c r="R46" t="n">
        <v>135.21</v>
      </c>
      <c r="S46" t="n">
        <v>84.34999999999999</v>
      </c>
      <c r="T46" t="n">
        <v>23558.84</v>
      </c>
      <c r="U46" t="n">
        <v>0.62</v>
      </c>
      <c r="V46" t="n">
        <v>0.82</v>
      </c>
      <c r="W46" t="n">
        <v>7.74</v>
      </c>
      <c r="X46" t="n">
        <v>1.52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2.7432</v>
      </c>
      <c r="E47" t="n">
        <v>36.45</v>
      </c>
      <c r="F47" t="n">
        <v>27.27</v>
      </c>
      <c r="G47" t="n">
        <v>7.24</v>
      </c>
      <c r="H47" t="n">
        <v>0.12</v>
      </c>
      <c r="I47" t="n">
        <v>226</v>
      </c>
      <c r="J47" t="n">
        <v>150.44</v>
      </c>
      <c r="K47" t="n">
        <v>49.1</v>
      </c>
      <c r="L47" t="n">
        <v>1</v>
      </c>
      <c r="M47" t="n">
        <v>224</v>
      </c>
      <c r="N47" t="n">
        <v>25.34</v>
      </c>
      <c r="O47" t="n">
        <v>18787.76</v>
      </c>
      <c r="P47" t="n">
        <v>312.16</v>
      </c>
      <c r="Q47" t="n">
        <v>3319.7</v>
      </c>
      <c r="R47" t="n">
        <v>306.19</v>
      </c>
      <c r="S47" t="n">
        <v>84.34999999999999</v>
      </c>
      <c r="T47" t="n">
        <v>108178.61</v>
      </c>
      <c r="U47" t="n">
        <v>0.28</v>
      </c>
      <c r="V47" t="n">
        <v>0.67</v>
      </c>
      <c r="W47" t="n">
        <v>7.97</v>
      </c>
      <c r="X47" t="n">
        <v>6.69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3.554</v>
      </c>
      <c r="E48" t="n">
        <v>28.14</v>
      </c>
      <c r="F48" t="n">
        <v>23.14</v>
      </c>
      <c r="G48" t="n">
        <v>15.6</v>
      </c>
      <c r="H48" t="n">
        <v>0.23</v>
      </c>
      <c r="I48" t="n">
        <v>89</v>
      </c>
      <c r="J48" t="n">
        <v>151.83</v>
      </c>
      <c r="K48" t="n">
        <v>49.1</v>
      </c>
      <c r="L48" t="n">
        <v>2</v>
      </c>
      <c r="M48" t="n">
        <v>87</v>
      </c>
      <c r="N48" t="n">
        <v>25.73</v>
      </c>
      <c r="O48" t="n">
        <v>18959.54</v>
      </c>
      <c r="P48" t="n">
        <v>244.29</v>
      </c>
      <c r="Q48" t="n">
        <v>3317.09</v>
      </c>
      <c r="R48" t="n">
        <v>172.1</v>
      </c>
      <c r="S48" t="n">
        <v>84.34999999999999</v>
      </c>
      <c r="T48" t="n">
        <v>41816.16</v>
      </c>
      <c r="U48" t="n">
        <v>0.49</v>
      </c>
      <c r="V48" t="n">
        <v>0.79</v>
      </c>
      <c r="W48" t="n">
        <v>7.73</v>
      </c>
      <c r="X48" t="n">
        <v>2.57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3.8686</v>
      </c>
      <c r="E49" t="n">
        <v>25.85</v>
      </c>
      <c r="F49" t="n">
        <v>22.01</v>
      </c>
      <c r="G49" t="n">
        <v>25.9</v>
      </c>
      <c r="H49" t="n">
        <v>0.35</v>
      </c>
      <c r="I49" t="n">
        <v>51</v>
      </c>
      <c r="J49" t="n">
        <v>153.23</v>
      </c>
      <c r="K49" t="n">
        <v>49.1</v>
      </c>
      <c r="L49" t="n">
        <v>3</v>
      </c>
      <c r="M49" t="n">
        <v>42</v>
      </c>
      <c r="N49" t="n">
        <v>26.13</v>
      </c>
      <c r="O49" t="n">
        <v>19131.85</v>
      </c>
      <c r="P49" t="n">
        <v>208.59</v>
      </c>
      <c r="Q49" t="n">
        <v>3316.43</v>
      </c>
      <c r="R49" t="n">
        <v>134.9</v>
      </c>
      <c r="S49" t="n">
        <v>84.34999999999999</v>
      </c>
      <c r="T49" t="n">
        <v>23410.46</v>
      </c>
      <c r="U49" t="n">
        <v>0.63</v>
      </c>
      <c r="V49" t="n">
        <v>0.83</v>
      </c>
      <c r="W49" t="n">
        <v>7.68</v>
      </c>
      <c r="X49" t="n">
        <v>1.44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3.9065</v>
      </c>
      <c r="E50" t="n">
        <v>25.6</v>
      </c>
      <c r="F50" t="n">
        <v>21.92</v>
      </c>
      <c r="G50" t="n">
        <v>28.59</v>
      </c>
      <c r="H50" t="n">
        <v>0.46</v>
      </c>
      <c r="I50" t="n">
        <v>46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202.36</v>
      </c>
      <c r="Q50" t="n">
        <v>3317.4</v>
      </c>
      <c r="R50" t="n">
        <v>130.09</v>
      </c>
      <c r="S50" t="n">
        <v>84.34999999999999</v>
      </c>
      <c r="T50" t="n">
        <v>21026.81</v>
      </c>
      <c r="U50" t="n">
        <v>0.65</v>
      </c>
      <c r="V50" t="n">
        <v>0.83</v>
      </c>
      <c r="W50" t="n">
        <v>7.72</v>
      </c>
      <c r="X50" t="n">
        <v>1.34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2.3955</v>
      </c>
      <c r="E51" t="n">
        <v>41.75</v>
      </c>
      <c r="F51" t="n">
        <v>28.89</v>
      </c>
      <c r="G51" t="n">
        <v>6.21</v>
      </c>
      <c r="H51" t="n">
        <v>0.1</v>
      </c>
      <c r="I51" t="n">
        <v>279</v>
      </c>
      <c r="J51" t="n">
        <v>185.69</v>
      </c>
      <c r="K51" t="n">
        <v>53.44</v>
      </c>
      <c r="L51" t="n">
        <v>1</v>
      </c>
      <c r="M51" t="n">
        <v>277</v>
      </c>
      <c r="N51" t="n">
        <v>36.26</v>
      </c>
      <c r="O51" t="n">
        <v>23136.14</v>
      </c>
      <c r="P51" t="n">
        <v>384.52</v>
      </c>
      <c r="Q51" t="n">
        <v>3320.58</v>
      </c>
      <c r="R51" t="n">
        <v>359.27</v>
      </c>
      <c r="S51" t="n">
        <v>84.34999999999999</v>
      </c>
      <c r="T51" t="n">
        <v>134451.28</v>
      </c>
      <c r="U51" t="n">
        <v>0.23</v>
      </c>
      <c r="V51" t="n">
        <v>0.63</v>
      </c>
      <c r="W51" t="n">
        <v>8.050000000000001</v>
      </c>
      <c r="X51" t="n">
        <v>8.300000000000001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3.309</v>
      </c>
      <c r="E52" t="n">
        <v>30.22</v>
      </c>
      <c r="F52" t="n">
        <v>23.69</v>
      </c>
      <c r="G52" t="n">
        <v>13.04</v>
      </c>
      <c r="H52" t="n">
        <v>0.19</v>
      </c>
      <c r="I52" t="n">
        <v>109</v>
      </c>
      <c r="J52" t="n">
        <v>187.21</v>
      </c>
      <c r="K52" t="n">
        <v>53.44</v>
      </c>
      <c r="L52" t="n">
        <v>2</v>
      </c>
      <c r="M52" t="n">
        <v>107</v>
      </c>
      <c r="N52" t="n">
        <v>36.77</v>
      </c>
      <c r="O52" t="n">
        <v>23322.88</v>
      </c>
      <c r="P52" t="n">
        <v>299.73</v>
      </c>
      <c r="Q52" t="n">
        <v>3317.1</v>
      </c>
      <c r="R52" t="n">
        <v>189.78</v>
      </c>
      <c r="S52" t="n">
        <v>84.34999999999999</v>
      </c>
      <c r="T52" t="n">
        <v>50559.58</v>
      </c>
      <c r="U52" t="n">
        <v>0.44</v>
      </c>
      <c r="V52" t="n">
        <v>0.77</v>
      </c>
      <c r="W52" t="n">
        <v>7.77</v>
      </c>
      <c r="X52" t="n">
        <v>3.12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3.6619</v>
      </c>
      <c r="E53" t="n">
        <v>27.31</v>
      </c>
      <c r="F53" t="n">
        <v>22.42</v>
      </c>
      <c r="G53" t="n">
        <v>20.7</v>
      </c>
      <c r="H53" t="n">
        <v>0.28</v>
      </c>
      <c r="I53" t="n">
        <v>65</v>
      </c>
      <c r="J53" t="n">
        <v>188.73</v>
      </c>
      <c r="K53" t="n">
        <v>53.44</v>
      </c>
      <c r="L53" t="n">
        <v>3</v>
      </c>
      <c r="M53" t="n">
        <v>63</v>
      </c>
      <c r="N53" t="n">
        <v>37.29</v>
      </c>
      <c r="O53" t="n">
        <v>23510.33</v>
      </c>
      <c r="P53" t="n">
        <v>266.71</v>
      </c>
      <c r="Q53" t="n">
        <v>3316.7</v>
      </c>
      <c r="R53" t="n">
        <v>148.18</v>
      </c>
      <c r="S53" t="n">
        <v>84.34999999999999</v>
      </c>
      <c r="T53" t="n">
        <v>29977.99</v>
      </c>
      <c r="U53" t="n">
        <v>0.57</v>
      </c>
      <c r="V53" t="n">
        <v>0.8100000000000001</v>
      </c>
      <c r="W53" t="n">
        <v>7.69</v>
      </c>
      <c r="X53" t="n">
        <v>1.85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3.859</v>
      </c>
      <c r="E54" t="n">
        <v>25.91</v>
      </c>
      <c r="F54" t="n">
        <v>21.81</v>
      </c>
      <c r="G54" t="n">
        <v>29.74</v>
      </c>
      <c r="H54" t="n">
        <v>0.37</v>
      </c>
      <c r="I54" t="n">
        <v>44</v>
      </c>
      <c r="J54" t="n">
        <v>190.25</v>
      </c>
      <c r="K54" t="n">
        <v>53.44</v>
      </c>
      <c r="L54" t="n">
        <v>4</v>
      </c>
      <c r="M54" t="n">
        <v>42</v>
      </c>
      <c r="N54" t="n">
        <v>37.82</v>
      </c>
      <c r="O54" t="n">
        <v>23698.48</v>
      </c>
      <c r="P54" t="n">
        <v>240.27</v>
      </c>
      <c r="Q54" t="n">
        <v>3316.59</v>
      </c>
      <c r="R54" t="n">
        <v>128.07</v>
      </c>
      <c r="S54" t="n">
        <v>84.34999999999999</v>
      </c>
      <c r="T54" t="n">
        <v>20028.38</v>
      </c>
      <c r="U54" t="n">
        <v>0.66</v>
      </c>
      <c r="V54" t="n">
        <v>0.84</v>
      </c>
      <c r="W54" t="n">
        <v>7.67</v>
      </c>
      <c r="X54" t="n">
        <v>1.23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3.9349</v>
      </c>
      <c r="E55" t="n">
        <v>25.41</v>
      </c>
      <c r="F55" t="n">
        <v>21.6</v>
      </c>
      <c r="G55" t="n">
        <v>36.01</v>
      </c>
      <c r="H55" t="n">
        <v>0.46</v>
      </c>
      <c r="I55" t="n">
        <v>36</v>
      </c>
      <c r="J55" t="n">
        <v>191.78</v>
      </c>
      <c r="K55" t="n">
        <v>53.44</v>
      </c>
      <c r="L55" t="n">
        <v>5</v>
      </c>
      <c r="M55" t="n">
        <v>1</v>
      </c>
      <c r="N55" t="n">
        <v>38.35</v>
      </c>
      <c r="O55" t="n">
        <v>23887.36</v>
      </c>
      <c r="P55" t="n">
        <v>225.43</v>
      </c>
      <c r="Q55" t="n">
        <v>3317.16</v>
      </c>
      <c r="R55" t="n">
        <v>120.31</v>
      </c>
      <c r="S55" t="n">
        <v>84.34999999999999</v>
      </c>
      <c r="T55" t="n">
        <v>16189.85</v>
      </c>
      <c r="U55" t="n">
        <v>0.7</v>
      </c>
      <c r="V55" t="n">
        <v>0.84</v>
      </c>
      <c r="W55" t="n">
        <v>7.69</v>
      </c>
      <c r="X55" t="n">
        <v>1.03</v>
      </c>
      <c r="Y55" t="n">
        <v>2</v>
      </c>
      <c r="Z55" t="n">
        <v>10</v>
      </c>
    </row>
    <row r="56">
      <c r="A56" t="n">
        <v>5</v>
      </c>
      <c r="B56" t="n">
        <v>95</v>
      </c>
      <c r="C56" t="inlineStr">
        <is>
          <t xml:space="preserve">CONCLUIDO	</t>
        </is>
      </c>
      <c r="D56" t="n">
        <v>3.9348</v>
      </c>
      <c r="E56" t="n">
        <v>25.41</v>
      </c>
      <c r="F56" t="n">
        <v>21.61</v>
      </c>
      <c r="G56" t="n">
        <v>36.01</v>
      </c>
      <c r="H56" t="n">
        <v>0.55</v>
      </c>
      <c r="I56" t="n">
        <v>36</v>
      </c>
      <c r="J56" t="n">
        <v>193.32</v>
      </c>
      <c r="K56" t="n">
        <v>53.44</v>
      </c>
      <c r="L56" t="n">
        <v>6</v>
      </c>
      <c r="M56" t="n">
        <v>0</v>
      </c>
      <c r="N56" t="n">
        <v>38.89</v>
      </c>
      <c r="O56" t="n">
        <v>24076.95</v>
      </c>
      <c r="P56" t="n">
        <v>227.22</v>
      </c>
      <c r="Q56" t="n">
        <v>3317.11</v>
      </c>
      <c r="R56" t="n">
        <v>120.34</v>
      </c>
      <c r="S56" t="n">
        <v>84.34999999999999</v>
      </c>
      <c r="T56" t="n">
        <v>16201.36</v>
      </c>
      <c r="U56" t="n">
        <v>0.7</v>
      </c>
      <c r="V56" t="n">
        <v>0.84</v>
      </c>
      <c r="W56" t="n">
        <v>7.69</v>
      </c>
      <c r="X56" t="n">
        <v>1.03</v>
      </c>
      <c r="Y56" t="n">
        <v>2</v>
      </c>
      <c r="Z56" t="n">
        <v>10</v>
      </c>
    </row>
    <row r="57">
      <c r="A57" t="n">
        <v>0</v>
      </c>
      <c r="B57" t="n">
        <v>55</v>
      </c>
      <c r="C57" t="inlineStr">
        <is>
          <t xml:space="preserve">CONCLUIDO	</t>
        </is>
      </c>
      <c r="D57" t="n">
        <v>3.1353</v>
      </c>
      <c r="E57" t="n">
        <v>31.9</v>
      </c>
      <c r="F57" t="n">
        <v>25.65</v>
      </c>
      <c r="G57" t="n">
        <v>8.85</v>
      </c>
      <c r="H57" t="n">
        <v>0.15</v>
      </c>
      <c r="I57" t="n">
        <v>174</v>
      </c>
      <c r="J57" t="n">
        <v>116.05</v>
      </c>
      <c r="K57" t="n">
        <v>43.4</v>
      </c>
      <c r="L57" t="n">
        <v>1</v>
      </c>
      <c r="M57" t="n">
        <v>172</v>
      </c>
      <c r="N57" t="n">
        <v>16.65</v>
      </c>
      <c r="O57" t="n">
        <v>14546.17</v>
      </c>
      <c r="P57" t="n">
        <v>239.71</v>
      </c>
      <c r="Q57" t="n">
        <v>3318.18</v>
      </c>
      <c r="R57" t="n">
        <v>253.94</v>
      </c>
      <c r="S57" t="n">
        <v>84.34999999999999</v>
      </c>
      <c r="T57" t="n">
        <v>82312.87</v>
      </c>
      <c r="U57" t="n">
        <v>0.33</v>
      </c>
      <c r="V57" t="n">
        <v>0.71</v>
      </c>
      <c r="W57" t="n">
        <v>7.86</v>
      </c>
      <c r="X57" t="n">
        <v>5.07</v>
      </c>
      <c r="Y57" t="n">
        <v>2</v>
      </c>
      <c r="Z57" t="n">
        <v>10</v>
      </c>
    </row>
    <row r="58">
      <c r="A58" t="n">
        <v>1</v>
      </c>
      <c r="B58" t="n">
        <v>55</v>
      </c>
      <c r="C58" t="inlineStr">
        <is>
          <t xml:space="preserve">CONCLUIDO	</t>
        </is>
      </c>
      <c r="D58" t="n">
        <v>3.8203</v>
      </c>
      <c r="E58" t="n">
        <v>26.18</v>
      </c>
      <c r="F58" t="n">
        <v>22.49</v>
      </c>
      <c r="G58" t="n">
        <v>20.14</v>
      </c>
      <c r="H58" t="n">
        <v>0.3</v>
      </c>
      <c r="I58" t="n">
        <v>67</v>
      </c>
      <c r="J58" t="n">
        <v>117.34</v>
      </c>
      <c r="K58" t="n">
        <v>43.4</v>
      </c>
      <c r="L58" t="n">
        <v>2</v>
      </c>
      <c r="M58" t="n">
        <v>52</v>
      </c>
      <c r="N58" t="n">
        <v>16.94</v>
      </c>
      <c r="O58" t="n">
        <v>14705.49</v>
      </c>
      <c r="P58" t="n">
        <v>180.79</v>
      </c>
      <c r="Q58" t="n">
        <v>3317.16</v>
      </c>
      <c r="R58" t="n">
        <v>150.21</v>
      </c>
      <c r="S58" t="n">
        <v>84.34999999999999</v>
      </c>
      <c r="T58" t="n">
        <v>30985.35</v>
      </c>
      <c r="U58" t="n">
        <v>0.5600000000000001</v>
      </c>
      <c r="V58" t="n">
        <v>0.8100000000000001</v>
      </c>
      <c r="W58" t="n">
        <v>7.71</v>
      </c>
      <c r="X58" t="n">
        <v>1.92</v>
      </c>
      <c r="Y58" t="n">
        <v>2</v>
      </c>
      <c r="Z58" t="n">
        <v>10</v>
      </c>
    </row>
    <row r="59">
      <c r="A59" t="n">
        <v>2</v>
      </c>
      <c r="B59" t="n">
        <v>55</v>
      </c>
      <c r="C59" t="inlineStr">
        <is>
          <t xml:space="preserve">CONCLUIDO	</t>
        </is>
      </c>
      <c r="D59" t="n">
        <v>3.8555</v>
      </c>
      <c r="E59" t="n">
        <v>25.94</v>
      </c>
      <c r="F59" t="n">
        <v>22.37</v>
      </c>
      <c r="G59" t="n">
        <v>21.65</v>
      </c>
      <c r="H59" t="n">
        <v>0.45</v>
      </c>
      <c r="I59" t="n">
        <v>62</v>
      </c>
      <c r="J59" t="n">
        <v>118.63</v>
      </c>
      <c r="K59" t="n">
        <v>43.4</v>
      </c>
      <c r="L59" t="n">
        <v>3</v>
      </c>
      <c r="M59" t="n">
        <v>0</v>
      </c>
      <c r="N59" t="n">
        <v>17.23</v>
      </c>
      <c r="O59" t="n">
        <v>14865.24</v>
      </c>
      <c r="P59" t="n">
        <v>177.76</v>
      </c>
      <c r="Q59" t="n">
        <v>3317.86</v>
      </c>
      <c r="R59" t="n">
        <v>143.82</v>
      </c>
      <c r="S59" t="n">
        <v>84.34999999999999</v>
      </c>
      <c r="T59" t="n">
        <v>27815.66</v>
      </c>
      <c r="U59" t="n">
        <v>0.59</v>
      </c>
      <c r="V59" t="n">
        <v>0.8100000000000001</v>
      </c>
      <c r="W59" t="n">
        <v>7.77</v>
      </c>
      <c r="X59" t="n">
        <v>1.8</v>
      </c>
      <c r="Y59" t="n">
        <v>2</v>
      </c>
      <c r="Z5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INDEX(resultados!$A$2:$ZZ$59, 1, MATCH($B$1, resultados!$A$1:$ZZ$1, 0))</f>
        <v/>
      </c>
      <c r="B7">
        <f>INDEX(resultados!$A$2:$ZZ$59, 1, MATCH($B$2, resultados!$A$1:$ZZ$1, 0))</f>
        <v/>
      </c>
      <c r="C7">
        <f>INDEX(resultados!$A$2:$ZZ$59, 1, MATCH($B$3, resultados!$A$1:$ZZ$1, 0))</f>
        <v/>
      </c>
    </row>
    <row r="8">
      <c r="A8">
        <f>INDEX(resultados!$A$2:$ZZ$59, 2, MATCH($B$1, resultados!$A$1:$ZZ$1, 0))</f>
        <v/>
      </c>
      <c r="B8">
        <f>INDEX(resultados!$A$2:$ZZ$59, 2, MATCH($B$2, resultados!$A$1:$ZZ$1, 0))</f>
        <v/>
      </c>
      <c r="C8">
        <f>INDEX(resultados!$A$2:$ZZ$59, 2, MATCH($B$3, resultados!$A$1:$ZZ$1, 0))</f>
        <v/>
      </c>
    </row>
    <row r="9">
      <c r="A9">
        <f>INDEX(resultados!$A$2:$ZZ$59, 3, MATCH($B$1, resultados!$A$1:$ZZ$1, 0))</f>
        <v/>
      </c>
      <c r="B9">
        <f>INDEX(resultados!$A$2:$ZZ$59, 3, MATCH($B$2, resultados!$A$1:$ZZ$1, 0))</f>
        <v/>
      </c>
      <c r="C9">
        <f>INDEX(resultados!$A$2:$ZZ$59, 3, MATCH($B$3, resultados!$A$1:$ZZ$1, 0))</f>
        <v/>
      </c>
    </row>
    <row r="10">
      <c r="A10">
        <f>INDEX(resultados!$A$2:$ZZ$59, 4, MATCH($B$1, resultados!$A$1:$ZZ$1, 0))</f>
        <v/>
      </c>
      <c r="B10">
        <f>INDEX(resultados!$A$2:$ZZ$59, 4, MATCH($B$2, resultados!$A$1:$ZZ$1, 0))</f>
        <v/>
      </c>
      <c r="C10">
        <f>INDEX(resultados!$A$2:$ZZ$59, 4, MATCH($B$3, resultados!$A$1:$ZZ$1, 0))</f>
        <v/>
      </c>
    </row>
    <row r="11">
      <c r="A11">
        <f>INDEX(resultados!$A$2:$ZZ$59, 5, MATCH($B$1, resultados!$A$1:$ZZ$1, 0))</f>
        <v/>
      </c>
      <c r="B11">
        <f>INDEX(resultados!$A$2:$ZZ$59, 5, MATCH($B$2, resultados!$A$1:$ZZ$1, 0))</f>
        <v/>
      </c>
      <c r="C11">
        <f>INDEX(resultados!$A$2:$ZZ$59, 5, MATCH($B$3, resultados!$A$1:$ZZ$1, 0))</f>
        <v/>
      </c>
    </row>
    <row r="12">
      <c r="A12">
        <f>INDEX(resultados!$A$2:$ZZ$59, 6, MATCH($B$1, resultados!$A$1:$ZZ$1, 0))</f>
        <v/>
      </c>
      <c r="B12">
        <f>INDEX(resultados!$A$2:$ZZ$59, 6, MATCH($B$2, resultados!$A$1:$ZZ$1, 0))</f>
        <v/>
      </c>
      <c r="C12">
        <f>INDEX(resultados!$A$2:$ZZ$59, 6, MATCH($B$3, resultados!$A$1:$ZZ$1, 0))</f>
        <v/>
      </c>
    </row>
    <row r="13">
      <c r="A13">
        <f>INDEX(resultados!$A$2:$ZZ$59, 7, MATCH($B$1, resultados!$A$1:$ZZ$1, 0))</f>
        <v/>
      </c>
      <c r="B13">
        <f>INDEX(resultados!$A$2:$ZZ$59, 7, MATCH($B$2, resultados!$A$1:$ZZ$1, 0))</f>
        <v/>
      </c>
      <c r="C13">
        <f>INDEX(resultados!$A$2:$ZZ$59, 7, MATCH($B$3, resultados!$A$1:$ZZ$1, 0))</f>
        <v/>
      </c>
    </row>
    <row r="14">
      <c r="A14">
        <f>INDEX(resultados!$A$2:$ZZ$59, 8, MATCH($B$1, resultados!$A$1:$ZZ$1, 0))</f>
        <v/>
      </c>
      <c r="B14">
        <f>INDEX(resultados!$A$2:$ZZ$59, 8, MATCH($B$2, resultados!$A$1:$ZZ$1, 0))</f>
        <v/>
      </c>
      <c r="C14">
        <f>INDEX(resultados!$A$2:$ZZ$59, 8, MATCH($B$3, resultados!$A$1:$ZZ$1, 0))</f>
        <v/>
      </c>
    </row>
    <row r="15">
      <c r="A15">
        <f>INDEX(resultados!$A$2:$ZZ$59, 9, MATCH($B$1, resultados!$A$1:$ZZ$1, 0))</f>
        <v/>
      </c>
      <c r="B15">
        <f>INDEX(resultados!$A$2:$ZZ$59, 9, MATCH($B$2, resultados!$A$1:$ZZ$1, 0))</f>
        <v/>
      </c>
      <c r="C15">
        <f>INDEX(resultados!$A$2:$ZZ$59, 9, MATCH($B$3, resultados!$A$1:$ZZ$1, 0))</f>
        <v/>
      </c>
    </row>
    <row r="16">
      <c r="A16">
        <f>INDEX(resultados!$A$2:$ZZ$59, 10, MATCH($B$1, resultados!$A$1:$ZZ$1, 0))</f>
        <v/>
      </c>
      <c r="B16">
        <f>INDEX(resultados!$A$2:$ZZ$59, 10, MATCH($B$2, resultados!$A$1:$ZZ$1, 0))</f>
        <v/>
      </c>
      <c r="C16">
        <f>INDEX(resultados!$A$2:$ZZ$59, 10, MATCH($B$3, resultados!$A$1:$ZZ$1, 0))</f>
        <v/>
      </c>
    </row>
    <row r="17">
      <c r="A17">
        <f>INDEX(resultados!$A$2:$ZZ$59, 11, MATCH($B$1, resultados!$A$1:$ZZ$1, 0))</f>
        <v/>
      </c>
      <c r="B17">
        <f>INDEX(resultados!$A$2:$ZZ$59, 11, MATCH($B$2, resultados!$A$1:$ZZ$1, 0))</f>
        <v/>
      </c>
      <c r="C17">
        <f>INDEX(resultados!$A$2:$ZZ$59, 11, MATCH($B$3, resultados!$A$1:$ZZ$1, 0))</f>
        <v/>
      </c>
    </row>
    <row r="18">
      <c r="A18">
        <f>INDEX(resultados!$A$2:$ZZ$59, 12, MATCH($B$1, resultados!$A$1:$ZZ$1, 0))</f>
        <v/>
      </c>
      <c r="B18">
        <f>INDEX(resultados!$A$2:$ZZ$59, 12, MATCH($B$2, resultados!$A$1:$ZZ$1, 0))</f>
        <v/>
      </c>
      <c r="C18">
        <f>INDEX(resultados!$A$2:$ZZ$59, 12, MATCH($B$3, resultados!$A$1:$ZZ$1, 0))</f>
        <v/>
      </c>
    </row>
    <row r="19">
      <c r="A19">
        <f>INDEX(resultados!$A$2:$ZZ$59, 13, MATCH($B$1, resultados!$A$1:$ZZ$1, 0))</f>
        <v/>
      </c>
      <c r="B19">
        <f>INDEX(resultados!$A$2:$ZZ$59, 13, MATCH($B$2, resultados!$A$1:$ZZ$1, 0))</f>
        <v/>
      </c>
      <c r="C19">
        <f>INDEX(resultados!$A$2:$ZZ$59, 13, MATCH($B$3, resultados!$A$1:$ZZ$1, 0))</f>
        <v/>
      </c>
    </row>
    <row r="20">
      <c r="A20">
        <f>INDEX(resultados!$A$2:$ZZ$59, 14, MATCH($B$1, resultados!$A$1:$ZZ$1, 0))</f>
        <v/>
      </c>
      <c r="B20">
        <f>INDEX(resultados!$A$2:$ZZ$59, 14, MATCH($B$2, resultados!$A$1:$ZZ$1, 0))</f>
        <v/>
      </c>
      <c r="C20">
        <f>INDEX(resultados!$A$2:$ZZ$59, 14, MATCH($B$3, resultados!$A$1:$ZZ$1, 0))</f>
        <v/>
      </c>
    </row>
    <row r="21">
      <c r="A21">
        <f>INDEX(resultados!$A$2:$ZZ$59, 15, MATCH($B$1, resultados!$A$1:$ZZ$1, 0))</f>
        <v/>
      </c>
      <c r="B21">
        <f>INDEX(resultados!$A$2:$ZZ$59, 15, MATCH($B$2, resultados!$A$1:$ZZ$1, 0))</f>
        <v/>
      </c>
      <c r="C21">
        <f>INDEX(resultados!$A$2:$ZZ$59, 15, MATCH($B$3, resultados!$A$1:$ZZ$1, 0))</f>
        <v/>
      </c>
    </row>
    <row r="22">
      <c r="A22">
        <f>INDEX(resultados!$A$2:$ZZ$59, 16, MATCH($B$1, resultados!$A$1:$ZZ$1, 0))</f>
        <v/>
      </c>
      <c r="B22">
        <f>INDEX(resultados!$A$2:$ZZ$59, 16, MATCH($B$2, resultados!$A$1:$ZZ$1, 0))</f>
        <v/>
      </c>
      <c r="C22">
        <f>INDEX(resultados!$A$2:$ZZ$59, 16, MATCH($B$3, resultados!$A$1:$ZZ$1, 0))</f>
        <v/>
      </c>
    </row>
    <row r="23">
      <c r="A23">
        <f>INDEX(resultados!$A$2:$ZZ$59, 17, MATCH($B$1, resultados!$A$1:$ZZ$1, 0))</f>
        <v/>
      </c>
      <c r="B23">
        <f>INDEX(resultados!$A$2:$ZZ$59, 17, MATCH($B$2, resultados!$A$1:$ZZ$1, 0))</f>
        <v/>
      </c>
      <c r="C23">
        <f>INDEX(resultados!$A$2:$ZZ$59, 17, MATCH($B$3, resultados!$A$1:$ZZ$1, 0))</f>
        <v/>
      </c>
    </row>
    <row r="24">
      <c r="A24">
        <f>INDEX(resultados!$A$2:$ZZ$59, 18, MATCH($B$1, resultados!$A$1:$ZZ$1, 0))</f>
        <v/>
      </c>
      <c r="B24">
        <f>INDEX(resultados!$A$2:$ZZ$59, 18, MATCH($B$2, resultados!$A$1:$ZZ$1, 0))</f>
        <v/>
      </c>
      <c r="C24">
        <f>INDEX(resultados!$A$2:$ZZ$59, 18, MATCH($B$3, resultados!$A$1:$ZZ$1, 0))</f>
        <v/>
      </c>
    </row>
    <row r="25">
      <c r="A25">
        <f>INDEX(resultados!$A$2:$ZZ$59, 19, MATCH($B$1, resultados!$A$1:$ZZ$1, 0))</f>
        <v/>
      </c>
      <c r="B25">
        <f>INDEX(resultados!$A$2:$ZZ$59, 19, MATCH($B$2, resultados!$A$1:$ZZ$1, 0))</f>
        <v/>
      </c>
      <c r="C25">
        <f>INDEX(resultados!$A$2:$ZZ$59, 19, MATCH($B$3, resultados!$A$1:$ZZ$1, 0))</f>
        <v/>
      </c>
    </row>
    <row r="26">
      <c r="A26">
        <f>INDEX(resultados!$A$2:$ZZ$59, 20, MATCH($B$1, resultados!$A$1:$ZZ$1, 0))</f>
        <v/>
      </c>
      <c r="B26">
        <f>INDEX(resultados!$A$2:$ZZ$59, 20, MATCH($B$2, resultados!$A$1:$ZZ$1, 0))</f>
        <v/>
      </c>
      <c r="C26">
        <f>INDEX(resultados!$A$2:$ZZ$59, 20, MATCH($B$3, resultados!$A$1:$ZZ$1, 0))</f>
        <v/>
      </c>
    </row>
    <row r="27">
      <c r="A27">
        <f>INDEX(resultados!$A$2:$ZZ$59, 21, MATCH($B$1, resultados!$A$1:$ZZ$1, 0))</f>
        <v/>
      </c>
      <c r="B27">
        <f>INDEX(resultados!$A$2:$ZZ$59, 21, MATCH($B$2, resultados!$A$1:$ZZ$1, 0))</f>
        <v/>
      </c>
      <c r="C27">
        <f>INDEX(resultados!$A$2:$ZZ$59, 21, MATCH($B$3, resultados!$A$1:$ZZ$1, 0))</f>
        <v/>
      </c>
    </row>
    <row r="28">
      <c r="A28">
        <f>INDEX(resultados!$A$2:$ZZ$59, 22, MATCH($B$1, resultados!$A$1:$ZZ$1, 0))</f>
        <v/>
      </c>
      <c r="B28">
        <f>INDEX(resultados!$A$2:$ZZ$59, 22, MATCH($B$2, resultados!$A$1:$ZZ$1, 0))</f>
        <v/>
      </c>
      <c r="C28">
        <f>INDEX(resultados!$A$2:$ZZ$59, 22, MATCH($B$3, resultados!$A$1:$ZZ$1, 0))</f>
        <v/>
      </c>
    </row>
    <row r="29">
      <c r="A29">
        <f>INDEX(resultados!$A$2:$ZZ$59, 23, MATCH($B$1, resultados!$A$1:$ZZ$1, 0))</f>
        <v/>
      </c>
      <c r="B29">
        <f>INDEX(resultados!$A$2:$ZZ$59, 23, MATCH($B$2, resultados!$A$1:$ZZ$1, 0))</f>
        <v/>
      </c>
      <c r="C29">
        <f>INDEX(resultados!$A$2:$ZZ$59, 23, MATCH($B$3, resultados!$A$1:$ZZ$1, 0))</f>
        <v/>
      </c>
    </row>
    <row r="30">
      <c r="A30">
        <f>INDEX(resultados!$A$2:$ZZ$59, 24, MATCH($B$1, resultados!$A$1:$ZZ$1, 0))</f>
        <v/>
      </c>
      <c r="B30">
        <f>INDEX(resultados!$A$2:$ZZ$59, 24, MATCH($B$2, resultados!$A$1:$ZZ$1, 0))</f>
        <v/>
      </c>
      <c r="C30">
        <f>INDEX(resultados!$A$2:$ZZ$59, 24, MATCH($B$3, resultados!$A$1:$ZZ$1, 0))</f>
        <v/>
      </c>
    </row>
    <row r="31">
      <c r="A31">
        <f>INDEX(resultados!$A$2:$ZZ$59, 25, MATCH($B$1, resultados!$A$1:$ZZ$1, 0))</f>
        <v/>
      </c>
      <c r="B31">
        <f>INDEX(resultados!$A$2:$ZZ$59, 25, MATCH($B$2, resultados!$A$1:$ZZ$1, 0))</f>
        <v/>
      </c>
      <c r="C31">
        <f>INDEX(resultados!$A$2:$ZZ$59, 25, MATCH($B$3, resultados!$A$1:$ZZ$1, 0))</f>
        <v/>
      </c>
    </row>
    <row r="32">
      <c r="A32">
        <f>INDEX(resultados!$A$2:$ZZ$59, 26, MATCH($B$1, resultados!$A$1:$ZZ$1, 0))</f>
        <v/>
      </c>
      <c r="B32">
        <f>INDEX(resultados!$A$2:$ZZ$59, 26, MATCH($B$2, resultados!$A$1:$ZZ$1, 0))</f>
        <v/>
      </c>
      <c r="C32">
        <f>INDEX(resultados!$A$2:$ZZ$59, 26, MATCH($B$3, resultados!$A$1:$ZZ$1, 0))</f>
        <v/>
      </c>
    </row>
    <row r="33">
      <c r="A33">
        <f>INDEX(resultados!$A$2:$ZZ$59, 27, MATCH($B$1, resultados!$A$1:$ZZ$1, 0))</f>
        <v/>
      </c>
      <c r="B33">
        <f>INDEX(resultados!$A$2:$ZZ$59, 27, MATCH($B$2, resultados!$A$1:$ZZ$1, 0))</f>
        <v/>
      </c>
      <c r="C33">
        <f>INDEX(resultados!$A$2:$ZZ$59, 27, MATCH($B$3, resultados!$A$1:$ZZ$1, 0))</f>
        <v/>
      </c>
    </row>
    <row r="34">
      <c r="A34">
        <f>INDEX(resultados!$A$2:$ZZ$59, 28, MATCH($B$1, resultados!$A$1:$ZZ$1, 0))</f>
        <v/>
      </c>
      <c r="B34">
        <f>INDEX(resultados!$A$2:$ZZ$59, 28, MATCH($B$2, resultados!$A$1:$ZZ$1, 0))</f>
        <v/>
      </c>
      <c r="C34">
        <f>INDEX(resultados!$A$2:$ZZ$59, 28, MATCH($B$3, resultados!$A$1:$ZZ$1, 0))</f>
        <v/>
      </c>
    </row>
    <row r="35">
      <c r="A35">
        <f>INDEX(resultados!$A$2:$ZZ$59, 29, MATCH($B$1, resultados!$A$1:$ZZ$1, 0))</f>
        <v/>
      </c>
      <c r="B35">
        <f>INDEX(resultados!$A$2:$ZZ$59, 29, MATCH($B$2, resultados!$A$1:$ZZ$1, 0))</f>
        <v/>
      </c>
      <c r="C35">
        <f>INDEX(resultados!$A$2:$ZZ$59, 29, MATCH($B$3, resultados!$A$1:$ZZ$1, 0))</f>
        <v/>
      </c>
    </row>
    <row r="36">
      <c r="A36">
        <f>INDEX(resultados!$A$2:$ZZ$59, 30, MATCH($B$1, resultados!$A$1:$ZZ$1, 0))</f>
        <v/>
      </c>
      <c r="B36">
        <f>INDEX(resultados!$A$2:$ZZ$59, 30, MATCH($B$2, resultados!$A$1:$ZZ$1, 0))</f>
        <v/>
      </c>
      <c r="C36">
        <f>INDEX(resultados!$A$2:$ZZ$59, 30, MATCH($B$3, resultados!$A$1:$ZZ$1, 0))</f>
        <v/>
      </c>
    </row>
    <row r="37">
      <c r="A37">
        <f>INDEX(resultados!$A$2:$ZZ$59, 31, MATCH($B$1, resultados!$A$1:$ZZ$1, 0))</f>
        <v/>
      </c>
      <c r="B37">
        <f>INDEX(resultados!$A$2:$ZZ$59, 31, MATCH($B$2, resultados!$A$1:$ZZ$1, 0))</f>
        <v/>
      </c>
      <c r="C37">
        <f>INDEX(resultados!$A$2:$ZZ$59, 31, MATCH($B$3, resultados!$A$1:$ZZ$1, 0))</f>
        <v/>
      </c>
    </row>
    <row r="38">
      <c r="A38">
        <f>INDEX(resultados!$A$2:$ZZ$59, 32, MATCH($B$1, resultados!$A$1:$ZZ$1, 0))</f>
        <v/>
      </c>
      <c r="B38">
        <f>INDEX(resultados!$A$2:$ZZ$59, 32, MATCH($B$2, resultados!$A$1:$ZZ$1, 0))</f>
        <v/>
      </c>
      <c r="C38">
        <f>INDEX(resultados!$A$2:$ZZ$59, 32, MATCH($B$3, resultados!$A$1:$ZZ$1, 0))</f>
        <v/>
      </c>
    </row>
    <row r="39">
      <c r="A39">
        <f>INDEX(resultados!$A$2:$ZZ$59, 33, MATCH($B$1, resultados!$A$1:$ZZ$1, 0))</f>
        <v/>
      </c>
      <c r="B39">
        <f>INDEX(resultados!$A$2:$ZZ$59, 33, MATCH($B$2, resultados!$A$1:$ZZ$1, 0))</f>
        <v/>
      </c>
      <c r="C39">
        <f>INDEX(resultados!$A$2:$ZZ$59, 33, MATCH($B$3, resultados!$A$1:$ZZ$1, 0))</f>
        <v/>
      </c>
    </row>
    <row r="40">
      <c r="A40">
        <f>INDEX(resultados!$A$2:$ZZ$59, 34, MATCH($B$1, resultados!$A$1:$ZZ$1, 0))</f>
        <v/>
      </c>
      <c r="B40">
        <f>INDEX(resultados!$A$2:$ZZ$59, 34, MATCH($B$2, resultados!$A$1:$ZZ$1, 0))</f>
        <v/>
      </c>
      <c r="C40">
        <f>INDEX(resultados!$A$2:$ZZ$59, 34, MATCH($B$3, resultados!$A$1:$ZZ$1, 0))</f>
        <v/>
      </c>
    </row>
    <row r="41">
      <c r="A41">
        <f>INDEX(resultados!$A$2:$ZZ$59, 35, MATCH($B$1, resultados!$A$1:$ZZ$1, 0))</f>
        <v/>
      </c>
      <c r="B41">
        <f>INDEX(resultados!$A$2:$ZZ$59, 35, MATCH($B$2, resultados!$A$1:$ZZ$1, 0))</f>
        <v/>
      </c>
      <c r="C41">
        <f>INDEX(resultados!$A$2:$ZZ$59, 35, MATCH($B$3, resultados!$A$1:$ZZ$1, 0))</f>
        <v/>
      </c>
    </row>
    <row r="42">
      <c r="A42">
        <f>INDEX(resultados!$A$2:$ZZ$59, 36, MATCH($B$1, resultados!$A$1:$ZZ$1, 0))</f>
        <v/>
      </c>
      <c r="B42">
        <f>INDEX(resultados!$A$2:$ZZ$59, 36, MATCH($B$2, resultados!$A$1:$ZZ$1, 0))</f>
        <v/>
      </c>
      <c r="C42">
        <f>INDEX(resultados!$A$2:$ZZ$59, 36, MATCH($B$3, resultados!$A$1:$ZZ$1, 0))</f>
        <v/>
      </c>
    </row>
    <row r="43">
      <c r="A43">
        <f>INDEX(resultados!$A$2:$ZZ$59, 37, MATCH($B$1, resultados!$A$1:$ZZ$1, 0))</f>
        <v/>
      </c>
      <c r="B43">
        <f>INDEX(resultados!$A$2:$ZZ$59, 37, MATCH($B$2, resultados!$A$1:$ZZ$1, 0))</f>
        <v/>
      </c>
      <c r="C43">
        <f>INDEX(resultados!$A$2:$ZZ$59, 37, MATCH($B$3, resultados!$A$1:$ZZ$1, 0))</f>
        <v/>
      </c>
    </row>
    <row r="44">
      <c r="A44">
        <f>INDEX(resultados!$A$2:$ZZ$59, 38, MATCH($B$1, resultados!$A$1:$ZZ$1, 0))</f>
        <v/>
      </c>
      <c r="B44">
        <f>INDEX(resultados!$A$2:$ZZ$59, 38, MATCH($B$2, resultados!$A$1:$ZZ$1, 0))</f>
        <v/>
      </c>
      <c r="C44">
        <f>INDEX(resultados!$A$2:$ZZ$59, 38, MATCH($B$3, resultados!$A$1:$ZZ$1, 0))</f>
        <v/>
      </c>
    </row>
    <row r="45">
      <c r="A45">
        <f>INDEX(resultados!$A$2:$ZZ$59, 39, MATCH($B$1, resultados!$A$1:$ZZ$1, 0))</f>
        <v/>
      </c>
      <c r="B45">
        <f>INDEX(resultados!$A$2:$ZZ$59, 39, MATCH($B$2, resultados!$A$1:$ZZ$1, 0))</f>
        <v/>
      </c>
      <c r="C45">
        <f>INDEX(resultados!$A$2:$ZZ$59, 39, MATCH($B$3, resultados!$A$1:$ZZ$1, 0))</f>
        <v/>
      </c>
    </row>
    <row r="46">
      <c r="A46">
        <f>INDEX(resultados!$A$2:$ZZ$59, 40, MATCH($B$1, resultados!$A$1:$ZZ$1, 0))</f>
        <v/>
      </c>
      <c r="B46">
        <f>INDEX(resultados!$A$2:$ZZ$59, 40, MATCH($B$2, resultados!$A$1:$ZZ$1, 0))</f>
        <v/>
      </c>
      <c r="C46">
        <f>INDEX(resultados!$A$2:$ZZ$59, 40, MATCH($B$3, resultados!$A$1:$ZZ$1, 0))</f>
        <v/>
      </c>
    </row>
    <row r="47">
      <c r="A47">
        <f>INDEX(resultados!$A$2:$ZZ$59, 41, MATCH($B$1, resultados!$A$1:$ZZ$1, 0))</f>
        <v/>
      </c>
      <c r="B47">
        <f>INDEX(resultados!$A$2:$ZZ$59, 41, MATCH($B$2, resultados!$A$1:$ZZ$1, 0))</f>
        <v/>
      </c>
      <c r="C47">
        <f>INDEX(resultados!$A$2:$ZZ$59, 41, MATCH($B$3, resultados!$A$1:$ZZ$1, 0))</f>
        <v/>
      </c>
    </row>
    <row r="48">
      <c r="A48">
        <f>INDEX(resultados!$A$2:$ZZ$59, 42, MATCH($B$1, resultados!$A$1:$ZZ$1, 0))</f>
        <v/>
      </c>
      <c r="B48">
        <f>INDEX(resultados!$A$2:$ZZ$59, 42, MATCH($B$2, resultados!$A$1:$ZZ$1, 0))</f>
        <v/>
      </c>
      <c r="C48">
        <f>INDEX(resultados!$A$2:$ZZ$59, 42, MATCH($B$3, resultados!$A$1:$ZZ$1, 0))</f>
        <v/>
      </c>
    </row>
    <row r="49">
      <c r="A49">
        <f>INDEX(resultados!$A$2:$ZZ$59, 43, MATCH($B$1, resultados!$A$1:$ZZ$1, 0))</f>
        <v/>
      </c>
      <c r="B49">
        <f>INDEX(resultados!$A$2:$ZZ$59, 43, MATCH($B$2, resultados!$A$1:$ZZ$1, 0))</f>
        <v/>
      </c>
      <c r="C49">
        <f>INDEX(resultados!$A$2:$ZZ$59, 43, MATCH($B$3, resultados!$A$1:$ZZ$1, 0))</f>
        <v/>
      </c>
    </row>
    <row r="50">
      <c r="A50">
        <f>INDEX(resultados!$A$2:$ZZ$59, 44, MATCH($B$1, resultados!$A$1:$ZZ$1, 0))</f>
        <v/>
      </c>
      <c r="B50">
        <f>INDEX(resultados!$A$2:$ZZ$59, 44, MATCH($B$2, resultados!$A$1:$ZZ$1, 0))</f>
        <v/>
      </c>
      <c r="C50">
        <f>INDEX(resultados!$A$2:$ZZ$59, 44, MATCH($B$3, resultados!$A$1:$ZZ$1, 0))</f>
        <v/>
      </c>
    </row>
    <row r="51">
      <c r="A51">
        <f>INDEX(resultados!$A$2:$ZZ$59, 45, MATCH($B$1, resultados!$A$1:$ZZ$1, 0))</f>
        <v/>
      </c>
      <c r="B51">
        <f>INDEX(resultados!$A$2:$ZZ$59, 45, MATCH($B$2, resultados!$A$1:$ZZ$1, 0))</f>
        <v/>
      </c>
      <c r="C51">
        <f>INDEX(resultados!$A$2:$ZZ$59, 45, MATCH($B$3, resultados!$A$1:$ZZ$1, 0))</f>
        <v/>
      </c>
    </row>
    <row r="52">
      <c r="A52">
        <f>INDEX(resultados!$A$2:$ZZ$59, 46, MATCH($B$1, resultados!$A$1:$ZZ$1, 0))</f>
        <v/>
      </c>
      <c r="B52">
        <f>INDEX(resultados!$A$2:$ZZ$59, 46, MATCH($B$2, resultados!$A$1:$ZZ$1, 0))</f>
        <v/>
      </c>
      <c r="C52">
        <f>INDEX(resultados!$A$2:$ZZ$59, 46, MATCH($B$3, resultados!$A$1:$ZZ$1, 0))</f>
        <v/>
      </c>
    </row>
    <row r="53">
      <c r="A53">
        <f>INDEX(resultados!$A$2:$ZZ$59, 47, MATCH($B$1, resultados!$A$1:$ZZ$1, 0))</f>
        <v/>
      </c>
      <c r="B53">
        <f>INDEX(resultados!$A$2:$ZZ$59, 47, MATCH($B$2, resultados!$A$1:$ZZ$1, 0))</f>
        <v/>
      </c>
      <c r="C53">
        <f>INDEX(resultados!$A$2:$ZZ$59, 47, MATCH($B$3, resultados!$A$1:$ZZ$1, 0))</f>
        <v/>
      </c>
    </row>
    <row r="54">
      <c r="A54">
        <f>INDEX(resultados!$A$2:$ZZ$59, 48, MATCH($B$1, resultados!$A$1:$ZZ$1, 0))</f>
        <v/>
      </c>
      <c r="B54">
        <f>INDEX(resultados!$A$2:$ZZ$59, 48, MATCH($B$2, resultados!$A$1:$ZZ$1, 0))</f>
        <v/>
      </c>
      <c r="C54">
        <f>INDEX(resultados!$A$2:$ZZ$59, 48, MATCH($B$3, resultados!$A$1:$ZZ$1, 0))</f>
        <v/>
      </c>
    </row>
    <row r="55">
      <c r="A55">
        <f>INDEX(resultados!$A$2:$ZZ$59, 49, MATCH($B$1, resultados!$A$1:$ZZ$1, 0))</f>
        <v/>
      </c>
      <c r="B55">
        <f>INDEX(resultados!$A$2:$ZZ$59, 49, MATCH($B$2, resultados!$A$1:$ZZ$1, 0))</f>
        <v/>
      </c>
      <c r="C55">
        <f>INDEX(resultados!$A$2:$ZZ$59, 49, MATCH($B$3, resultados!$A$1:$ZZ$1, 0))</f>
        <v/>
      </c>
    </row>
    <row r="56">
      <c r="A56">
        <f>INDEX(resultados!$A$2:$ZZ$59, 50, MATCH($B$1, resultados!$A$1:$ZZ$1, 0))</f>
        <v/>
      </c>
      <c r="B56">
        <f>INDEX(resultados!$A$2:$ZZ$59, 50, MATCH($B$2, resultados!$A$1:$ZZ$1, 0))</f>
        <v/>
      </c>
      <c r="C56">
        <f>INDEX(resultados!$A$2:$ZZ$59, 50, MATCH($B$3, resultados!$A$1:$ZZ$1, 0))</f>
        <v/>
      </c>
    </row>
    <row r="57">
      <c r="A57">
        <f>INDEX(resultados!$A$2:$ZZ$59, 51, MATCH($B$1, resultados!$A$1:$ZZ$1, 0))</f>
        <v/>
      </c>
      <c r="B57">
        <f>INDEX(resultados!$A$2:$ZZ$59, 51, MATCH($B$2, resultados!$A$1:$ZZ$1, 0))</f>
        <v/>
      </c>
      <c r="C57">
        <f>INDEX(resultados!$A$2:$ZZ$59, 51, MATCH($B$3, resultados!$A$1:$ZZ$1, 0))</f>
        <v/>
      </c>
    </row>
    <row r="58">
      <c r="A58">
        <f>INDEX(resultados!$A$2:$ZZ$59, 52, MATCH($B$1, resultados!$A$1:$ZZ$1, 0))</f>
        <v/>
      </c>
      <c r="B58">
        <f>INDEX(resultados!$A$2:$ZZ$59, 52, MATCH($B$2, resultados!$A$1:$ZZ$1, 0))</f>
        <v/>
      </c>
      <c r="C58">
        <f>INDEX(resultados!$A$2:$ZZ$59, 52, MATCH($B$3, resultados!$A$1:$ZZ$1, 0))</f>
        <v/>
      </c>
    </row>
    <row r="59">
      <c r="A59">
        <f>INDEX(resultados!$A$2:$ZZ$59, 53, MATCH($B$1, resultados!$A$1:$ZZ$1, 0))</f>
        <v/>
      </c>
      <c r="B59">
        <f>INDEX(resultados!$A$2:$ZZ$59, 53, MATCH($B$2, resultados!$A$1:$ZZ$1, 0))</f>
        <v/>
      </c>
      <c r="C59">
        <f>INDEX(resultados!$A$2:$ZZ$59, 53, MATCH($B$3, resultados!$A$1:$ZZ$1, 0))</f>
        <v/>
      </c>
    </row>
    <row r="60">
      <c r="A60">
        <f>INDEX(resultados!$A$2:$ZZ$59, 54, MATCH($B$1, resultados!$A$1:$ZZ$1, 0))</f>
        <v/>
      </c>
      <c r="B60">
        <f>INDEX(resultados!$A$2:$ZZ$59, 54, MATCH($B$2, resultados!$A$1:$ZZ$1, 0))</f>
        <v/>
      </c>
      <c r="C60">
        <f>INDEX(resultados!$A$2:$ZZ$59, 54, MATCH($B$3, resultados!$A$1:$ZZ$1, 0))</f>
        <v/>
      </c>
    </row>
    <row r="61">
      <c r="A61">
        <f>INDEX(resultados!$A$2:$ZZ$59, 55, MATCH($B$1, resultados!$A$1:$ZZ$1, 0))</f>
        <v/>
      </c>
      <c r="B61">
        <f>INDEX(resultados!$A$2:$ZZ$59, 55, MATCH($B$2, resultados!$A$1:$ZZ$1, 0))</f>
        <v/>
      </c>
      <c r="C61">
        <f>INDEX(resultados!$A$2:$ZZ$59, 55, MATCH($B$3, resultados!$A$1:$ZZ$1, 0))</f>
        <v/>
      </c>
    </row>
    <row r="62">
      <c r="A62">
        <f>INDEX(resultados!$A$2:$ZZ$59, 56, MATCH($B$1, resultados!$A$1:$ZZ$1, 0))</f>
        <v/>
      </c>
      <c r="B62">
        <f>INDEX(resultados!$A$2:$ZZ$59, 56, MATCH($B$2, resultados!$A$1:$ZZ$1, 0))</f>
        <v/>
      </c>
      <c r="C62">
        <f>INDEX(resultados!$A$2:$ZZ$59, 56, MATCH($B$3, resultados!$A$1:$ZZ$1, 0))</f>
        <v/>
      </c>
    </row>
    <row r="63">
      <c r="A63">
        <f>INDEX(resultados!$A$2:$ZZ$59, 57, MATCH($B$1, resultados!$A$1:$ZZ$1, 0))</f>
        <v/>
      </c>
      <c r="B63">
        <f>INDEX(resultados!$A$2:$ZZ$59, 57, MATCH($B$2, resultados!$A$1:$ZZ$1, 0))</f>
        <v/>
      </c>
      <c r="C63">
        <f>INDEX(resultados!$A$2:$ZZ$59, 57, MATCH($B$3, resultados!$A$1:$ZZ$1, 0))</f>
        <v/>
      </c>
    </row>
    <row r="64">
      <c r="A64">
        <f>INDEX(resultados!$A$2:$ZZ$59, 58, MATCH($B$1, resultados!$A$1:$ZZ$1, 0))</f>
        <v/>
      </c>
      <c r="B64">
        <f>INDEX(resultados!$A$2:$ZZ$59, 58, MATCH($B$2, resultados!$A$1:$ZZ$1, 0))</f>
        <v/>
      </c>
      <c r="C64">
        <f>INDEX(resultados!$A$2:$ZZ$59, 58,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3.6336</v>
      </c>
      <c r="E2" t="n">
        <v>27.52</v>
      </c>
      <c r="F2" t="n">
        <v>23.92</v>
      </c>
      <c r="G2" t="n">
        <v>12.7</v>
      </c>
      <c r="H2" t="n">
        <v>0.24</v>
      </c>
      <c r="I2" t="n">
        <v>113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140.69</v>
      </c>
      <c r="Q2" t="n">
        <v>3319.02</v>
      </c>
      <c r="R2" t="n">
        <v>192.58</v>
      </c>
      <c r="S2" t="n">
        <v>84.34999999999999</v>
      </c>
      <c r="T2" t="n">
        <v>51938.55</v>
      </c>
      <c r="U2" t="n">
        <v>0.44</v>
      </c>
      <c r="V2" t="n">
        <v>0.76</v>
      </c>
      <c r="W2" t="n">
        <v>7.9</v>
      </c>
      <c r="X2" t="n">
        <v>3.34</v>
      </c>
      <c r="Y2" t="n">
        <v>2</v>
      </c>
      <c r="Z2" t="n">
        <v>10</v>
      </c>
      <c r="AA2" t="n">
        <v>272.9617076914944</v>
      </c>
      <c r="AB2" t="n">
        <v>373.4782506841498</v>
      </c>
      <c r="AC2" t="n">
        <v>337.8340106188707</v>
      </c>
      <c r="AD2" t="n">
        <v>272961.7076914944</v>
      </c>
      <c r="AE2" t="n">
        <v>373478.2506841498</v>
      </c>
      <c r="AF2" t="n">
        <v>2.242399957581983e-06</v>
      </c>
      <c r="AG2" t="n">
        <v>16</v>
      </c>
      <c r="AH2" t="n">
        <v>337834.0106188707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3.6395</v>
      </c>
      <c r="E3" t="n">
        <v>27.48</v>
      </c>
      <c r="F3" t="n">
        <v>23.89</v>
      </c>
      <c r="G3" t="n">
        <v>12.8</v>
      </c>
      <c r="H3" t="n">
        <v>0.48</v>
      </c>
      <c r="I3" t="n">
        <v>112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142.73</v>
      </c>
      <c r="Q3" t="n">
        <v>3319.45</v>
      </c>
      <c r="R3" t="n">
        <v>191.26</v>
      </c>
      <c r="S3" t="n">
        <v>84.34999999999999</v>
      </c>
      <c r="T3" t="n">
        <v>51282.64</v>
      </c>
      <c r="U3" t="n">
        <v>0.44</v>
      </c>
      <c r="V3" t="n">
        <v>0.76</v>
      </c>
      <c r="W3" t="n">
        <v>7.91</v>
      </c>
      <c r="X3" t="n">
        <v>3.31</v>
      </c>
      <c r="Y3" t="n">
        <v>2</v>
      </c>
      <c r="Z3" t="n">
        <v>10</v>
      </c>
      <c r="AA3" t="n">
        <v>274.0110157839774</v>
      </c>
      <c r="AB3" t="n">
        <v>374.9139603084909</v>
      </c>
      <c r="AC3" t="n">
        <v>339.1326981316958</v>
      </c>
      <c r="AD3" t="n">
        <v>274011.0157839773</v>
      </c>
      <c r="AE3" t="n">
        <v>374913.9603084908</v>
      </c>
      <c r="AF3" t="n">
        <v>2.246041018719624e-06</v>
      </c>
      <c r="AG3" t="n">
        <v>16</v>
      </c>
      <c r="AH3" t="n">
        <v>339132.6981316958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3.1874</v>
      </c>
      <c r="E2" t="n">
        <v>31.37</v>
      </c>
      <c r="F2" t="n">
        <v>27.21</v>
      </c>
      <c r="G2" t="n">
        <v>7.35</v>
      </c>
      <c r="H2" t="n">
        <v>0.43</v>
      </c>
      <c r="I2" t="n">
        <v>222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108.77</v>
      </c>
      <c r="Q2" t="n">
        <v>3321.89</v>
      </c>
      <c r="R2" t="n">
        <v>294.63</v>
      </c>
      <c r="S2" t="n">
        <v>84.34999999999999</v>
      </c>
      <c r="T2" t="n">
        <v>102417.98</v>
      </c>
      <c r="U2" t="n">
        <v>0.29</v>
      </c>
      <c r="V2" t="n">
        <v>0.67</v>
      </c>
      <c r="W2" t="n">
        <v>8.23</v>
      </c>
      <c r="X2" t="n">
        <v>6.62</v>
      </c>
      <c r="Y2" t="n">
        <v>2</v>
      </c>
      <c r="Z2" t="n">
        <v>10</v>
      </c>
      <c r="AA2" t="n">
        <v>276.9069731339627</v>
      </c>
      <c r="AB2" t="n">
        <v>378.8763369153622</v>
      </c>
      <c r="AC2" t="n">
        <v>342.7169110764378</v>
      </c>
      <c r="AD2" t="n">
        <v>276906.9731339627</v>
      </c>
      <c r="AE2" t="n">
        <v>378876.3369153622</v>
      </c>
      <c r="AF2" t="n">
        <v>2.111230743549981e-06</v>
      </c>
      <c r="AG2" t="n">
        <v>19</v>
      </c>
      <c r="AH2" t="n">
        <v>342716.9110764378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2.8387</v>
      </c>
      <c r="E2" t="n">
        <v>35.23</v>
      </c>
      <c r="F2" t="n">
        <v>26.85</v>
      </c>
      <c r="G2" t="n">
        <v>7.56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211</v>
      </c>
      <c r="N2" t="n">
        <v>22.98</v>
      </c>
      <c r="O2" t="n">
        <v>17723.39</v>
      </c>
      <c r="P2" t="n">
        <v>294.08</v>
      </c>
      <c r="Q2" t="n">
        <v>3318.5</v>
      </c>
      <c r="R2" t="n">
        <v>292.65</v>
      </c>
      <c r="S2" t="n">
        <v>84.34999999999999</v>
      </c>
      <c r="T2" t="n">
        <v>101471.35</v>
      </c>
      <c r="U2" t="n">
        <v>0.29</v>
      </c>
      <c r="V2" t="n">
        <v>0.68</v>
      </c>
      <c r="W2" t="n">
        <v>7.94</v>
      </c>
      <c r="X2" t="n">
        <v>6.27</v>
      </c>
      <c r="Y2" t="n">
        <v>2</v>
      </c>
      <c r="Z2" t="n">
        <v>10</v>
      </c>
      <c r="AA2" t="n">
        <v>536.8450446476428</v>
      </c>
      <c r="AB2" t="n">
        <v>734.5350740187473</v>
      </c>
      <c r="AC2" t="n">
        <v>664.4320774808486</v>
      </c>
      <c r="AD2" t="n">
        <v>536845.0446476428</v>
      </c>
      <c r="AE2" t="n">
        <v>734535.0740187473</v>
      </c>
      <c r="AF2" t="n">
        <v>1.572444059056466e-06</v>
      </c>
      <c r="AG2" t="n">
        <v>21</v>
      </c>
      <c r="AH2" t="n">
        <v>664432.0774808486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3.6282</v>
      </c>
      <c r="E3" t="n">
        <v>27.56</v>
      </c>
      <c r="F3" t="n">
        <v>22.94</v>
      </c>
      <c r="G3" t="n">
        <v>16.58</v>
      </c>
      <c r="H3" t="n">
        <v>0.25</v>
      </c>
      <c r="I3" t="n">
        <v>83</v>
      </c>
      <c r="J3" t="n">
        <v>143.17</v>
      </c>
      <c r="K3" t="n">
        <v>47.83</v>
      </c>
      <c r="L3" t="n">
        <v>2</v>
      </c>
      <c r="M3" t="n">
        <v>81</v>
      </c>
      <c r="N3" t="n">
        <v>23.34</v>
      </c>
      <c r="O3" t="n">
        <v>17891.86</v>
      </c>
      <c r="P3" t="n">
        <v>228.46</v>
      </c>
      <c r="Q3" t="n">
        <v>3317.09</v>
      </c>
      <c r="R3" t="n">
        <v>164.98</v>
      </c>
      <c r="S3" t="n">
        <v>84.34999999999999</v>
      </c>
      <c r="T3" t="n">
        <v>38286.21</v>
      </c>
      <c r="U3" t="n">
        <v>0.51</v>
      </c>
      <c r="V3" t="n">
        <v>0.79</v>
      </c>
      <c r="W3" t="n">
        <v>7.72</v>
      </c>
      <c r="X3" t="n">
        <v>2.36</v>
      </c>
      <c r="Y3" t="n">
        <v>2</v>
      </c>
      <c r="Z3" t="n">
        <v>10</v>
      </c>
      <c r="AA3" t="n">
        <v>360.5986770516868</v>
      </c>
      <c r="AB3" t="n">
        <v>493.3870184329854</v>
      </c>
      <c r="AC3" t="n">
        <v>446.2988538667701</v>
      </c>
      <c r="AD3" t="n">
        <v>360598.6770516867</v>
      </c>
      <c r="AE3" t="n">
        <v>493387.0184329854</v>
      </c>
      <c r="AF3" t="n">
        <v>2.009772619533121e-06</v>
      </c>
      <c r="AG3" t="n">
        <v>16</v>
      </c>
      <c r="AH3" t="n">
        <v>446298.8538667701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3.8908</v>
      </c>
      <c r="E4" t="n">
        <v>25.7</v>
      </c>
      <c r="F4" t="n">
        <v>22.03</v>
      </c>
      <c r="G4" t="n">
        <v>26.43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196.67</v>
      </c>
      <c r="Q4" t="n">
        <v>3318.1</v>
      </c>
      <c r="R4" t="n">
        <v>134.19</v>
      </c>
      <c r="S4" t="n">
        <v>84.34999999999999</v>
      </c>
      <c r="T4" t="n">
        <v>23058.24</v>
      </c>
      <c r="U4" t="n">
        <v>0.63</v>
      </c>
      <c r="V4" t="n">
        <v>0.83</v>
      </c>
      <c r="W4" t="n">
        <v>7.71</v>
      </c>
      <c r="X4" t="n">
        <v>1.45</v>
      </c>
      <c r="Y4" t="n">
        <v>2</v>
      </c>
      <c r="Z4" t="n">
        <v>10</v>
      </c>
      <c r="AA4" t="n">
        <v>314.577458623392</v>
      </c>
      <c r="AB4" t="n">
        <v>430.4187570665279</v>
      </c>
      <c r="AC4" t="n">
        <v>389.3401949886173</v>
      </c>
      <c r="AD4" t="n">
        <v>314577.458623392</v>
      </c>
      <c r="AE4" t="n">
        <v>430418.7570665278</v>
      </c>
      <c r="AF4" t="n">
        <v>2.155234912099517e-06</v>
      </c>
      <c r="AG4" t="n">
        <v>15</v>
      </c>
      <c r="AH4" t="n">
        <v>389340.1949886173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3.901</v>
      </c>
      <c r="E5" t="n">
        <v>25.63</v>
      </c>
      <c r="F5" t="n">
        <v>21.99</v>
      </c>
      <c r="G5" t="n">
        <v>26.93</v>
      </c>
      <c r="H5" t="n">
        <v>0.49</v>
      </c>
      <c r="I5" t="n">
        <v>49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196.62</v>
      </c>
      <c r="Q5" t="n">
        <v>3317.47</v>
      </c>
      <c r="R5" t="n">
        <v>132.21</v>
      </c>
      <c r="S5" t="n">
        <v>84.34999999999999</v>
      </c>
      <c r="T5" t="n">
        <v>22072.29</v>
      </c>
      <c r="U5" t="n">
        <v>0.64</v>
      </c>
      <c r="V5" t="n">
        <v>0.83</v>
      </c>
      <c r="W5" t="n">
        <v>7.73</v>
      </c>
      <c r="X5" t="n">
        <v>1.42</v>
      </c>
      <c r="Y5" t="n">
        <v>2</v>
      </c>
      <c r="Z5" t="n">
        <v>10</v>
      </c>
      <c r="AA5" t="n">
        <v>313.9385776996535</v>
      </c>
      <c r="AB5" t="n">
        <v>429.5446120012315</v>
      </c>
      <c r="AC5" t="n">
        <v>388.5494771014826</v>
      </c>
      <c r="AD5" t="n">
        <v>313938.5776996535</v>
      </c>
      <c r="AE5" t="n">
        <v>429544.6120012315</v>
      </c>
      <c r="AF5" t="n">
        <v>2.16088500876432e-06</v>
      </c>
      <c r="AG5" t="n">
        <v>15</v>
      </c>
      <c r="AH5" t="n">
        <v>388549.4771014826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2.4835</v>
      </c>
      <c r="E2" t="n">
        <v>40.27</v>
      </c>
      <c r="F2" t="n">
        <v>28.42</v>
      </c>
      <c r="G2" t="n">
        <v>6.44</v>
      </c>
      <c r="H2" t="n">
        <v>0.1</v>
      </c>
      <c r="I2" t="n">
        <v>265</v>
      </c>
      <c r="J2" t="n">
        <v>176.73</v>
      </c>
      <c r="K2" t="n">
        <v>52.44</v>
      </c>
      <c r="L2" t="n">
        <v>1</v>
      </c>
      <c r="M2" t="n">
        <v>263</v>
      </c>
      <c r="N2" t="n">
        <v>33.29</v>
      </c>
      <c r="O2" t="n">
        <v>22031.19</v>
      </c>
      <c r="P2" t="n">
        <v>365.32</v>
      </c>
      <c r="Q2" t="n">
        <v>3318.65</v>
      </c>
      <c r="R2" t="n">
        <v>344.69</v>
      </c>
      <c r="S2" t="n">
        <v>84.34999999999999</v>
      </c>
      <c r="T2" t="n">
        <v>127231.02</v>
      </c>
      <c r="U2" t="n">
        <v>0.24</v>
      </c>
      <c r="V2" t="n">
        <v>0.64</v>
      </c>
      <c r="W2" t="n">
        <v>8.01</v>
      </c>
      <c r="X2" t="n">
        <v>7.84</v>
      </c>
      <c r="Y2" t="n">
        <v>2</v>
      </c>
      <c r="Z2" t="n">
        <v>10</v>
      </c>
      <c r="AA2" t="n">
        <v>709.6442146699168</v>
      </c>
      <c r="AB2" t="n">
        <v>970.9665218045742</v>
      </c>
      <c r="AC2" t="n">
        <v>878.2988397236172</v>
      </c>
      <c r="AD2" t="n">
        <v>709644.2146699168</v>
      </c>
      <c r="AE2" t="n">
        <v>970966.5218045742</v>
      </c>
      <c r="AF2" t="n">
        <v>1.325656494205845e-06</v>
      </c>
      <c r="AG2" t="n">
        <v>24</v>
      </c>
      <c r="AH2" t="n">
        <v>878298.8397236172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3.3697</v>
      </c>
      <c r="E3" t="n">
        <v>29.68</v>
      </c>
      <c r="F3" t="n">
        <v>23.56</v>
      </c>
      <c r="G3" t="n">
        <v>13.59</v>
      </c>
      <c r="H3" t="n">
        <v>0.2</v>
      </c>
      <c r="I3" t="n">
        <v>104</v>
      </c>
      <c r="J3" t="n">
        <v>178.21</v>
      </c>
      <c r="K3" t="n">
        <v>52.44</v>
      </c>
      <c r="L3" t="n">
        <v>2</v>
      </c>
      <c r="M3" t="n">
        <v>102</v>
      </c>
      <c r="N3" t="n">
        <v>33.77</v>
      </c>
      <c r="O3" t="n">
        <v>22213.89</v>
      </c>
      <c r="P3" t="n">
        <v>286.58</v>
      </c>
      <c r="Q3" t="n">
        <v>3317.1</v>
      </c>
      <c r="R3" t="n">
        <v>185.35</v>
      </c>
      <c r="S3" t="n">
        <v>84.34999999999999</v>
      </c>
      <c r="T3" t="n">
        <v>48368.61</v>
      </c>
      <c r="U3" t="n">
        <v>0.46</v>
      </c>
      <c r="V3" t="n">
        <v>0.77</v>
      </c>
      <c r="W3" t="n">
        <v>7.76</v>
      </c>
      <c r="X3" t="n">
        <v>2.98</v>
      </c>
      <c r="Y3" t="n">
        <v>2</v>
      </c>
      <c r="Z3" t="n">
        <v>10</v>
      </c>
      <c r="AA3" t="n">
        <v>451.209606699741</v>
      </c>
      <c r="AB3" t="n">
        <v>617.3648898495417</v>
      </c>
      <c r="AC3" t="n">
        <v>558.4444512393657</v>
      </c>
      <c r="AD3" t="n">
        <v>451209.606699741</v>
      </c>
      <c r="AE3" t="n">
        <v>617364.8898495417</v>
      </c>
      <c r="AF3" t="n">
        <v>1.798697277441287e-06</v>
      </c>
      <c r="AG3" t="n">
        <v>18</v>
      </c>
      <c r="AH3" t="n">
        <v>558444.4512393656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3.7084</v>
      </c>
      <c r="E4" t="n">
        <v>26.97</v>
      </c>
      <c r="F4" t="n">
        <v>22.34</v>
      </c>
      <c r="G4" t="n">
        <v>21.62</v>
      </c>
      <c r="H4" t="n">
        <v>0.3</v>
      </c>
      <c r="I4" t="n">
        <v>62</v>
      </c>
      <c r="J4" t="n">
        <v>179.7</v>
      </c>
      <c r="K4" t="n">
        <v>52.44</v>
      </c>
      <c r="L4" t="n">
        <v>3</v>
      </c>
      <c r="M4" t="n">
        <v>60</v>
      </c>
      <c r="N4" t="n">
        <v>34.26</v>
      </c>
      <c r="O4" t="n">
        <v>22397.24</v>
      </c>
      <c r="P4" t="n">
        <v>253.1</v>
      </c>
      <c r="Q4" t="n">
        <v>3316.68</v>
      </c>
      <c r="R4" t="n">
        <v>145.8</v>
      </c>
      <c r="S4" t="n">
        <v>84.34999999999999</v>
      </c>
      <c r="T4" t="n">
        <v>28803.06</v>
      </c>
      <c r="U4" t="n">
        <v>0.58</v>
      </c>
      <c r="V4" t="n">
        <v>0.82</v>
      </c>
      <c r="W4" t="n">
        <v>7.69</v>
      </c>
      <c r="X4" t="n">
        <v>1.77</v>
      </c>
      <c r="Y4" t="n">
        <v>2</v>
      </c>
      <c r="Z4" t="n">
        <v>10</v>
      </c>
      <c r="AA4" t="n">
        <v>381.0426103809467</v>
      </c>
      <c r="AB4" t="n">
        <v>521.3593099367628</v>
      </c>
      <c r="AC4" t="n">
        <v>471.6015091287846</v>
      </c>
      <c r="AD4" t="n">
        <v>381042.6103809467</v>
      </c>
      <c r="AE4" t="n">
        <v>521359.3099367628</v>
      </c>
      <c r="AF4" t="n">
        <v>1.979490454243188e-06</v>
      </c>
      <c r="AG4" t="n">
        <v>16</v>
      </c>
      <c r="AH4" t="n">
        <v>471601.5091287846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3.8987</v>
      </c>
      <c r="E5" t="n">
        <v>25.65</v>
      </c>
      <c r="F5" t="n">
        <v>21.74</v>
      </c>
      <c r="G5" t="n">
        <v>31.05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225.82</v>
      </c>
      <c r="Q5" t="n">
        <v>3316.74</v>
      </c>
      <c r="R5" t="n">
        <v>125.89</v>
      </c>
      <c r="S5" t="n">
        <v>84.34999999999999</v>
      </c>
      <c r="T5" t="n">
        <v>18948.02</v>
      </c>
      <c r="U5" t="n">
        <v>0.67</v>
      </c>
      <c r="V5" t="n">
        <v>0.84</v>
      </c>
      <c r="W5" t="n">
        <v>7.66</v>
      </c>
      <c r="X5" t="n">
        <v>1.16</v>
      </c>
      <c r="Y5" t="n">
        <v>2</v>
      </c>
      <c r="Z5" t="n">
        <v>10</v>
      </c>
      <c r="AA5" t="n">
        <v>341.7454705742182</v>
      </c>
      <c r="AB5" t="n">
        <v>467.5912295857449</v>
      </c>
      <c r="AC5" t="n">
        <v>422.964978902493</v>
      </c>
      <c r="AD5" t="n">
        <v>341745.4705742183</v>
      </c>
      <c r="AE5" t="n">
        <v>467591.2295857449</v>
      </c>
      <c r="AF5" t="n">
        <v>2.081069850598079e-06</v>
      </c>
      <c r="AG5" t="n">
        <v>15</v>
      </c>
      <c r="AH5" t="n">
        <v>422964.978902493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3.9296</v>
      </c>
      <c r="E6" t="n">
        <v>25.45</v>
      </c>
      <c r="F6" t="n">
        <v>21.68</v>
      </c>
      <c r="G6" t="n">
        <v>34.23</v>
      </c>
      <c r="H6" t="n">
        <v>0.49</v>
      </c>
      <c r="I6" t="n">
        <v>38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220.78</v>
      </c>
      <c r="Q6" t="n">
        <v>3317.24</v>
      </c>
      <c r="R6" t="n">
        <v>122.39</v>
      </c>
      <c r="S6" t="n">
        <v>84.34999999999999</v>
      </c>
      <c r="T6" t="n">
        <v>17220.39</v>
      </c>
      <c r="U6" t="n">
        <v>0.6899999999999999</v>
      </c>
      <c r="V6" t="n">
        <v>0.84</v>
      </c>
      <c r="W6" t="n">
        <v>7.7</v>
      </c>
      <c r="X6" t="n">
        <v>1.1</v>
      </c>
      <c r="Y6" t="n">
        <v>2</v>
      </c>
      <c r="Z6" t="n">
        <v>10</v>
      </c>
      <c r="AA6" t="n">
        <v>336.7892891791843</v>
      </c>
      <c r="AB6" t="n">
        <v>460.8099635497676</v>
      </c>
      <c r="AC6" t="n">
        <v>416.8309073794229</v>
      </c>
      <c r="AD6" t="n">
        <v>336789.2891791842</v>
      </c>
      <c r="AE6" t="n">
        <v>460809.9635497676</v>
      </c>
      <c r="AF6" t="n">
        <v>2.097563825098163e-06</v>
      </c>
      <c r="AG6" t="n">
        <v>15</v>
      </c>
      <c r="AH6" t="n">
        <v>416830.9073794229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2.7894</v>
      </c>
      <c r="E2" t="n">
        <v>35.85</v>
      </c>
      <c r="F2" t="n">
        <v>30.51</v>
      </c>
      <c r="G2" t="n">
        <v>5.51</v>
      </c>
      <c r="H2" t="n">
        <v>0.64</v>
      </c>
      <c r="I2" t="n">
        <v>332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89.01000000000001</v>
      </c>
      <c r="Q2" t="n">
        <v>3325.56</v>
      </c>
      <c r="R2" t="n">
        <v>396.46</v>
      </c>
      <c r="S2" t="n">
        <v>84.34999999999999</v>
      </c>
      <c r="T2" t="n">
        <v>152784.93</v>
      </c>
      <c r="U2" t="n">
        <v>0.21</v>
      </c>
      <c r="V2" t="n">
        <v>0.6</v>
      </c>
      <c r="W2" t="n">
        <v>8.58</v>
      </c>
      <c r="X2" t="n">
        <v>9.92</v>
      </c>
      <c r="Y2" t="n">
        <v>2</v>
      </c>
      <c r="Z2" t="n">
        <v>10</v>
      </c>
      <c r="AA2" t="n">
        <v>287.2450162603314</v>
      </c>
      <c r="AB2" t="n">
        <v>393.0213036031339</v>
      </c>
      <c r="AC2" t="n">
        <v>355.5119019961141</v>
      </c>
      <c r="AD2" t="n">
        <v>287245.0162603314</v>
      </c>
      <c r="AE2" t="n">
        <v>393021.3036031339</v>
      </c>
      <c r="AF2" t="n">
        <v>1.913202607772444e-06</v>
      </c>
      <c r="AG2" t="n">
        <v>21</v>
      </c>
      <c r="AH2" t="n">
        <v>355511.9019961141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3.3607</v>
      </c>
      <c r="E2" t="n">
        <v>29.76</v>
      </c>
      <c r="F2" t="n">
        <v>24.79</v>
      </c>
      <c r="G2" t="n">
        <v>10.26</v>
      </c>
      <c r="H2" t="n">
        <v>0.18</v>
      </c>
      <c r="I2" t="n">
        <v>145</v>
      </c>
      <c r="J2" t="n">
        <v>98.70999999999999</v>
      </c>
      <c r="K2" t="n">
        <v>39.72</v>
      </c>
      <c r="L2" t="n">
        <v>1</v>
      </c>
      <c r="M2" t="n">
        <v>143</v>
      </c>
      <c r="N2" t="n">
        <v>12.99</v>
      </c>
      <c r="O2" t="n">
        <v>12407.75</v>
      </c>
      <c r="P2" t="n">
        <v>200.51</v>
      </c>
      <c r="Q2" t="n">
        <v>3317.32</v>
      </c>
      <c r="R2" t="n">
        <v>225.16</v>
      </c>
      <c r="S2" t="n">
        <v>84.34999999999999</v>
      </c>
      <c r="T2" t="n">
        <v>68069.23</v>
      </c>
      <c r="U2" t="n">
        <v>0.37</v>
      </c>
      <c r="V2" t="n">
        <v>0.74</v>
      </c>
      <c r="W2" t="n">
        <v>7.83</v>
      </c>
      <c r="X2" t="n">
        <v>4.21</v>
      </c>
      <c r="Y2" t="n">
        <v>2</v>
      </c>
      <c r="Z2" t="n">
        <v>10</v>
      </c>
      <c r="AA2" t="n">
        <v>361.2567989950741</v>
      </c>
      <c r="AB2" t="n">
        <v>494.287489910219</v>
      </c>
      <c r="AC2" t="n">
        <v>447.1133856100361</v>
      </c>
      <c r="AD2" t="n">
        <v>361256.7989950741</v>
      </c>
      <c r="AE2" t="n">
        <v>494287.489910219</v>
      </c>
      <c r="AF2" t="n">
        <v>1.97568522677302e-06</v>
      </c>
      <c r="AG2" t="n">
        <v>18</v>
      </c>
      <c r="AH2" t="n">
        <v>447113.3856100361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3.8006</v>
      </c>
      <c r="E3" t="n">
        <v>26.31</v>
      </c>
      <c r="F3" t="n">
        <v>22.78</v>
      </c>
      <c r="G3" t="n">
        <v>18.23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163.72</v>
      </c>
      <c r="Q3" t="n">
        <v>3318.38</v>
      </c>
      <c r="R3" t="n">
        <v>156.53</v>
      </c>
      <c r="S3" t="n">
        <v>84.34999999999999</v>
      </c>
      <c r="T3" t="n">
        <v>34101.83</v>
      </c>
      <c r="U3" t="n">
        <v>0.54</v>
      </c>
      <c r="V3" t="n">
        <v>0.8</v>
      </c>
      <c r="W3" t="n">
        <v>7.81</v>
      </c>
      <c r="X3" t="n">
        <v>2.21</v>
      </c>
      <c r="Y3" t="n">
        <v>2</v>
      </c>
      <c r="Z3" t="n">
        <v>10</v>
      </c>
      <c r="AA3" t="n">
        <v>291.7795061771664</v>
      </c>
      <c r="AB3" t="n">
        <v>399.2255927549239</v>
      </c>
      <c r="AC3" t="n">
        <v>361.1240624990318</v>
      </c>
      <c r="AD3" t="n">
        <v>291779.5061771664</v>
      </c>
      <c r="AE3" t="n">
        <v>399225.5927549239</v>
      </c>
      <c r="AF3" t="n">
        <v>2.234293234407576e-06</v>
      </c>
      <c r="AG3" t="n">
        <v>16</v>
      </c>
      <c r="AH3" t="n">
        <v>361124.0624990318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3.0356</v>
      </c>
      <c r="E2" t="n">
        <v>32.94</v>
      </c>
      <c r="F2" t="n">
        <v>26.03</v>
      </c>
      <c r="G2" t="n">
        <v>8.35</v>
      </c>
      <c r="H2" t="n">
        <v>0.14</v>
      </c>
      <c r="I2" t="n">
        <v>187</v>
      </c>
      <c r="J2" t="n">
        <v>124.63</v>
      </c>
      <c r="K2" t="n">
        <v>45</v>
      </c>
      <c r="L2" t="n">
        <v>1</v>
      </c>
      <c r="M2" t="n">
        <v>185</v>
      </c>
      <c r="N2" t="n">
        <v>18.64</v>
      </c>
      <c r="O2" t="n">
        <v>15605.44</v>
      </c>
      <c r="P2" t="n">
        <v>257.92</v>
      </c>
      <c r="Q2" t="n">
        <v>3318.29</v>
      </c>
      <c r="R2" t="n">
        <v>266.37</v>
      </c>
      <c r="S2" t="n">
        <v>84.34999999999999</v>
      </c>
      <c r="T2" t="n">
        <v>88464.82000000001</v>
      </c>
      <c r="U2" t="n">
        <v>0.32</v>
      </c>
      <c r="V2" t="n">
        <v>0.7</v>
      </c>
      <c r="W2" t="n">
        <v>7.88</v>
      </c>
      <c r="X2" t="n">
        <v>5.45</v>
      </c>
      <c r="Y2" t="n">
        <v>2</v>
      </c>
      <c r="Z2" t="n">
        <v>10</v>
      </c>
      <c r="AA2" t="n">
        <v>464.67069382228</v>
      </c>
      <c r="AB2" t="n">
        <v>635.7829431118508</v>
      </c>
      <c r="AC2" t="n">
        <v>575.10471134822</v>
      </c>
      <c r="AD2" t="n">
        <v>464670.69382228</v>
      </c>
      <c r="AE2" t="n">
        <v>635782.9431118509</v>
      </c>
      <c r="AF2" t="n">
        <v>1.71815429369527e-06</v>
      </c>
      <c r="AG2" t="n">
        <v>20</v>
      </c>
      <c r="AH2" t="n">
        <v>575104.71134822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3.7619</v>
      </c>
      <c r="E3" t="n">
        <v>26.58</v>
      </c>
      <c r="F3" t="n">
        <v>22.61</v>
      </c>
      <c r="G3" t="n">
        <v>18.84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196.94</v>
      </c>
      <c r="Q3" t="n">
        <v>3316.53</v>
      </c>
      <c r="R3" t="n">
        <v>154.45</v>
      </c>
      <c r="S3" t="n">
        <v>84.34999999999999</v>
      </c>
      <c r="T3" t="n">
        <v>33076.72</v>
      </c>
      <c r="U3" t="n">
        <v>0.55</v>
      </c>
      <c r="V3" t="n">
        <v>0.8100000000000001</v>
      </c>
      <c r="W3" t="n">
        <v>7.7</v>
      </c>
      <c r="X3" t="n">
        <v>2.04</v>
      </c>
      <c r="Y3" t="n">
        <v>2</v>
      </c>
      <c r="Z3" t="n">
        <v>10</v>
      </c>
      <c r="AA3" t="n">
        <v>325.0641713503812</v>
      </c>
      <c r="AB3" t="n">
        <v>444.7671400607084</v>
      </c>
      <c r="AC3" t="n">
        <v>402.3191884479152</v>
      </c>
      <c r="AD3" t="n">
        <v>325064.1713503812</v>
      </c>
      <c r="AE3" t="n">
        <v>444767.1400607083</v>
      </c>
      <c r="AF3" t="n">
        <v>2.129241216712424e-06</v>
      </c>
      <c r="AG3" t="n">
        <v>16</v>
      </c>
      <c r="AH3" t="n">
        <v>402319.1884479152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3.8692</v>
      </c>
      <c r="E4" t="n">
        <v>25.84</v>
      </c>
      <c r="F4" t="n">
        <v>22.26</v>
      </c>
      <c r="G4" t="n">
        <v>23.43</v>
      </c>
      <c r="H4" t="n">
        <v>0.42</v>
      </c>
      <c r="I4" t="n">
        <v>57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183.92</v>
      </c>
      <c r="Q4" t="n">
        <v>3318.38</v>
      </c>
      <c r="R4" t="n">
        <v>140.44</v>
      </c>
      <c r="S4" t="n">
        <v>84.34999999999999</v>
      </c>
      <c r="T4" t="n">
        <v>26147.67</v>
      </c>
      <c r="U4" t="n">
        <v>0.6</v>
      </c>
      <c r="V4" t="n">
        <v>0.82</v>
      </c>
      <c r="W4" t="n">
        <v>7.75</v>
      </c>
      <c r="X4" t="n">
        <v>1.68</v>
      </c>
      <c r="Y4" t="n">
        <v>2</v>
      </c>
      <c r="Z4" t="n">
        <v>10</v>
      </c>
      <c r="AA4" t="n">
        <v>302.3833924223061</v>
      </c>
      <c r="AB4" t="n">
        <v>413.7342977259689</v>
      </c>
      <c r="AC4" t="n">
        <v>374.2480770307355</v>
      </c>
      <c r="AD4" t="n">
        <v>302383.3924223061</v>
      </c>
      <c r="AE4" t="n">
        <v>413734.2977259689</v>
      </c>
      <c r="AF4" t="n">
        <v>2.189973182621472e-06</v>
      </c>
      <c r="AG4" t="n">
        <v>15</v>
      </c>
      <c r="AH4" t="n">
        <v>374248.0770307356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