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xVal>
          <yVal>
            <numRef>
              <f>gráficos!$B$7:$B$31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4.8614</v>
      </c>
      <c r="E2" t="n">
        <v>20.57</v>
      </c>
      <c r="F2" t="n">
        <v>13.19</v>
      </c>
      <c r="G2" t="n">
        <v>6.33</v>
      </c>
      <c r="H2" t="n">
        <v>0.09</v>
      </c>
      <c r="I2" t="n">
        <v>125</v>
      </c>
      <c r="J2" t="n">
        <v>194.77</v>
      </c>
      <c r="K2" t="n">
        <v>54.38</v>
      </c>
      <c r="L2" t="n">
        <v>1</v>
      </c>
      <c r="M2" t="n">
        <v>5</v>
      </c>
      <c r="N2" t="n">
        <v>39.4</v>
      </c>
      <c r="O2" t="n">
        <v>24256.19</v>
      </c>
      <c r="P2" t="n">
        <v>136.87</v>
      </c>
      <c r="Q2" t="n">
        <v>12057.51</v>
      </c>
      <c r="R2" t="n">
        <v>278.87</v>
      </c>
      <c r="S2" t="n">
        <v>84.51000000000001</v>
      </c>
      <c r="T2" t="n">
        <v>96817.47</v>
      </c>
      <c r="U2" t="n">
        <v>0.3</v>
      </c>
      <c r="V2" t="n">
        <v>0.54</v>
      </c>
      <c r="W2" t="n">
        <v>0.5</v>
      </c>
      <c r="X2" t="n">
        <v>5.88</v>
      </c>
      <c r="Y2" t="n">
        <v>4</v>
      </c>
      <c r="Z2" t="n">
        <v>10</v>
      </c>
      <c r="AA2" t="n">
        <v>82.5419990116114</v>
      </c>
      <c r="AB2" t="n">
        <v>112.9376045436338</v>
      </c>
      <c r="AC2" t="n">
        <v>102.1589980749419</v>
      </c>
      <c r="AD2" t="n">
        <v>82541.99901161139</v>
      </c>
      <c r="AE2" t="n">
        <v>112937.6045436338</v>
      </c>
      <c r="AF2" t="n">
        <v>7.092025558747211e-06</v>
      </c>
      <c r="AG2" t="n">
        <v>5</v>
      </c>
      <c r="AH2" t="n">
        <v>102158.9980749419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4.9396</v>
      </c>
      <c r="E3" t="n">
        <v>20.24</v>
      </c>
      <c r="F3" t="n">
        <v>12.98</v>
      </c>
      <c r="G3" t="n">
        <v>6.39</v>
      </c>
      <c r="H3" t="n">
        <v>0.18</v>
      </c>
      <c r="I3" t="n">
        <v>122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134.71</v>
      </c>
      <c r="Q3" t="n">
        <v>12056.42</v>
      </c>
      <c r="R3" t="n">
        <v>271.64</v>
      </c>
      <c r="S3" t="n">
        <v>84.51000000000001</v>
      </c>
      <c r="T3" t="n">
        <v>93212.61</v>
      </c>
      <c r="U3" t="n">
        <v>0.31</v>
      </c>
      <c r="V3" t="n">
        <v>0.55</v>
      </c>
      <c r="W3" t="n">
        <v>0.49</v>
      </c>
      <c r="X3" t="n">
        <v>5.67</v>
      </c>
      <c r="Y3" t="n">
        <v>4</v>
      </c>
      <c r="Z3" t="n">
        <v>10</v>
      </c>
      <c r="AA3" t="n">
        <v>81.3645132808836</v>
      </c>
      <c r="AB3" t="n">
        <v>111.3265166198486</v>
      </c>
      <c r="AC3" t="n">
        <v>100.7016701214262</v>
      </c>
      <c r="AD3" t="n">
        <v>81364.51328088361</v>
      </c>
      <c r="AE3" t="n">
        <v>111326.5166198486</v>
      </c>
      <c r="AF3" t="n">
        <v>7.20610718105643e-06</v>
      </c>
      <c r="AG3" t="n">
        <v>5</v>
      </c>
      <c r="AH3" t="n">
        <v>100701.6701214262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3.4426</v>
      </c>
      <c r="E2" t="n">
        <v>29.05</v>
      </c>
      <c r="F2" t="n">
        <v>21.4</v>
      </c>
      <c r="G2" t="n">
        <v>4.25</v>
      </c>
      <c r="H2" t="n">
        <v>0.2</v>
      </c>
      <c r="I2" t="n">
        <v>302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141.09</v>
      </c>
      <c r="Q2" t="n">
        <v>12093.67</v>
      </c>
      <c r="R2" t="n">
        <v>547.85</v>
      </c>
      <c r="S2" t="n">
        <v>84.51000000000001</v>
      </c>
      <c r="T2" t="n">
        <v>230418.41</v>
      </c>
      <c r="U2" t="n">
        <v>0.15</v>
      </c>
      <c r="V2" t="n">
        <v>0.34</v>
      </c>
      <c r="W2" t="n">
        <v>1.02</v>
      </c>
      <c r="X2" t="n">
        <v>14.07</v>
      </c>
      <c r="Y2" t="n">
        <v>4</v>
      </c>
      <c r="Z2" t="n">
        <v>10</v>
      </c>
      <c r="AA2" t="n">
        <v>113.2885895939592</v>
      </c>
      <c r="AB2" t="n">
        <v>155.0064462222244</v>
      </c>
      <c r="AC2" t="n">
        <v>140.2128485477314</v>
      </c>
      <c r="AD2" t="n">
        <v>113288.5895939592</v>
      </c>
      <c r="AE2" t="n">
        <v>155006.4462222244</v>
      </c>
      <c r="AF2" t="n">
        <v>5.704910785552281e-06</v>
      </c>
      <c r="AG2" t="n">
        <v>7</v>
      </c>
      <c r="AH2" t="n">
        <v>140212.8485477314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2.931</v>
      </c>
      <c r="E2" t="n">
        <v>34.12</v>
      </c>
      <c r="F2" t="n">
        <v>26.04</v>
      </c>
      <c r="G2" t="n">
        <v>3.9</v>
      </c>
      <c r="H2" t="n">
        <v>0.24</v>
      </c>
      <c r="I2" t="n">
        <v>401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149.77</v>
      </c>
      <c r="Q2" t="n">
        <v>12094.92</v>
      </c>
      <c r="R2" t="n">
        <v>700.02</v>
      </c>
      <c r="S2" t="n">
        <v>84.51000000000001</v>
      </c>
      <c r="T2" t="n">
        <v>306009.96</v>
      </c>
      <c r="U2" t="n">
        <v>0.12</v>
      </c>
      <c r="V2" t="n">
        <v>0.28</v>
      </c>
      <c r="W2" t="n">
        <v>1.31</v>
      </c>
      <c r="X2" t="n">
        <v>18.7</v>
      </c>
      <c r="Y2" t="n">
        <v>4</v>
      </c>
      <c r="Z2" t="n">
        <v>10</v>
      </c>
      <c r="AA2" t="n">
        <v>134.1190253508173</v>
      </c>
      <c r="AB2" t="n">
        <v>183.507567398711</v>
      </c>
      <c r="AC2" t="n">
        <v>165.993862720718</v>
      </c>
      <c r="AD2" t="n">
        <v>134119.0253508172</v>
      </c>
      <c r="AE2" t="n">
        <v>183507.567398711</v>
      </c>
      <c r="AF2" t="n">
        <v>5.024458660276304e-06</v>
      </c>
      <c r="AG2" t="n">
        <v>8</v>
      </c>
      <c r="AH2" t="n">
        <v>165993.862720718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1.8079</v>
      </c>
      <c r="E2" t="n">
        <v>55.31</v>
      </c>
      <c r="F2" t="n">
        <v>44.72</v>
      </c>
      <c r="G2" t="n">
        <v>3.35</v>
      </c>
      <c r="H2" t="n">
        <v>0.43</v>
      </c>
      <c r="I2" t="n">
        <v>800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175.31</v>
      </c>
      <c r="Q2" t="n">
        <v>12186.79</v>
      </c>
      <c r="R2" t="n">
        <v>1313.18</v>
      </c>
      <c r="S2" t="n">
        <v>84.51000000000001</v>
      </c>
      <c r="T2" t="n">
        <v>610593.3100000001</v>
      </c>
      <c r="U2" t="n">
        <v>0.06</v>
      </c>
      <c r="V2" t="n">
        <v>0.16</v>
      </c>
      <c r="W2" t="n">
        <v>2.48</v>
      </c>
      <c r="X2" t="n">
        <v>37.34</v>
      </c>
      <c r="Y2" t="n">
        <v>4</v>
      </c>
      <c r="Z2" t="n">
        <v>10</v>
      </c>
      <c r="AA2" t="n">
        <v>229.4391872195533</v>
      </c>
      <c r="AB2" t="n">
        <v>313.9288180962017</v>
      </c>
      <c r="AC2" t="n">
        <v>283.9678922990566</v>
      </c>
      <c r="AD2" t="n">
        <v>229439.1872195533</v>
      </c>
      <c r="AE2" t="n">
        <v>313928.8180962017</v>
      </c>
      <c r="AF2" t="n">
        <v>3.326373691256555e-06</v>
      </c>
      <c r="AG2" t="n">
        <v>12</v>
      </c>
      <c r="AH2" t="n">
        <v>283967.8922990566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4.4121</v>
      </c>
      <c r="E2" t="n">
        <v>22.66</v>
      </c>
      <c r="F2" t="n">
        <v>15.41</v>
      </c>
      <c r="G2" t="n">
        <v>5.31</v>
      </c>
      <c r="H2" t="n">
        <v>0.12</v>
      </c>
      <c r="I2" t="n">
        <v>174</v>
      </c>
      <c r="J2" t="n">
        <v>141.81</v>
      </c>
      <c r="K2" t="n">
        <v>47.83</v>
      </c>
      <c r="L2" t="n">
        <v>1</v>
      </c>
      <c r="M2" t="n">
        <v>1</v>
      </c>
      <c r="N2" t="n">
        <v>22.98</v>
      </c>
      <c r="O2" t="n">
        <v>17723.39</v>
      </c>
      <c r="P2" t="n">
        <v>132.01</v>
      </c>
      <c r="Q2" t="n">
        <v>12067.13</v>
      </c>
      <c r="R2" t="n">
        <v>351.24</v>
      </c>
      <c r="S2" t="n">
        <v>84.51000000000001</v>
      </c>
      <c r="T2" t="n">
        <v>132753.39</v>
      </c>
      <c r="U2" t="n">
        <v>0.24</v>
      </c>
      <c r="V2" t="n">
        <v>0.47</v>
      </c>
      <c r="W2" t="n">
        <v>0.64</v>
      </c>
      <c r="X2" t="n">
        <v>8.09</v>
      </c>
      <c r="Y2" t="n">
        <v>4</v>
      </c>
      <c r="Z2" t="n">
        <v>10</v>
      </c>
      <c r="AA2" t="n">
        <v>83.8875051641409</v>
      </c>
      <c r="AB2" t="n">
        <v>114.7785854210658</v>
      </c>
      <c r="AC2" t="n">
        <v>103.8242783212653</v>
      </c>
      <c r="AD2" t="n">
        <v>83887.50516414091</v>
      </c>
      <c r="AE2" t="n">
        <v>114778.5854210658</v>
      </c>
      <c r="AF2" t="n">
        <v>6.788886572651638e-06</v>
      </c>
      <c r="AG2" t="n">
        <v>5</v>
      </c>
      <c r="AH2" t="n">
        <v>103824.2783212653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4.4297</v>
      </c>
      <c r="E3" t="n">
        <v>22.57</v>
      </c>
      <c r="F3" t="n">
        <v>15.35</v>
      </c>
      <c r="G3" t="n">
        <v>5.32</v>
      </c>
      <c r="H3" t="n">
        <v>0.25</v>
      </c>
      <c r="I3" t="n">
        <v>173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132.44</v>
      </c>
      <c r="Q3" t="n">
        <v>12067.13</v>
      </c>
      <c r="R3" t="n">
        <v>349.16</v>
      </c>
      <c r="S3" t="n">
        <v>84.51000000000001</v>
      </c>
      <c r="T3" t="n">
        <v>131722.22</v>
      </c>
      <c r="U3" t="n">
        <v>0.24</v>
      </c>
      <c r="V3" t="n">
        <v>0.47</v>
      </c>
      <c r="W3" t="n">
        <v>0.64</v>
      </c>
      <c r="X3" t="n">
        <v>8.029999999999999</v>
      </c>
      <c r="Y3" t="n">
        <v>4</v>
      </c>
      <c r="Z3" t="n">
        <v>10</v>
      </c>
      <c r="AA3" t="n">
        <v>83.75497538019007</v>
      </c>
      <c r="AB3" t="n">
        <v>114.5972523238629</v>
      </c>
      <c r="AC3" t="n">
        <v>103.6602514003569</v>
      </c>
      <c r="AD3" t="n">
        <v>83754.97538019008</v>
      </c>
      <c r="AE3" t="n">
        <v>114597.2523238629</v>
      </c>
      <c r="AF3" t="n">
        <v>6.815967645990563e-06</v>
      </c>
      <c r="AG3" t="n">
        <v>5</v>
      </c>
      <c r="AH3" t="n">
        <v>103660.2514003569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4.7594</v>
      </c>
      <c r="E2" t="n">
        <v>21.01</v>
      </c>
      <c r="F2" t="n">
        <v>13.72</v>
      </c>
      <c r="G2" t="n">
        <v>6.01</v>
      </c>
      <c r="H2" t="n">
        <v>0.1</v>
      </c>
      <c r="I2" t="n">
        <v>137</v>
      </c>
      <c r="J2" t="n">
        <v>176.73</v>
      </c>
      <c r="K2" t="n">
        <v>52.44</v>
      </c>
      <c r="L2" t="n">
        <v>1</v>
      </c>
      <c r="M2" t="n">
        <v>2</v>
      </c>
      <c r="N2" t="n">
        <v>33.29</v>
      </c>
      <c r="O2" t="n">
        <v>22031.19</v>
      </c>
      <c r="P2" t="n">
        <v>133.91</v>
      </c>
      <c r="Q2" t="n">
        <v>12062.06</v>
      </c>
      <c r="R2" t="n">
        <v>295.7</v>
      </c>
      <c r="S2" t="n">
        <v>84.51000000000001</v>
      </c>
      <c r="T2" t="n">
        <v>105169.77</v>
      </c>
      <c r="U2" t="n">
        <v>0.29</v>
      </c>
      <c r="V2" t="n">
        <v>0.52</v>
      </c>
      <c r="W2" t="n">
        <v>0.54</v>
      </c>
      <c r="X2" t="n">
        <v>6.4</v>
      </c>
      <c r="Y2" t="n">
        <v>4</v>
      </c>
      <c r="Z2" t="n">
        <v>10</v>
      </c>
      <c r="AA2" t="n">
        <v>82.24089234741766</v>
      </c>
      <c r="AB2" t="n">
        <v>112.5256171217956</v>
      </c>
      <c r="AC2" t="n">
        <v>101.7863301544159</v>
      </c>
      <c r="AD2" t="n">
        <v>82240.89234741766</v>
      </c>
      <c r="AE2" t="n">
        <v>112525.6171217956</v>
      </c>
      <c r="AF2" t="n">
        <v>7.056941948553005e-06</v>
      </c>
      <c r="AG2" t="n">
        <v>5</v>
      </c>
      <c r="AH2" t="n">
        <v>101786.3301544159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4.8062</v>
      </c>
      <c r="E3" t="n">
        <v>20.81</v>
      </c>
      <c r="F3" t="n">
        <v>13.59</v>
      </c>
      <c r="G3" t="n">
        <v>6.04</v>
      </c>
      <c r="H3" t="n">
        <v>0.2</v>
      </c>
      <c r="I3" t="n">
        <v>135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133.07</v>
      </c>
      <c r="Q3" t="n">
        <v>12062.06</v>
      </c>
      <c r="R3" t="n">
        <v>291.16</v>
      </c>
      <c r="S3" t="n">
        <v>84.51000000000001</v>
      </c>
      <c r="T3" t="n">
        <v>102909.44</v>
      </c>
      <c r="U3" t="n">
        <v>0.29</v>
      </c>
      <c r="V3" t="n">
        <v>0.53</v>
      </c>
      <c r="W3" t="n">
        <v>0.53</v>
      </c>
      <c r="X3" t="n">
        <v>6.27</v>
      </c>
      <c r="Y3" t="n">
        <v>4</v>
      </c>
      <c r="Z3" t="n">
        <v>10</v>
      </c>
      <c r="AA3" t="n">
        <v>81.59759032084699</v>
      </c>
      <c r="AB3" t="n">
        <v>111.6454229085597</v>
      </c>
      <c r="AC3" t="n">
        <v>100.9901404415306</v>
      </c>
      <c r="AD3" t="n">
        <v>81597.590320847</v>
      </c>
      <c r="AE3" t="n">
        <v>111645.4229085597</v>
      </c>
      <c r="AF3" t="n">
        <v>7.126334074281516e-06</v>
      </c>
      <c r="AG3" t="n">
        <v>5</v>
      </c>
      <c r="AH3" t="n">
        <v>100990.1404415306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1.2791</v>
      </c>
      <c r="E2" t="n">
        <v>78.18000000000001</v>
      </c>
      <c r="F2" t="n">
        <v>63.25</v>
      </c>
      <c r="G2" t="n">
        <v>3.18</v>
      </c>
      <c r="H2" t="n">
        <v>0.64</v>
      </c>
      <c r="I2" t="n">
        <v>1195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181.18</v>
      </c>
      <c r="Q2" t="n">
        <v>12239.15</v>
      </c>
      <c r="R2" t="n">
        <v>1921.4</v>
      </c>
      <c r="S2" t="n">
        <v>84.51000000000001</v>
      </c>
      <c r="T2" t="n">
        <v>912732.5</v>
      </c>
      <c r="U2" t="n">
        <v>0.04</v>
      </c>
      <c r="V2" t="n">
        <v>0.11</v>
      </c>
      <c r="W2" t="n">
        <v>3.64</v>
      </c>
      <c r="X2" t="n">
        <v>55.84</v>
      </c>
      <c r="Y2" t="n">
        <v>4</v>
      </c>
      <c r="Z2" t="n">
        <v>10</v>
      </c>
      <c r="AA2" t="n">
        <v>340.6070520516876</v>
      </c>
      <c r="AB2" t="n">
        <v>466.0335951397378</v>
      </c>
      <c r="AC2" t="n">
        <v>421.5560029018592</v>
      </c>
      <c r="AD2" t="n">
        <v>340607.0520516876</v>
      </c>
      <c r="AE2" t="n">
        <v>466033.5951397378</v>
      </c>
      <c r="AF2" t="n">
        <v>2.436981126568171e-06</v>
      </c>
      <c r="AG2" t="n">
        <v>17</v>
      </c>
      <c r="AH2" t="n">
        <v>421556.0029018592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3.6514</v>
      </c>
      <c r="E2" t="n">
        <v>27.39</v>
      </c>
      <c r="F2" t="n">
        <v>19.87</v>
      </c>
      <c r="G2" t="n">
        <v>4.43</v>
      </c>
      <c r="H2" t="n">
        <v>0.18</v>
      </c>
      <c r="I2" t="n">
        <v>269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138.26</v>
      </c>
      <c r="Q2" t="n">
        <v>12086.39</v>
      </c>
      <c r="R2" t="n">
        <v>497.35</v>
      </c>
      <c r="S2" t="n">
        <v>84.51000000000001</v>
      </c>
      <c r="T2" t="n">
        <v>205336.87</v>
      </c>
      <c r="U2" t="n">
        <v>0.17</v>
      </c>
      <c r="V2" t="n">
        <v>0.36</v>
      </c>
      <c r="W2" t="n">
        <v>0.92</v>
      </c>
      <c r="X2" t="n">
        <v>12.54</v>
      </c>
      <c r="Y2" t="n">
        <v>4</v>
      </c>
      <c r="Z2" t="n">
        <v>10</v>
      </c>
      <c r="AA2" t="n">
        <v>101.4518642632457</v>
      </c>
      <c r="AB2" t="n">
        <v>138.8109164252838</v>
      </c>
      <c r="AC2" t="n">
        <v>125.5629973840368</v>
      </c>
      <c r="AD2" t="n">
        <v>101451.8642632457</v>
      </c>
      <c r="AE2" t="n">
        <v>138810.9164252838</v>
      </c>
      <c r="AF2" t="n">
        <v>5.962726876542755e-06</v>
      </c>
      <c r="AG2" t="n">
        <v>6</v>
      </c>
      <c r="AH2" t="n">
        <v>125562.9973840368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4.1662</v>
      </c>
      <c r="E2" t="n">
        <v>24</v>
      </c>
      <c r="F2" t="n">
        <v>16.71</v>
      </c>
      <c r="G2" t="n">
        <v>4.96</v>
      </c>
      <c r="H2" t="n">
        <v>0.14</v>
      </c>
      <c r="I2" t="n">
        <v>202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132.81</v>
      </c>
      <c r="Q2" t="n">
        <v>12072.62</v>
      </c>
      <c r="R2" t="n">
        <v>393.75</v>
      </c>
      <c r="S2" t="n">
        <v>84.51000000000001</v>
      </c>
      <c r="T2" t="n">
        <v>153871.99</v>
      </c>
      <c r="U2" t="n">
        <v>0.21</v>
      </c>
      <c r="V2" t="n">
        <v>0.43</v>
      </c>
      <c r="W2" t="n">
        <v>0.72</v>
      </c>
      <c r="X2" t="n">
        <v>9.390000000000001</v>
      </c>
      <c r="Y2" t="n">
        <v>4</v>
      </c>
      <c r="Z2" t="n">
        <v>10</v>
      </c>
      <c r="AA2" t="n">
        <v>86.08186811967687</v>
      </c>
      <c r="AB2" t="n">
        <v>117.7810096252898</v>
      </c>
      <c r="AC2" t="n">
        <v>106.540155373368</v>
      </c>
      <c r="AD2" t="n">
        <v>86081.86811967687</v>
      </c>
      <c r="AE2" t="n">
        <v>117781.0096252898</v>
      </c>
      <c r="AF2" t="n">
        <v>6.550210116243937e-06</v>
      </c>
      <c r="AG2" t="n">
        <v>5</v>
      </c>
      <c r="AH2" t="n">
        <v>106540.155373368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4.6304</v>
      </c>
      <c r="E2" t="n">
        <v>21.6</v>
      </c>
      <c r="F2" t="n">
        <v>14.37</v>
      </c>
      <c r="G2" t="n">
        <v>5.67</v>
      </c>
      <c r="H2" t="n">
        <v>0.11</v>
      </c>
      <c r="I2" t="n">
        <v>152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131.32</v>
      </c>
      <c r="Q2" t="n">
        <v>12058.21</v>
      </c>
      <c r="R2" t="n">
        <v>317.15</v>
      </c>
      <c r="S2" t="n">
        <v>84.51000000000001</v>
      </c>
      <c r="T2" t="n">
        <v>115819.24</v>
      </c>
      <c r="U2" t="n">
        <v>0.27</v>
      </c>
      <c r="V2" t="n">
        <v>0.5</v>
      </c>
      <c r="W2" t="n">
        <v>0.58</v>
      </c>
      <c r="X2" t="n">
        <v>7.06</v>
      </c>
      <c r="Y2" t="n">
        <v>4</v>
      </c>
      <c r="Z2" t="n">
        <v>10</v>
      </c>
      <c r="AA2" t="n">
        <v>82.23000511468689</v>
      </c>
      <c r="AB2" t="n">
        <v>112.5107207296626</v>
      </c>
      <c r="AC2" t="n">
        <v>101.7728554530408</v>
      </c>
      <c r="AD2" t="n">
        <v>82230.00511468689</v>
      </c>
      <c r="AE2" t="n">
        <v>112510.7207296626</v>
      </c>
      <c r="AF2" t="n">
        <v>6.987986645056282e-06</v>
      </c>
      <c r="AG2" t="n">
        <v>5</v>
      </c>
      <c r="AH2" t="n">
        <v>101772.8554530408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3.2065</v>
      </c>
      <c r="E2" t="n">
        <v>31.19</v>
      </c>
      <c r="F2" t="n">
        <v>23.37</v>
      </c>
      <c r="G2" t="n">
        <v>4.08</v>
      </c>
      <c r="H2" t="n">
        <v>0.22</v>
      </c>
      <c r="I2" t="n">
        <v>344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144.7</v>
      </c>
      <c r="Q2" t="n">
        <v>12093.58</v>
      </c>
      <c r="R2" t="n">
        <v>612.61</v>
      </c>
      <c r="S2" t="n">
        <v>84.51000000000001</v>
      </c>
      <c r="T2" t="n">
        <v>262588.49</v>
      </c>
      <c r="U2" t="n">
        <v>0.14</v>
      </c>
      <c r="V2" t="n">
        <v>0.31</v>
      </c>
      <c r="W2" t="n">
        <v>1.14</v>
      </c>
      <c r="X2" t="n">
        <v>16.04</v>
      </c>
      <c r="Y2" t="n">
        <v>4</v>
      </c>
      <c r="Z2" t="n">
        <v>10</v>
      </c>
      <c r="AA2" t="n">
        <v>118.5394947805484</v>
      </c>
      <c r="AB2" t="n">
        <v>162.1909663520997</v>
      </c>
      <c r="AC2" t="n">
        <v>146.711688159951</v>
      </c>
      <c r="AD2" t="n">
        <v>118539.4947805484</v>
      </c>
      <c r="AE2" t="n">
        <v>162190.9663520997</v>
      </c>
      <c r="AF2" t="n">
        <v>5.39973319060682e-06</v>
      </c>
      <c r="AG2" t="n">
        <v>7</v>
      </c>
      <c r="AH2" t="n">
        <v>146711.688159951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3.8445</v>
      </c>
      <c r="E2" t="n">
        <v>26.01</v>
      </c>
      <c r="F2" t="n">
        <v>18.6</v>
      </c>
      <c r="G2" t="n">
        <v>4.61</v>
      </c>
      <c r="H2" t="n">
        <v>0.16</v>
      </c>
      <c r="I2" t="n">
        <v>242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135.91</v>
      </c>
      <c r="Q2" t="n">
        <v>12082.75</v>
      </c>
      <c r="R2" t="n">
        <v>455.79</v>
      </c>
      <c r="S2" t="n">
        <v>84.51000000000001</v>
      </c>
      <c r="T2" t="n">
        <v>184689.81</v>
      </c>
      <c r="U2" t="n">
        <v>0.19</v>
      </c>
      <c r="V2" t="n">
        <v>0.39</v>
      </c>
      <c r="W2" t="n">
        <v>0.84</v>
      </c>
      <c r="X2" t="n">
        <v>11.27</v>
      </c>
      <c r="Y2" t="n">
        <v>4</v>
      </c>
      <c r="Z2" t="n">
        <v>10</v>
      </c>
      <c r="AA2" t="n">
        <v>98.37342157032212</v>
      </c>
      <c r="AB2" t="n">
        <v>134.5988553215213</v>
      </c>
      <c r="AC2" t="n">
        <v>121.7529294803512</v>
      </c>
      <c r="AD2" t="n">
        <v>98373.42157032213</v>
      </c>
      <c r="AE2" t="n">
        <v>134598.8553215213</v>
      </c>
      <c r="AF2" t="n">
        <v>6.19358769219575e-06</v>
      </c>
      <c r="AG2" t="n">
        <v>6</v>
      </c>
      <c r="AH2" t="n">
        <v>121752.9294803512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2.6143</v>
      </c>
      <c r="E2" t="n">
        <v>38.25</v>
      </c>
      <c r="F2" t="n">
        <v>29.78</v>
      </c>
      <c r="G2" t="n">
        <v>3.71</v>
      </c>
      <c r="H2" t="n">
        <v>0.28</v>
      </c>
      <c r="I2" t="n">
        <v>481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156.44</v>
      </c>
      <c r="Q2" t="n">
        <v>12125.33</v>
      </c>
      <c r="R2" t="n">
        <v>822.62</v>
      </c>
      <c r="S2" t="n">
        <v>84.51000000000001</v>
      </c>
      <c r="T2" t="n">
        <v>366912.5</v>
      </c>
      <c r="U2" t="n">
        <v>0.1</v>
      </c>
      <c r="V2" t="n">
        <v>0.24</v>
      </c>
      <c r="W2" t="n">
        <v>1.54</v>
      </c>
      <c r="X2" t="n">
        <v>22.43</v>
      </c>
      <c r="Y2" t="n">
        <v>4</v>
      </c>
      <c r="Z2" t="n">
        <v>10</v>
      </c>
      <c r="AA2" t="n">
        <v>145.8536695662547</v>
      </c>
      <c r="AB2" t="n">
        <v>199.5634253102301</v>
      </c>
      <c r="AC2" t="n">
        <v>180.517372087705</v>
      </c>
      <c r="AD2" t="n">
        <v>145853.6695662547</v>
      </c>
      <c r="AE2" t="n">
        <v>199563.4253102301</v>
      </c>
      <c r="AF2" t="n">
        <v>4.572336315249863e-06</v>
      </c>
      <c r="AG2" t="n">
        <v>8</v>
      </c>
      <c r="AH2" t="n">
        <v>180517.3720877049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4.7004</v>
      </c>
      <c r="E2" t="n">
        <v>21.28</v>
      </c>
      <c r="F2" t="n">
        <v>14.02</v>
      </c>
      <c r="G2" t="n">
        <v>5.84</v>
      </c>
      <c r="H2" t="n">
        <v>0.11</v>
      </c>
      <c r="I2" t="n">
        <v>144</v>
      </c>
      <c r="J2" t="n">
        <v>167.88</v>
      </c>
      <c r="K2" t="n">
        <v>51.39</v>
      </c>
      <c r="L2" t="n">
        <v>1</v>
      </c>
      <c r="M2" t="n">
        <v>1</v>
      </c>
      <c r="N2" t="n">
        <v>30.49</v>
      </c>
      <c r="O2" t="n">
        <v>20939.59</v>
      </c>
      <c r="P2" t="n">
        <v>132.6</v>
      </c>
      <c r="Q2" t="n">
        <v>12064.55</v>
      </c>
      <c r="R2" t="n">
        <v>305.76</v>
      </c>
      <c r="S2" t="n">
        <v>84.51000000000001</v>
      </c>
      <c r="T2" t="n">
        <v>110166.45</v>
      </c>
      <c r="U2" t="n">
        <v>0.28</v>
      </c>
      <c r="V2" t="n">
        <v>0.51</v>
      </c>
      <c r="W2" t="n">
        <v>0.5600000000000001</v>
      </c>
      <c r="X2" t="n">
        <v>6.71</v>
      </c>
      <c r="Y2" t="n">
        <v>4</v>
      </c>
      <c r="Z2" t="n">
        <v>10</v>
      </c>
      <c r="AA2" t="n">
        <v>82.17848401747626</v>
      </c>
      <c r="AB2" t="n">
        <v>112.4402272915086</v>
      </c>
      <c r="AC2" t="n">
        <v>101.7090898096861</v>
      </c>
      <c r="AD2" t="n">
        <v>82178.48401747626</v>
      </c>
      <c r="AE2" t="n">
        <v>112440.2272915087</v>
      </c>
      <c r="AF2" t="n">
        <v>7.029905878314302e-06</v>
      </c>
      <c r="AG2" t="n">
        <v>5</v>
      </c>
      <c r="AH2" t="n">
        <v>101709.0898096861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4.7229</v>
      </c>
      <c r="E3" t="n">
        <v>21.17</v>
      </c>
      <c r="F3" t="n">
        <v>13.96</v>
      </c>
      <c r="G3" t="n">
        <v>5.86</v>
      </c>
      <c r="H3" t="n">
        <v>0.21</v>
      </c>
      <c r="I3" t="n">
        <v>143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132.78</v>
      </c>
      <c r="Q3" t="n">
        <v>12064.55</v>
      </c>
      <c r="R3" t="n">
        <v>303.44</v>
      </c>
      <c r="S3" t="n">
        <v>84.51000000000001</v>
      </c>
      <c r="T3" t="n">
        <v>109010.61</v>
      </c>
      <c r="U3" t="n">
        <v>0.28</v>
      </c>
      <c r="V3" t="n">
        <v>0.51</v>
      </c>
      <c r="W3" t="n">
        <v>0.55</v>
      </c>
      <c r="X3" t="n">
        <v>6.64</v>
      </c>
      <c r="Y3" t="n">
        <v>4</v>
      </c>
      <c r="Z3" t="n">
        <v>10</v>
      </c>
      <c r="AA3" t="n">
        <v>81.97413151175434</v>
      </c>
      <c r="AB3" t="n">
        <v>112.1606231777838</v>
      </c>
      <c r="AC3" t="n">
        <v>101.4561707201482</v>
      </c>
      <c r="AD3" t="n">
        <v>81974.13151175434</v>
      </c>
      <c r="AE3" t="n">
        <v>112160.6231777838</v>
      </c>
      <c r="AF3" t="n">
        <v>7.063556819141056e-06</v>
      </c>
      <c r="AG3" t="n">
        <v>5</v>
      </c>
      <c r="AH3" t="n">
        <v>101456.1707201482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2.2471</v>
      </c>
      <c r="E2" t="n">
        <v>44.5</v>
      </c>
      <c r="F2" t="n">
        <v>35.41</v>
      </c>
      <c r="G2" t="n">
        <v>3.53</v>
      </c>
      <c r="H2" t="n">
        <v>0.34</v>
      </c>
      <c r="I2" t="n">
        <v>601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165.22</v>
      </c>
      <c r="Q2" t="n">
        <v>12150.58</v>
      </c>
      <c r="R2" t="n">
        <v>1007.54</v>
      </c>
      <c r="S2" t="n">
        <v>84.51000000000001</v>
      </c>
      <c r="T2" t="n">
        <v>458770.27</v>
      </c>
      <c r="U2" t="n">
        <v>0.08</v>
      </c>
      <c r="V2" t="n">
        <v>0.2</v>
      </c>
      <c r="W2" t="n">
        <v>1.89</v>
      </c>
      <c r="X2" t="n">
        <v>28.05</v>
      </c>
      <c r="Y2" t="n">
        <v>4</v>
      </c>
      <c r="Z2" t="n">
        <v>10</v>
      </c>
      <c r="AA2" t="n">
        <v>180.0521971913188</v>
      </c>
      <c r="AB2" t="n">
        <v>246.3553595393772</v>
      </c>
      <c r="AC2" t="n">
        <v>222.8435497869292</v>
      </c>
      <c r="AD2" t="n">
        <v>180052.1971913188</v>
      </c>
      <c r="AE2" t="n">
        <v>246355.3595393772</v>
      </c>
      <c r="AF2" t="n">
        <v>4.022007130799745e-06</v>
      </c>
      <c r="AG2" t="n">
        <v>10</v>
      </c>
      <c r="AH2" t="n">
        <v>222843.5497869292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4.3103</v>
      </c>
      <c r="E2" t="n">
        <v>23.2</v>
      </c>
      <c r="F2" t="n">
        <v>15.96</v>
      </c>
      <c r="G2" t="n">
        <v>5.15</v>
      </c>
      <c r="H2" t="n">
        <v>0.13</v>
      </c>
      <c r="I2" t="n">
        <v>186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131.67</v>
      </c>
      <c r="Q2" t="n">
        <v>12069.83</v>
      </c>
      <c r="R2" t="n">
        <v>369.28</v>
      </c>
      <c r="S2" t="n">
        <v>84.51000000000001</v>
      </c>
      <c r="T2" t="n">
        <v>141713.49</v>
      </c>
      <c r="U2" t="n">
        <v>0.23</v>
      </c>
      <c r="V2" t="n">
        <v>0.45</v>
      </c>
      <c r="W2" t="n">
        <v>0.68</v>
      </c>
      <c r="X2" t="n">
        <v>8.640000000000001</v>
      </c>
      <c r="Y2" t="n">
        <v>4</v>
      </c>
      <c r="Z2" t="n">
        <v>10</v>
      </c>
      <c r="AA2" t="n">
        <v>84.5325730063699</v>
      </c>
      <c r="AB2" t="n">
        <v>115.6611957011878</v>
      </c>
      <c r="AC2" t="n">
        <v>104.622653515004</v>
      </c>
      <c r="AD2" t="n">
        <v>84532.5730063699</v>
      </c>
      <c r="AE2" t="n">
        <v>115661.1957011878</v>
      </c>
      <c r="AF2" t="n">
        <v>6.702069335790709e-06</v>
      </c>
      <c r="AG2" t="n">
        <v>5</v>
      </c>
      <c r="AH2" t="n">
        <v>104622.653515004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4.509</v>
      </c>
      <c r="E2" t="n">
        <v>22.18</v>
      </c>
      <c r="F2" t="n">
        <v>14.92</v>
      </c>
      <c r="G2" t="n">
        <v>5.49</v>
      </c>
      <c r="H2" t="n">
        <v>0.12</v>
      </c>
      <c r="I2" t="n">
        <v>163</v>
      </c>
      <c r="J2" t="n">
        <v>150.44</v>
      </c>
      <c r="K2" t="n">
        <v>49.1</v>
      </c>
      <c r="L2" t="n">
        <v>1</v>
      </c>
      <c r="M2" t="n">
        <v>1</v>
      </c>
      <c r="N2" t="n">
        <v>25.34</v>
      </c>
      <c r="O2" t="n">
        <v>18787.76</v>
      </c>
      <c r="P2" t="n">
        <v>132.23</v>
      </c>
      <c r="Q2" t="n">
        <v>12071.14</v>
      </c>
      <c r="R2" t="n">
        <v>334.98</v>
      </c>
      <c r="S2" t="n">
        <v>84.51000000000001</v>
      </c>
      <c r="T2" t="n">
        <v>124680.19</v>
      </c>
      <c r="U2" t="n">
        <v>0.25</v>
      </c>
      <c r="V2" t="n">
        <v>0.48</v>
      </c>
      <c r="W2" t="n">
        <v>0.61</v>
      </c>
      <c r="X2" t="n">
        <v>7.6</v>
      </c>
      <c r="Y2" t="n">
        <v>4</v>
      </c>
      <c r="Z2" t="n">
        <v>10</v>
      </c>
      <c r="AA2" t="n">
        <v>83.30257295948056</v>
      </c>
      <c r="AB2" t="n">
        <v>113.9782553732623</v>
      </c>
      <c r="AC2" t="n">
        <v>103.1003306499537</v>
      </c>
      <c r="AD2" t="n">
        <v>83302.57295948056</v>
      </c>
      <c r="AE2" t="n">
        <v>113978.2553732623</v>
      </c>
      <c r="AF2" t="n">
        <v>6.869409875698071e-06</v>
      </c>
      <c r="AG2" t="n">
        <v>5</v>
      </c>
      <c r="AH2" t="n">
        <v>103100.3306499537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4.5274</v>
      </c>
      <c r="E3" t="n">
        <v>22.09</v>
      </c>
      <c r="F3" t="n">
        <v>14.86</v>
      </c>
      <c r="G3" t="n">
        <v>5.5</v>
      </c>
      <c r="H3" t="n">
        <v>0.23</v>
      </c>
      <c r="I3" t="n">
        <v>162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132.68</v>
      </c>
      <c r="Q3" t="n">
        <v>12071.14</v>
      </c>
      <c r="R3" t="n">
        <v>332.97</v>
      </c>
      <c r="S3" t="n">
        <v>84.51000000000001</v>
      </c>
      <c r="T3" t="n">
        <v>123677.86</v>
      </c>
      <c r="U3" t="n">
        <v>0.25</v>
      </c>
      <c r="V3" t="n">
        <v>0.48</v>
      </c>
      <c r="W3" t="n">
        <v>0.61</v>
      </c>
      <c r="X3" t="n">
        <v>7.54</v>
      </c>
      <c r="Y3" t="n">
        <v>4</v>
      </c>
      <c r="Z3" t="n">
        <v>10</v>
      </c>
      <c r="AA3" t="n">
        <v>83.17166529372494</v>
      </c>
      <c r="AB3" t="n">
        <v>113.7991417297369</v>
      </c>
      <c r="AC3" t="n">
        <v>102.9383113611787</v>
      </c>
      <c r="AD3" t="n">
        <v>83171.66529372495</v>
      </c>
      <c r="AE3" t="n">
        <v>113799.1417297369</v>
      </c>
      <c r="AF3" t="n">
        <v>6.897442065033366e-06</v>
      </c>
      <c r="AG3" t="n">
        <v>5</v>
      </c>
      <c r="AH3" t="n">
        <v>102938.3113611787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4.8318</v>
      </c>
      <c r="E2" t="n">
        <v>20.7</v>
      </c>
      <c r="F2" t="n">
        <v>13.39</v>
      </c>
      <c r="G2" t="n">
        <v>6.18</v>
      </c>
      <c r="H2" t="n">
        <v>0.1</v>
      </c>
      <c r="I2" t="n">
        <v>130</v>
      </c>
      <c r="J2" t="n">
        <v>185.69</v>
      </c>
      <c r="K2" t="n">
        <v>53.44</v>
      </c>
      <c r="L2" t="n">
        <v>1</v>
      </c>
      <c r="M2" t="n">
        <v>2</v>
      </c>
      <c r="N2" t="n">
        <v>36.26</v>
      </c>
      <c r="O2" t="n">
        <v>23136.14</v>
      </c>
      <c r="P2" t="n">
        <v>134.66</v>
      </c>
      <c r="Q2" t="n">
        <v>12063.28</v>
      </c>
      <c r="R2" t="n">
        <v>285.1</v>
      </c>
      <c r="S2" t="n">
        <v>84.51000000000001</v>
      </c>
      <c r="T2" t="n">
        <v>99906.64</v>
      </c>
      <c r="U2" t="n">
        <v>0.3</v>
      </c>
      <c r="V2" t="n">
        <v>0.54</v>
      </c>
      <c r="W2" t="n">
        <v>0.51</v>
      </c>
      <c r="X2" t="n">
        <v>6.07</v>
      </c>
      <c r="Y2" t="n">
        <v>4</v>
      </c>
      <c r="Z2" t="n">
        <v>10</v>
      </c>
      <c r="AA2" t="n">
        <v>82.04311438200803</v>
      </c>
      <c r="AB2" t="n">
        <v>112.2550085841743</v>
      </c>
      <c r="AC2" t="n">
        <v>101.5415481158236</v>
      </c>
      <c r="AD2" t="n">
        <v>82043.11438200803</v>
      </c>
      <c r="AE2" t="n">
        <v>112255.0085841743</v>
      </c>
      <c r="AF2" t="n">
        <v>7.105192478136329e-06</v>
      </c>
      <c r="AG2" t="n">
        <v>5</v>
      </c>
      <c r="AH2" t="n">
        <v>101541.5481158236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4.8822</v>
      </c>
      <c r="E3" t="n">
        <v>20.48</v>
      </c>
      <c r="F3" t="n">
        <v>13.25</v>
      </c>
      <c r="G3" t="n">
        <v>6.21</v>
      </c>
      <c r="H3" t="n">
        <v>0.19</v>
      </c>
      <c r="I3" t="n">
        <v>128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133.64</v>
      </c>
      <c r="Q3" t="n">
        <v>12063.28</v>
      </c>
      <c r="R3" t="n">
        <v>280.34</v>
      </c>
      <c r="S3" t="n">
        <v>84.51000000000001</v>
      </c>
      <c r="T3" t="n">
        <v>97533.98</v>
      </c>
      <c r="U3" t="n">
        <v>0.3</v>
      </c>
      <c r="V3" t="n">
        <v>0.54</v>
      </c>
      <c r="W3" t="n">
        <v>0.5</v>
      </c>
      <c r="X3" t="n">
        <v>5.93</v>
      </c>
      <c r="Y3" t="n">
        <v>4</v>
      </c>
      <c r="Z3" t="n">
        <v>10</v>
      </c>
      <c r="AA3" t="n">
        <v>81.34241459064684</v>
      </c>
      <c r="AB3" t="n">
        <v>111.2962802169413</v>
      </c>
      <c r="AC3" t="n">
        <v>100.6743194383753</v>
      </c>
      <c r="AD3" t="n">
        <v>81342.41459064683</v>
      </c>
      <c r="AE3" t="n">
        <v>111296.2802169413</v>
      </c>
      <c r="AF3" t="n">
        <v>7.179305997093668e-06</v>
      </c>
      <c r="AG3" t="n">
        <v>5</v>
      </c>
      <c r="AH3" t="n">
        <v>100674.3194383753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4.0151</v>
      </c>
      <c r="E2" t="n">
        <v>24.91</v>
      </c>
      <c r="F2" t="n">
        <v>17.57</v>
      </c>
      <c r="G2" t="n">
        <v>4.79</v>
      </c>
      <c r="H2" t="n">
        <v>0.15</v>
      </c>
      <c r="I2" t="n">
        <v>220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134.07</v>
      </c>
      <c r="Q2" t="n">
        <v>12079.02</v>
      </c>
      <c r="R2" t="n">
        <v>421.7</v>
      </c>
      <c r="S2" t="n">
        <v>84.51000000000001</v>
      </c>
      <c r="T2" t="n">
        <v>167753.56</v>
      </c>
      <c r="U2" t="n">
        <v>0.2</v>
      </c>
      <c r="V2" t="n">
        <v>0.41</v>
      </c>
      <c r="W2" t="n">
        <v>0.78</v>
      </c>
      <c r="X2" t="n">
        <v>10.24</v>
      </c>
      <c r="Y2" t="n">
        <v>4</v>
      </c>
      <c r="Z2" t="n">
        <v>10</v>
      </c>
      <c r="AA2" t="n">
        <v>96.06206854326021</v>
      </c>
      <c r="AB2" t="n">
        <v>131.4363601401978</v>
      </c>
      <c r="AC2" t="n">
        <v>118.8922584005424</v>
      </c>
      <c r="AD2" t="n">
        <v>96062.0685432602</v>
      </c>
      <c r="AE2" t="n">
        <v>131436.3601401979</v>
      </c>
      <c r="AF2" t="n">
        <v>6.387473663419973e-06</v>
      </c>
      <c r="AG2" t="n">
        <v>6</v>
      </c>
      <c r="AH2" t="n">
        <v>118892.2584005424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4.8614</v>
      </c>
      <c r="E2" t="n">
        <v>20.57</v>
      </c>
      <c r="F2" t="n">
        <v>13.19</v>
      </c>
      <c r="G2" t="n">
        <v>6.33</v>
      </c>
      <c r="H2" t="n">
        <v>0.09</v>
      </c>
      <c r="I2" t="n">
        <v>125</v>
      </c>
      <c r="J2" t="n">
        <v>194.77</v>
      </c>
      <c r="K2" t="n">
        <v>54.38</v>
      </c>
      <c r="L2" t="n">
        <v>1</v>
      </c>
      <c r="M2" t="n">
        <v>5</v>
      </c>
      <c r="N2" t="n">
        <v>39.4</v>
      </c>
      <c r="O2" t="n">
        <v>24256.19</v>
      </c>
      <c r="P2" t="n">
        <v>136.87</v>
      </c>
      <c r="Q2" t="n">
        <v>12057.51</v>
      </c>
      <c r="R2" t="n">
        <v>278.87</v>
      </c>
      <c r="S2" t="n">
        <v>84.51000000000001</v>
      </c>
      <c r="T2" t="n">
        <v>96817.47</v>
      </c>
      <c r="U2" t="n">
        <v>0.3</v>
      </c>
      <c r="V2" t="n">
        <v>0.54</v>
      </c>
      <c r="W2" t="n">
        <v>0.5</v>
      </c>
      <c r="X2" t="n">
        <v>5.88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4.9396</v>
      </c>
      <c r="E3" t="n">
        <v>20.24</v>
      </c>
      <c r="F3" t="n">
        <v>12.98</v>
      </c>
      <c r="G3" t="n">
        <v>6.39</v>
      </c>
      <c r="H3" t="n">
        <v>0.18</v>
      </c>
      <c r="I3" t="n">
        <v>122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134.71</v>
      </c>
      <c r="Q3" t="n">
        <v>12056.42</v>
      </c>
      <c r="R3" t="n">
        <v>271.64</v>
      </c>
      <c r="S3" t="n">
        <v>84.51000000000001</v>
      </c>
      <c r="T3" t="n">
        <v>93212.61</v>
      </c>
      <c r="U3" t="n">
        <v>0.31</v>
      </c>
      <c r="V3" t="n">
        <v>0.55</v>
      </c>
      <c r="W3" t="n">
        <v>0.49</v>
      </c>
      <c r="X3" t="n">
        <v>5.67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3.4426</v>
      </c>
      <c r="E4" t="n">
        <v>29.05</v>
      </c>
      <c r="F4" t="n">
        <v>21.4</v>
      </c>
      <c r="G4" t="n">
        <v>4.25</v>
      </c>
      <c r="H4" t="n">
        <v>0.2</v>
      </c>
      <c r="I4" t="n">
        <v>302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141.09</v>
      </c>
      <c r="Q4" t="n">
        <v>12093.67</v>
      </c>
      <c r="R4" t="n">
        <v>547.85</v>
      </c>
      <c r="S4" t="n">
        <v>84.51000000000001</v>
      </c>
      <c r="T4" t="n">
        <v>230418.41</v>
      </c>
      <c r="U4" t="n">
        <v>0.15</v>
      </c>
      <c r="V4" t="n">
        <v>0.34</v>
      </c>
      <c r="W4" t="n">
        <v>1.02</v>
      </c>
      <c r="X4" t="n">
        <v>14.07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2.931</v>
      </c>
      <c r="E5" t="n">
        <v>34.12</v>
      </c>
      <c r="F5" t="n">
        <v>26.04</v>
      </c>
      <c r="G5" t="n">
        <v>3.9</v>
      </c>
      <c r="H5" t="n">
        <v>0.24</v>
      </c>
      <c r="I5" t="n">
        <v>401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149.77</v>
      </c>
      <c r="Q5" t="n">
        <v>12094.92</v>
      </c>
      <c r="R5" t="n">
        <v>700.02</v>
      </c>
      <c r="S5" t="n">
        <v>84.51000000000001</v>
      </c>
      <c r="T5" t="n">
        <v>306009.96</v>
      </c>
      <c r="U5" t="n">
        <v>0.12</v>
      </c>
      <c r="V5" t="n">
        <v>0.28</v>
      </c>
      <c r="W5" t="n">
        <v>1.31</v>
      </c>
      <c r="X5" t="n">
        <v>18.7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1.8079</v>
      </c>
      <c r="E6" t="n">
        <v>55.31</v>
      </c>
      <c r="F6" t="n">
        <v>44.72</v>
      </c>
      <c r="G6" t="n">
        <v>3.35</v>
      </c>
      <c r="H6" t="n">
        <v>0.43</v>
      </c>
      <c r="I6" t="n">
        <v>800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175.31</v>
      </c>
      <c r="Q6" t="n">
        <v>12186.79</v>
      </c>
      <c r="R6" t="n">
        <v>1313.18</v>
      </c>
      <c r="S6" t="n">
        <v>84.51000000000001</v>
      </c>
      <c r="T6" t="n">
        <v>610593.3100000001</v>
      </c>
      <c r="U6" t="n">
        <v>0.06</v>
      </c>
      <c r="V6" t="n">
        <v>0.16</v>
      </c>
      <c r="W6" t="n">
        <v>2.48</v>
      </c>
      <c r="X6" t="n">
        <v>37.34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4.4121</v>
      </c>
      <c r="E7" t="n">
        <v>22.66</v>
      </c>
      <c r="F7" t="n">
        <v>15.41</v>
      </c>
      <c r="G7" t="n">
        <v>5.31</v>
      </c>
      <c r="H7" t="n">
        <v>0.12</v>
      </c>
      <c r="I7" t="n">
        <v>174</v>
      </c>
      <c r="J7" t="n">
        <v>141.81</v>
      </c>
      <c r="K7" t="n">
        <v>47.83</v>
      </c>
      <c r="L7" t="n">
        <v>1</v>
      </c>
      <c r="M7" t="n">
        <v>1</v>
      </c>
      <c r="N7" t="n">
        <v>22.98</v>
      </c>
      <c r="O7" t="n">
        <v>17723.39</v>
      </c>
      <c r="P7" t="n">
        <v>132.01</v>
      </c>
      <c r="Q7" t="n">
        <v>12067.13</v>
      </c>
      <c r="R7" t="n">
        <v>351.24</v>
      </c>
      <c r="S7" t="n">
        <v>84.51000000000001</v>
      </c>
      <c r="T7" t="n">
        <v>132753.39</v>
      </c>
      <c r="U7" t="n">
        <v>0.24</v>
      </c>
      <c r="V7" t="n">
        <v>0.47</v>
      </c>
      <c r="W7" t="n">
        <v>0.64</v>
      </c>
      <c r="X7" t="n">
        <v>8.09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4.4297</v>
      </c>
      <c r="E8" t="n">
        <v>22.57</v>
      </c>
      <c r="F8" t="n">
        <v>15.35</v>
      </c>
      <c r="G8" t="n">
        <v>5.32</v>
      </c>
      <c r="H8" t="n">
        <v>0.25</v>
      </c>
      <c r="I8" t="n">
        <v>173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132.44</v>
      </c>
      <c r="Q8" t="n">
        <v>12067.13</v>
      </c>
      <c r="R8" t="n">
        <v>349.16</v>
      </c>
      <c r="S8" t="n">
        <v>84.51000000000001</v>
      </c>
      <c r="T8" t="n">
        <v>131722.22</v>
      </c>
      <c r="U8" t="n">
        <v>0.24</v>
      </c>
      <c r="V8" t="n">
        <v>0.47</v>
      </c>
      <c r="W8" t="n">
        <v>0.64</v>
      </c>
      <c r="X8" t="n">
        <v>8.029999999999999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4.7594</v>
      </c>
      <c r="E9" t="n">
        <v>21.01</v>
      </c>
      <c r="F9" t="n">
        <v>13.72</v>
      </c>
      <c r="G9" t="n">
        <v>6.01</v>
      </c>
      <c r="H9" t="n">
        <v>0.1</v>
      </c>
      <c r="I9" t="n">
        <v>137</v>
      </c>
      <c r="J9" t="n">
        <v>176.73</v>
      </c>
      <c r="K9" t="n">
        <v>52.44</v>
      </c>
      <c r="L9" t="n">
        <v>1</v>
      </c>
      <c r="M9" t="n">
        <v>2</v>
      </c>
      <c r="N9" t="n">
        <v>33.29</v>
      </c>
      <c r="O9" t="n">
        <v>22031.19</v>
      </c>
      <c r="P9" t="n">
        <v>133.91</v>
      </c>
      <c r="Q9" t="n">
        <v>12062.06</v>
      </c>
      <c r="R9" t="n">
        <v>295.7</v>
      </c>
      <c r="S9" t="n">
        <v>84.51000000000001</v>
      </c>
      <c r="T9" t="n">
        <v>105169.77</v>
      </c>
      <c r="U9" t="n">
        <v>0.29</v>
      </c>
      <c r="V9" t="n">
        <v>0.52</v>
      </c>
      <c r="W9" t="n">
        <v>0.54</v>
      </c>
      <c r="X9" t="n">
        <v>6.4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4.8062</v>
      </c>
      <c r="E10" t="n">
        <v>20.81</v>
      </c>
      <c r="F10" t="n">
        <v>13.59</v>
      </c>
      <c r="G10" t="n">
        <v>6.04</v>
      </c>
      <c r="H10" t="n">
        <v>0.2</v>
      </c>
      <c r="I10" t="n">
        <v>135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133.07</v>
      </c>
      <c r="Q10" t="n">
        <v>12062.06</v>
      </c>
      <c r="R10" t="n">
        <v>291.16</v>
      </c>
      <c r="S10" t="n">
        <v>84.51000000000001</v>
      </c>
      <c r="T10" t="n">
        <v>102909.44</v>
      </c>
      <c r="U10" t="n">
        <v>0.29</v>
      </c>
      <c r="V10" t="n">
        <v>0.53</v>
      </c>
      <c r="W10" t="n">
        <v>0.53</v>
      </c>
      <c r="X10" t="n">
        <v>6.27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1.2791</v>
      </c>
      <c r="E11" t="n">
        <v>78.18000000000001</v>
      </c>
      <c r="F11" t="n">
        <v>63.25</v>
      </c>
      <c r="G11" t="n">
        <v>3.18</v>
      </c>
      <c r="H11" t="n">
        <v>0.64</v>
      </c>
      <c r="I11" t="n">
        <v>1195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181.18</v>
      </c>
      <c r="Q11" t="n">
        <v>12239.15</v>
      </c>
      <c r="R11" t="n">
        <v>1921.4</v>
      </c>
      <c r="S11" t="n">
        <v>84.51000000000001</v>
      </c>
      <c r="T11" t="n">
        <v>912732.5</v>
      </c>
      <c r="U11" t="n">
        <v>0.04</v>
      </c>
      <c r="V11" t="n">
        <v>0.11</v>
      </c>
      <c r="W11" t="n">
        <v>3.64</v>
      </c>
      <c r="X11" t="n">
        <v>55.84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3.6514</v>
      </c>
      <c r="E12" t="n">
        <v>27.39</v>
      </c>
      <c r="F12" t="n">
        <v>19.87</v>
      </c>
      <c r="G12" t="n">
        <v>4.43</v>
      </c>
      <c r="H12" t="n">
        <v>0.18</v>
      </c>
      <c r="I12" t="n">
        <v>269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138.26</v>
      </c>
      <c r="Q12" t="n">
        <v>12086.39</v>
      </c>
      <c r="R12" t="n">
        <v>497.35</v>
      </c>
      <c r="S12" t="n">
        <v>84.51000000000001</v>
      </c>
      <c r="T12" t="n">
        <v>205336.87</v>
      </c>
      <c r="U12" t="n">
        <v>0.17</v>
      </c>
      <c r="V12" t="n">
        <v>0.36</v>
      </c>
      <c r="W12" t="n">
        <v>0.92</v>
      </c>
      <c r="X12" t="n">
        <v>12.54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4.1662</v>
      </c>
      <c r="E13" t="n">
        <v>24</v>
      </c>
      <c r="F13" t="n">
        <v>16.71</v>
      </c>
      <c r="G13" t="n">
        <v>4.96</v>
      </c>
      <c r="H13" t="n">
        <v>0.14</v>
      </c>
      <c r="I13" t="n">
        <v>202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132.81</v>
      </c>
      <c r="Q13" t="n">
        <v>12072.62</v>
      </c>
      <c r="R13" t="n">
        <v>393.75</v>
      </c>
      <c r="S13" t="n">
        <v>84.51000000000001</v>
      </c>
      <c r="T13" t="n">
        <v>153871.99</v>
      </c>
      <c r="U13" t="n">
        <v>0.21</v>
      </c>
      <c r="V13" t="n">
        <v>0.43</v>
      </c>
      <c r="W13" t="n">
        <v>0.72</v>
      </c>
      <c r="X13" t="n">
        <v>9.390000000000001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4.6304</v>
      </c>
      <c r="E14" t="n">
        <v>21.6</v>
      </c>
      <c r="F14" t="n">
        <v>14.37</v>
      </c>
      <c r="G14" t="n">
        <v>5.67</v>
      </c>
      <c r="H14" t="n">
        <v>0.11</v>
      </c>
      <c r="I14" t="n">
        <v>152</v>
      </c>
      <c r="J14" t="n">
        <v>159.12</v>
      </c>
      <c r="K14" t="n">
        <v>50.28</v>
      </c>
      <c r="L14" t="n">
        <v>1</v>
      </c>
      <c r="M14" t="n">
        <v>0</v>
      </c>
      <c r="N14" t="n">
        <v>27.84</v>
      </c>
      <c r="O14" t="n">
        <v>19859.16</v>
      </c>
      <c r="P14" t="n">
        <v>131.32</v>
      </c>
      <c r="Q14" t="n">
        <v>12058.21</v>
      </c>
      <c r="R14" t="n">
        <v>317.15</v>
      </c>
      <c r="S14" t="n">
        <v>84.51000000000001</v>
      </c>
      <c r="T14" t="n">
        <v>115819.24</v>
      </c>
      <c r="U14" t="n">
        <v>0.27</v>
      </c>
      <c r="V14" t="n">
        <v>0.5</v>
      </c>
      <c r="W14" t="n">
        <v>0.58</v>
      </c>
      <c r="X14" t="n">
        <v>7.06</v>
      </c>
      <c r="Y14" t="n">
        <v>4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3.2065</v>
      </c>
      <c r="E15" t="n">
        <v>31.19</v>
      </c>
      <c r="F15" t="n">
        <v>23.37</v>
      </c>
      <c r="G15" t="n">
        <v>4.08</v>
      </c>
      <c r="H15" t="n">
        <v>0.22</v>
      </c>
      <c r="I15" t="n">
        <v>344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144.7</v>
      </c>
      <c r="Q15" t="n">
        <v>12093.58</v>
      </c>
      <c r="R15" t="n">
        <v>612.61</v>
      </c>
      <c r="S15" t="n">
        <v>84.51000000000001</v>
      </c>
      <c r="T15" t="n">
        <v>262588.49</v>
      </c>
      <c r="U15" t="n">
        <v>0.14</v>
      </c>
      <c r="V15" t="n">
        <v>0.31</v>
      </c>
      <c r="W15" t="n">
        <v>1.14</v>
      </c>
      <c r="X15" t="n">
        <v>16.04</v>
      </c>
      <c r="Y15" t="n">
        <v>4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3.8445</v>
      </c>
      <c r="E16" t="n">
        <v>26.01</v>
      </c>
      <c r="F16" t="n">
        <v>18.6</v>
      </c>
      <c r="G16" t="n">
        <v>4.61</v>
      </c>
      <c r="H16" t="n">
        <v>0.16</v>
      </c>
      <c r="I16" t="n">
        <v>242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135.91</v>
      </c>
      <c r="Q16" t="n">
        <v>12082.75</v>
      </c>
      <c r="R16" t="n">
        <v>455.79</v>
      </c>
      <c r="S16" t="n">
        <v>84.51000000000001</v>
      </c>
      <c r="T16" t="n">
        <v>184689.81</v>
      </c>
      <c r="U16" t="n">
        <v>0.19</v>
      </c>
      <c r="V16" t="n">
        <v>0.39</v>
      </c>
      <c r="W16" t="n">
        <v>0.84</v>
      </c>
      <c r="X16" t="n">
        <v>11.27</v>
      </c>
      <c r="Y16" t="n">
        <v>4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2.6143</v>
      </c>
      <c r="E17" t="n">
        <v>38.25</v>
      </c>
      <c r="F17" t="n">
        <v>29.78</v>
      </c>
      <c r="G17" t="n">
        <v>3.71</v>
      </c>
      <c r="H17" t="n">
        <v>0.28</v>
      </c>
      <c r="I17" t="n">
        <v>481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156.44</v>
      </c>
      <c r="Q17" t="n">
        <v>12125.33</v>
      </c>
      <c r="R17" t="n">
        <v>822.62</v>
      </c>
      <c r="S17" t="n">
        <v>84.51000000000001</v>
      </c>
      <c r="T17" t="n">
        <v>366912.5</v>
      </c>
      <c r="U17" t="n">
        <v>0.1</v>
      </c>
      <c r="V17" t="n">
        <v>0.24</v>
      </c>
      <c r="W17" t="n">
        <v>1.54</v>
      </c>
      <c r="X17" t="n">
        <v>22.43</v>
      </c>
      <c r="Y17" t="n">
        <v>4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4.7004</v>
      </c>
      <c r="E18" t="n">
        <v>21.28</v>
      </c>
      <c r="F18" t="n">
        <v>14.02</v>
      </c>
      <c r="G18" t="n">
        <v>5.84</v>
      </c>
      <c r="H18" t="n">
        <v>0.11</v>
      </c>
      <c r="I18" t="n">
        <v>144</v>
      </c>
      <c r="J18" t="n">
        <v>167.88</v>
      </c>
      <c r="K18" t="n">
        <v>51.39</v>
      </c>
      <c r="L18" t="n">
        <v>1</v>
      </c>
      <c r="M18" t="n">
        <v>1</v>
      </c>
      <c r="N18" t="n">
        <v>30.49</v>
      </c>
      <c r="O18" t="n">
        <v>20939.59</v>
      </c>
      <c r="P18" t="n">
        <v>132.6</v>
      </c>
      <c r="Q18" t="n">
        <v>12064.55</v>
      </c>
      <c r="R18" t="n">
        <v>305.76</v>
      </c>
      <c r="S18" t="n">
        <v>84.51000000000001</v>
      </c>
      <c r="T18" t="n">
        <v>110166.45</v>
      </c>
      <c r="U18" t="n">
        <v>0.28</v>
      </c>
      <c r="V18" t="n">
        <v>0.51</v>
      </c>
      <c r="W18" t="n">
        <v>0.5600000000000001</v>
      </c>
      <c r="X18" t="n">
        <v>6.71</v>
      </c>
      <c r="Y18" t="n">
        <v>4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4.7229</v>
      </c>
      <c r="E19" t="n">
        <v>21.17</v>
      </c>
      <c r="F19" t="n">
        <v>13.96</v>
      </c>
      <c r="G19" t="n">
        <v>5.86</v>
      </c>
      <c r="H19" t="n">
        <v>0.21</v>
      </c>
      <c r="I19" t="n">
        <v>143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132.78</v>
      </c>
      <c r="Q19" t="n">
        <v>12064.55</v>
      </c>
      <c r="R19" t="n">
        <v>303.44</v>
      </c>
      <c r="S19" t="n">
        <v>84.51000000000001</v>
      </c>
      <c r="T19" t="n">
        <v>109010.61</v>
      </c>
      <c r="U19" t="n">
        <v>0.28</v>
      </c>
      <c r="V19" t="n">
        <v>0.51</v>
      </c>
      <c r="W19" t="n">
        <v>0.55</v>
      </c>
      <c r="X19" t="n">
        <v>6.64</v>
      </c>
      <c r="Y19" t="n">
        <v>4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2.2471</v>
      </c>
      <c r="E20" t="n">
        <v>44.5</v>
      </c>
      <c r="F20" t="n">
        <v>35.41</v>
      </c>
      <c r="G20" t="n">
        <v>3.53</v>
      </c>
      <c r="H20" t="n">
        <v>0.34</v>
      </c>
      <c r="I20" t="n">
        <v>601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165.22</v>
      </c>
      <c r="Q20" t="n">
        <v>12150.58</v>
      </c>
      <c r="R20" t="n">
        <v>1007.54</v>
      </c>
      <c r="S20" t="n">
        <v>84.51000000000001</v>
      </c>
      <c r="T20" t="n">
        <v>458770.27</v>
      </c>
      <c r="U20" t="n">
        <v>0.08</v>
      </c>
      <c r="V20" t="n">
        <v>0.2</v>
      </c>
      <c r="W20" t="n">
        <v>1.89</v>
      </c>
      <c r="X20" t="n">
        <v>28.05</v>
      </c>
      <c r="Y20" t="n">
        <v>4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4.3103</v>
      </c>
      <c r="E21" t="n">
        <v>23.2</v>
      </c>
      <c r="F21" t="n">
        <v>15.96</v>
      </c>
      <c r="G21" t="n">
        <v>5.15</v>
      </c>
      <c r="H21" t="n">
        <v>0.13</v>
      </c>
      <c r="I21" t="n">
        <v>186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131.67</v>
      </c>
      <c r="Q21" t="n">
        <v>12069.83</v>
      </c>
      <c r="R21" t="n">
        <v>369.28</v>
      </c>
      <c r="S21" t="n">
        <v>84.51000000000001</v>
      </c>
      <c r="T21" t="n">
        <v>141713.49</v>
      </c>
      <c r="U21" t="n">
        <v>0.23</v>
      </c>
      <c r="V21" t="n">
        <v>0.45</v>
      </c>
      <c r="W21" t="n">
        <v>0.68</v>
      </c>
      <c r="X21" t="n">
        <v>8.640000000000001</v>
      </c>
      <c r="Y21" t="n">
        <v>4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4.509</v>
      </c>
      <c r="E22" t="n">
        <v>22.18</v>
      </c>
      <c r="F22" t="n">
        <v>14.92</v>
      </c>
      <c r="G22" t="n">
        <v>5.49</v>
      </c>
      <c r="H22" t="n">
        <v>0.12</v>
      </c>
      <c r="I22" t="n">
        <v>163</v>
      </c>
      <c r="J22" t="n">
        <v>150.44</v>
      </c>
      <c r="K22" t="n">
        <v>49.1</v>
      </c>
      <c r="L22" t="n">
        <v>1</v>
      </c>
      <c r="M22" t="n">
        <v>1</v>
      </c>
      <c r="N22" t="n">
        <v>25.34</v>
      </c>
      <c r="O22" t="n">
        <v>18787.76</v>
      </c>
      <c r="P22" t="n">
        <v>132.23</v>
      </c>
      <c r="Q22" t="n">
        <v>12071.14</v>
      </c>
      <c r="R22" t="n">
        <v>334.98</v>
      </c>
      <c r="S22" t="n">
        <v>84.51000000000001</v>
      </c>
      <c r="T22" t="n">
        <v>124680.19</v>
      </c>
      <c r="U22" t="n">
        <v>0.25</v>
      </c>
      <c r="V22" t="n">
        <v>0.48</v>
      </c>
      <c r="W22" t="n">
        <v>0.61</v>
      </c>
      <c r="X22" t="n">
        <v>7.6</v>
      </c>
      <c r="Y22" t="n">
        <v>4</v>
      </c>
      <c r="Z22" t="n">
        <v>10</v>
      </c>
    </row>
    <row r="23">
      <c r="A23" t="n">
        <v>1</v>
      </c>
      <c r="B23" t="n">
        <v>75</v>
      </c>
      <c r="C23" t="inlineStr">
        <is>
          <t xml:space="preserve">CONCLUIDO	</t>
        </is>
      </c>
      <c r="D23" t="n">
        <v>4.5274</v>
      </c>
      <c r="E23" t="n">
        <v>22.09</v>
      </c>
      <c r="F23" t="n">
        <v>14.86</v>
      </c>
      <c r="G23" t="n">
        <v>5.5</v>
      </c>
      <c r="H23" t="n">
        <v>0.23</v>
      </c>
      <c r="I23" t="n">
        <v>162</v>
      </c>
      <c r="J23" t="n">
        <v>151.83</v>
      </c>
      <c r="K23" t="n">
        <v>49.1</v>
      </c>
      <c r="L23" t="n">
        <v>2</v>
      </c>
      <c r="M23" t="n">
        <v>0</v>
      </c>
      <c r="N23" t="n">
        <v>25.73</v>
      </c>
      <c r="O23" t="n">
        <v>18959.54</v>
      </c>
      <c r="P23" t="n">
        <v>132.68</v>
      </c>
      <c r="Q23" t="n">
        <v>12071.14</v>
      </c>
      <c r="R23" t="n">
        <v>332.97</v>
      </c>
      <c r="S23" t="n">
        <v>84.51000000000001</v>
      </c>
      <c r="T23" t="n">
        <v>123677.86</v>
      </c>
      <c r="U23" t="n">
        <v>0.25</v>
      </c>
      <c r="V23" t="n">
        <v>0.48</v>
      </c>
      <c r="W23" t="n">
        <v>0.61</v>
      </c>
      <c r="X23" t="n">
        <v>7.54</v>
      </c>
      <c r="Y23" t="n">
        <v>4</v>
      </c>
      <c r="Z23" t="n">
        <v>10</v>
      </c>
    </row>
    <row r="24">
      <c r="A24" t="n">
        <v>0</v>
      </c>
      <c r="B24" t="n">
        <v>95</v>
      </c>
      <c r="C24" t="inlineStr">
        <is>
          <t xml:space="preserve">CONCLUIDO	</t>
        </is>
      </c>
      <c r="D24" t="n">
        <v>4.8318</v>
      </c>
      <c r="E24" t="n">
        <v>20.7</v>
      </c>
      <c r="F24" t="n">
        <v>13.39</v>
      </c>
      <c r="G24" t="n">
        <v>6.18</v>
      </c>
      <c r="H24" t="n">
        <v>0.1</v>
      </c>
      <c r="I24" t="n">
        <v>130</v>
      </c>
      <c r="J24" t="n">
        <v>185.69</v>
      </c>
      <c r="K24" t="n">
        <v>53.44</v>
      </c>
      <c r="L24" t="n">
        <v>1</v>
      </c>
      <c r="M24" t="n">
        <v>2</v>
      </c>
      <c r="N24" t="n">
        <v>36.26</v>
      </c>
      <c r="O24" t="n">
        <v>23136.14</v>
      </c>
      <c r="P24" t="n">
        <v>134.66</v>
      </c>
      <c r="Q24" t="n">
        <v>12063.28</v>
      </c>
      <c r="R24" t="n">
        <v>285.1</v>
      </c>
      <c r="S24" t="n">
        <v>84.51000000000001</v>
      </c>
      <c r="T24" t="n">
        <v>99906.64</v>
      </c>
      <c r="U24" t="n">
        <v>0.3</v>
      </c>
      <c r="V24" t="n">
        <v>0.54</v>
      </c>
      <c r="W24" t="n">
        <v>0.51</v>
      </c>
      <c r="X24" t="n">
        <v>6.07</v>
      </c>
      <c r="Y24" t="n">
        <v>4</v>
      </c>
      <c r="Z24" t="n">
        <v>10</v>
      </c>
    </row>
    <row r="25">
      <c r="A25" t="n">
        <v>1</v>
      </c>
      <c r="B25" t="n">
        <v>95</v>
      </c>
      <c r="C25" t="inlineStr">
        <is>
          <t xml:space="preserve">CONCLUIDO	</t>
        </is>
      </c>
      <c r="D25" t="n">
        <v>4.8822</v>
      </c>
      <c r="E25" t="n">
        <v>20.48</v>
      </c>
      <c r="F25" t="n">
        <v>13.25</v>
      </c>
      <c r="G25" t="n">
        <v>6.21</v>
      </c>
      <c r="H25" t="n">
        <v>0.19</v>
      </c>
      <c r="I25" t="n">
        <v>128</v>
      </c>
      <c r="J25" t="n">
        <v>187.21</v>
      </c>
      <c r="K25" t="n">
        <v>53.44</v>
      </c>
      <c r="L25" t="n">
        <v>2</v>
      </c>
      <c r="M25" t="n">
        <v>0</v>
      </c>
      <c r="N25" t="n">
        <v>36.77</v>
      </c>
      <c r="O25" t="n">
        <v>23322.88</v>
      </c>
      <c r="P25" t="n">
        <v>133.64</v>
      </c>
      <c r="Q25" t="n">
        <v>12063.28</v>
      </c>
      <c r="R25" t="n">
        <v>280.34</v>
      </c>
      <c r="S25" t="n">
        <v>84.51000000000001</v>
      </c>
      <c r="T25" t="n">
        <v>97533.98</v>
      </c>
      <c r="U25" t="n">
        <v>0.3</v>
      </c>
      <c r="V25" t="n">
        <v>0.54</v>
      </c>
      <c r="W25" t="n">
        <v>0.5</v>
      </c>
      <c r="X25" t="n">
        <v>5.93</v>
      </c>
      <c r="Y25" t="n">
        <v>4</v>
      </c>
      <c r="Z25" t="n">
        <v>10</v>
      </c>
    </row>
    <row r="26">
      <c r="A26" t="n">
        <v>0</v>
      </c>
      <c r="B26" t="n">
        <v>55</v>
      </c>
      <c r="C26" t="inlineStr">
        <is>
          <t xml:space="preserve">CONCLUIDO	</t>
        </is>
      </c>
      <c r="D26" t="n">
        <v>4.0151</v>
      </c>
      <c r="E26" t="n">
        <v>24.91</v>
      </c>
      <c r="F26" t="n">
        <v>17.57</v>
      </c>
      <c r="G26" t="n">
        <v>4.79</v>
      </c>
      <c r="H26" t="n">
        <v>0.15</v>
      </c>
      <c r="I26" t="n">
        <v>220</v>
      </c>
      <c r="J26" t="n">
        <v>116.05</v>
      </c>
      <c r="K26" t="n">
        <v>43.4</v>
      </c>
      <c r="L26" t="n">
        <v>1</v>
      </c>
      <c r="M26" t="n">
        <v>0</v>
      </c>
      <c r="N26" t="n">
        <v>16.65</v>
      </c>
      <c r="O26" t="n">
        <v>14546.17</v>
      </c>
      <c r="P26" t="n">
        <v>134.07</v>
      </c>
      <c r="Q26" t="n">
        <v>12079.02</v>
      </c>
      <c r="R26" t="n">
        <v>421.7</v>
      </c>
      <c r="S26" t="n">
        <v>84.51000000000001</v>
      </c>
      <c r="T26" t="n">
        <v>167753.56</v>
      </c>
      <c r="U26" t="n">
        <v>0.2</v>
      </c>
      <c r="V26" t="n">
        <v>0.41</v>
      </c>
      <c r="W26" t="n">
        <v>0.78</v>
      </c>
      <c r="X26" t="n">
        <v>10.24</v>
      </c>
      <c r="Y26" t="n">
        <v>4</v>
      </c>
      <c r="Z2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INDEX(resultados!$A$2:$ZZ$26, 1, MATCH($B$1, resultados!$A$1:$ZZ$1, 0))</f>
        <v/>
      </c>
      <c r="B7">
        <f>INDEX(resultados!$A$2:$ZZ$26, 1, MATCH($B$2, resultados!$A$1:$ZZ$1, 0))</f>
        <v/>
      </c>
      <c r="C7">
        <f>INDEX(resultados!$A$2:$ZZ$26, 1, MATCH($B$3, resultados!$A$1:$ZZ$1, 0))</f>
        <v/>
      </c>
    </row>
    <row r="8">
      <c r="A8">
        <f>INDEX(resultados!$A$2:$ZZ$26, 2, MATCH($B$1, resultados!$A$1:$ZZ$1, 0))</f>
        <v/>
      </c>
      <c r="B8">
        <f>INDEX(resultados!$A$2:$ZZ$26, 2, MATCH($B$2, resultados!$A$1:$ZZ$1, 0))</f>
        <v/>
      </c>
      <c r="C8">
        <f>INDEX(resultados!$A$2:$ZZ$26, 2, MATCH($B$3, resultados!$A$1:$ZZ$1, 0))</f>
        <v/>
      </c>
    </row>
    <row r="9">
      <c r="A9">
        <f>INDEX(resultados!$A$2:$ZZ$26, 3, MATCH($B$1, resultados!$A$1:$ZZ$1, 0))</f>
        <v/>
      </c>
      <c r="B9">
        <f>INDEX(resultados!$A$2:$ZZ$26, 3, MATCH($B$2, resultados!$A$1:$ZZ$1, 0))</f>
        <v/>
      </c>
      <c r="C9">
        <f>INDEX(resultados!$A$2:$ZZ$26, 3, MATCH($B$3, resultados!$A$1:$ZZ$1, 0))</f>
        <v/>
      </c>
    </row>
    <row r="10">
      <c r="A10">
        <f>INDEX(resultados!$A$2:$ZZ$26, 4, MATCH($B$1, resultados!$A$1:$ZZ$1, 0))</f>
        <v/>
      </c>
      <c r="B10">
        <f>INDEX(resultados!$A$2:$ZZ$26, 4, MATCH($B$2, resultados!$A$1:$ZZ$1, 0))</f>
        <v/>
      </c>
      <c r="C10">
        <f>INDEX(resultados!$A$2:$ZZ$26, 4, MATCH($B$3, resultados!$A$1:$ZZ$1, 0))</f>
        <v/>
      </c>
    </row>
    <row r="11">
      <c r="A11">
        <f>INDEX(resultados!$A$2:$ZZ$26, 5, MATCH($B$1, resultados!$A$1:$ZZ$1, 0))</f>
        <v/>
      </c>
      <c r="B11">
        <f>INDEX(resultados!$A$2:$ZZ$26, 5, MATCH($B$2, resultados!$A$1:$ZZ$1, 0))</f>
        <v/>
      </c>
      <c r="C11">
        <f>INDEX(resultados!$A$2:$ZZ$26, 5, MATCH($B$3, resultados!$A$1:$ZZ$1, 0))</f>
        <v/>
      </c>
    </row>
    <row r="12">
      <c r="A12">
        <f>INDEX(resultados!$A$2:$ZZ$26, 6, MATCH($B$1, resultados!$A$1:$ZZ$1, 0))</f>
        <v/>
      </c>
      <c r="B12">
        <f>INDEX(resultados!$A$2:$ZZ$26, 6, MATCH($B$2, resultados!$A$1:$ZZ$1, 0))</f>
        <v/>
      </c>
      <c r="C12">
        <f>INDEX(resultados!$A$2:$ZZ$26, 6, MATCH($B$3, resultados!$A$1:$ZZ$1, 0))</f>
        <v/>
      </c>
    </row>
    <row r="13">
      <c r="A13">
        <f>INDEX(resultados!$A$2:$ZZ$26, 7, MATCH($B$1, resultados!$A$1:$ZZ$1, 0))</f>
        <v/>
      </c>
      <c r="B13">
        <f>INDEX(resultados!$A$2:$ZZ$26, 7, MATCH($B$2, resultados!$A$1:$ZZ$1, 0))</f>
        <v/>
      </c>
      <c r="C13">
        <f>INDEX(resultados!$A$2:$ZZ$26, 7, MATCH($B$3, resultados!$A$1:$ZZ$1, 0))</f>
        <v/>
      </c>
    </row>
    <row r="14">
      <c r="A14">
        <f>INDEX(resultados!$A$2:$ZZ$26, 8, MATCH($B$1, resultados!$A$1:$ZZ$1, 0))</f>
        <v/>
      </c>
      <c r="B14">
        <f>INDEX(resultados!$A$2:$ZZ$26, 8, MATCH($B$2, resultados!$A$1:$ZZ$1, 0))</f>
        <v/>
      </c>
      <c r="C14">
        <f>INDEX(resultados!$A$2:$ZZ$26, 8, MATCH($B$3, resultados!$A$1:$ZZ$1, 0))</f>
        <v/>
      </c>
    </row>
    <row r="15">
      <c r="A15">
        <f>INDEX(resultados!$A$2:$ZZ$26, 9, MATCH($B$1, resultados!$A$1:$ZZ$1, 0))</f>
        <v/>
      </c>
      <c r="B15">
        <f>INDEX(resultados!$A$2:$ZZ$26, 9, MATCH($B$2, resultados!$A$1:$ZZ$1, 0))</f>
        <v/>
      </c>
      <c r="C15">
        <f>INDEX(resultados!$A$2:$ZZ$26, 9, MATCH($B$3, resultados!$A$1:$ZZ$1, 0))</f>
        <v/>
      </c>
    </row>
    <row r="16">
      <c r="A16">
        <f>INDEX(resultados!$A$2:$ZZ$26, 10, MATCH($B$1, resultados!$A$1:$ZZ$1, 0))</f>
        <v/>
      </c>
      <c r="B16">
        <f>INDEX(resultados!$A$2:$ZZ$26, 10, MATCH($B$2, resultados!$A$1:$ZZ$1, 0))</f>
        <v/>
      </c>
      <c r="C16">
        <f>INDEX(resultados!$A$2:$ZZ$26, 10, MATCH($B$3, resultados!$A$1:$ZZ$1, 0))</f>
        <v/>
      </c>
    </row>
    <row r="17">
      <c r="A17">
        <f>INDEX(resultados!$A$2:$ZZ$26, 11, MATCH($B$1, resultados!$A$1:$ZZ$1, 0))</f>
        <v/>
      </c>
      <c r="B17">
        <f>INDEX(resultados!$A$2:$ZZ$26, 11, MATCH($B$2, resultados!$A$1:$ZZ$1, 0))</f>
        <v/>
      </c>
      <c r="C17">
        <f>INDEX(resultados!$A$2:$ZZ$26, 11, MATCH($B$3, resultados!$A$1:$ZZ$1, 0))</f>
        <v/>
      </c>
    </row>
    <row r="18">
      <c r="A18">
        <f>INDEX(resultados!$A$2:$ZZ$26, 12, MATCH($B$1, resultados!$A$1:$ZZ$1, 0))</f>
        <v/>
      </c>
      <c r="B18">
        <f>INDEX(resultados!$A$2:$ZZ$26, 12, MATCH($B$2, resultados!$A$1:$ZZ$1, 0))</f>
        <v/>
      </c>
      <c r="C18">
        <f>INDEX(resultados!$A$2:$ZZ$26, 12, MATCH($B$3, resultados!$A$1:$ZZ$1, 0))</f>
        <v/>
      </c>
    </row>
    <row r="19">
      <c r="A19">
        <f>INDEX(resultados!$A$2:$ZZ$26, 13, MATCH($B$1, resultados!$A$1:$ZZ$1, 0))</f>
        <v/>
      </c>
      <c r="B19">
        <f>INDEX(resultados!$A$2:$ZZ$26, 13, MATCH($B$2, resultados!$A$1:$ZZ$1, 0))</f>
        <v/>
      </c>
      <c r="C19">
        <f>INDEX(resultados!$A$2:$ZZ$26, 13, MATCH($B$3, resultados!$A$1:$ZZ$1, 0))</f>
        <v/>
      </c>
    </row>
    <row r="20">
      <c r="A20">
        <f>INDEX(resultados!$A$2:$ZZ$26, 14, MATCH($B$1, resultados!$A$1:$ZZ$1, 0))</f>
        <v/>
      </c>
      <c r="B20">
        <f>INDEX(resultados!$A$2:$ZZ$26, 14, MATCH($B$2, resultados!$A$1:$ZZ$1, 0))</f>
        <v/>
      </c>
      <c r="C20">
        <f>INDEX(resultados!$A$2:$ZZ$26, 14, MATCH($B$3, resultados!$A$1:$ZZ$1, 0))</f>
        <v/>
      </c>
    </row>
    <row r="21">
      <c r="A21">
        <f>INDEX(resultados!$A$2:$ZZ$26, 15, MATCH($B$1, resultados!$A$1:$ZZ$1, 0))</f>
        <v/>
      </c>
      <c r="B21">
        <f>INDEX(resultados!$A$2:$ZZ$26, 15, MATCH($B$2, resultados!$A$1:$ZZ$1, 0))</f>
        <v/>
      </c>
      <c r="C21">
        <f>INDEX(resultados!$A$2:$ZZ$26, 15, MATCH($B$3, resultados!$A$1:$ZZ$1, 0))</f>
        <v/>
      </c>
    </row>
    <row r="22">
      <c r="A22">
        <f>INDEX(resultados!$A$2:$ZZ$26, 16, MATCH($B$1, resultados!$A$1:$ZZ$1, 0))</f>
        <v/>
      </c>
      <c r="B22">
        <f>INDEX(resultados!$A$2:$ZZ$26, 16, MATCH($B$2, resultados!$A$1:$ZZ$1, 0))</f>
        <v/>
      </c>
      <c r="C22">
        <f>INDEX(resultados!$A$2:$ZZ$26, 16, MATCH($B$3, resultados!$A$1:$ZZ$1, 0))</f>
        <v/>
      </c>
    </row>
    <row r="23">
      <c r="A23">
        <f>INDEX(resultados!$A$2:$ZZ$26, 17, MATCH($B$1, resultados!$A$1:$ZZ$1, 0))</f>
        <v/>
      </c>
      <c r="B23">
        <f>INDEX(resultados!$A$2:$ZZ$26, 17, MATCH($B$2, resultados!$A$1:$ZZ$1, 0))</f>
        <v/>
      </c>
      <c r="C23">
        <f>INDEX(resultados!$A$2:$ZZ$26, 17, MATCH($B$3, resultados!$A$1:$ZZ$1, 0))</f>
        <v/>
      </c>
    </row>
    <row r="24">
      <c r="A24">
        <f>INDEX(resultados!$A$2:$ZZ$26, 18, MATCH($B$1, resultados!$A$1:$ZZ$1, 0))</f>
        <v/>
      </c>
      <c r="B24">
        <f>INDEX(resultados!$A$2:$ZZ$26, 18, MATCH($B$2, resultados!$A$1:$ZZ$1, 0))</f>
        <v/>
      </c>
      <c r="C24">
        <f>INDEX(resultados!$A$2:$ZZ$26, 18, MATCH($B$3, resultados!$A$1:$ZZ$1, 0))</f>
        <v/>
      </c>
    </row>
    <row r="25">
      <c r="A25">
        <f>INDEX(resultados!$A$2:$ZZ$26, 19, MATCH($B$1, resultados!$A$1:$ZZ$1, 0))</f>
        <v/>
      </c>
      <c r="B25">
        <f>INDEX(resultados!$A$2:$ZZ$26, 19, MATCH($B$2, resultados!$A$1:$ZZ$1, 0))</f>
        <v/>
      </c>
      <c r="C25">
        <f>INDEX(resultados!$A$2:$ZZ$26, 19, MATCH($B$3, resultados!$A$1:$ZZ$1, 0))</f>
        <v/>
      </c>
    </row>
    <row r="26">
      <c r="A26">
        <f>INDEX(resultados!$A$2:$ZZ$26, 20, MATCH($B$1, resultados!$A$1:$ZZ$1, 0))</f>
        <v/>
      </c>
      <c r="B26">
        <f>INDEX(resultados!$A$2:$ZZ$26, 20, MATCH($B$2, resultados!$A$1:$ZZ$1, 0))</f>
        <v/>
      </c>
      <c r="C26">
        <f>INDEX(resultados!$A$2:$ZZ$26, 20, MATCH($B$3, resultados!$A$1:$ZZ$1, 0))</f>
        <v/>
      </c>
    </row>
    <row r="27">
      <c r="A27">
        <f>INDEX(resultados!$A$2:$ZZ$26, 21, MATCH($B$1, resultados!$A$1:$ZZ$1, 0))</f>
        <v/>
      </c>
      <c r="B27">
        <f>INDEX(resultados!$A$2:$ZZ$26, 21, MATCH($B$2, resultados!$A$1:$ZZ$1, 0))</f>
        <v/>
      </c>
      <c r="C27">
        <f>INDEX(resultados!$A$2:$ZZ$26, 21, MATCH($B$3, resultados!$A$1:$ZZ$1, 0))</f>
        <v/>
      </c>
    </row>
    <row r="28">
      <c r="A28">
        <f>INDEX(resultados!$A$2:$ZZ$26, 22, MATCH($B$1, resultados!$A$1:$ZZ$1, 0))</f>
        <v/>
      </c>
      <c r="B28">
        <f>INDEX(resultados!$A$2:$ZZ$26, 22, MATCH($B$2, resultados!$A$1:$ZZ$1, 0))</f>
        <v/>
      </c>
      <c r="C28">
        <f>INDEX(resultados!$A$2:$ZZ$26, 22, MATCH($B$3, resultados!$A$1:$ZZ$1, 0))</f>
        <v/>
      </c>
    </row>
    <row r="29">
      <c r="A29">
        <f>INDEX(resultados!$A$2:$ZZ$26, 23, MATCH($B$1, resultados!$A$1:$ZZ$1, 0))</f>
        <v/>
      </c>
      <c r="B29">
        <f>INDEX(resultados!$A$2:$ZZ$26, 23, MATCH($B$2, resultados!$A$1:$ZZ$1, 0))</f>
        <v/>
      </c>
      <c r="C29">
        <f>INDEX(resultados!$A$2:$ZZ$26, 23, MATCH($B$3, resultados!$A$1:$ZZ$1, 0))</f>
        <v/>
      </c>
    </row>
    <row r="30">
      <c r="A30">
        <f>INDEX(resultados!$A$2:$ZZ$26, 24, MATCH($B$1, resultados!$A$1:$ZZ$1, 0))</f>
        <v/>
      </c>
      <c r="B30">
        <f>INDEX(resultados!$A$2:$ZZ$26, 24, MATCH($B$2, resultados!$A$1:$ZZ$1, 0))</f>
        <v/>
      </c>
      <c r="C30">
        <f>INDEX(resultados!$A$2:$ZZ$26, 24, MATCH($B$3, resultados!$A$1:$ZZ$1, 0))</f>
        <v/>
      </c>
    </row>
    <row r="31">
      <c r="A31">
        <f>INDEX(resultados!$A$2:$ZZ$26, 25, MATCH($B$1, resultados!$A$1:$ZZ$1, 0))</f>
        <v/>
      </c>
      <c r="B31">
        <f>INDEX(resultados!$A$2:$ZZ$26, 25, MATCH($B$2, resultados!$A$1:$ZZ$1, 0))</f>
        <v/>
      </c>
      <c r="C31">
        <f>INDEX(resultados!$A$2:$ZZ$26, 25,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2024-09-26T13:23:18Z</dcterms:created>
  <dcterms:modified xmlns:dcterms="http://purl.org/dc/terms/" xmlns:xsi="http://www.w3.org/2001/XMLSchema-instance" xsi:type="dcterms:W3CDTF">2024-09-26T13:23:18Z</dcterms:modified>
</cp:coreProperties>
</file>