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gráficos!$A$7:$A$73</f>
              <numCache>
                <formatCode>General</formatCode>
                <ptCount val="6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</numCache>
            </numRef>
          </xVal>
          <yVal>
            <numRef>
              <f>gráficos!$B$7:$B$73</f>
              <numCache>
                <formatCode>General</formatCode>
                <ptCount val="6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1.0687</v>
      </c>
      <c r="E2" t="n">
        <v>93.58</v>
      </c>
      <c r="F2" t="n">
        <v>65.08</v>
      </c>
      <c r="G2" t="n">
        <v>5.85</v>
      </c>
      <c r="H2" t="n">
        <v>0.09</v>
      </c>
      <c r="I2" t="n">
        <v>668</v>
      </c>
      <c r="J2" t="n">
        <v>194.77</v>
      </c>
      <c r="K2" t="n">
        <v>54.38</v>
      </c>
      <c r="L2" t="n">
        <v>1</v>
      </c>
      <c r="M2" t="n">
        <v>666</v>
      </c>
      <c r="N2" t="n">
        <v>39.4</v>
      </c>
      <c r="O2" t="n">
        <v>24256.19</v>
      </c>
      <c r="P2" t="n">
        <v>906</v>
      </c>
      <c r="Q2" t="n">
        <v>4449.26</v>
      </c>
      <c r="R2" t="n">
        <v>1343.13</v>
      </c>
      <c r="S2" t="n">
        <v>165.79</v>
      </c>
      <c r="T2" t="n">
        <v>578650.42</v>
      </c>
      <c r="U2" t="n">
        <v>0.12</v>
      </c>
      <c r="V2" t="n">
        <v>0.39</v>
      </c>
      <c r="W2" t="n">
        <v>15.7</v>
      </c>
      <c r="X2" t="n">
        <v>34.16</v>
      </c>
      <c r="Y2" t="n">
        <v>4</v>
      </c>
      <c r="Z2" t="n">
        <v>10</v>
      </c>
      <c r="AA2" t="n">
        <v>1205.152172412278</v>
      </c>
      <c r="AB2" t="n">
        <v>1648.942369855948</v>
      </c>
      <c r="AC2" t="n">
        <v>1491.569624382047</v>
      </c>
      <c r="AD2" t="n">
        <v>1205152.172412278</v>
      </c>
      <c r="AE2" t="n">
        <v>1648942.369855948</v>
      </c>
      <c r="AF2" t="n">
        <v>1.559066876750143e-06</v>
      </c>
      <c r="AG2" t="n">
        <v>20</v>
      </c>
      <c r="AH2" t="n">
        <v>1491569.624382047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1.9911</v>
      </c>
      <c r="E3" t="n">
        <v>50.22</v>
      </c>
      <c r="F3" t="n">
        <v>40.08</v>
      </c>
      <c r="G3" t="n">
        <v>12.27</v>
      </c>
      <c r="H3" t="n">
        <v>0.18</v>
      </c>
      <c r="I3" t="n">
        <v>196</v>
      </c>
      <c r="J3" t="n">
        <v>196.32</v>
      </c>
      <c r="K3" t="n">
        <v>54.38</v>
      </c>
      <c r="L3" t="n">
        <v>2</v>
      </c>
      <c r="M3" t="n">
        <v>194</v>
      </c>
      <c r="N3" t="n">
        <v>39.95</v>
      </c>
      <c r="O3" t="n">
        <v>24447.22</v>
      </c>
      <c r="P3" t="n">
        <v>539.12</v>
      </c>
      <c r="Q3" t="n">
        <v>4436.1</v>
      </c>
      <c r="R3" t="n">
        <v>492.58</v>
      </c>
      <c r="S3" t="n">
        <v>165.79</v>
      </c>
      <c r="T3" t="n">
        <v>155731.99</v>
      </c>
      <c r="U3" t="n">
        <v>0.34</v>
      </c>
      <c r="V3" t="n">
        <v>0.62</v>
      </c>
      <c r="W3" t="n">
        <v>14.92</v>
      </c>
      <c r="X3" t="n">
        <v>9.220000000000001</v>
      </c>
      <c r="Y3" t="n">
        <v>4</v>
      </c>
      <c r="Z3" t="n">
        <v>10</v>
      </c>
      <c r="AA3" t="n">
        <v>429.3702991460551</v>
      </c>
      <c r="AB3" t="n">
        <v>587.4833857723386</v>
      </c>
      <c r="AC3" t="n">
        <v>531.4147959723364</v>
      </c>
      <c r="AD3" t="n">
        <v>429370.2991460551</v>
      </c>
      <c r="AE3" t="n">
        <v>587483.3857723386</v>
      </c>
      <c r="AF3" t="n">
        <v>2.904704836059895e-06</v>
      </c>
      <c r="AG3" t="n">
        <v>11</v>
      </c>
      <c r="AH3" t="n">
        <v>531414.7959723364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2.3274</v>
      </c>
      <c r="E4" t="n">
        <v>42.97</v>
      </c>
      <c r="F4" t="n">
        <v>36.05</v>
      </c>
      <c r="G4" t="n">
        <v>19.14</v>
      </c>
      <c r="H4" t="n">
        <v>0.27</v>
      </c>
      <c r="I4" t="n">
        <v>113</v>
      </c>
      <c r="J4" t="n">
        <v>197.88</v>
      </c>
      <c r="K4" t="n">
        <v>54.38</v>
      </c>
      <c r="L4" t="n">
        <v>3</v>
      </c>
      <c r="M4" t="n">
        <v>111</v>
      </c>
      <c r="N4" t="n">
        <v>40.5</v>
      </c>
      <c r="O4" t="n">
        <v>24639</v>
      </c>
      <c r="P4" t="n">
        <v>463.61</v>
      </c>
      <c r="Q4" t="n">
        <v>4435.11</v>
      </c>
      <c r="R4" t="n">
        <v>356.53</v>
      </c>
      <c r="S4" t="n">
        <v>165.79</v>
      </c>
      <c r="T4" t="n">
        <v>88126.75</v>
      </c>
      <c r="U4" t="n">
        <v>0.47</v>
      </c>
      <c r="V4" t="n">
        <v>0.6899999999999999</v>
      </c>
      <c r="W4" t="n">
        <v>14.76</v>
      </c>
      <c r="X4" t="n">
        <v>5.2</v>
      </c>
      <c r="Y4" t="n">
        <v>4</v>
      </c>
      <c r="Z4" t="n">
        <v>10</v>
      </c>
      <c r="AA4" t="n">
        <v>327.4315410391377</v>
      </c>
      <c r="AB4" t="n">
        <v>448.0062797098446</v>
      </c>
      <c r="AC4" t="n">
        <v>405.249189155099</v>
      </c>
      <c r="AD4" t="n">
        <v>327431.5410391377</v>
      </c>
      <c r="AE4" t="n">
        <v>448006.2797098446</v>
      </c>
      <c r="AF4" t="n">
        <v>3.395314165760534e-06</v>
      </c>
      <c r="AG4" t="n">
        <v>9</v>
      </c>
      <c r="AH4" t="n">
        <v>405249.189155099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2.5078</v>
      </c>
      <c r="E5" t="n">
        <v>39.88</v>
      </c>
      <c r="F5" t="n">
        <v>34.36</v>
      </c>
      <c r="G5" t="n">
        <v>26.78</v>
      </c>
      <c r="H5" t="n">
        <v>0.36</v>
      </c>
      <c r="I5" t="n">
        <v>77</v>
      </c>
      <c r="J5" t="n">
        <v>199.44</v>
      </c>
      <c r="K5" t="n">
        <v>54.38</v>
      </c>
      <c r="L5" t="n">
        <v>4</v>
      </c>
      <c r="M5" t="n">
        <v>75</v>
      </c>
      <c r="N5" t="n">
        <v>41.06</v>
      </c>
      <c r="O5" t="n">
        <v>24831.54</v>
      </c>
      <c r="P5" t="n">
        <v>420.33</v>
      </c>
      <c r="Q5" t="n">
        <v>4433.03</v>
      </c>
      <c r="R5" t="n">
        <v>299.45</v>
      </c>
      <c r="S5" t="n">
        <v>165.79</v>
      </c>
      <c r="T5" t="n">
        <v>59765.63</v>
      </c>
      <c r="U5" t="n">
        <v>0.55</v>
      </c>
      <c r="V5" t="n">
        <v>0.73</v>
      </c>
      <c r="W5" t="n">
        <v>14.71</v>
      </c>
      <c r="X5" t="n">
        <v>3.52</v>
      </c>
      <c r="Y5" t="n">
        <v>4</v>
      </c>
      <c r="Z5" t="n">
        <v>10</v>
      </c>
      <c r="AA5" t="n">
        <v>291.3782911607005</v>
      </c>
      <c r="AB5" t="n">
        <v>398.6766326690381</v>
      </c>
      <c r="AC5" t="n">
        <v>360.6274943932725</v>
      </c>
      <c r="AD5" t="n">
        <v>291378.2911607005</v>
      </c>
      <c r="AE5" t="n">
        <v>398676.6326690381</v>
      </c>
      <c r="AF5" t="n">
        <v>3.658489672980264e-06</v>
      </c>
      <c r="AG5" t="n">
        <v>9</v>
      </c>
      <c r="AH5" t="n">
        <v>360627.4943932725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2.6286</v>
      </c>
      <c r="E6" t="n">
        <v>38.04</v>
      </c>
      <c r="F6" t="n">
        <v>33.35</v>
      </c>
      <c r="G6" t="n">
        <v>35.73</v>
      </c>
      <c r="H6" t="n">
        <v>0.44</v>
      </c>
      <c r="I6" t="n">
        <v>56</v>
      </c>
      <c r="J6" t="n">
        <v>201.01</v>
      </c>
      <c r="K6" t="n">
        <v>54.38</v>
      </c>
      <c r="L6" t="n">
        <v>5</v>
      </c>
      <c r="M6" t="n">
        <v>54</v>
      </c>
      <c r="N6" t="n">
        <v>41.63</v>
      </c>
      <c r="O6" t="n">
        <v>25024.84</v>
      </c>
      <c r="P6" t="n">
        <v>383.04</v>
      </c>
      <c r="Q6" t="n">
        <v>4433.44</v>
      </c>
      <c r="R6" t="n">
        <v>264.84</v>
      </c>
      <c r="S6" t="n">
        <v>165.79</v>
      </c>
      <c r="T6" t="n">
        <v>42566.69</v>
      </c>
      <c r="U6" t="n">
        <v>0.63</v>
      </c>
      <c r="V6" t="n">
        <v>0.75</v>
      </c>
      <c r="W6" t="n">
        <v>14.68</v>
      </c>
      <c r="X6" t="n">
        <v>2.5</v>
      </c>
      <c r="Y6" t="n">
        <v>4</v>
      </c>
      <c r="Z6" t="n">
        <v>10</v>
      </c>
      <c r="AA6" t="n">
        <v>258.753083028006</v>
      </c>
      <c r="AB6" t="n">
        <v>354.0373835792851</v>
      </c>
      <c r="AC6" t="n">
        <v>320.248552585066</v>
      </c>
      <c r="AD6" t="n">
        <v>258753.083028006</v>
      </c>
      <c r="AE6" t="n">
        <v>354037.3835792851</v>
      </c>
      <c r="AF6" t="n">
        <v>3.83471806140678e-06</v>
      </c>
      <c r="AG6" t="n">
        <v>8</v>
      </c>
      <c r="AH6" t="n">
        <v>320248.5525850659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2.6861</v>
      </c>
      <c r="E7" t="n">
        <v>37.23</v>
      </c>
      <c r="F7" t="n">
        <v>32.92</v>
      </c>
      <c r="G7" t="n">
        <v>42.94</v>
      </c>
      <c r="H7" t="n">
        <v>0.53</v>
      </c>
      <c r="I7" t="n">
        <v>46</v>
      </c>
      <c r="J7" t="n">
        <v>202.58</v>
      </c>
      <c r="K7" t="n">
        <v>54.38</v>
      </c>
      <c r="L7" t="n">
        <v>6</v>
      </c>
      <c r="M7" t="n">
        <v>8</v>
      </c>
      <c r="N7" t="n">
        <v>42.2</v>
      </c>
      <c r="O7" t="n">
        <v>25218.93</v>
      </c>
      <c r="P7" t="n">
        <v>360.11</v>
      </c>
      <c r="Q7" t="n">
        <v>4434.31</v>
      </c>
      <c r="R7" t="n">
        <v>248.98</v>
      </c>
      <c r="S7" t="n">
        <v>165.79</v>
      </c>
      <c r="T7" t="n">
        <v>34682.58</v>
      </c>
      <c r="U7" t="n">
        <v>0.67</v>
      </c>
      <c r="V7" t="n">
        <v>0.76</v>
      </c>
      <c r="W7" t="n">
        <v>14.7</v>
      </c>
      <c r="X7" t="n">
        <v>2.08</v>
      </c>
      <c r="Y7" t="n">
        <v>4</v>
      </c>
      <c r="Z7" t="n">
        <v>10</v>
      </c>
      <c r="AA7" t="n">
        <v>246.5401648494305</v>
      </c>
      <c r="AB7" t="n">
        <v>337.3271301312752</v>
      </c>
      <c r="AC7" t="n">
        <v>305.1331022732473</v>
      </c>
      <c r="AD7" t="n">
        <v>246540.1648494305</v>
      </c>
      <c r="AE7" t="n">
        <v>337327.1301312752</v>
      </c>
      <c r="AF7" t="n">
        <v>3.918601607222381e-06</v>
      </c>
      <c r="AG7" t="n">
        <v>8</v>
      </c>
      <c r="AH7" t="n">
        <v>305133.1022732473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2.6831</v>
      </c>
      <c r="E8" t="n">
        <v>37.27</v>
      </c>
      <c r="F8" t="n">
        <v>32.96</v>
      </c>
      <c r="G8" t="n">
        <v>43</v>
      </c>
      <c r="H8" t="n">
        <v>0.61</v>
      </c>
      <c r="I8" t="n">
        <v>46</v>
      </c>
      <c r="J8" t="n">
        <v>204.16</v>
      </c>
      <c r="K8" t="n">
        <v>54.38</v>
      </c>
      <c r="L8" t="n">
        <v>7</v>
      </c>
      <c r="M8" t="n">
        <v>0</v>
      </c>
      <c r="N8" t="n">
        <v>42.78</v>
      </c>
      <c r="O8" t="n">
        <v>25413.94</v>
      </c>
      <c r="P8" t="n">
        <v>361.83</v>
      </c>
      <c r="Q8" t="n">
        <v>4433.92</v>
      </c>
      <c r="R8" t="n">
        <v>249.72</v>
      </c>
      <c r="S8" t="n">
        <v>165.79</v>
      </c>
      <c r="T8" t="n">
        <v>35055.61</v>
      </c>
      <c r="U8" t="n">
        <v>0.66</v>
      </c>
      <c r="V8" t="n">
        <v>0.76</v>
      </c>
      <c r="W8" t="n">
        <v>14.73</v>
      </c>
      <c r="X8" t="n">
        <v>2.12</v>
      </c>
      <c r="Y8" t="n">
        <v>4</v>
      </c>
      <c r="Z8" t="n">
        <v>10</v>
      </c>
      <c r="AA8" t="n">
        <v>247.365653388214</v>
      </c>
      <c r="AB8" t="n">
        <v>338.4565999680223</v>
      </c>
      <c r="AC8" t="n">
        <v>306.1547770939965</v>
      </c>
      <c r="AD8" t="n">
        <v>247365.653388214</v>
      </c>
      <c r="AE8" t="n">
        <v>338456.5999680223</v>
      </c>
      <c r="AF8" t="n">
        <v>3.914225074397219e-06</v>
      </c>
      <c r="AG8" t="n">
        <v>8</v>
      </c>
      <c r="AH8" t="n">
        <v>306154.7770939965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1.3575</v>
      </c>
      <c r="E2" t="n">
        <v>73.67</v>
      </c>
      <c r="F2" t="n">
        <v>55.42</v>
      </c>
      <c r="G2" t="n">
        <v>6.73</v>
      </c>
      <c r="H2" t="n">
        <v>0.11</v>
      </c>
      <c r="I2" t="n">
        <v>494</v>
      </c>
      <c r="J2" t="n">
        <v>159.12</v>
      </c>
      <c r="K2" t="n">
        <v>50.28</v>
      </c>
      <c r="L2" t="n">
        <v>1</v>
      </c>
      <c r="M2" t="n">
        <v>492</v>
      </c>
      <c r="N2" t="n">
        <v>27.84</v>
      </c>
      <c r="O2" t="n">
        <v>19859.16</v>
      </c>
      <c r="P2" t="n">
        <v>672.46</v>
      </c>
      <c r="Q2" t="n">
        <v>4444.74</v>
      </c>
      <c r="R2" t="n">
        <v>1014.24</v>
      </c>
      <c r="S2" t="n">
        <v>165.79</v>
      </c>
      <c r="T2" t="n">
        <v>415074.51</v>
      </c>
      <c r="U2" t="n">
        <v>0.16</v>
      </c>
      <c r="V2" t="n">
        <v>0.45</v>
      </c>
      <c r="W2" t="n">
        <v>15.4</v>
      </c>
      <c r="X2" t="n">
        <v>24.53</v>
      </c>
      <c r="Y2" t="n">
        <v>4</v>
      </c>
      <c r="Z2" t="n">
        <v>10</v>
      </c>
      <c r="AA2" t="n">
        <v>747.2208029573067</v>
      </c>
      <c r="AB2" t="n">
        <v>1022.380467661457</v>
      </c>
      <c r="AC2" t="n">
        <v>924.8059107478455</v>
      </c>
      <c r="AD2" t="n">
        <v>747220.8029573066</v>
      </c>
      <c r="AE2" t="n">
        <v>1022380.467661457</v>
      </c>
      <c r="AF2" t="n">
        <v>2.048676544286434e-06</v>
      </c>
      <c r="AG2" t="n">
        <v>16</v>
      </c>
      <c r="AH2" t="n">
        <v>924805.9107478454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2.1825</v>
      </c>
      <c r="E3" t="n">
        <v>45.82</v>
      </c>
      <c r="F3" t="n">
        <v>38.34</v>
      </c>
      <c r="G3" t="n">
        <v>14.38</v>
      </c>
      <c r="H3" t="n">
        <v>0.22</v>
      </c>
      <c r="I3" t="n">
        <v>160</v>
      </c>
      <c r="J3" t="n">
        <v>160.54</v>
      </c>
      <c r="K3" t="n">
        <v>50.28</v>
      </c>
      <c r="L3" t="n">
        <v>2</v>
      </c>
      <c r="M3" t="n">
        <v>158</v>
      </c>
      <c r="N3" t="n">
        <v>28.26</v>
      </c>
      <c r="O3" t="n">
        <v>20034.4</v>
      </c>
      <c r="P3" t="n">
        <v>440.41</v>
      </c>
      <c r="Q3" t="n">
        <v>4435.06</v>
      </c>
      <c r="R3" t="n">
        <v>433.46</v>
      </c>
      <c r="S3" t="n">
        <v>165.79</v>
      </c>
      <c r="T3" t="n">
        <v>126352.71</v>
      </c>
      <c r="U3" t="n">
        <v>0.38</v>
      </c>
      <c r="V3" t="n">
        <v>0.65</v>
      </c>
      <c r="W3" t="n">
        <v>14.86</v>
      </c>
      <c r="X3" t="n">
        <v>7.48</v>
      </c>
      <c r="Y3" t="n">
        <v>4</v>
      </c>
      <c r="Z3" t="n">
        <v>10</v>
      </c>
      <c r="AA3" t="n">
        <v>338.9539874633045</v>
      </c>
      <c r="AB3" t="n">
        <v>463.7717992418494</v>
      </c>
      <c r="AC3" t="n">
        <v>419.5100696300148</v>
      </c>
      <c r="AD3" t="n">
        <v>338953.9874633045</v>
      </c>
      <c r="AE3" t="n">
        <v>463771.7992418494</v>
      </c>
      <c r="AF3" t="n">
        <v>3.293728587775427e-06</v>
      </c>
      <c r="AG3" t="n">
        <v>10</v>
      </c>
      <c r="AH3" t="n">
        <v>419510.0696300148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2.4825</v>
      </c>
      <c r="E4" t="n">
        <v>40.28</v>
      </c>
      <c r="F4" t="n">
        <v>35.03</v>
      </c>
      <c r="G4" t="n">
        <v>23.09</v>
      </c>
      <c r="H4" t="n">
        <v>0.33</v>
      </c>
      <c r="I4" t="n">
        <v>91</v>
      </c>
      <c r="J4" t="n">
        <v>161.97</v>
      </c>
      <c r="K4" t="n">
        <v>50.28</v>
      </c>
      <c r="L4" t="n">
        <v>3</v>
      </c>
      <c r="M4" t="n">
        <v>89</v>
      </c>
      <c r="N4" t="n">
        <v>28.69</v>
      </c>
      <c r="O4" t="n">
        <v>20210.21</v>
      </c>
      <c r="P4" t="n">
        <v>374.53</v>
      </c>
      <c r="Q4" t="n">
        <v>4434.1</v>
      </c>
      <c r="R4" t="n">
        <v>321.73</v>
      </c>
      <c r="S4" t="n">
        <v>165.79</v>
      </c>
      <c r="T4" t="n">
        <v>70836.07000000001</v>
      </c>
      <c r="U4" t="n">
        <v>0.52</v>
      </c>
      <c r="V4" t="n">
        <v>0.71</v>
      </c>
      <c r="W4" t="n">
        <v>14.73</v>
      </c>
      <c r="X4" t="n">
        <v>4.18</v>
      </c>
      <c r="Y4" t="n">
        <v>4</v>
      </c>
      <c r="Z4" t="n">
        <v>10</v>
      </c>
      <c r="AA4" t="n">
        <v>271.0088144566172</v>
      </c>
      <c r="AB4" t="n">
        <v>370.8062160046218</v>
      </c>
      <c r="AC4" t="n">
        <v>335.4169911789327</v>
      </c>
      <c r="AD4" t="n">
        <v>271008.8144566172</v>
      </c>
      <c r="AE4" t="n">
        <v>370806.2160046218</v>
      </c>
      <c r="AF4" t="n">
        <v>3.746474785407788e-06</v>
      </c>
      <c r="AG4" t="n">
        <v>9</v>
      </c>
      <c r="AH4" t="n">
        <v>335416.9911789327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2.6374</v>
      </c>
      <c r="E5" t="n">
        <v>37.92</v>
      </c>
      <c r="F5" t="n">
        <v>33.63</v>
      </c>
      <c r="G5" t="n">
        <v>33.07</v>
      </c>
      <c r="H5" t="n">
        <v>0.43</v>
      </c>
      <c r="I5" t="n">
        <v>61</v>
      </c>
      <c r="J5" t="n">
        <v>163.4</v>
      </c>
      <c r="K5" t="n">
        <v>50.28</v>
      </c>
      <c r="L5" t="n">
        <v>4</v>
      </c>
      <c r="M5" t="n">
        <v>45</v>
      </c>
      <c r="N5" t="n">
        <v>29.12</v>
      </c>
      <c r="O5" t="n">
        <v>20386.62</v>
      </c>
      <c r="P5" t="n">
        <v>330.03</v>
      </c>
      <c r="Q5" t="n">
        <v>4433.61</v>
      </c>
      <c r="R5" t="n">
        <v>273.82</v>
      </c>
      <c r="S5" t="n">
        <v>165.79</v>
      </c>
      <c r="T5" t="n">
        <v>47029.34</v>
      </c>
      <c r="U5" t="n">
        <v>0.61</v>
      </c>
      <c r="V5" t="n">
        <v>0.74</v>
      </c>
      <c r="W5" t="n">
        <v>14.7</v>
      </c>
      <c r="X5" t="n">
        <v>2.78</v>
      </c>
      <c r="Y5" t="n">
        <v>4</v>
      </c>
      <c r="Z5" t="n">
        <v>10</v>
      </c>
      <c r="AA5" t="n">
        <v>234.1587277773187</v>
      </c>
      <c r="AB5" t="n">
        <v>320.3863016987678</v>
      </c>
      <c r="AC5" t="n">
        <v>289.8090827297311</v>
      </c>
      <c r="AD5" t="n">
        <v>234158.7277773187</v>
      </c>
      <c r="AE5" t="n">
        <v>320386.3016987678</v>
      </c>
      <c r="AF5" t="n">
        <v>3.980242738785297e-06</v>
      </c>
      <c r="AG5" t="n">
        <v>8</v>
      </c>
      <c r="AH5" t="n">
        <v>289809.0827297311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2.6582</v>
      </c>
      <c r="E6" t="n">
        <v>37.62</v>
      </c>
      <c r="F6" t="n">
        <v>33.46</v>
      </c>
      <c r="G6" t="n">
        <v>35.22</v>
      </c>
      <c r="H6" t="n">
        <v>0.54</v>
      </c>
      <c r="I6" t="n">
        <v>57</v>
      </c>
      <c r="J6" t="n">
        <v>164.83</v>
      </c>
      <c r="K6" t="n">
        <v>50.28</v>
      </c>
      <c r="L6" t="n">
        <v>5</v>
      </c>
      <c r="M6" t="n">
        <v>0</v>
      </c>
      <c r="N6" t="n">
        <v>29.55</v>
      </c>
      <c r="O6" t="n">
        <v>20563.61</v>
      </c>
      <c r="P6" t="n">
        <v>323.87</v>
      </c>
      <c r="Q6" t="n">
        <v>4434.73</v>
      </c>
      <c r="R6" t="n">
        <v>266.02</v>
      </c>
      <c r="S6" t="n">
        <v>165.79</v>
      </c>
      <c r="T6" t="n">
        <v>43149.5</v>
      </c>
      <c r="U6" t="n">
        <v>0.62</v>
      </c>
      <c r="V6" t="n">
        <v>0.75</v>
      </c>
      <c r="W6" t="n">
        <v>14.75</v>
      </c>
      <c r="X6" t="n">
        <v>2.61</v>
      </c>
      <c r="Y6" t="n">
        <v>4</v>
      </c>
      <c r="Z6" t="n">
        <v>10</v>
      </c>
      <c r="AA6" t="n">
        <v>230.5729524361662</v>
      </c>
      <c r="AB6" t="n">
        <v>315.480085683762</v>
      </c>
      <c r="AC6" t="n">
        <v>285.3711090852785</v>
      </c>
      <c r="AD6" t="n">
        <v>230572.9524361662</v>
      </c>
      <c r="AE6" t="n">
        <v>315480.085683762</v>
      </c>
      <c r="AF6" t="n">
        <v>4.011633141821141e-06</v>
      </c>
      <c r="AG6" t="n">
        <v>8</v>
      </c>
      <c r="AH6" t="n">
        <v>285371.1090852785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2.1662</v>
      </c>
      <c r="E2" t="n">
        <v>46.16</v>
      </c>
      <c r="F2" t="n">
        <v>40.71</v>
      </c>
      <c r="G2" t="n">
        <v>11.8</v>
      </c>
      <c r="H2" t="n">
        <v>0.22</v>
      </c>
      <c r="I2" t="n">
        <v>207</v>
      </c>
      <c r="J2" t="n">
        <v>80.84</v>
      </c>
      <c r="K2" t="n">
        <v>35.1</v>
      </c>
      <c r="L2" t="n">
        <v>1</v>
      </c>
      <c r="M2" t="n">
        <v>205</v>
      </c>
      <c r="N2" t="n">
        <v>9.74</v>
      </c>
      <c r="O2" t="n">
        <v>10204.21</v>
      </c>
      <c r="P2" t="n">
        <v>284.45</v>
      </c>
      <c r="Q2" t="n">
        <v>4436.95</v>
      </c>
      <c r="R2" t="n">
        <v>514.53</v>
      </c>
      <c r="S2" t="n">
        <v>165.79</v>
      </c>
      <c r="T2" t="n">
        <v>166654.83</v>
      </c>
      <c r="U2" t="n">
        <v>0.32</v>
      </c>
      <c r="V2" t="n">
        <v>0.61</v>
      </c>
      <c r="W2" t="n">
        <v>14.92</v>
      </c>
      <c r="X2" t="n">
        <v>9.85</v>
      </c>
      <c r="Y2" t="n">
        <v>4</v>
      </c>
      <c r="Z2" t="n">
        <v>10</v>
      </c>
      <c r="AA2" t="n">
        <v>253.1582732612684</v>
      </c>
      <c r="AB2" t="n">
        <v>346.3823180306841</v>
      </c>
      <c r="AC2" t="n">
        <v>313.3240757485757</v>
      </c>
      <c r="AD2" t="n">
        <v>253158.2732612684</v>
      </c>
      <c r="AE2" t="n">
        <v>346382.3180306841</v>
      </c>
      <c r="AF2" t="n">
        <v>3.647872146418991e-06</v>
      </c>
      <c r="AG2" t="n">
        <v>10</v>
      </c>
      <c r="AH2" t="n">
        <v>313324.0757485757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2.4461</v>
      </c>
      <c r="E3" t="n">
        <v>40.88</v>
      </c>
      <c r="F3" t="n">
        <v>36.79</v>
      </c>
      <c r="G3" t="n">
        <v>17.24</v>
      </c>
      <c r="H3" t="n">
        <v>0.43</v>
      </c>
      <c r="I3" t="n">
        <v>128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237.41</v>
      </c>
      <c r="Q3" t="n">
        <v>4439.55</v>
      </c>
      <c r="R3" t="n">
        <v>374.78</v>
      </c>
      <c r="S3" t="n">
        <v>165.79</v>
      </c>
      <c r="T3" t="n">
        <v>97176.21000000001</v>
      </c>
      <c r="U3" t="n">
        <v>0.44</v>
      </c>
      <c r="V3" t="n">
        <v>0.68</v>
      </c>
      <c r="W3" t="n">
        <v>14.97</v>
      </c>
      <c r="X3" t="n">
        <v>5.93</v>
      </c>
      <c r="Y3" t="n">
        <v>4</v>
      </c>
      <c r="Z3" t="n">
        <v>10</v>
      </c>
      <c r="AA3" t="n">
        <v>203.7288959435483</v>
      </c>
      <c r="AB3" t="n">
        <v>278.7508633143901</v>
      </c>
      <c r="AC3" t="n">
        <v>252.1472721490403</v>
      </c>
      <c r="AD3" t="n">
        <v>203728.8959435482</v>
      </c>
      <c r="AE3" t="n">
        <v>278750.8633143901</v>
      </c>
      <c r="AF3" t="n">
        <v>4.119222628268624e-06</v>
      </c>
      <c r="AG3" t="n">
        <v>9</v>
      </c>
      <c r="AH3" t="n">
        <v>252147.2721490403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1.8566</v>
      </c>
      <c r="E2" t="n">
        <v>53.86</v>
      </c>
      <c r="F2" t="n">
        <v>45.2</v>
      </c>
      <c r="G2" t="n">
        <v>9.1</v>
      </c>
      <c r="H2" t="n">
        <v>0.16</v>
      </c>
      <c r="I2" t="n">
        <v>298</v>
      </c>
      <c r="J2" t="n">
        <v>107.41</v>
      </c>
      <c r="K2" t="n">
        <v>41.65</v>
      </c>
      <c r="L2" t="n">
        <v>1</v>
      </c>
      <c r="M2" t="n">
        <v>296</v>
      </c>
      <c r="N2" t="n">
        <v>14.77</v>
      </c>
      <c r="O2" t="n">
        <v>13481.73</v>
      </c>
      <c r="P2" t="n">
        <v>408.63</v>
      </c>
      <c r="Q2" t="n">
        <v>4439.25</v>
      </c>
      <c r="R2" t="n">
        <v>666.27</v>
      </c>
      <c r="S2" t="n">
        <v>165.79</v>
      </c>
      <c r="T2" t="n">
        <v>242068.66</v>
      </c>
      <c r="U2" t="n">
        <v>0.25</v>
      </c>
      <c r="V2" t="n">
        <v>0.55</v>
      </c>
      <c r="W2" t="n">
        <v>15.09</v>
      </c>
      <c r="X2" t="n">
        <v>14.33</v>
      </c>
      <c r="Y2" t="n">
        <v>4</v>
      </c>
      <c r="Z2" t="n">
        <v>10</v>
      </c>
      <c r="AA2" t="n">
        <v>378.3939076172551</v>
      </c>
      <c r="AB2" t="n">
        <v>517.735237962961</v>
      </c>
      <c r="AC2" t="n">
        <v>468.3233134977456</v>
      </c>
      <c r="AD2" t="n">
        <v>378393.9076172551</v>
      </c>
      <c r="AE2" t="n">
        <v>517735.2379629611</v>
      </c>
      <c r="AF2" t="n">
        <v>2.991030019334278e-06</v>
      </c>
      <c r="AG2" t="n">
        <v>12</v>
      </c>
      <c r="AH2" t="n">
        <v>468323.3134977455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2.5064</v>
      </c>
      <c r="E3" t="n">
        <v>39.9</v>
      </c>
      <c r="F3" t="n">
        <v>35.6</v>
      </c>
      <c r="G3" t="n">
        <v>20.94</v>
      </c>
      <c r="H3" t="n">
        <v>0.32</v>
      </c>
      <c r="I3" t="n">
        <v>102</v>
      </c>
      <c r="J3" t="n">
        <v>108.68</v>
      </c>
      <c r="K3" t="n">
        <v>41.65</v>
      </c>
      <c r="L3" t="n">
        <v>2</v>
      </c>
      <c r="M3" t="n">
        <v>84</v>
      </c>
      <c r="N3" t="n">
        <v>15.03</v>
      </c>
      <c r="O3" t="n">
        <v>13638.32</v>
      </c>
      <c r="P3" t="n">
        <v>279.13</v>
      </c>
      <c r="Q3" t="n">
        <v>4435.58</v>
      </c>
      <c r="R3" t="n">
        <v>339.58</v>
      </c>
      <c r="S3" t="n">
        <v>165.79</v>
      </c>
      <c r="T3" t="n">
        <v>79701.89999999999</v>
      </c>
      <c r="U3" t="n">
        <v>0.49</v>
      </c>
      <c r="V3" t="n">
        <v>0.7</v>
      </c>
      <c r="W3" t="n">
        <v>14.79</v>
      </c>
      <c r="X3" t="n">
        <v>4.74</v>
      </c>
      <c r="Y3" t="n">
        <v>4</v>
      </c>
      <c r="Z3" t="n">
        <v>10</v>
      </c>
      <c r="AA3" t="n">
        <v>222.738112819275</v>
      </c>
      <c r="AB3" t="n">
        <v>304.7601124712076</v>
      </c>
      <c r="AC3" t="n">
        <v>275.6742350705499</v>
      </c>
      <c r="AD3" t="n">
        <v>222738.112819275</v>
      </c>
      <c r="AE3" t="n">
        <v>304760.1124712076</v>
      </c>
      <c r="AF3" t="n">
        <v>4.037874415845866e-06</v>
      </c>
      <c r="AG3" t="n">
        <v>9</v>
      </c>
      <c r="AH3" t="n">
        <v>275674.2350705499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2.559</v>
      </c>
      <c r="E4" t="n">
        <v>39.08</v>
      </c>
      <c r="F4" t="n">
        <v>35.04</v>
      </c>
      <c r="G4" t="n">
        <v>23.36</v>
      </c>
      <c r="H4" t="n">
        <v>0.48</v>
      </c>
      <c r="I4" t="n">
        <v>90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268.83</v>
      </c>
      <c r="Q4" t="n">
        <v>4436.7</v>
      </c>
      <c r="R4" t="n">
        <v>317.69</v>
      </c>
      <c r="S4" t="n">
        <v>165.79</v>
      </c>
      <c r="T4" t="n">
        <v>68820.17</v>
      </c>
      <c r="U4" t="n">
        <v>0.52</v>
      </c>
      <c r="V4" t="n">
        <v>0.71</v>
      </c>
      <c r="W4" t="n">
        <v>14.86</v>
      </c>
      <c r="X4" t="n">
        <v>4.19</v>
      </c>
      <c r="Y4" t="n">
        <v>4</v>
      </c>
      <c r="Z4" t="n">
        <v>10</v>
      </c>
      <c r="AA4" t="n">
        <v>215.393744197641</v>
      </c>
      <c r="AB4" t="n">
        <v>294.7112233124169</v>
      </c>
      <c r="AC4" t="n">
        <v>266.5843977893665</v>
      </c>
      <c r="AD4" t="n">
        <v>215393.744197641</v>
      </c>
      <c r="AE4" t="n">
        <v>294711.2233124169</v>
      </c>
      <c r="AF4" t="n">
        <v>4.12261435930002e-06</v>
      </c>
      <c r="AG4" t="n">
        <v>9</v>
      </c>
      <c r="AH4" t="n">
        <v>266584.3977893665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2.2959</v>
      </c>
      <c r="E2" t="n">
        <v>43.56</v>
      </c>
      <c r="F2" t="n">
        <v>39.26</v>
      </c>
      <c r="G2" t="n">
        <v>13.09</v>
      </c>
      <c r="H2" t="n">
        <v>0.28</v>
      </c>
      <c r="I2" t="n">
        <v>180</v>
      </c>
      <c r="J2" t="n">
        <v>61.76</v>
      </c>
      <c r="K2" t="n">
        <v>28.92</v>
      </c>
      <c r="L2" t="n">
        <v>1</v>
      </c>
      <c r="M2" t="n">
        <v>13</v>
      </c>
      <c r="N2" t="n">
        <v>6.84</v>
      </c>
      <c r="O2" t="n">
        <v>7851.41</v>
      </c>
      <c r="P2" t="n">
        <v>211.79</v>
      </c>
      <c r="Q2" t="n">
        <v>4441.8</v>
      </c>
      <c r="R2" t="n">
        <v>456.51</v>
      </c>
      <c r="S2" t="n">
        <v>165.79</v>
      </c>
      <c r="T2" t="n">
        <v>137781.17</v>
      </c>
      <c r="U2" t="n">
        <v>0.36</v>
      </c>
      <c r="V2" t="n">
        <v>0.64</v>
      </c>
      <c r="W2" t="n">
        <v>15.11</v>
      </c>
      <c r="X2" t="n">
        <v>8.4</v>
      </c>
      <c r="Y2" t="n">
        <v>4</v>
      </c>
      <c r="Z2" t="n">
        <v>10</v>
      </c>
      <c r="AA2" t="n">
        <v>204.9630443183977</v>
      </c>
      <c r="AB2" t="n">
        <v>280.439479567642</v>
      </c>
      <c r="AC2" t="n">
        <v>253.6747292370702</v>
      </c>
      <c r="AD2" t="n">
        <v>204963.0443183978</v>
      </c>
      <c r="AE2" t="n">
        <v>280439.479567642</v>
      </c>
      <c r="AF2" t="n">
        <v>4.015463774693861e-06</v>
      </c>
      <c r="AG2" t="n">
        <v>10</v>
      </c>
      <c r="AH2" t="n">
        <v>253674.7292370702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2.3014</v>
      </c>
      <c r="E3" t="n">
        <v>43.45</v>
      </c>
      <c r="F3" t="n">
        <v>39.17</v>
      </c>
      <c r="G3" t="n">
        <v>13.13</v>
      </c>
      <c r="H3" t="n">
        <v>0.55</v>
      </c>
      <c r="I3" t="n">
        <v>179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215.14</v>
      </c>
      <c r="Q3" t="n">
        <v>4443.01</v>
      </c>
      <c r="R3" t="n">
        <v>453.13</v>
      </c>
      <c r="S3" t="n">
        <v>165.79</v>
      </c>
      <c r="T3" t="n">
        <v>136095.13</v>
      </c>
      <c r="U3" t="n">
        <v>0.37</v>
      </c>
      <c r="V3" t="n">
        <v>0.64</v>
      </c>
      <c r="W3" t="n">
        <v>15.12</v>
      </c>
      <c r="X3" t="n">
        <v>8.31</v>
      </c>
      <c r="Y3" t="n">
        <v>4</v>
      </c>
      <c r="Z3" t="n">
        <v>10</v>
      </c>
      <c r="AA3" t="n">
        <v>205.8199369191603</v>
      </c>
      <c r="AB3" t="n">
        <v>281.6119178274381</v>
      </c>
      <c r="AC3" t="n">
        <v>254.7352716348792</v>
      </c>
      <c r="AD3" t="n">
        <v>205819.9369191602</v>
      </c>
      <c r="AE3" t="n">
        <v>281611.9178274381</v>
      </c>
      <c r="AF3" t="n">
        <v>4.025083118202209e-06</v>
      </c>
      <c r="AG3" t="n">
        <v>10</v>
      </c>
      <c r="AH3" t="n">
        <v>254735.2716348792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1.2842</v>
      </c>
      <c r="E2" t="n">
        <v>77.87</v>
      </c>
      <c r="F2" t="n">
        <v>57.47</v>
      </c>
      <c r="G2" t="n">
        <v>6.48</v>
      </c>
      <c r="H2" t="n">
        <v>0.11</v>
      </c>
      <c r="I2" t="n">
        <v>532</v>
      </c>
      <c r="J2" t="n">
        <v>167.88</v>
      </c>
      <c r="K2" t="n">
        <v>51.39</v>
      </c>
      <c r="L2" t="n">
        <v>1</v>
      </c>
      <c r="M2" t="n">
        <v>530</v>
      </c>
      <c r="N2" t="n">
        <v>30.49</v>
      </c>
      <c r="O2" t="n">
        <v>20939.59</v>
      </c>
      <c r="P2" t="n">
        <v>723.58</v>
      </c>
      <c r="Q2" t="n">
        <v>4447.64</v>
      </c>
      <c r="R2" t="n">
        <v>1084.15</v>
      </c>
      <c r="S2" t="n">
        <v>165.79</v>
      </c>
      <c r="T2" t="n">
        <v>449839.6</v>
      </c>
      <c r="U2" t="n">
        <v>0.15</v>
      </c>
      <c r="V2" t="n">
        <v>0.44</v>
      </c>
      <c r="W2" t="n">
        <v>15.44</v>
      </c>
      <c r="X2" t="n">
        <v>26.56</v>
      </c>
      <c r="Y2" t="n">
        <v>4</v>
      </c>
      <c r="Z2" t="n">
        <v>10</v>
      </c>
      <c r="AA2" t="n">
        <v>837.966862933073</v>
      </c>
      <c r="AB2" t="n">
        <v>1146.543230353919</v>
      </c>
      <c r="AC2" t="n">
        <v>1037.11875363247</v>
      </c>
      <c r="AD2" t="n">
        <v>837966.862933073</v>
      </c>
      <c r="AE2" t="n">
        <v>1146543.230353919</v>
      </c>
      <c r="AF2" t="n">
        <v>1.920646142654078e-06</v>
      </c>
      <c r="AG2" t="n">
        <v>17</v>
      </c>
      <c r="AH2" t="n">
        <v>1037118.75363247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2.1347</v>
      </c>
      <c r="E3" t="n">
        <v>46.85</v>
      </c>
      <c r="F3" t="n">
        <v>38.75</v>
      </c>
      <c r="G3" t="n">
        <v>13.76</v>
      </c>
      <c r="H3" t="n">
        <v>0.21</v>
      </c>
      <c r="I3" t="n">
        <v>169</v>
      </c>
      <c r="J3" t="n">
        <v>169.33</v>
      </c>
      <c r="K3" t="n">
        <v>51.39</v>
      </c>
      <c r="L3" t="n">
        <v>2</v>
      </c>
      <c r="M3" t="n">
        <v>167</v>
      </c>
      <c r="N3" t="n">
        <v>30.94</v>
      </c>
      <c r="O3" t="n">
        <v>21118.46</v>
      </c>
      <c r="P3" t="n">
        <v>464.5</v>
      </c>
      <c r="Q3" t="n">
        <v>4435.67</v>
      </c>
      <c r="R3" t="n">
        <v>447.46</v>
      </c>
      <c r="S3" t="n">
        <v>165.79</v>
      </c>
      <c r="T3" t="n">
        <v>133307.47</v>
      </c>
      <c r="U3" t="n">
        <v>0.37</v>
      </c>
      <c r="V3" t="n">
        <v>0.65</v>
      </c>
      <c r="W3" t="n">
        <v>14.87</v>
      </c>
      <c r="X3" t="n">
        <v>7.89</v>
      </c>
      <c r="Y3" t="n">
        <v>4</v>
      </c>
      <c r="Z3" t="n">
        <v>10</v>
      </c>
      <c r="AA3" t="n">
        <v>357.8036495465084</v>
      </c>
      <c r="AB3" t="n">
        <v>489.5627384924895</v>
      </c>
      <c r="AC3" t="n">
        <v>442.8395578363845</v>
      </c>
      <c r="AD3" t="n">
        <v>357803.6495465084</v>
      </c>
      <c r="AE3" t="n">
        <v>489562.7384924895</v>
      </c>
      <c r="AF3" t="n">
        <v>3.192651705905357e-06</v>
      </c>
      <c r="AG3" t="n">
        <v>10</v>
      </c>
      <c r="AH3" t="n">
        <v>442839.5578363845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2.4403</v>
      </c>
      <c r="E4" t="n">
        <v>40.98</v>
      </c>
      <c r="F4" t="n">
        <v>35.32</v>
      </c>
      <c r="G4" t="n">
        <v>21.85</v>
      </c>
      <c r="H4" t="n">
        <v>0.31</v>
      </c>
      <c r="I4" t="n">
        <v>97</v>
      </c>
      <c r="J4" t="n">
        <v>170.79</v>
      </c>
      <c r="K4" t="n">
        <v>51.39</v>
      </c>
      <c r="L4" t="n">
        <v>3</v>
      </c>
      <c r="M4" t="n">
        <v>95</v>
      </c>
      <c r="N4" t="n">
        <v>31.4</v>
      </c>
      <c r="O4" t="n">
        <v>21297.94</v>
      </c>
      <c r="P4" t="n">
        <v>398.35</v>
      </c>
      <c r="Q4" t="n">
        <v>4434.8</v>
      </c>
      <c r="R4" t="n">
        <v>331.16</v>
      </c>
      <c r="S4" t="n">
        <v>165.79</v>
      </c>
      <c r="T4" t="n">
        <v>75520.97</v>
      </c>
      <c r="U4" t="n">
        <v>0.5</v>
      </c>
      <c r="V4" t="n">
        <v>0.71</v>
      </c>
      <c r="W4" t="n">
        <v>14.76</v>
      </c>
      <c r="X4" t="n">
        <v>4.47</v>
      </c>
      <c r="Y4" t="n">
        <v>4</v>
      </c>
      <c r="Z4" t="n">
        <v>10</v>
      </c>
      <c r="AA4" t="n">
        <v>285.4416839069165</v>
      </c>
      <c r="AB4" t="n">
        <v>390.5539047197832</v>
      </c>
      <c r="AC4" t="n">
        <v>353.2799881991742</v>
      </c>
      <c r="AD4" t="n">
        <v>285441.6839069165</v>
      </c>
      <c r="AE4" t="n">
        <v>390553.9047197832</v>
      </c>
      <c r="AF4" t="n">
        <v>3.649706262201173e-06</v>
      </c>
      <c r="AG4" t="n">
        <v>9</v>
      </c>
      <c r="AH4" t="n">
        <v>353279.9881991742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2.6041</v>
      </c>
      <c r="E5" t="n">
        <v>38.4</v>
      </c>
      <c r="F5" t="n">
        <v>33.83</v>
      </c>
      <c r="G5" t="n">
        <v>31.22</v>
      </c>
      <c r="H5" t="n">
        <v>0.41</v>
      </c>
      <c r="I5" t="n">
        <v>65</v>
      </c>
      <c r="J5" t="n">
        <v>172.25</v>
      </c>
      <c r="K5" t="n">
        <v>51.39</v>
      </c>
      <c r="L5" t="n">
        <v>4</v>
      </c>
      <c r="M5" t="n">
        <v>62</v>
      </c>
      <c r="N5" t="n">
        <v>31.86</v>
      </c>
      <c r="O5" t="n">
        <v>21478.05</v>
      </c>
      <c r="P5" t="n">
        <v>352.73</v>
      </c>
      <c r="Q5" t="n">
        <v>4432.2</v>
      </c>
      <c r="R5" t="n">
        <v>281.09</v>
      </c>
      <c r="S5" t="n">
        <v>165.79</v>
      </c>
      <c r="T5" t="n">
        <v>50643.77</v>
      </c>
      <c r="U5" t="n">
        <v>0.59</v>
      </c>
      <c r="V5" t="n">
        <v>0.74</v>
      </c>
      <c r="W5" t="n">
        <v>14.69</v>
      </c>
      <c r="X5" t="n">
        <v>2.98</v>
      </c>
      <c r="Y5" t="n">
        <v>4</v>
      </c>
      <c r="Z5" t="n">
        <v>10</v>
      </c>
      <c r="AA5" t="n">
        <v>246.0495395489157</v>
      </c>
      <c r="AB5" t="n">
        <v>336.6558349502506</v>
      </c>
      <c r="AC5" t="n">
        <v>304.5258745621308</v>
      </c>
      <c r="AD5" t="n">
        <v>246049.5395489157</v>
      </c>
      <c r="AE5" t="n">
        <v>336655.8349502506</v>
      </c>
      <c r="AF5" t="n">
        <v>3.894685111419937e-06</v>
      </c>
      <c r="AG5" t="n">
        <v>8</v>
      </c>
      <c r="AH5" t="n">
        <v>304525.8745621308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2.6662</v>
      </c>
      <c r="E6" t="n">
        <v>37.51</v>
      </c>
      <c r="F6" t="n">
        <v>33.3</v>
      </c>
      <c r="G6" t="n">
        <v>37</v>
      </c>
      <c r="H6" t="n">
        <v>0.51</v>
      </c>
      <c r="I6" t="n">
        <v>54</v>
      </c>
      <c r="J6" t="n">
        <v>173.71</v>
      </c>
      <c r="K6" t="n">
        <v>51.39</v>
      </c>
      <c r="L6" t="n">
        <v>5</v>
      </c>
      <c r="M6" t="n">
        <v>3</v>
      </c>
      <c r="N6" t="n">
        <v>32.32</v>
      </c>
      <c r="O6" t="n">
        <v>21658.78</v>
      </c>
      <c r="P6" t="n">
        <v>332.45</v>
      </c>
      <c r="Q6" t="n">
        <v>4435.1</v>
      </c>
      <c r="R6" t="n">
        <v>261.05</v>
      </c>
      <c r="S6" t="n">
        <v>165.79</v>
      </c>
      <c r="T6" t="n">
        <v>40680.34</v>
      </c>
      <c r="U6" t="n">
        <v>0.64</v>
      </c>
      <c r="V6" t="n">
        <v>0.75</v>
      </c>
      <c r="W6" t="n">
        <v>14.74</v>
      </c>
      <c r="X6" t="n">
        <v>2.46</v>
      </c>
      <c r="Y6" t="n">
        <v>4</v>
      </c>
      <c r="Z6" t="n">
        <v>10</v>
      </c>
      <c r="AA6" t="n">
        <v>234.434523966669</v>
      </c>
      <c r="AB6" t="n">
        <v>320.7636582123058</v>
      </c>
      <c r="AC6" t="n">
        <v>290.1504248672403</v>
      </c>
      <c r="AD6" t="n">
        <v>234434.523966669</v>
      </c>
      <c r="AE6" t="n">
        <v>320763.6582123057</v>
      </c>
      <c r="AF6" t="n">
        <v>3.987561708101777e-06</v>
      </c>
      <c r="AG6" t="n">
        <v>8</v>
      </c>
      <c r="AH6" t="n">
        <v>290150.4248672403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2.6658</v>
      </c>
      <c r="E7" t="n">
        <v>37.51</v>
      </c>
      <c r="F7" t="n">
        <v>33.31</v>
      </c>
      <c r="G7" t="n">
        <v>37.01</v>
      </c>
      <c r="H7" t="n">
        <v>0.61</v>
      </c>
      <c r="I7" t="n">
        <v>54</v>
      </c>
      <c r="J7" t="n">
        <v>175.18</v>
      </c>
      <c r="K7" t="n">
        <v>51.39</v>
      </c>
      <c r="L7" t="n">
        <v>6</v>
      </c>
      <c r="M7" t="n">
        <v>0</v>
      </c>
      <c r="N7" t="n">
        <v>32.79</v>
      </c>
      <c r="O7" t="n">
        <v>21840.16</v>
      </c>
      <c r="P7" t="n">
        <v>334.72</v>
      </c>
      <c r="Q7" t="n">
        <v>4435.26</v>
      </c>
      <c r="R7" t="n">
        <v>261.26</v>
      </c>
      <c r="S7" t="n">
        <v>165.79</v>
      </c>
      <c r="T7" t="n">
        <v>40786.71</v>
      </c>
      <c r="U7" t="n">
        <v>0.63</v>
      </c>
      <c r="V7" t="n">
        <v>0.75</v>
      </c>
      <c r="W7" t="n">
        <v>14.74</v>
      </c>
      <c r="X7" t="n">
        <v>2.46</v>
      </c>
      <c r="Y7" t="n">
        <v>4</v>
      </c>
      <c r="Z7" t="n">
        <v>10</v>
      </c>
      <c r="AA7" t="n">
        <v>235.2174400001477</v>
      </c>
      <c r="AB7" t="n">
        <v>321.8348784691285</v>
      </c>
      <c r="AC7" t="n">
        <v>291.1194093662192</v>
      </c>
      <c r="AD7" t="n">
        <v>235217.4400001477</v>
      </c>
      <c r="AE7" t="n">
        <v>321834.8784691285</v>
      </c>
      <c r="AF7" t="n">
        <v>3.986963469153745e-06</v>
      </c>
      <c r="AG7" t="n">
        <v>8</v>
      </c>
      <c r="AH7" t="n">
        <v>291119.4093662192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2.1869</v>
      </c>
      <c r="E2" t="n">
        <v>45.73</v>
      </c>
      <c r="F2" t="n">
        <v>41.25</v>
      </c>
      <c r="G2" t="n">
        <v>11.1</v>
      </c>
      <c r="H2" t="n">
        <v>0.34</v>
      </c>
      <c r="I2" t="n">
        <v>223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197.02</v>
      </c>
      <c r="Q2" t="n">
        <v>4447.13</v>
      </c>
      <c r="R2" t="n">
        <v>521.1</v>
      </c>
      <c r="S2" t="n">
        <v>165.79</v>
      </c>
      <c r="T2" t="n">
        <v>169861.16</v>
      </c>
      <c r="U2" t="n">
        <v>0.32</v>
      </c>
      <c r="V2" t="n">
        <v>0.61</v>
      </c>
      <c r="W2" t="n">
        <v>15.25</v>
      </c>
      <c r="X2" t="n">
        <v>10.38</v>
      </c>
      <c r="Y2" t="n">
        <v>4</v>
      </c>
      <c r="Z2" t="n">
        <v>10</v>
      </c>
      <c r="AA2" t="n">
        <v>202.2302407381285</v>
      </c>
      <c r="AB2" t="n">
        <v>276.7003371463344</v>
      </c>
      <c r="AC2" t="n">
        <v>250.2924453205318</v>
      </c>
      <c r="AD2" t="n">
        <v>202230.2407381285</v>
      </c>
      <c r="AE2" t="n">
        <v>276700.3371463345</v>
      </c>
      <c r="AF2" t="n">
        <v>3.914257217901279e-06</v>
      </c>
      <c r="AG2" t="n">
        <v>10</v>
      </c>
      <c r="AH2" t="n">
        <v>250292.4453205318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1.5953</v>
      </c>
      <c r="E2" t="n">
        <v>62.68</v>
      </c>
      <c r="F2" t="n">
        <v>49.89</v>
      </c>
      <c r="G2" t="n">
        <v>7.67</v>
      </c>
      <c r="H2" t="n">
        <v>0.13</v>
      </c>
      <c r="I2" t="n">
        <v>390</v>
      </c>
      <c r="J2" t="n">
        <v>133.21</v>
      </c>
      <c r="K2" t="n">
        <v>46.47</v>
      </c>
      <c r="L2" t="n">
        <v>1</v>
      </c>
      <c r="M2" t="n">
        <v>388</v>
      </c>
      <c r="N2" t="n">
        <v>20.75</v>
      </c>
      <c r="O2" t="n">
        <v>16663.42</v>
      </c>
      <c r="P2" t="n">
        <v>532.84</v>
      </c>
      <c r="Q2" t="n">
        <v>4443.5</v>
      </c>
      <c r="R2" t="n">
        <v>826.13</v>
      </c>
      <c r="S2" t="n">
        <v>165.79</v>
      </c>
      <c r="T2" t="n">
        <v>321540.17</v>
      </c>
      <c r="U2" t="n">
        <v>0.2</v>
      </c>
      <c r="V2" t="n">
        <v>0.5</v>
      </c>
      <c r="W2" t="n">
        <v>15.2</v>
      </c>
      <c r="X2" t="n">
        <v>19</v>
      </c>
      <c r="Y2" t="n">
        <v>4</v>
      </c>
      <c r="Z2" t="n">
        <v>10</v>
      </c>
      <c r="AA2" t="n">
        <v>534.4191977670141</v>
      </c>
      <c r="AB2" t="n">
        <v>731.2159232958602</v>
      </c>
      <c r="AC2" t="n">
        <v>661.4297018444964</v>
      </c>
      <c r="AD2" t="n">
        <v>534419.1977670141</v>
      </c>
      <c r="AE2" t="n">
        <v>731215.9232958602</v>
      </c>
      <c r="AF2" t="n">
        <v>2.480525998512149e-06</v>
      </c>
      <c r="AG2" t="n">
        <v>14</v>
      </c>
      <c r="AH2" t="n">
        <v>661429.7018444964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2.3397</v>
      </c>
      <c r="E3" t="n">
        <v>42.74</v>
      </c>
      <c r="F3" t="n">
        <v>36.97</v>
      </c>
      <c r="G3" t="n">
        <v>16.8</v>
      </c>
      <c r="H3" t="n">
        <v>0.26</v>
      </c>
      <c r="I3" t="n">
        <v>132</v>
      </c>
      <c r="J3" t="n">
        <v>134.55</v>
      </c>
      <c r="K3" t="n">
        <v>46.47</v>
      </c>
      <c r="L3" t="n">
        <v>2</v>
      </c>
      <c r="M3" t="n">
        <v>130</v>
      </c>
      <c r="N3" t="n">
        <v>21.09</v>
      </c>
      <c r="O3" t="n">
        <v>16828.84</v>
      </c>
      <c r="P3" t="n">
        <v>363.23</v>
      </c>
      <c r="Q3" t="n">
        <v>4434.62</v>
      </c>
      <c r="R3" t="n">
        <v>387.16</v>
      </c>
      <c r="S3" t="n">
        <v>165.79</v>
      </c>
      <c r="T3" t="n">
        <v>103343.92</v>
      </c>
      <c r="U3" t="n">
        <v>0.43</v>
      </c>
      <c r="V3" t="n">
        <v>0.68</v>
      </c>
      <c r="W3" t="n">
        <v>14.8</v>
      </c>
      <c r="X3" t="n">
        <v>6.11</v>
      </c>
      <c r="Y3" t="n">
        <v>4</v>
      </c>
      <c r="Z3" t="n">
        <v>10</v>
      </c>
      <c r="AA3" t="n">
        <v>275.0022928186003</v>
      </c>
      <c r="AB3" t="n">
        <v>376.2702692793181</v>
      </c>
      <c r="AC3" t="n">
        <v>340.359562877939</v>
      </c>
      <c r="AD3" t="n">
        <v>275002.2928186003</v>
      </c>
      <c r="AE3" t="n">
        <v>376270.2692793182</v>
      </c>
      <c r="AF3" t="n">
        <v>3.637990772092319e-06</v>
      </c>
      <c r="AG3" t="n">
        <v>9</v>
      </c>
      <c r="AH3" t="n">
        <v>340359.562877939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2.5979</v>
      </c>
      <c r="E4" t="n">
        <v>38.49</v>
      </c>
      <c r="F4" t="n">
        <v>34.27</v>
      </c>
      <c r="G4" t="n">
        <v>27.42</v>
      </c>
      <c r="H4" t="n">
        <v>0.39</v>
      </c>
      <c r="I4" t="n">
        <v>75</v>
      </c>
      <c r="J4" t="n">
        <v>135.9</v>
      </c>
      <c r="K4" t="n">
        <v>46.47</v>
      </c>
      <c r="L4" t="n">
        <v>3</v>
      </c>
      <c r="M4" t="n">
        <v>49</v>
      </c>
      <c r="N4" t="n">
        <v>21.43</v>
      </c>
      <c r="O4" t="n">
        <v>16994.64</v>
      </c>
      <c r="P4" t="n">
        <v>302.66</v>
      </c>
      <c r="Q4" t="n">
        <v>4434.96</v>
      </c>
      <c r="R4" t="n">
        <v>294.85</v>
      </c>
      <c r="S4" t="n">
        <v>165.79</v>
      </c>
      <c r="T4" t="n">
        <v>57471.98</v>
      </c>
      <c r="U4" t="n">
        <v>0.5600000000000001</v>
      </c>
      <c r="V4" t="n">
        <v>0.73</v>
      </c>
      <c r="W4" t="n">
        <v>14.74</v>
      </c>
      <c r="X4" t="n">
        <v>3.42</v>
      </c>
      <c r="Y4" t="n">
        <v>4</v>
      </c>
      <c r="Z4" t="n">
        <v>10</v>
      </c>
      <c r="AA4" t="n">
        <v>230.7791480206184</v>
      </c>
      <c r="AB4" t="n">
        <v>315.7622115791164</v>
      </c>
      <c r="AC4" t="n">
        <v>285.6263092811465</v>
      </c>
      <c r="AD4" t="n">
        <v>230779.1480206184</v>
      </c>
      <c r="AE4" t="n">
        <v>315762.2115791164</v>
      </c>
      <c r="AF4" t="n">
        <v>4.039464985604409e-06</v>
      </c>
      <c r="AG4" t="n">
        <v>9</v>
      </c>
      <c r="AH4" t="n">
        <v>285626.3092811465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2.6195</v>
      </c>
      <c r="E5" t="n">
        <v>38.17</v>
      </c>
      <c r="F5" t="n">
        <v>34.09</v>
      </c>
      <c r="G5" t="n">
        <v>29.22</v>
      </c>
      <c r="H5" t="n">
        <v>0.52</v>
      </c>
      <c r="I5" t="n">
        <v>70</v>
      </c>
      <c r="J5" t="n">
        <v>137.25</v>
      </c>
      <c r="K5" t="n">
        <v>46.47</v>
      </c>
      <c r="L5" t="n">
        <v>4</v>
      </c>
      <c r="M5" t="n">
        <v>0</v>
      </c>
      <c r="N5" t="n">
        <v>21.78</v>
      </c>
      <c r="O5" t="n">
        <v>17160.92</v>
      </c>
      <c r="P5" t="n">
        <v>297.32</v>
      </c>
      <c r="Q5" t="n">
        <v>4437.14</v>
      </c>
      <c r="R5" t="n">
        <v>286.66</v>
      </c>
      <c r="S5" t="n">
        <v>165.79</v>
      </c>
      <c r="T5" t="n">
        <v>53404.67</v>
      </c>
      <c r="U5" t="n">
        <v>0.58</v>
      </c>
      <c r="V5" t="n">
        <v>0.73</v>
      </c>
      <c r="W5" t="n">
        <v>14.79</v>
      </c>
      <c r="X5" t="n">
        <v>3.24</v>
      </c>
      <c r="Y5" t="n">
        <v>4</v>
      </c>
      <c r="Z5" t="n">
        <v>10</v>
      </c>
      <c r="AA5" t="n">
        <v>219.1360463400101</v>
      </c>
      <c r="AB5" t="n">
        <v>299.8316062023222</v>
      </c>
      <c r="AC5" t="n">
        <v>271.2160985227633</v>
      </c>
      <c r="AD5" t="n">
        <v>219136.0463400101</v>
      </c>
      <c r="AE5" t="n">
        <v>299831.6062023222</v>
      </c>
      <c r="AF5" t="n">
        <v>4.073050744751818e-06</v>
      </c>
      <c r="AG5" t="n">
        <v>8</v>
      </c>
      <c r="AH5" t="n">
        <v>271216.0985227634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1.4351</v>
      </c>
      <c r="E2" t="n">
        <v>69.68000000000001</v>
      </c>
      <c r="F2" t="n">
        <v>53.44</v>
      </c>
      <c r="G2" t="n">
        <v>7.02</v>
      </c>
      <c r="H2" t="n">
        <v>0.12</v>
      </c>
      <c r="I2" t="n">
        <v>457</v>
      </c>
      <c r="J2" t="n">
        <v>150.44</v>
      </c>
      <c r="K2" t="n">
        <v>49.1</v>
      </c>
      <c r="L2" t="n">
        <v>1</v>
      </c>
      <c r="M2" t="n">
        <v>455</v>
      </c>
      <c r="N2" t="n">
        <v>25.34</v>
      </c>
      <c r="O2" t="n">
        <v>18787.76</v>
      </c>
      <c r="P2" t="n">
        <v>623.29</v>
      </c>
      <c r="Q2" t="n">
        <v>4444.89</v>
      </c>
      <c r="R2" t="n">
        <v>946.1799999999999</v>
      </c>
      <c r="S2" t="n">
        <v>165.79</v>
      </c>
      <c r="T2" t="n">
        <v>381231.59</v>
      </c>
      <c r="U2" t="n">
        <v>0.18</v>
      </c>
      <c r="V2" t="n">
        <v>0.47</v>
      </c>
      <c r="W2" t="n">
        <v>15.35</v>
      </c>
      <c r="X2" t="n">
        <v>22.55</v>
      </c>
      <c r="Y2" t="n">
        <v>4</v>
      </c>
      <c r="Z2" t="n">
        <v>10</v>
      </c>
      <c r="AA2" t="n">
        <v>664.8222410360135</v>
      </c>
      <c r="AB2" t="n">
        <v>909.6391200727493</v>
      </c>
      <c r="AC2" t="n">
        <v>822.8244391395287</v>
      </c>
      <c r="AD2" t="n">
        <v>664822.2410360135</v>
      </c>
      <c r="AE2" t="n">
        <v>909639.1200727493</v>
      </c>
      <c r="AF2" t="n">
        <v>2.186358419297916e-06</v>
      </c>
      <c r="AG2" t="n">
        <v>15</v>
      </c>
      <c r="AH2" t="n">
        <v>822824.4391395288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2.2302</v>
      </c>
      <c r="E3" t="n">
        <v>44.84</v>
      </c>
      <c r="F3" t="n">
        <v>37.95</v>
      </c>
      <c r="G3" t="n">
        <v>15.08</v>
      </c>
      <c r="H3" t="n">
        <v>0.23</v>
      </c>
      <c r="I3" t="n">
        <v>151</v>
      </c>
      <c r="J3" t="n">
        <v>151.83</v>
      </c>
      <c r="K3" t="n">
        <v>49.1</v>
      </c>
      <c r="L3" t="n">
        <v>2</v>
      </c>
      <c r="M3" t="n">
        <v>149</v>
      </c>
      <c r="N3" t="n">
        <v>25.73</v>
      </c>
      <c r="O3" t="n">
        <v>18959.54</v>
      </c>
      <c r="P3" t="n">
        <v>415.55</v>
      </c>
      <c r="Q3" t="n">
        <v>4435.91</v>
      </c>
      <c r="R3" t="n">
        <v>419.91</v>
      </c>
      <c r="S3" t="n">
        <v>165.79</v>
      </c>
      <c r="T3" t="n">
        <v>119622.55</v>
      </c>
      <c r="U3" t="n">
        <v>0.39</v>
      </c>
      <c r="V3" t="n">
        <v>0.66</v>
      </c>
      <c r="W3" t="n">
        <v>14.85</v>
      </c>
      <c r="X3" t="n">
        <v>7.09</v>
      </c>
      <c r="Y3" t="n">
        <v>4</v>
      </c>
      <c r="Z3" t="n">
        <v>10</v>
      </c>
      <c r="AA3" t="n">
        <v>320.5842947651627</v>
      </c>
      <c r="AB3" t="n">
        <v>438.6375752786062</v>
      </c>
      <c r="AC3" t="n">
        <v>396.7746207257186</v>
      </c>
      <c r="AD3" t="n">
        <v>320584.2947651627</v>
      </c>
      <c r="AE3" t="n">
        <v>438637.5752786061</v>
      </c>
      <c r="AF3" t="n">
        <v>3.397684166063836e-06</v>
      </c>
      <c r="AG3" t="n">
        <v>10</v>
      </c>
      <c r="AH3" t="n">
        <v>396774.6207257186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2.5225</v>
      </c>
      <c r="E4" t="n">
        <v>39.64</v>
      </c>
      <c r="F4" t="n">
        <v>34.77</v>
      </c>
      <c r="G4" t="n">
        <v>24.54</v>
      </c>
      <c r="H4" t="n">
        <v>0.35</v>
      </c>
      <c r="I4" t="n">
        <v>85</v>
      </c>
      <c r="J4" t="n">
        <v>153.23</v>
      </c>
      <c r="K4" t="n">
        <v>49.1</v>
      </c>
      <c r="L4" t="n">
        <v>3</v>
      </c>
      <c r="M4" t="n">
        <v>83</v>
      </c>
      <c r="N4" t="n">
        <v>26.13</v>
      </c>
      <c r="O4" t="n">
        <v>19131.85</v>
      </c>
      <c r="P4" t="n">
        <v>350.71</v>
      </c>
      <c r="Q4" t="n">
        <v>4433.76</v>
      </c>
      <c r="R4" t="n">
        <v>312.9</v>
      </c>
      <c r="S4" t="n">
        <v>165.79</v>
      </c>
      <c r="T4" t="n">
        <v>66450.22</v>
      </c>
      <c r="U4" t="n">
        <v>0.53</v>
      </c>
      <c r="V4" t="n">
        <v>0.72</v>
      </c>
      <c r="W4" t="n">
        <v>14.73</v>
      </c>
      <c r="X4" t="n">
        <v>3.92</v>
      </c>
      <c r="Y4" t="n">
        <v>4</v>
      </c>
      <c r="Z4" t="n">
        <v>10</v>
      </c>
      <c r="AA4" t="n">
        <v>257.1973942040909</v>
      </c>
      <c r="AB4" t="n">
        <v>351.9088214980907</v>
      </c>
      <c r="AC4" t="n">
        <v>318.3231374815511</v>
      </c>
      <c r="AD4" t="n">
        <v>257197.3942040909</v>
      </c>
      <c r="AE4" t="n">
        <v>351908.8214980908</v>
      </c>
      <c r="AF4" t="n">
        <v>3.842999869471808e-06</v>
      </c>
      <c r="AG4" t="n">
        <v>9</v>
      </c>
      <c r="AH4" t="n">
        <v>318323.1374815511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2.6469</v>
      </c>
      <c r="E5" t="n">
        <v>37.78</v>
      </c>
      <c r="F5" t="n">
        <v>33.64</v>
      </c>
      <c r="G5" t="n">
        <v>33.09</v>
      </c>
      <c r="H5" t="n">
        <v>0.46</v>
      </c>
      <c r="I5" t="n">
        <v>61</v>
      </c>
      <c r="J5" t="n">
        <v>154.63</v>
      </c>
      <c r="K5" t="n">
        <v>49.1</v>
      </c>
      <c r="L5" t="n">
        <v>4</v>
      </c>
      <c r="M5" t="n">
        <v>11</v>
      </c>
      <c r="N5" t="n">
        <v>26.53</v>
      </c>
      <c r="O5" t="n">
        <v>19304.72</v>
      </c>
      <c r="P5" t="n">
        <v>314.24</v>
      </c>
      <c r="Q5" t="n">
        <v>4434.97</v>
      </c>
      <c r="R5" t="n">
        <v>272.54</v>
      </c>
      <c r="S5" t="n">
        <v>165.79</v>
      </c>
      <c r="T5" t="n">
        <v>46389.08</v>
      </c>
      <c r="U5" t="n">
        <v>0.61</v>
      </c>
      <c r="V5" t="n">
        <v>0.74</v>
      </c>
      <c r="W5" t="n">
        <v>14.75</v>
      </c>
      <c r="X5" t="n">
        <v>2.79</v>
      </c>
      <c r="Y5" t="n">
        <v>4</v>
      </c>
      <c r="Z5" t="n">
        <v>10</v>
      </c>
      <c r="AA5" t="n">
        <v>226.4915454618783</v>
      </c>
      <c r="AB5" t="n">
        <v>309.8957246025764</v>
      </c>
      <c r="AC5" t="n">
        <v>280.3197115879793</v>
      </c>
      <c r="AD5" t="n">
        <v>226491.5454618783</v>
      </c>
      <c r="AE5" t="n">
        <v>309895.7246025763</v>
      </c>
      <c r="AF5" t="n">
        <v>4.032521845195215e-06</v>
      </c>
      <c r="AG5" t="n">
        <v>8</v>
      </c>
      <c r="AH5" t="n">
        <v>280319.7115879793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2.6473</v>
      </c>
      <c r="E6" t="n">
        <v>37.77</v>
      </c>
      <c r="F6" t="n">
        <v>33.63</v>
      </c>
      <c r="G6" t="n">
        <v>33.08</v>
      </c>
      <c r="H6" t="n">
        <v>0.57</v>
      </c>
      <c r="I6" t="n">
        <v>61</v>
      </c>
      <c r="J6" t="n">
        <v>156.03</v>
      </c>
      <c r="K6" t="n">
        <v>49.1</v>
      </c>
      <c r="L6" t="n">
        <v>5</v>
      </c>
      <c r="M6" t="n">
        <v>0</v>
      </c>
      <c r="N6" t="n">
        <v>26.94</v>
      </c>
      <c r="O6" t="n">
        <v>19478.15</v>
      </c>
      <c r="P6" t="n">
        <v>316.5</v>
      </c>
      <c r="Q6" t="n">
        <v>4436.08</v>
      </c>
      <c r="R6" t="n">
        <v>272.29</v>
      </c>
      <c r="S6" t="n">
        <v>165.79</v>
      </c>
      <c r="T6" t="n">
        <v>46265.71</v>
      </c>
      <c r="U6" t="n">
        <v>0.61</v>
      </c>
      <c r="V6" t="n">
        <v>0.74</v>
      </c>
      <c r="W6" t="n">
        <v>14.75</v>
      </c>
      <c r="X6" t="n">
        <v>2.79</v>
      </c>
      <c r="Y6" t="n">
        <v>4</v>
      </c>
      <c r="Z6" t="n">
        <v>10</v>
      </c>
      <c r="AA6" t="n">
        <v>227.1949964010891</v>
      </c>
      <c r="AB6" t="n">
        <v>310.8582172116692</v>
      </c>
      <c r="AC6" t="n">
        <v>281.1903452533276</v>
      </c>
      <c r="AD6" t="n">
        <v>227194.9964010891</v>
      </c>
      <c r="AE6" t="n">
        <v>310858.2172116693</v>
      </c>
      <c r="AF6" t="n">
        <v>4.033131240615548e-06</v>
      </c>
      <c r="AG6" t="n">
        <v>8</v>
      </c>
      <c r="AH6" t="n">
        <v>281190.3452533276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1.139</v>
      </c>
      <c r="E2" t="n">
        <v>87.8</v>
      </c>
      <c r="F2" t="n">
        <v>62.29</v>
      </c>
      <c r="G2" t="n">
        <v>6.04</v>
      </c>
      <c r="H2" t="n">
        <v>0.1</v>
      </c>
      <c r="I2" t="n">
        <v>619</v>
      </c>
      <c r="J2" t="n">
        <v>185.69</v>
      </c>
      <c r="K2" t="n">
        <v>53.44</v>
      </c>
      <c r="L2" t="n">
        <v>1</v>
      </c>
      <c r="M2" t="n">
        <v>617</v>
      </c>
      <c r="N2" t="n">
        <v>36.26</v>
      </c>
      <c r="O2" t="n">
        <v>23136.14</v>
      </c>
      <c r="P2" t="n">
        <v>839.89</v>
      </c>
      <c r="Q2" t="n">
        <v>4448.37</v>
      </c>
      <c r="R2" t="n">
        <v>1247.42</v>
      </c>
      <c r="S2" t="n">
        <v>165.79</v>
      </c>
      <c r="T2" t="n">
        <v>531038.17</v>
      </c>
      <c r="U2" t="n">
        <v>0.13</v>
      </c>
      <c r="V2" t="n">
        <v>0.4</v>
      </c>
      <c r="W2" t="n">
        <v>15.62</v>
      </c>
      <c r="X2" t="n">
        <v>31.37</v>
      </c>
      <c r="Y2" t="n">
        <v>4</v>
      </c>
      <c r="Z2" t="n">
        <v>10</v>
      </c>
      <c r="AA2" t="n">
        <v>1064.322696519633</v>
      </c>
      <c r="AB2" t="n">
        <v>1456.253267981643</v>
      </c>
      <c r="AC2" t="n">
        <v>1317.270499949773</v>
      </c>
      <c r="AD2" t="n">
        <v>1064322.696519633</v>
      </c>
      <c r="AE2" t="n">
        <v>1456253.267981643</v>
      </c>
      <c r="AF2" t="n">
        <v>1.674906708182722e-06</v>
      </c>
      <c r="AG2" t="n">
        <v>19</v>
      </c>
      <c r="AH2" t="n">
        <v>1317270.499949773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2.0372</v>
      </c>
      <c r="E3" t="n">
        <v>49.09</v>
      </c>
      <c r="F3" t="n">
        <v>39.66</v>
      </c>
      <c r="G3" t="n">
        <v>12.72</v>
      </c>
      <c r="H3" t="n">
        <v>0.19</v>
      </c>
      <c r="I3" t="n">
        <v>187</v>
      </c>
      <c r="J3" t="n">
        <v>187.21</v>
      </c>
      <c r="K3" t="n">
        <v>53.44</v>
      </c>
      <c r="L3" t="n">
        <v>2</v>
      </c>
      <c r="M3" t="n">
        <v>185</v>
      </c>
      <c r="N3" t="n">
        <v>36.77</v>
      </c>
      <c r="O3" t="n">
        <v>23322.88</v>
      </c>
      <c r="P3" t="n">
        <v>514.33</v>
      </c>
      <c r="Q3" t="n">
        <v>4436.12</v>
      </c>
      <c r="R3" t="n">
        <v>477.98</v>
      </c>
      <c r="S3" t="n">
        <v>165.79</v>
      </c>
      <c r="T3" t="n">
        <v>148477.09</v>
      </c>
      <c r="U3" t="n">
        <v>0.35</v>
      </c>
      <c r="V3" t="n">
        <v>0.63</v>
      </c>
      <c r="W3" t="n">
        <v>14.91</v>
      </c>
      <c r="X3" t="n">
        <v>8.800000000000001</v>
      </c>
      <c r="Y3" t="n">
        <v>4</v>
      </c>
      <c r="Z3" t="n">
        <v>10</v>
      </c>
      <c r="AA3" t="n">
        <v>407.8050012589052</v>
      </c>
      <c r="AB3" t="n">
        <v>557.9767938093433</v>
      </c>
      <c r="AC3" t="n">
        <v>504.7242717335275</v>
      </c>
      <c r="AD3" t="n">
        <v>407805.0012589052</v>
      </c>
      <c r="AE3" t="n">
        <v>557976.7938093434</v>
      </c>
      <c r="AF3" t="n">
        <v>2.995715492458158e-06</v>
      </c>
      <c r="AG3" t="n">
        <v>11</v>
      </c>
      <c r="AH3" t="n">
        <v>504724.2717335275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2.3595</v>
      </c>
      <c r="E4" t="n">
        <v>42.38</v>
      </c>
      <c r="F4" t="n">
        <v>35.89</v>
      </c>
      <c r="G4" t="n">
        <v>19.94</v>
      </c>
      <c r="H4" t="n">
        <v>0.28</v>
      </c>
      <c r="I4" t="n">
        <v>108</v>
      </c>
      <c r="J4" t="n">
        <v>188.73</v>
      </c>
      <c r="K4" t="n">
        <v>53.44</v>
      </c>
      <c r="L4" t="n">
        <v>3</v>
      </c>
      <c r="M4" t="n">
        <v>106</v>
      </c>
      <c r="N4" t="n">
        <v>37.29</v>
      </c>
      <c r="O4" t="n">
        <v>23510.33</v>
      </c>
      <c r="P4" t="n">
        <v>443.57</v>
      </c>
      <c r="Q4" t="n">
        <v>4435.1</v>
      </c>
      <c r="R4" t="n">
        <v>350.99</v>
      </c>
      <c r="S4" t="n">
        <v>165.79</v>
      </c>
      <c r="T4" t="n">
        <v>85378.56</v>
      </c>
      <c r="U4" t="n">
        <v>0.47</v>
      </c>
      <c r="V4" t="n">
        <v>0.7</v>
      </c>
      <c r="W4" t="n">
        <v>14.77</v>
      </c>
      <c r="X4" t="n">
        <v>5.04</v>
      </c>
      <c r="Y4" t="n">
        <v>4</v>
      </c>
      <c r="Z4" t="n">
        <v>10</v>
      </c>
      <c r="AA4" t="n">
        <v>314.3932619432769</v>
      </c>
      <c r="AB4" t="n">
        <v>430.1667310426102</v>
      </c>
      <c r="AC4" t="n">
        <v>389.1122219747015</v>
      </c>
      <c r="AD4" t="n">
        <v>314393.2619432769</v>
      </c>
      <c r="AE4" t="n">
        <v>430166.7310426102</v>
      </c>
      <c r="AF4" t="n">
        <v>3.469659682139714e-06</v>
      </c>
      <c r="AG4" t="n">
        <v>9</v>
      </c>
      <c r="AH4" t="n">
        <v>389112.2219747015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2.5405</v>
      </c>
      <c r="E5" t="n">
        <v>39.36</v>
      </c>
      <c r="F5" t="n">
        <v>34.18</v>
      </c>
      <c r="G5" t="n">
        <v>28.09</v>
      </c>
      <c r="H5" t="n">
        <v>0.37</v>
      </c>
      <c r="I5" t="n">
        <v>73</v>
      </c>
      <c r="J5" t="n">
        <v>190.25</v>
      </c>
      <c r="K5" t="n">
        <v>53.44</v>
      </c>
      <c r="L5" t="n">
        <v>4</v>
      </c>
      <c r="M5" t="n">
        <v>71</v>
      </c>
      <c r="N5" t="n">
        <v>37.82</v>
      </c>
      <c r="O5" t="n">
        <v>23698.48</v>
      </c>
      <c r="P5" t="n">
        <v>398.46</v>
      </c>
      <c r="Q5" t="n">
        <v>4433.39</v>
      </c>
      <c r="R5" t="n">
        <v>292.97</v>
      </c>
      <c r="S5" t="n">
        <v>165.79</v>
      </c>
      <c r="T5" t="n">
        <v>56542.47</v>
      </c>
      <c r="U5" t="n">
        <v>0.57</v>
      </c>
      <c r="V5" t="n">
        <v>0.73</v>
      </c>
      <c r="W5" t="n">
        <v>14.71</v>
      </c>
      <c r="X5" t="n">
        <v>3.33</v>
      </c>
      <c r="Y5" t="n">
        <v>4</v>
      </c>
      <c r="Z5" t="n">
        <v>10</v>
      </c>
      <c r="AA5" t="n">
        <v>279.042659355827</v>
      </c>
      <c r="AB5" t="n">
        <v>381.7984770239434</v>
      </c>
      <c r="AC5" t="n">
        <v>345.3601662343055</v>
      </c>
      <c r="AD5" t="n">
        <v>279042.659355827</v>
      </c>
      <c r="AE5" t="n">
        <v>381798.4770239434</v>
      </c>
      <c r="AF5" t="n">
        <v>3.735821327601586e-06</v>
      </c>
      <c r="AG5" t="n">
        <v>9</v>
      </c>
      <c r="AH5" t="n">
        <v>345360.1662343055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2.653</v>
      </c>
      <c r="E6" t="n">
        <v>37.69</v>
      </c>
      <c r="F6" t="n">
        <v>33.25</v>
      </c>
      <c r="G6" t="n">
        <v>37.64</v>
      </c>
      <c r="H6" t="n">
        <v>0.46</v>
      </c>
      <c r="I6" t="n">
        <v>53</v>
      </c>
      <c r="J6" t="n">
        <v>191.78</v>
      </c>
      <c r="K6" t="n">
        <v>53.44</v>
      </c>
      <c r="L6" t="n">
        <v>5</v>
      </c>
      <c r="M6" t="n">
        <v>46</v>
      </c>
      <c r="N6" t="n">
        <v>38.35</v>
      </c>
      <c r="O6" t="n">
        <v>23887.36</v>
      </c>
      <c r="P6" t="n">
        <v>361.2</v>
      </c>
      <c r="Q6" t="n">
        <v>4432.48</v>
      </c>
      <c r="R6" t="n">
        <v>261.57</v>
      </c>
      <c r="S6" t="n">
        <v>165.79</v>
      </c>
      <c r="T6" t="n">
        <v>40944.24</v>
      </c>
      <c r="U6" t="n">
        <v>0.63</v>
      </c>
      <c r="V6" t="n">
        <v>0.75</v>
      </c>
      <c r="W6" t="n">
        <v>14.68</v>
      </c>
      <c r="X6" t="n">
        <v>2.41</v>
      </c>
      <c r="Y6" t="n">
        <v>4</v>
      </c>
      <c r="Z6" t="n">
        <v>10</v>
      </c>
      <c r="AA6" t="n">
        <v>248.0420531005063</v>
      </c>
      <c r="AB6" t="n">
        <v>339.3820798950295</v>
      </c>
      <c r="AC6" t="n">
        <v>306.9919305156897</v>
      </c>
      <c r="AD6" t="n">
        <v>248042.0531005063</v>
      </c>
      <c r="AE6" t="n">
        <v>339382.0798950295</v>
      </c>
      <c r="AF6" t="n">
        <v>3.901253289559932e-06</v>
      </c>
      <c r="AG6" t="n">
        <v>8</v>
      </c>
      <c r="AH6" t="n">
        <v>306991.9305156897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2.6814</v>
      </c>
      <c r="E7" t="n">
        <v>37.29</v>
      </c>
      <c r="F7" t="n">
        <v>33.04</v>
      </c>
      <c r="G7" t="n">
        <v>41.3</v>
      </c>
      <c r="H7" t="n">
        <v>0.55</v>
      </c>
      <c r="I7" t="n">
        <v>48</v>
      </c>
      <c r="J7" t="n">
        <v>193.32</v>
      </c>
      <c r="K7" t="n">
        <v>53.44</v>
      </c>
      <c r="L7" t="n">
        <v>6</v>
      </c>
      <c r="M7" t="n">
        <v>0</v>
      </c>
      <c r="N7" t="n">
        <v>38.89</v>
      </c>
      <c r="O7" t="n">
        <v>24076.95</v>
      </c>
      <c r="P7" t="n">
        <v>350.83</v>
      </c>
      <c r="Q7" t="n">
        <v>4434.05</v>
      </c>
      <c r="R7" t="n">
        <v>252.1</v>
      </c>
      <c r="S7" t="n">
        <v>165.79</v>
      </c>
      <c r="T7" t="n">
        <v>36236.05</v>
      </c>
      <c r="U7" t="n">
        <v>0.66</v>
      </c>
      <c r="V7" t="n">
        <v>0.76</v>
      </c>
      <c r="W7" t="n">
        <v>14.73</v>
      </c>
      <c r="X7" t="n">
        <v>2.19</v>
      </c>
      <c r="Y7" t="n">
        <v>4</v>
      </c>
      <c r="Z7" t="n">
        <v>10</v>
      </c>
      <c r="AA7" t="n">
        <v>242.4306188300658</v>
      </c>
      <c r="AB7" t="n">
        <v>331.7042679672084</v>
      </c>
      <c r="AC7" t="n">
        <v>300.0468781823807</v>
      </c>
      <c r="AD7" t="n">
        <v>242430.6188300658</v>
      </c>
      <c r="AE7" t="n">
        <v>331704.2679672083</v>
      </c>
      <c r="AF7" t="n">
        <v>3.943015669289862e-06</v>
      </c>
      <c r="AG7" t="n">
        <v>8</v>
      </c>
      <c r="AH7" t="n">
        <v>300046.8781823807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1.7626</v>
      </c>
      <c r="E2" t="n">
        <v>56.74</v>
      </c>
      <c r="F2" t="n">
        <v>46.79</v>
      </c>
      <c r="G2" t="n">
        <v>8.529999999999999</v>
      </c>
      <c r="H2" t="n">
        <v>0.15</v>
      </c>
      <c r="I2" t="n">
        <v>329</v>
      </c>
      <c r="J2" t="n">
        <v>116.05</v>
      </c>
      <c r="K2" t="n">
        <v>43.4</v>
      </c>
      <c r="L2" t="n">
        <v>1</v>
      </c>
      <c r="M2" t="n">
        <v>327</v>
      </c>
      <c r="N2" t="n">
        <v>16.65</v>
      </c>
      <c r="O2" t="n">
        <v>14546.17</v>
      </c>
      <c r="P2" t="n">
        <v>450.13</v>
      </c>
      <c r="Q2" t="n">
        <v>4441.4</v>
      </c>
      <c r="R2" t="n">
        <v>719.75</v>
      </c>
      <c r="S2" t="n">
        <v>165.79</v>
      </c>
      <c r="T2" t="n">
        <v>268654.42</v>
      </c>
      <c r="U2" t="n">
        <v>0.23</v>
      </c>
      <c r="V2" t="n">
        <v>0.53</v>
      </c>
      <c r="W2" t="n">
        <v>15.15</v>
      </c>
      <c r="X2" t="n">
        <v>15.91</v>
      </c>
      <c r="Y2" t="n">
        <v>4</v>
      </c>
      <c r="Z2" t="n">
        <v>10</v>
      </c>
      <c r="AA2" t="n">
        <v>421.7230853303858</v>
      </c>
      <c r="AB2" t="n">
        <v>577.0201304584768</v>
      </c>
      <c r="AC2" t="n">
        <v>521.9501390603585</v>
      </c>
      <c r="AD2" t="n">
        <v>421723.0853303858</v>
      </c>
      <c r="AE2" t="n">
        <v>577020.1304584768</v>
      </c>
      <c r="AF2" t="n">
        <v>2.804054962303316e-06</v>
      </c>
      <c r="AG2" t="n">
        <v>12</v>
      </c>
      <c r="AH2" t="n">
        <v>521950.1390603585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2.4503</v>
      </c>
      <c r="E3" t="n">
        <v>40.81</v>
      </c>
      <c r="F3" t="n">
        <v>36.05</v>
      </c>
      <c r="G3" t="n">
        <v>19.31</v>
      </c>
      <c r="H3" t="n">
        <v>0.3</v>
      </c>
      <c r="I3" t="n">
        <v>112</v>
      </c>
      <c r="J3" t="n">
        <v>117.34</v>
      </c>
      <c r="K3" t="n">
        <v>43.4</v>
      </c>
      <c r="L3" t="n">
        <v>2</v>
      </c>
      <c r="M3" t="n">
        <v>110</v>
      </c>
      <c r="N3" t="n">
        <v>16.94</v>
      </c>
      <c r="O3" t="n">
        <v>14705.49</v>
      </c>
      <c r="P3" t="n">
        <v>308.58</v>
      </c>
      <c r="Q3" t="n">
        <v>4434.85</v>
      </c>
      <c r="R3" t="n">
        <v>356.4</v>
      </c>
      <c r="S3" t="n">
        <v>165.79</v>
      </c>
      <c r="T3" t="n">
        <v>88062.3</v>
      </c>
      <c r="U3" t="n">
        <v>0.47</v>
      </c>
      <c r="V3" t="n">
        <v>0.6899999999999999</v>
      </c>
      <c r="W3" t="n">
        <v>14.77</v>
      </c>
      <c r="X3" t="n">
        <v>5.2</v>
      </c>
      <c r="Y3" t="n">
        <v>4</v>
      </c>
      <c r="Z3" t="n">
        <v>10</v>
      </c>
      <c r="AA3" t="n">
        <v>240.0164932640655</v>
      </c>
      <c r="AB3" t="n">
        <v>328.401154864105</v>
      </c>
      <c r="AC3" t="n">
        <v>297.0590095578881</v>
      </c>
      <c r="AD3" t="n">
        <v>240016.4932640655</v>
      </c>
      <c r="AE3" t="n">
        <v>328401.154864105</v>
      </c>
      <c r="AF3" t="n">
        <v>3.898091384393405e-06</v>
      </c>
      <c r="AG3" t="n">
        <v>9</v>
      </c>
      <c r="AH3" t="n">
        <v>297059.0095578881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2.5863</v>
      </c>
      <c r="E4" t="n">
        <v>38.66</v>
      </c>
      <c r="F4" t="n">
        <v>34.62</v>
      </c>
      <c r="G4" t="n">
        <v>25.33</v>
      </c>
      <c r="H4" t="n">
        <v>0.45</v>
      </c>
      <c r="I4" t="n">
        <v>82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277.92</v>
      </c>
      <c r="Q4" t="n">
        <v>4438.46</v>
      </c>
      <c r="R4" t="n">
        <v>303.8</v>
      </c>
      <c r="S4" t="n">
        <v>165.79</v>
      </c>
      <c r="T4" t="n">
        <v>61914.03</v>
      </c>
      <c r="U4" t="n">
        <v>0.55</v>
      </c>
      <c r="V4" t="n">
        <v>0.72</v>
      </c>
      <c r="W4" t="n">
        <v>14.83</v>
      </c>
      <c r="X4" t="n">
        <v>3.77</v>
      </c>
      <c r="Y4" t="n">
        <v>4</v>
      </c>
      <c r="Z4" t="n">
        <v>10</v>
      </c>
      <c r="AA4" t="n">
        <v>218.9446317547604</v>
      </c>
      <c r="AB4" t="n">
        <v>299.5697043221683</v>
      </c>
      <c r="AC4" t="n">
        <v>270.9791921904696</v>
      </c>
      <c r="AD4" t="n">
        <v>218944.6317547604</v>
      </c>
      <c r="AE4" t="n">
        <v>299569.7043221683</v>
      </c>
      <c r="AF4" t="n">
        <v>4.114448739932523e-06</v>
      </c>
      <c r="AG4" t="n">
        <v>9</v>
      </c>
      <c r="AH4" t="n">
        <v>270979.1921904696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2.0575</v>
      </c>
      <c r="E2" t="n">
        <v>48.6</v>
      </c>
      <c r="F2" t="n">
        <v>42.17</v>
      </c>
      <c r="G2" t="n">
        <v>10.63</v>
      </c>
      <c r="H2" t="n">
        <v>0.2</v>
      </c>
      <c r="I2" t="n">
        <v>238</v>
      </c>
      <c r="J2" t="n">
        <v>89.87</v>
      </c>
      <c r="K2" t="n">
        <v>37.55</v>
      </c>
      <c r="L2" t="n">
        <v>1</v>
      </c>
      <c r="M2" t="n">
        <v>236</v>
      </c>
      <c r="N2" t="n">
        <v>11.32</v>
      </c>
      <c r="O2" t="n">
        <v>11317.98</v>
      </c>
      <c r="P2" t="n">
        <v>326.72</v>
      </c>
      <c r="Q2" t="n">
        <v>4438.71</v>
      </c>
      <c r="R2" t="n">
        <v>563.8</v>
      </c>
      <c r="S2" t="n">
        <v>165.79</v>
      </c>
      <c r="T2" t="n">
        <v>191133.74</v>
      </c>
      <c r="U2" t="n">
        <v>0.29</v>
      </c>
      <c r="V2" t="n">
        <v>0.59</v>
      </c>
      <c r="W2" t="n">
        <v>14.97</v>
      </c>
      <c r="X2" t="n">
        <v>11.3</v>
      </c>
      <c r="Y2" t="n">
        <v>4</v>
      </c>
      <c r="Z2" t="n">
        <v>10</v>
      </c>
      <c r="AA2" t="n">
        <v>294.8201415210034</v>
      </c>
      <c r="AB2" t="n">
        <v>403.3859241757258</v>
      </c>
      <c r="AC2" t="n">
        <v>364.8873377280942</v>
      </c>
      <c r="AD2" t="n">
        <v>294820.1415210034</v>
      </c>
      <c r="AE2" t="n">
        <v>403385.9241757258</v>
      </c>
      <c r="AF2" t="n">
        <v>3.409589827826009e-06</v>
      </c>
      <c r="AG2" t="n">
        <v>11</v>
      </c>
      <c r="AH2" t="n">
        <v>364887.3377280942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2.4938</v>
      </c>
      <c r="E3" t="n">
        <v>40.1</v>
      </c>
      <c r="F3" t="n">
        <v>36.04</v>
      </c>
      <c r="G3" t="n">
        <v>19.31</v>
      </c>
      <c r="H3" t="n">
        <v>0.39</v>
      </c>
      <c r="I3" t="n">
        <v>112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247.69</v>
      </c>
      <c r="Q3" t="n">
        <v>4441.05</v>
      </c>
      <c r="R3" t="n">
        <v>350.03</v>
      </c>
      <c r="S3" t="n">
        <v>165.79</v>
      </c>
      <c r="T3" t="n">
        <v>84880.61</v>
      </c>
      <c r="U3" t="n">
        <v>0.47</v>
      </c>
      <c r="V3" t="n">
        <v>0.6899999999999999</v>
      </c>
      <c r="W3" t="n">
        <v>14.93</v>
      </c>
      <c r="X3" t="n">
        <v>5.19</v>
      </c>
      <c r="Y3" t="n">
        <v>4</v>
      </c>
      <c r="Z3" t="n">
        <v>10</v>
      </c>
      <c r="AA3" t="n">
        <v>207.1814654849794</v>
      </c>
      <c r="AB3" t="n">
        <v>283.4748212775921</v>
      </c>
      <c r="AC3" t="n">
        <v>256.4203821943525</v>
      </c>
      <c r="AD3" t="n">
        <v>207181.4654849794</v>
      </c>
      <c r="AE3" t="n">
        <v>283474.8212775921</v>
      </c>
      <c r="AF3" t="n">
        <v>4.132605158023086e-06</v>
      </c>
      <c r="AG3" t="n">
        <v>9</v>
      </c>
      <c r="AH3" t="n">
        <v>256420.3821943525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6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1.0687</v>
      </c>
      <c r="E2" t="n">
        <v>93.58</v>
      </c>
      <c r="F2" t="n">
        <v>65.08</v>
      </c>
      <c r="G2" t="n">
        <v>5.85</v>
      </c>
      <c r="H2" t="n">
        <v>0.09</v>
      </c>
      <c r="I2" t="n">
        <v>668</v>
      </c>
      <c r="J2" t="n">
        <v>194.77</v>
      </c>
      <c r="K2" t="n">
        <v>54.38</v>
      </c>
      <c r="L2" t="n">
        <v>1</v>
      </c>
      <c r="M2" t="n">
        <v>666</v>
      </c>
      <c r="N2" t="n">
        <v>39.4</v>
      </c>
      <c r="O2" t="n">
        <v>24256.19</v>
      </c>
      <c r="P2" t="n">
        <v>906</v>
      </c>
      <c r="Q2" t="n">
        <v>4449.26</v>
      </c>
      <c r="R2" t="n">
        <v>1343.13</v>
      </c>
      <c r="S2" t="n">
        <v>165.79</v>
      </c>
      <c r="T2" t="n">
        <v>578650.42</v>
      </c>
      <c r="U2" t="n">
        <v>0.12</v>
      </c>
      <c r="V2" t="n">
        <v>0.39</v>
      </c>
      <c r="W2" t="n">
        <v>15.7</v>
      </c>
      <c r="X2" t="n">
        <v>34.16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1.9911</v>
      </c>
      <c r="E3" t="n">
        <v>50.22</v>
      </c>
      <c r="F3" t="n">
        <v>40.08</v>
      </c>
      <c r="G3" t="n">
        <v>12.27</v>
      </c>
      <c r="H3" t="n">
        <v>0.18</v>
      </c>
      <c r="I3" t="n">
        <v>196</v>
      </c>
      <c r="J3" t="n">
        <v>196.32</v>
      </c>
      <c r="K3" t="n">
        <v>54.38</v>
      </c>
      <c r="L3" t="n">
        <v>2</v>
      </c>
      <c r="M3" t="n">
        <v>194</v>
      </c>
      <c r="N3" t="n">
        <v>39.95</v>
      </c>
      <c r="O3" t="n">
        <v>24447.22</v>
      </c>
      <c r="P3" t="n">
        <v>539.12</v>
      </c>
      <c r="Q3" t="n">
        <v>4436.1</v>
      </c>
      <c r="R3" t="n">
        <v>492.58</v>
      </c>
      <c r="S3" t="n">
        <v>165.79</v>
      </c>
      <c r="T3" t="n">
        <v>155731.99</v>
      </c>
      <c r="U3" t="n">
        <v>0.34</v>
      </c>
      <c r="V3" t="n">
        <v>0.62</v>
      </c>
      <c r="W3" t="n">
        <v>14.92</v>
      </c>
      <c r="X3" t="n">
        <v>9.220000000000001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2.3274</v>
      </c>
      <c r="E4" t="n">
        <v>42.97</v>
      </c>
      <c r="F4" t="n">
        <v>36.05</v>
      </c>
      <c r="G4" t="n">
        <v>19.14</v>
      </c>
      <c r="H4" t="n">
        <v>0.27</v>
      </c>
      <c r="I4" t="n">
        <v>113</v>
      </c>
      <c r="J4" t="n">
        <v>197.88</v>
      </c>
      <c r="K4" t="n">
        <v>54.38</v>
      </c>
      <c r="L4" t="n">
        <v>3</v>
      </c>
      <c r="M4" t="n">
        <v>111</v>
      </c>
      <c r="N4" t="n">
        <v>40.5</v>
      </c>
      <c r="O4" t="n">
        <v>24639</v>
      </c>
      <c r="P4" t="n">
        <v>463.61</v>
      </c>
      <c r="Q4" t="n">
        <v>4435.11</v>
      </c>
      <c r="R4" t="n">
        <v>356.53</v>
      </c>
      <c r="S4" t="n">
        <v>165.79</v>
      </c>
      <c r="T4" t="n">
        <v>88126.75</v>
      </c>
      <c r="U4" t="n">
        <v>0.47</v>
      </c>
      <c r="V4" t="n">
        <v>0.6899999999999999</v>
      </c>
      <c r="W4" t="n">
        <v>14.76</v>
      </c>
      <c r="X4" t="n">
        <v>5.2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2.5078</v>
      </c>
      <c r="E5" t="n">
        <v>39.88</v>
      </c>
      <c r="F5" t="n">
        <v>34.36</v>
      </c>
      <c r="G5" t="n">
        <v>26.78</v>
      </c>
      <c r="H5" t="n">
        <v>0.36</v>
      </c>
      <c r="I5" t="n">
        <v>77</v>
      </c>
      <c r="J5" t="n">
        <v>199.44</v>
      </c>
      <c r="K5" t="n">
        <v>54.38</v>
      </c>
      <c r="L5" t="n">
        <v>4</v>
      </c>
      <c r="M5" t="n">
        <v>75</v>
      </c>
      <c r="N5" t="n">
        <v>41.06</v>
      </c>
      <c r="O5" t="n">
        <v>24831.54</v>
      </c>
      <c r="P5" t="n">
        <v>420.33</v>
      </c>
      <c r="Q5" t="n">
        <v>4433.03</v>
      </c>
      <c r="R5" t="n">
        <v>299.45</v>
      </c>
      <c r="S5" t="n">
        <v>165.79</v>
      </c>
      <c r="T5" t="n">
        <v>59765.63</v>
      </c>
      <c r="U5" t="n">
        <v>0.55</v>
      </c>
      <c r="V5" t="n">
        <v>0.73</v>
      </c>
      <c r="W5" t="n">
        <v>14.71</v>
      </c>
      <c r="X5" t="n">
        <v>3.52</v>
      </c>
      <c r="Y5" t="n">
        <v>4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2.6286</v>
      </c>
      <c r="E6" t="n">
        <v>38.04</v>
      </c>
      <c r="F6" t="n">
        <v>33.35</v>
      </c>
      <c r="G6" t="n">
        <v>35.73</v>
      </c>
      <c r="H6" t="n">
        <v>0.44</v>
      </c>
      <c r="I6" t="n">
        <v>56</v>
      </c>
      <c r="J6" t="n">
        <v>201.01</v>
      </c>
      <c r="K6" t="n">
        <v>54.38</v>
      </c>
      <c r="L6" t="n">
        <v>5</v>
      </c>
      <c r="M6" t="n">
        <v>54</v>
      </c>
      <c r="N6" t="n">
        <v>41.63</v>
      </c>
      <c r="O6" t="n">
        <v>25024.84</v>
      </c>
      <c r="P6" t="n">
        <v>383.04</v>
      </c>
      <c r="Q6" t="n">
        <v>4433.44</v>
      </c>
      <c r="R6" t="n">
        <v>264.84</v>
      </c>
      <c r="S6" t="n">
        <v>165.79</v>
      </c>
      <c r="T6" t="n">
        <v>42566.69</v>
      </c>
      <c r="U6" t="n">
        <v>0.63</v>
      </c>
      <c r="V6" t="n">
        <v>0.75</v>
      </c>
      <c r="W6" t="n">
        <v>14.68</v>
      </c>
      <c r="X6" t="n">
        <v>2.5</v>
      </c>
      <c r="Y6" t="n">
        <v>4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2.6861</v>
      </c>
      <c r="E7" t="n">
        <v>37.23</v>
      </c>
      <c r="F7" t="n">
        <v>32.92</v>
      </c>
      <c r="G7" t="n">
        <v>42.94</v>
      </c>
      <c r="H7" t="n">
        <v>0.53</v>
      </c>
      <c r="I7" t="n">
        <v>46</v>
      </c>
      <c r="J7" t="n">
        <v>202.58</v>
      </c>
      <c r="K7" t="n">
        <v>54.38</v>
      </c>
      <c r="L7" t="n">
        <v>6</v>
      </c>
      <c r="M7" t="n">
        <v>8</v>
      </c>
      <c r="N7" t="n">
        <v>42.2</v>
      </c>
      <c r="O7" t="n">
        <v>25218.93</v>
      </c>
      <c r="P7" t="n">
        <v>360.11</v>
      </c>
      <c r="Q7" t="n">
        <v>4434.31</v>
      </c>
      <c r="R7" t="n">
        <v>248.98</v>
      </c>
      <c r="S7" t="n">
        <v>165.79</v>
      </c>
      <c r="T7" t="n">
        <v>34682.58</v>
      </c>
      <c r="U7" t="n">
        <v>0.67</v>
      </c>
      <c r="V7" t="n">
        <v>0.76</v>
      </c>
      <c r="W7" t="n">
        <v>14.7</v>
      </c>
      <c r="X7" t="n">
        <v>2.08</v>
      </c>
      <c r="Y7" t="n">
        <v>4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2.6831</v>
      </c>
      <c r="E8" t="n">
        <v>37.27</v>
      </c>
      <c r="F8" t="n">
        <v>32.96</v>
      </c>
      <c r="G8" t="n">
        <v>43</v>
      </c>
      <c r="H8" t="n">
        <v>0.61</v>
      </c>
      <c r="I8" t="n">
        <v>46</v>
      </c>
      <c r="J8" t="n">
        <v>204.16</v>
      </c>
      <c r="K8" t="n">
        <v>54.38</v>
      </c>
      <c r="L8" t="n">
        <v>7</v>
      </c>
      <c r="M8" t="n">
        <v>0</v>
      </c>
      <c r="N8" t="n">
        <v>42.78</v>
      </c>
      <c r="O8" t="n">
        <v>25413.94</v>
      </c>
      <c r="P8" t="n">
        <v>361.83</v>
      </c>
      <c r="Q8" t="n">
        <v>4433.92</v>
      </c>
      <c r="R8" t="n">
        <v>249.72</v>
      </c>
      <c r="S8" t="n">
        <v>165.79</v>
      </c>
      <c r="T8" t="n">
        <v>35055.61</v>
      </c>
      <c r="U8" t="n">
        <v>0.66</v>
      </c>
      <c r="V8" t="n">
        <v>0.76</v>
      </c>
      <c r="W8" t="n">
        <v>14.73</v>
      </c>
      <c r="X8" t="n">
        <v>2.12</v>
      </c>
      <c r="Y8" t="n">
        <v>4</v>
      </c>
      <c r="Z8" t="n">
        <v>10</v>
      </c>
    </row>
    <row r="9">
      <c r="A9" t="n">
        <v>0</v>
      </c>
      <c r="B9" t="n">
        <v>40</v>
      </c>
      <c r="C9" t="inlineStr">
        <is>
          <t xml:space="preserve">CONCLUIDO	</t>
        </is>
      </c>
      <c r="D9" t="n">
        <v>2.0575</v>
      </c>
      <c r="E9" t="n">
        <v>48.6</v>
      </c>
      <c r="F9" t="n">
        <v>42.17</v>
      </c>
      <c r="G9" t="n">
        <v>10.63</v>
      </c>
      <c r="H9" t="n">
        <v>0.2</v>
      </c>
      <c r="I9" t="n">
        <v>238</v>
      </c>
      <c r="J9" t="n">
        <v>89.87</v>
      </c>
      <c r="K9" t="n">
        <v>37.55</v>
      </c>
      <c r="L9" t="n">
        <v>1</v>
      </c>
      <c r="M9" t="n">
        <v>236</v>
      </c>
      <c r="N9" t="n">
        <v>11.32</v>
      </c>
      <c r="O9" t="n">
        <v>11317.98</v>
      </c>
      <c r="P9" t="n">
        <v>326.72</v>
      </c>
      <c r="Q9" t="n">
        <v>4438.71</v>
      </c>
      <c r="R9" t="n">
        <v>563.8</v>
      </c>
      <c r="S9" t="n">
        <v>165.79</v>
      </c>
      <c r="T9" t="n">
        <v>191133.74</v>
      </c>
      <c r="U9" t="n">
        <v>0.29</v>
      </c>
      <c r="V9" t="n">
        <v>0.59</v>
      </c>
      <c r="W9" t="n">
        <v>14.97</v>
      </c>
      <c r="X9" t="n">
        <v>11.3</v>
      </c>
      <c r="Y9" t="n">
        <v>4</v>
      </c>
      <c r="Z9" t="n">
        <v>10</v>
      </c>
    </row>
    <row r="10">
      <c r="A10" t="n">
        <v>1</v>
      </c>
      <c r="B10" t="n">
        <v>40</v>
      </c>
      <c r="C10" t="inlineStr">
        <is>
          <t xml:space="preserve">CONCLUIDO	</t>
        </is>
      </c>
      <c r="D10" t="n">
        <v>2.4938</v>
      </c>
      <c r="E10" t="n">
        <v>40.1</v>
      </c>
      <c r="F10" t="n">
        <v>36.04</v>
      </c>
      <c r="G10" t="n">
        <v>19.31</v>
      </c>
      <c r="H10" t="n">
        <v>0.39</v>
      </c>
      <c r="I10" t="n">
        <v>112</v>
      </c>
      <c r="J10" t="n">
        <v>91.09999999999999</v>
      </c>
      <c r="K10" t="n">
        <v>37.55</v>
      </c>
      <c r="L10" t="n">
        <v>2</v>
      </c>
      <c r="M10" t="n">
        <v>0</v>
      </c>
      <c r="N10" t="n">
        <v>11.54</v>
      </c>
      <c r="O10" t="n">
        <v>11468.97</v>
      </c>
      <c r="P10" t="n">
        <v>247.69</v>
      </c>
      <c r="Q10" t="n">
        <v>4441.05</v>
      </c>
      <c r="R10" t="n">
        <v>350.03</v>
      </c>
      <c r="S10" t="n">
        <v>165.79</v>
      </c>
      <c r="T10" t="n">
        <v>84880.61</v>
      </c>
      <c r="U10" t="n">
        <v>0.47</v>
      </c>
      <c r="V10" t="n">
        <v>0.6899999999999999</v>
      </c>
      <c r="W10" t="n">
        <v>14.93</v>
      </c>
      <c r="X10" t="n">
        <v>5.19</v>
      </c>
      <c r="Y10" t="n">
        <v>4</v>
      </c>
      <c r="Z10" t="n">
        <v>10</v>
      </c>
    </row>
    <row r="11">
      <c r="A11" t="n">
        <v>0</v>
      </c>
      <c r="B11" t="n">
        <v>30</v>
      </c>
      <c r="C11" t="inlineStr">
        <is>
          <t xml:space="preserve">CONCLUIDO	</t>
        </is>
      </c>
      <c r="D11" t="n">
        <v>2.2844</v>
      </c>
      <c r="E11" t="n">
        <v>43.78</v>
      </c>
      <c r="F11" t="n">
        <v>39.18</v>
      </c>
      <c r="G11" t="n">
        <v>13.28</v>
      </c>
      <c r="H11" t="n">
        <v>0.24</v>
      </c>
      <c r="I11" t="n">
        <v>177</v>
      </c>
      <c r="J11" t="n">
        <v>71.52</v>
      </c>
      <c r="K11" t="n">
        <v>32.27</v>
      </c>
      <c r="L11" t="n">
        <v>1</v>
      </c>
      <c r="M11" t="n">
        <v>138</v>
      </c>
      <c r="N11" t="n">
        <v>8.25</v>
      </c>
      <c r="O11" t="n">
        <v>9054.6</v>
      </c>
      <c r="P11" t="n">
        <v>240.36</v>
      </c>
      <c r="Q11" t="n">
        <v>4438.21</v>
      </c>
      <c r="R11" t="n">
        <v>460.91</v>
      </c>
      <c r="S11" t="n">
        <v>165.79</v>
      </c>
      <c r="T11" t="n">
        <v>139994.93</v>
      </c>
      <c r="U11" t="n">
        <v>0.36</v>
      </c>
      <c r="V11" t="n">
        <v>0.64</v>
      </c>
      <c r="W11" t="n">
        <v>14.91</v>
      </c>
      <c r="X11" t="n">
        <v>8.32</v>
      </c>
      <c r="Y11" t="n">
        <v>4</v>
      </c>
      <c r="Z11" t="n">
        <v>10</v>
      </c>
    </row>
    <row r="12">
      <c r="A12" t="n">
        <v>1</v>
      </c>
      <c r="B12" t="n">
        <v>30</v>
      </c>
      <c r="C12" t="inlineStr">
        <is>
          <t xml:space="preserve">CONCLUIDO	</t>
        </is>
      </c>
      <c r="D12" t="n">
        <v>2.3832</v>
      </c>
      <c r="E12" t="n">
        <v>41.96</v>
      </c>
      <c r="F12" t="n">
        <v>37.8</v>
      </c>
      <c r="G12" t="n">
        <v>15.22</v>
      </c>
      <c r="H12" t="n">
        <v>0.48</v>
      </c>
      <c r="I12" t="n">
        <v>149</v>
      </c>
      <c r="J12" t="n">
        <v>72.7</v>
      </c>
      <c r="K12" t="n">
        <v>32.27</v>
      </c>
      <c r="L12" t="n">
        <v>2</v>
      </c>
      <c r="M12" t="n">
        <v>0</v>
      </c>
      <c r="N12" t="n">
        <v>8.43</v>
      </c>
      <c r="O12" t="n">
        <v>9200.25</v>
      </c>
      <c r="P12" t="n">
        <v>226.73</v>
      </c>
      <c r="Q12" t="n">
        <v>4442.85</v>
      </c>
      <c r="R12" t="n">
        <v>408.07</v>
      </c>
      <c r="S12" t="n">
        <v>165.79</v>
      </c>
      <c r="T12" t="n">
        <v>113712.73</v>
      </c>
      <c r="U12" t="n">
        <v>0.41</v>
      </c>
      <c r="V12" t="n">
        <v>0.66</v>
      </c>
      <c r="W12" t="n">
        <v>15.03</v>
      </c>
      <c r="X12" t="n">
        <v>6.94</v>
      </c>
      <c r="Y12" t="n">
        <v>4</v>
      </c>
      <c r="Z12" t="n">
        <v>10</v>
      </c>
    </row>
    <row r="13">
      <c r="A13" t="n">
        <v>0</v>
      </c>
      <c r="B13" t="n">
        <v>15</v>
      </c>
      <c r="C13" t="inlineStr">
        <is>
          <t xml:space="preserve">CONCLUIDO	</t>
        </is>
      </c>
      <c r="D13" t="n">
        <v>2.0121</v>
      </c>
      <c r="E13" t="n">
        <v>49.7</v>
      </c>
      <c r="F13" t="n">
        <v>44.7</v>
      </c>
      <c r="G13" t="n">
        <v>9.029999999999999</v>
      </c>
      <c r="H13" t="n">
        <v>0.43</v>
      </c>
      <c r="I13" t="n">
        <v>297</v>
      </c>
      <c r="J13" t="n">
        <v>39.78</v>
      </c>
      <c r="K13" t="n">
        <v>19.54</v>
      </c>
      <c r="L13" t="n">
        <v>1</v>
      </c>
      <c r="M13" t="n">
        <v>0</v>
      </c>
      <c r="N13" t="n">
        <v>4.24</v>
      </c>
      <c r="O13" t="n">
        <v>5140</v>
      </c>
      <c r="P13" t="n">
        <v>178.54</v>
      </c>
      <c r="Q13" t="n">
        <v>4453.07</v>
      </c>
      <c r="R13" t="n">
        <v>634.36</v>
      </c>
      <c r="S13" t="n">
        <v>165.79</v>
      </c>
      <c r="T13" t="n">
        <v>226119.65</v>
      </c>
      <c r="U13" t="n">
        <v>0.26</v>
      </c>
      <c r="V13" t="n">
        <v>0.5600000000000001</v>
      </c>
      <c r="W13" t="n">
        <v>15.46</v>
      </c>
      <c r="X13" t="n">
        <v>13.82</v>
      </c>
      <c r="Y13" t="n">
        <v>4</v>
      </c>
      <c r="Z13" t="n">
        <v>10</v>
      </c>
    </row>
    <row r="14">
      <c r="A14" t="n">
        <v>0</v>
      </c>
      <c r="B14" t="n">
        <v>70</v>
      </c>
      <c r="C14" t="inlineStr">
        <is>
          <t xml:space="preserve">CONCLUIDO	</t>
        </is>
      </c>
      <c r="D14" t="n">
        <v>1.514</v>
      </c>
      <c r="E14" t="n">
        <v>66.05</v>
      </c>
      <c r="F14" t="n">
        <v>51.6</v>
      </c>
      <c r="G14" t="n">
        <v>7.32</v>
      </c>
      <c r="H14" t="n">
        <v>0.12</v>
      </c>
      <c r="I14" t="n">
        <v>423</v>
      </c>
      <c r="J14" t="n">
        <v>141.81</v>
      </c>
      <c r="K14" t="n">
        <v>47.83</v>
      </c>
      <c r="L14" t="n">
        <v>1</v>
      </c>
      <c r="M14" t="n">
        <v>421</v>
      </c>
      <c r="N14" t="n">
        <v>22.98</v>
      </c>
      <c r="O14" t="n">
        <v>17723.39</v>
      </c>
      <c r="P14" t="n">
        <v>576.96</v>
      </c>
      <c r="Q14" t="n">
        <v>4443.05</v>
      </c>
      <c r="R14" t="n">
        <v>883.71</v>
      </c>
      <c r="S14" t="n">
        <v>165.79</v>
      </c>
      <c r="T14" t="n">
        <v>350161.81</v>
      </c>
      <c r="U14" t="n">
        <v>0.19</v>
      </c>
      <c r="V14" t="n">
        <v>0.49</v>
      </c>
      <c r="W14" t="n">
        <v>15.29</v>
      </c>
      <c r="X14" t="n">
        <v>20.71</v>
      </c>
      <c r="Y14" t="n">
        <v>4</v>
      </c>
      <c r="Z14" t="n">
        <v>10</v>
      </c>
    </row>
    <row r="15">
      <c r="A15" t="n">
        <v>1</v>
      </c>
      <c r="B15" t="n">
        <v>70</v>
      </c>
      <c r="C15" t="inlineStr">
        <is>
          <t xml:space="preserve">CONCLUIDO	</t>
        </is>
      </c>
      <c r="D15" t="n">
        <v>2.2845</v>
      </c>
      <c r="E15" t="n">
        <v>43.77</v>
      </c>
      <c r="F15" t="n">
        <v>37.44</v>
      </c>
      <c r="G15" t="n">
        <v>15.82</v>
      </c>
      <c r="H15" t="n">
        <v>0.25</v>
      </c>
      <c r="I15" t="n">
        <v>142</v>
      </c>
      <c r="J15" t="n">
        <v>143.17</v>
      </c>
      <c r="K15" t="n">
        <v>47.83</v>
      </c>
      <c r="L15" t="n">
        <v>2</v>
      </c>
      <c r="M15" t="n">
        <v>140</v>
      </c>
      <c r="N15" t="n">
        <v>23.34</v>
      </c>
      <c r="O15" t="n">
        <v>17891.86</v>
      </c>
      <c r="P15" t="n">
        <v>389.69</v>
      </c>
      <c r="Q15" t="n">
        <v>4434.84</v>
      </c>
      <c r="R15" t="n">
        <v>403.56</v>
      </c>
      <c r="S15" t="n">
        <v>165.79</v>
      </c>
      <c r="T15" t="n">
        <v>111495.52</v>
      </c>
      <c r="U15" t="n">
        <v>0.41</v>
      </c>
      <c r="V15" t="n">
        <v>0.67</v>
      </c>
      <c r="W15" t="n">
        <v>14.82</v>
      </c>
      <c r="X15" t="n">
        <v>6.59</v>
      </c>
      <c r="Y15" t="n">
        <v>4</v>
      </c>
      <c r="Z15" t="n">
        <v>10</v>
      </c>
    </row>
    <row r="16">
      <c r="A16" t="n">
        <v>2</v>
      </c>
      <c r="B16" t="n">
        <v>70</v>
      </c>
      <c r="C16" t="inlineStr">
        <is>
          <t xml:space="preserve">CONCLUIDO	</t>
        </is>
      </c>
      <c r="D16" t="n">
        <v>2.5655</v>
      </c>
      <c r="E16" t="n">
        <v>38.98</v>
      </c>
      <c r="F16" t="n">
        <v>34.47</v>
      </c>
      <c r="G16" t="n">
        <v>26.18</v>
      </c>
      <c r="H16" t="n">
        <v>0.37</v>
      </c>
      <c r="I16" t="n">
        <v>79</v>
      </c>
      <c r="J16" t="n">
        <v>144.54</v>
      </c>
      <c r="K16" t="n">
        <v>47.83</v>
      </c>
      <c r="L16" t="n">
        <v>3</v>
      </c>
      <c r="M16" t="n">
        <v>75</v>
      </c>
      <c r="N16" t="n">
        <v>23.71</v>
      </c>
      <c r="O16" t="n">
        <v>18060.85</v>
      </c>
      <c r="P16" t="n">
        <v>325.33</v>
      </c>
      <c r="Q16" t="n">
        <v>4433.65</v>
      </c>
      <c r="R16" t="n">
        <v>302.68</v>
      </c>
      <c r="S16" t="n">
        <v>165.79</v>
      </c>
      <c r="T16" t="n">
        <v>61370.46</v>
      </c>
      <c r="U16" t="n">
        <v>0.55</v>
      </c>
      <c r="V16" t="n">
        <v>0.73</v>
      </c>
      <c r="W16" t="n">
        <v>14.72</v>
      </c>
      <c r="X16" t="n">
        <v>3.62</v>
      </c>
      <c r="Y16" t="n">
        <v>4</v>
      </c>
      <c r="Z16" t="n">
        <v>10</v>
      </c>
    </row>
    <row r="17">
      <c r="A17" t="n">
        <v>3</v>
      </c>
      <c r="B17" t="n">
        <v>70</v>
      </c>
      <c r="C17" t="inlineStr">
        <is>
          <t xml:space="preserve">CONCLUIDO	</t>
        </is>
      </c>
      <c r="D17" t="n">
        <v>2.6349</v>
      </c>
      <c r="E17" t="n">
        <v>37.95</v>
      </c>
      <c r="F17" t="n">
        <v>33.85</v>
      </c>
      <c r="G17" t="n">
        <v>31.24</v>
      </c>
      <c r="H17" t="n">
        <v>0.49</v>
      </c>
      <c r="I17" t="n">
        <v>65</v>
      </c>
      <c r="J17" t="n">
        <v>145.92</v>
      </c>
      <c r="K17" t="n">
        <v>47.83</v>
      </c>
      <c r="L17" t="n">
        <v>4</v>
      </c>
      <c r="M17" t="n">
        <v>0</v>
      </c>
      <c r="N17" t="n">
        <v>24.09</v>
      </c>
      <c r="O17" t="n">
        <v>18230.35</v>
      </c>
      <c r="P17" t="n">
        <v>305.01</v>
      </c>
      <c r="Q17" t="n">
        <v>4436.97</v>
      </c>
      <c r="R17" t="n">
        <v>278.52</v>
      </c>
      <c r="S17" t="n">
        <v>165.79</v>
      </c>
      <c r="T17" t="n">
        <v>49358.89</v>
      </c>
      <c r="U17" t="n">
        <v>0.6</v>
      </c>
      <c r="V17" t="n">
        <v>0.74</v>
      </c>
      <c r="W17" t="n">
        <v>14.78</v>
      </c>
      <c r="X17" t="n">
        <v>3</v>
      </c>
      <c r="Y17" t="n">
        <v>4</v>
      </c>
      <c r="Z17" t="n">
        <v>10</v>
      </c>
    </row>
    <row r="18">
      <c r="A18" t="n">
        <v>0</v>
      </c>
      <c r="B18" t="n">
        <v>90</v>
      </c>
      <c r="C18" t="inlineStr">
        <is>
          <t xml:space="preserve">CONCLUIDO	</t>
        </is>
      </c>
      <c r="D18" t="n">
        <v>1.2103</v>
      </c>
      <c r="E18" t="n">
        <v>82.62</v>
      </c>
      <c r="F18" t="n">
        <v>59.79</v>
      </c>
      <c r="G18" t="n">
        <v>6.25</v>
      </c>
      <c r="H18" t="n">
        <v>0.1</v>
      </c>
      <c r="I18" t="n">
        <v>574</v>
      </c>
      <c r="J18" t="n">
        <v>176.73</v>
      </c>
      <c r="K18" t="n">
        <v>52.44</v>
      </c>
      <c r="L18" t="n">
        <v>1</v>
      </c>
      <c r="M18" t="n">
        <v>572</v>
      </c>
      <c r="N18" t="n">
        <v>33.29</v>
      </c>
      <c r="O18" t="n">
        <v>22031.19</v>
      </c>
      <c r="P18" t="n">
        <v>779.73</v>
      </c>
      <c r="Q18" t="n">
        <v>4448.39</v>
      </c>
      <c r="R18" t="n">
        <v>1162.25</v>
      </c>
      <c r="S18" t="n">
        <v>165.79</v>
      </c>
      <c r="T18" t="n">
        <v>488681.51</v>
      </c>
      <c r="U18" t="n">
        <v>0.14</v>
      </c>
      <c r="V18" t="n">
        <v>0.42</v>
      </c>
      <c r="W18" t="n">
        <v>15.55</v>
      </c>
      <c r="X18" t="n">
        <v>28.88</v>
      </c>
      <c r="Y18" t="n">
        <v>4</v>
      </c>
      <c r="Z18" t="n">
        <v>10</v>
      </c>
    </row>
    <row r="19">
      <c r="A19" t="n">
        <v>1</v>
      </c>
      <c r="B19" t="n">
        <v>90</v>
      </c>
      <c r="C19" t="inlineStr">
        <is>
          <t xml:space="preserve">CONCLUIDO	</t>
        </is>
      </c>
      <c r="D19" t="n">
        <v>2.0841</v>
      </c>
      <c r="E19" t="n">
        <v>47.98</v>
      </c>
      <c r="F19" t="n">
        <v>39.23</v>
      </c>
      <c r="G19" t="n">
        <v>13.22</v>
      </c>
      <c r="H19" t="n">
        <v>0.2</v>
      </c>
      <c r="I19" t="n">
        <v>178</v>
      </c>
      <c r="J19" t="n">
        <v>178.21</v>
      </c>
      <c r="K19" t="n">
        <v>52.44</v>
      </c>
      <c r="L19" t="n">
        <v>2</v>
      </c>
      <c r="M19" t="n">
        <v>176</v>
      </c>
      <c r="N19" t="n">
        <v>33.77</v>
      </c>
      <c r="O19" t="n">
        <v>22213.89</v>
      </c>
      <c r="P19" t="n">
        <v>489.59</v>
      </c>
      <c r="Q19" t="n">
        <v>4436.74</v>
      </c>
      <c r="R19" t="n">
        <v>463.39</v>
      </c>
      <c r="S19" t="n">
        <v>165.79</v>
      </c>
      <c r="T19" t="n">
        <v>141229.2</v>
      </c>
      <c r="U19" t="n">
        <v>0.36</v>
      </c>
      <c r="V19" t="n">
        <v>0.64</v>
      </c>
      <c r="W19" t="n">
        <v>14.9</v>
      </c>
      <c r="X19" t="n">
        <v>8.369999999999999</v>
      </c>
      <c r="Y19" t="n">
        <v>4</v>
      </c>
      <c r="Z19" t="n">
        <v>10</v>
      </c>
    </row>
    <row r="20">
      <c r="A20" t="n">
        <v>2</v>
      </c>
      <c r="B20" t="n">
        <v>90</v>
      </c>
      <c r="C20" t="inlineStr">
        <is>
          <t xml:space="preserve">CONCLUIDO	</t>
        </is>
      </c>
      <c r="D20" t="n">
        <v>2.4023</v>
      </c>
      <c r="E20" t="n">
        <v>41.63</v>
      </c>
      <c r="F20" t="n">
        <v>35.58</v>
      </c>
      <c r="G20" t="n">
        <v>20.93</v>
      </c>
      <c r="H20" t="n">
        <v>0.3</v>
      </c>
      <c r="I20" t="n">
        <v>102</v>
      </c>
      <c r="J20" t="n">
        <v>179.7</v>
      </c>
      <c r="K20" t="n">
        <v>52.44</v>
      </c>
      <c r="L20" t="n">
        <v>3</v>
      </c>
      <c r="M20" t="n">
        <v>100</v>
      </c>
      <c r="N20" t="n">
        <v>34.26</v>
      </c>
      <c r="O20" t="n">
        <v>22397.24</v>
      </c>
      <c r="P20" t="n">
        <v>421.02</v>
      </c>
      <c r="Q20" t="n">
        <v>4433.31</v>
      </c>
      <c r="R20" t="n">
        <v>340</v>
      </c>
      <c r="S20" t="n">
        <v>165.79</v>
      </c>
      <c r="T20" t="n">
        <v>79914.21000000001</v>
      </c>
      <c r="U20" t="n">
        <v>0.49</v>
      </c>
      <c r="V20" t="n">
        <v>0.7</v>
      </c>
      <c r="W20" t="n">
        <v>14.76</v>
      </c>
      <c r="X20" t="n">
        <v>4.73</v>
      </c>
      <c r="Y20" t="n">
        <v>4</v>
      </c>
      <c r="Z20" t="n">
        <v>10</v>
      </c>
    </row>
    <row r="21">
      <c r="A21" t="n">
        <v>3</v>
      </c>
      <c r="B21" t="n">
        <v>90</v>
      </c>
      <c r="C21" t="inlineStr">
        <is>
          <t xml:space="preserve">CONCLUIDO	</t>
        </is>
      </c>
      <c r="D21" t="n">
        <v>2.5739</v>
      </c>
      <c r="E21" t="n">
        <v>38.85</v>
      </c>
      <c r="F21" t="n">
        <v>33.98</v>
      </c>
      <c r="G21" t="n">
        <v>29.55</v>
      </c>
      <c r="H21" t="n">
        <v>0.39</v>
      </c>
      <c r="I21" t="n">
        <v>69</v>
      </c>
      <c r="J21" t="n">
        <v>181.19</v>
      </c>
      <c r="K21" t="n">
        <v>52.44</v>
      </c>
      <c r="L21" t="n">
        <v>4</v>
      </c>
      <c r="M21" t="n">
        <v>67</v>
      </c>
      <c r="N21" t="n">
        <v>34.75</v>
      </c>
      <c r="O21" t="n">
        <v>22581.25</v>
      </c>
      <c r="P21" t="n">
        <v>375.53</v>
      </c>
      <c r="Q21" t="n">
        <v>4433.71</v>
      </c>
      <c r="R21" t="n">
        <v>286.01</v>
      </c>
      <c r="S21" t="n">
        <v>165.79</v>
      </c>
      <c r="T21" t="n">
        <v>53081.9</v>
      </c>
      <c r="U21" t="n">
        <v>0.58</v>
      </c>
      <c r="V21" t="n">
        <v>0.74</v>
      </c>
      <c r="W21" t="n">
        <v>14.7</v>
      </c>
      <c r="X21" t="n">
        <v>3.13</v>
      </c>
      <c r="Y21" t="n">
        <v>4</v>
      </c>
      <c r="Z21" t="n">
        <v>10</v>
      </c>
    </row>
    <row r="22">
      <c r="A22" t="n">
        <v>4</v>
      </c>
      <c r="B22" t="n">
        <v>90</v>
      </c>
      <c r="C22" t="inlineStr">
        <is>
          <t xml:space="preserve">CONCLUIDO	</t>
        </is>
      </c>
      <c r="D22" t="n">
        <v>2.6664</v>
      </c>
      <c r="E22" t="n">
        <v>37.5</v>
      </c>
      <c r="F22" t="n">
        <v>33.23</v>
      </c>
      <c r="G22" t="n">
        <v>38.35</v>
      </c>
      <c r="H22" t="n">
        <v>0.49</v>
      </c>
      <c r="I22" t="n">
        <v>52</v>
      </c>
      <c r="J22" t="n">
        <v>182.69</v>
      </c>
      <c r="K22" t="n">
        <v>52.44</v>
      </c>
      <c r="L22" t="n">
        <v>5</v>
      </c>
      <c r="M22" t="n">
        <v>20</v>
      </c>
      <c r="N22" t="n">
        <v>35.25</v>
      </c>
      <c r="O22" t="n">
        <v>22766.06</v>
      </c>
      <c r="P22" t="n">
        <v>343.94</v>
      </c>
      <c r="Q22" t="n">
        <v>4434.94</v>
      </c>
      <c r="R22" t="n">
        <v>259.42</v>
      </c>
      <c r="S22" t="n">
        <v>165.79</v>
      </c>
      <c r="T22" t="n">
        <v>39872.62</v>
      </c>
      <c r="U22" t="n">
        <v>0.64</v>
      </c>
      <c r="V22" t="n">
        <v>0.75</v>
      </c>
      <c r="W22" t="n">
        <v>14.72</v>
      </c>
      <c r="X22" t="n">
        <v>2.39</v>
      </c>
      <c r="Y22" t="n">
        <v>4</v>
      </c>
      <c r="Z22" t="n">
        <v>10</v>
      </c>
    </row>
    <row r="23">
      <c r="A23" t="n">
        <v>5</v>
      </c>
      <c r="B23" t="n">
        <v>90</v>
      </c>
      <c r="C23" t="inlineStr">
        <is>
          <t xml:space="preserve">CONCLUIDO	</t>
        </is>
      </c>
      <c r="D23" t="n">
        <v>2.672</v>
      </c>
      <c r="E23" t="n">
        <v>37.42</v>
      </c>
      <c r="F23" t="n">
        <v>33.19</v>
      </c>
      <c r="G23" t="n">
        <v>39.05</v>
      </c>
      <c r="H23" t="n">
        <v>0.58</v>
      </c>
      <c r="I23" t="n">
        <v>51</v>
      </c>
      <c r="J23" t="n">
        <v>184.19</v>
      </c>
      <c r="K23" t="n">
        <v>52.44</v>
      </c>
      <c r="L23" t="n">
        <v>6</v>
      </c>
      <c r="M23" t="n">
        <v>0</v>
      </c>
      <c r="N23" t="n">
        <v>35.75</v>
      </c>
      <c r="O23" t="n">
        <v>22951.43</v>
      </c>
      <c r="P23" t="n">
        <v>342.98</v>
      </c>
      <c r="Q23" t="n">
        <v>4434.61</v>
      </c>
      <c r="R23" t="n">
        <v>257.1</v>
      </c>
      <c r="S23" t="n">
        <v>165.79</v>
      </c>
      <c r="T23" t="n">
        <v>38717.91</v>
      </c>
      <c r="U23" t="n">
        <v>0.64</v>
      </c>
      <c r="V23" t="n">
        <v>0.75</v>
      </c>
      <c r="W23" t="n">
        <v>14.74</v>
      </c>
      <c r="X23" t="n">
        <v>2.35</v>
      </c>
      <c r="Y23" t="n">
        <v>4</v>
      </c>
      <c r="Z23" t="n">
        <v>10</v>
      </c>
    </row>
    <row r="24">
      <c r="A24" t="n">
        <v>0</v>
      </c>
      <c r="B24" t="n">
        <v>10</v>
      </c>
      <c r="C24" t="inlineStr">
        <is>
          <t xml:space="preserve">CONCLUIDO	</t>
        </is>
      </c>
      <c r="D24" t="n">
        <v>1.7167</v>
      </c>
      <c r="E24" t="n">
        <v>58.25</v>
      </c>
      <c r="F24" t="n">
        <v>51.66</v>
      </c>
      <c r="G24" t="n">
        <v>6.97</v>
      </c>
      <c r="H24" t="n">
        <v>0.64</v>
      </c>
      <c r="I24" t="n">
        <v>445</v>
      </c>
      <c r="J24" t="n">
        <v>26.11</v>
      </c>
      <c r="K24" t="n">
        <v>12.1</v>
      </c>
      <c r="L24" t="n">
        <v>1</v>
      </c>
      <c r="M24" t="n">
        <v>0</v>
      </c>
      <c r="N24" t="n">
        <v>3.01</v>
      </c>
      <c r="O24" t="n">
        <v>3454.41</v>
      </c>
      <c r="P24" t="n">
        <v>149.99</v>
      </c>
      <c r="Q24" t="n">
        <v>4460.61</v>
      </c>
      <c r="R24" t="n">
        <v>861.11</v>
      </c>
      <c r="S24" t="n">
        <v>165.79</v>
      </c>
      <c r="T24" t="n">
        <v>338755.07</v>
      </c>
      <c r="U24" t="n">
        <v>0.19</v>
      </c>
      <c r="V24" t="n">
        <v>0.48</v>
      </c>
      <c r="W24" t="n">
        <v>15.93</v>
      </c>
      <c r="X24" t="n">
        <v>20.75</v>
      </c>
      <c r="Y24" t="n">
        <v>4</v>
      </c>
      <c r="Z24" t="n">
        <v>10</v>
      </c>
    </row>
    <row r="25">
      <c r="A25" t="n">
        <v>0</v>
      </c>
      <c r="B25" t="n">
        <v>45</v>
      </c>
      <c r="C25" t="inlineStr">
        <is>
          <t xml:space="preserve">CONCLUIDO	</t>
        </is>
      </c>
      <c r="D25" t="n">
        <v>1.954</v>
      </c>
      <c r="E25" t="n">
        <v>51.18</v>
      </c>
      <c r="F25" t="n">
        <v>43.68</v>
      </c>
      <c r="G25" t="n">
        <v>9.779999999999999</v>
      </c>
      <c r="H25" t="n">
        <v>0.18</v>
      </c>
      <c r="I25" t="n">
        <v>268</v>
      </c>
      <c r="J25" t="n">
        <v>98.70999999999999</v>
      </c>
      <c r="K25" t="n">
        <v>39.72</v>
      </c>
      <c r="L25" t="n">
        <v>1</v>
      </c>
      <c r="M25" t="n">
        <v>266</v>
      </c>
      <c r="N25" t="n">
        <v>12.99</v>
      </c>
      <c r="O25" t="n">
        <v>12407.75</v>
      </c>
      <c r="P25" t="n">
        <v>367.8</v>
      </c>
      <c r="Q25" t="n">
        <v>4439.26</v>
      </c>
      <c r="R25" t="n">
        <v>614.36</v>
      </c>
      <c r="S25" t="n">
        <v>165.79</v>
      </c>
      <c r="T25" t="n">
        <v>216266.02</v>
      </c>
      <c r="U25" t="n">
        <v>0.27</v>
      </c>
      <c r="V25" t="n">
        <v>0.57</v>
      </c>
      <c r="W25" t="n">
        <v>15.04</v>
      </c>
      <c r="X25" t="n">
        <v>12.81</v>
      </c>
      <c r="Y25" t="n">
        <v>4</v>
      </c>
      <c r="Z25" t="n">
        <v>10</v>
      </c>
    </row>
    <row r="26">
      <c r="A26" t="n">
        <v>1</v>
      </c>
      <c r="B26" t="n">
        <v>45</v>
      </c>
      <c r="C26" t="inlineStr">
        <is>
          <t xml:space="preserve">CONCLUIDO	</t>
        </is>
      </c>
      <c r="D26" t="n">
        <v>2.5297</v>
      </c>
      <c r="E26" t="n">
        <v>39.53</v>
      </c>
      <c r="F26" t="n">
        <v>35.47</v>
      </c>
      <c r="G26" t="n">
        <v>21.07</v>
      </c>
      <c r="H26" t="n">
        <v>0.35</v>
      </c>
      <c r="I26" t="n">
        <v>101</v>
      </c>
      <c r="J26" t="n">
        <v>99.95</v>
      </c>
      <c r="K26" t="n">
        <v>39.72</v>
      </c>
      <c r="L26" t="n">
        <v>2</v>
      </c>
      <c r="M26" t="n">
        <v>19</v>
      </c>
      <c r="N26" t="n">
        <v>13.24</v>
      </c>
      <c r="O26" t="n">
        <v>12561.45</v>
      </c>
      <c r="P26" t="n">
        <v>257.62</v>
      </c>
      <c r="Q26" t="n">
        <v>4435.78</v>
      </c>
      <c r="R26" t="n">
        <v>332.72</v>
      </c>
      <c r="S26" t="n">
        <v>165.79</v>
      </c>
      <c r="T26" t="n">
        <v>76278.45</v>
      </c>
      <c r="U26" t="n">
        <v>0.5</v>
      </c>
      <c r="V26" t="n">
        <v>0.7</v>
      </c>
      <c r="W26" t="n">
        <v>14.85</v>
      </c>
      <c r="X26" t="n">
        <v>4.61</v>
      </c>
      <c r="Y26" t="n">
        <v>4</v>
      </c>
      <c r="Z26" t="n">
        <v>10</v>
      </c>
    </row>
    <row r="27">
      <c r="A27" t="n">
        <v>2</v>
      </c>
      <c r="B27" t="n">
        <v>45</v>
      </c>
      <c r="C27" t="inlineStr">
        <is>
          <t xml:space="preserve">CONCLUIDO	</t>
        </is>
      </c>
      <c r="D27" t="n">
        <v>2.5317</v>
      </c>
      <c r="E27" t="n">
        <v>39.5</v>
      </c>
      <c r="F27" t="n">
        <v>35.46</v>
      </c>
      <c r="G27" t="n">
        <v>21.27</v>
      </c>
      <c r="H27" t="n">
        <v>0.52</v>
      </c>
      <c r="I27" t="n">
        <v>100</v>
      </c>
      <c r="J27" t="n">
        <v>101.2</v>
      </c>
      <c r="K27" t="n">
        <v>39.72</v>
      </c>
      <c r="L27" t="n">
        <v>3</v>
      </c>
      <c r="M27" t="n">
        <v>0</v>
      </c>
      <c r="N27" t="n">
        <v>13.49</v>
      </c>
      <c r="O27" t="n">
        <v>12715.54</v>
      </c>
      <c r="P27" t="n">
        <v>259.83</v>
      </c>
      <c r="Q27" t="n">
        <v>4438.77</v>
      </c>
      <c r="R27" t="n">
        <v>330.91</v>
      </c>
      <c r="S27" t="n">
        <v>165.79</v>
      </c>
      <c r="T27" t="n">
        <v>75377.85000000001</v>
      </c>
      <c r="U27" t="n">
        <v>0.5</v>
      </c>
      <c r="V27" t="n">
        <v>0.71</v>
      </c>
      <c r="W27" t="n">
        <v>14.89</v>
      </c>
      <c r="X27" t="n">
        <v>4.6</v>
      </c>
      <c r="Y27" t="n">
        <v>4</v>
      </c>
      <c r="Z27" t="n">
        <v>10</v>
      </c>
    </row>
    <row r="28">
      <c r="A28" t="n">
        <v>0</v>
      </c>
      <c r="B28" t="n">
        <v>60</v>
      </c>
      <c r="C28" t="inlineStr">
        <is>
          <t xml:space="preserve">CONCLUIDO	</t>
        </is>
      </c>
      <c r="D28" t="n">
        <v>1.6775</v>
      </c>
      <c r="E28" t="n">
        <v>59.61</v>
      </c>
      <c r="F28" t="n">
        <v>48.3</v>
      </c>
      <c r="G28" t="n">
        <v>8.07</v>
      </c>
      <c r="H28" t="n">
        <v>0.14</v>
      </c>
      <c r="I28" t="n">
        <v>359</v>
      </c>
      <c r="J28" t="n">
        <v>124.63</v>
      </c>
      <c r="K28" t="n">
        <v>45</v>
      </c>
      <c r="L28" t="n">
        <v>1</v>
      </c>
      <c r="M28" t="n">
        <v>357</v>
      </c>
      <c r="N28" t="n">
        <v>18.64</v>
      </c>
      <c r="O28" t="n">
        <v>15605.44</v>
      </c>
      <c r="P28" t="n">
        <v>490.9</v>
      </c>
      <c r="Q28" t="n">
        <v>4440.31</v>
      </c>
      <c r="R28" t="n">
        <v>771.64</v>
      </c>
      <c r="S28" t="n">
        <v>165.79</v>
      </c>
      <c r="T28" t="n">
        <v>294449.05</v>
      </c>
      <c r="U28" t="n">
        <v>0.21</v>
      </c>
      <c r="V28" t="n">
        <v>0.52</v>
      </c>
      <c r="W28" t="n">
        <v>15.18</v>
      </c>
      <c r="X28" t="n">
        <v>17.43</v>
      </c>
      <c r="Y28" t="n">
        <v>4</v>
      </c>
      <c r="Z28" t="n">
        <v>10</v>
      </c>
    </row>
    <row r="29">
      <c r="A29" t="n">
        <v>1</v>
      </c>
      <c r="B29" t="n">
        <v>60</v>
      </c>
      <c r="C29" t="inlineStr">
        <is>
          <t xml:space="preserve">CONCLUIDO	</t>
        </is>
      </c>
      <c r="D29" t="n">
        <v>2.389</v>
      </c>
      <c r="E29" t="n">
        <v>41.86</v>
      </c>
      <c r="F29" t="n">
        <v>36.58</v>
      </c>
      <c r="G29" t="n">
        <v>17.85</v>
      </c>
      <c r="H29" t="n">
        <v>0.28</v>
      </c>
      <c r="I29" t="n">
        <v>123</v>
      </c>
      <c r="J29" t="n">
        <v>125.95</v>
      </c>
      <c r="K29" t="n">
        <v>45</v>
      </c>
      <c r="L29" t="n">
        <v>2</v>
      </c>
      <c r="M29" t="n">
        <v>121</v>
      </c>
      <c r="N29" t="n">
        <v>18.95</v>
      </c>
      <c r="O29" t="n">
        <v>15767.7</v>
      </c>
      <c r="P29" t="n">
        <v>337.39</v>
      </c>
      <c r="Q29" t="n">
        <v>4434.39</v>
      </c>
      <c r="R29" t="n">
        <v>373.61</v>
      </c>
      <c r="S29" t="n">
        <v>165.79</v>
      </c>
      <c r="T29" t="n">
        <v>96614.98</v>
      </c>
      <c r="U29" t="n">
        <v>0.44</v>
      </c>
      <c r="V29" t="n">
        <v>0.68</v>
      </c>
      <c r="W29" t="n">
        <v>14.8</v>
      </c>
      <c r="X29" t="n">
        <v>5.73</v>
      </c>
      <c r="Y29" t="n">
        <v>4</v>
      </c>
      <c r="Z29" t="n">
        <v>10</v>
      </c>
    </row>
    <row r="30">
      <c r="A30" t="n">
        <v>2</v>
      </c>
      <c r="B30" t="n">
        <v>60</v>
      </c>
      <c r="C30" t="inlineStr">
        <is>
          <t xml:space="preserve">CONCLUIDO	</t>
        </is>
      </c>
      <c r="D30" t="n">
        <v>2.6029</v>
      </c>
      <c r="E30" t="n">
        <v>38.42</v>
      </c>
      <c r="F30" t="n">
        <v>34.34</v>
      </c>
      <c r="G30" t="n">
        <v>27.11</v>
      </c>
      <c r="H30" t="n">
        <v>0.42</v>
      </c>
      <c r="I30" t="n">
        <v>76</v>
      </c>
      <c r="J30" t="n">
        <v>127.27</v>
      </c>
      <c r="K30" t="n">
        <v>45</v>
      </c>
      <c r="L30" t="n">
        <v>3</v>
      </c>
      <c r="M30" t="n">
        <v>6</v>
      </c>
      <c r="N30" t="n">
        <v>19.27</v>
      </c>
      <c r="O30" t="n">
        <v>15930.42</v>
      </c>
      <c r="P30" t="n">
        <v>286.44</v>
      </c>
      <c r="Q30" t="n">
        <v>4435.97</v>
      </c>
      <c r="R30" t="n">
        <v>295.6</v>
      </c>
      <c r="S30" t="n">
        <v>165.79</v>
      </c>
      <c r="T30" t="n">
        <v>57842.75</v>
      </c>
      <c r="U30" t="n">
        <v>0.5600000000000001</v>
      </c>
      <c r="V30" t="n">
        <v>0.73</v>
      </c>
      <c r="W30" t="n">
        <v>14.8</v>
      </c>
      <c r="X30" t="n">
        <v>3.5</v>
      </c>
      <c r="Y30" t="n">
        <v>4</v>
      </c>
      <c r="Z30" t="n">
        <v>10</v>
      </c>
    </row>
    <row r="31">
      <c r="A31" t="n">
        <v>3</v>
      </c>
      <c r="B31" t="n">
        <v>60</v>
      </c>
      <c r="C31" t="inlineStr">
        <is>
          <t xml:space="preserve">CONCLUIDO	</t>
        </is>
      </c>
      <c r="D31" t="n">
        <v>2.6071</v>
      </c>
      <c r="E31" t="n">
        <v>38.36</v>
      </c>
      <c r="F31" t="n">
        <v>34.31</v>
      </c>
      <c r="G31" t="n">
        <v>27.45</v>
      </c>
      <c r="H31" t="n">
        <v>0.55</v>
      </c>
      <c r="I31" t="n">
        <v>75</v>
      </c>
      <c r="J31" t="n">
        <v>128.59</v>
      </c>
      <c r="K31" t="n">
        <v>45</v>
      </c>
      <c r="L31" t="n">
        <v>4</v>
      </c>
      <c r="M31" t="n">
        <v>0</v>
      </c>
      <c r="N31" t="n">
        <v>19.59</v>
      </c>
      <c r="O31" t="n">
        <v>16093.6</v>
      </c>
      <c r="P31" t="n">
        <v>288.3</v>
      </c>
      <c r="Q31" t="n">
        <v>4435.76</v>
      </c>
      <c r="R31" t="n">
        <v>294</v>
      </c>
      <c r="S31" t="n">
        <v>165.79</v>
      </c>
      <c r="T31" t="n">
        <v>57049.06</v>
      </c>
      <c r="U31" t="n">
        <v>0.5600000000000001</v>
      </c>
      <c r="V31" t="n">
        <v>0.73</v>
      </c>
      <c r="W31" t="n">
        <v>14.8</v>
      </c>
      <c r="X31" t="n">
        <v>3.46</v>
      </c>
      <c r="Y31" t="n">
        <v>4</v>
      </c>
      <c r="Z31" t="n">
        <v>10</v>
      </c>
    </row>
    <row r="32">
      <c r="A32" t="n">
        <v>0</v>
      </c>
      <c r="B32" t="n">
        <v>80</v>
      </c>
      <c r="C32" t="inlineStr">
        <is>
          <t xml:space="preserve">CONCLUIDO	</t>
        </is>
      </c>
      <c r="D32" t="n">
        <v>1.3575</v>
      </c>
      <c r="E32" t="n">
        <v>73.67</v>
      </c>
      <c r="F32" t="n">
        <v>55.42</v>
      </c>
      <c r="G32" t="n">
        <v>6.73</v>
      </c>
      <c r="H32" t="n">
        <v>0.11</v>
      </c>
      <c r="I32" t="n">
        <v>494</v>
      </c>
      <c r="J32" t="n">
        <v>159.12</v>
      </c>
      <c r="K32" t="n">
        <v>50.28</v>
      </c>
      <c r="L32" t="n">
        <v>1</v>
      </c>
      <c r="M32" t="n">
        <v>492</v>
      </c>
      <c r="N32" t="n">
        <v>27.84</v>
      </c>
      <c r="O32" t="n">
        <v>19859.16</v>
      </c>
      <c r="P32" t="n">
        <v>672.46</v>
      </c>
      <c r="Q32" t="n">
        <v>4444.74</v>
      </c>
      <c r="R32" t="n">
        <v>1014.24</v>
      </c>
      <c r="S32" t="n">
        <v>165.79</v>
      </c>
      <c r="T32" t="n">
        <v>415074.51</v>
      </c>
      <c r="U32" t="n">
        <v>0.16</v>
      </c>
      <c r="V32" t="n">
        <v>0.45</v>
      </c>
      <c r="W32" t="n">
        <v>15.4</v>
      </c>
      <c r="X32" t="n">
        <v>24.53</v>
      </c>
      <c r="Y32" t="n">
        <v>4</v>
      </c>
      <c r="Z32" t="n">
        <v>10</v>
      </c>
    </row>
    <row r="33">
      <c r="A33" t="n">
        <v>1</v>
      </c>
      <c r="B33" t="n">
        <v>80</v>
      </c>
      <c r="C33" t="inlineStr">
        <is>
          <t xml:space="preserve">CONCLUIDO	</t>
        </is>
      </c>
      <c r="D33" t="n">
        <v>2.1825</v>
      </c>
      <c r="E33" t="n">
        <v>45.82</v>
      </c>
      <c r="F33" t="n">
        <v>38.34</v>
      </c>
      <c r="G33" t="n">
        <v>14.38</v>
      </c>
      <c r="H33" t="n">
        <v>0.22</v>
      </c>
      <c r="I33" t="n">
        <v>160</v>
      </c>
      <c r="J33" t="n">
        <v>160.54</v>
      </c>
      <c r="K33" t="n">
        <v>50.28</v>
      </c>
      <c r="L33" t="n">
        <v>2</v>
      </c>
      <c r="M33" t="n">
        <v>158</v>
      </c>
      <c r="N33" t="n">
        <v>28.26</v>
      </c>
      <c r="O33" t="n">
        <v>20034.4</v>
      </c>
      <c r="P33" t="n">
        <v>440.41</v>
      </c>
      <c r="Q33" t="n">
        <v>4435.06</v>
      </c>
      <c r="R33" t="n">
        <v>433.46</v>
      </c>
      <c r="S33" t="n">
        <v>165.79</v>
      </c>
      <c r="T33" t="n">
        <v>126352.71</v>
      </c>
      <c r="U33" t="n">
        <v>0.38</v>
      </c>
      <c r="V33" t="n">
        <v>0.65</v>
      </c>
      <c r="W33" t="n">
        <v>14.86</v>
      </c>
      <c r="X33" t="n">
        <v>7.48</v>
      </c>
      <c r="Y33" t="n">
        <v>4</v>
      </c>
      <c r="Z33" t="n">
        <v>10</v>
      </c>
    </row>
    <row r="34">
      <c r="A34" t="n">
        <v>2</v>
      </c>
      <c r="B34" t="n">
        <v>80</v>
      </c>
      <c r="C34" t="inlineStr">
        <is>
          <t xml:space="preserve">CONCLUIDO	</t>
        </is>
      </c>
      <c r="D34" t="n">
        <v>2.4825</v>
      </c>
      <c r="E34" t="n">
        <v>40.28</v>
      </c>
      <c r="F34" t="n">
        <v>35.03</v>
      </c>
      <c r="G34" t="n">
        <v>23.09</v>
      </c>
      <c r="H34" t="n">
        <v>0.33</v>
      </c>
      <c r="I34" t="n">
        <v>91</v>
      </c>
      <c r="J34" t="n">
        <v>161.97</v>
      </c>
      <c r="K34" t="n">
        <v>50.28</v>
      </c>
      <c r="L34" t="n">
        <v>3</v>
      </c>
      <c r="M34" t="n">
        <v>89</v>
      </c>
      <c r="N34" t="n">
        <v>28.69</v>
      </c>
      <c r="O34" t="n">
        <v>20210.21</v>
      </c>
      <c r="P34" t="n">
        <v>374.53</v>
      </c>
      <c r="Q34" t="n">
        <v>4434.1</v>
      </c>
      <c r="R34" t="n">
        <v>321.73</v>
      </c>
      <c r="S34" t="n">
        <v>165.79</v>
      </c>
      <c r="T34" t="n">
        <v>70836.07000000001</v>
      </c>
      <c r="U34" t="n">
        <v>0.52</v>
      </c>
      <c r="V34" t="n">
        <v>0.71</v>
      </c>
      <c r="W34" t="n">
        <v>14.73</v>
      </c>
      <c r="X34" t="n">
        <v>4.18</v>
      </c>
      <c r="Y34" t="n">
        <v>4</v>
      </c>
      <c r="Z34" t="n">
        <v>10</v>
      </c>
    </row>
    <row r="35">
      <c r="A35" t="n">
        <v>3</v>
      </c>
      <c r="B35" t="n">
        <v>80</v>
      </c>
      <c r="C35" t="inlineStr">
        <is>
          <t xml:space="preserve">CONCLUIDO	</t>
        </is>
      </c>
      <c r="D35" t="n">
        <v>2.6374</v>
      </c>
      <c r="E35" t="n">
        <v>37.92</v>
      </c>
      <c r="F35" t="n">
        <v>33.63</v>
      </c>
      <c r="G35" t="n">
        <v>33.07</v>
      </c>
      <c r="H35" t="n">
        <v>0.43</v>
      </c>
      <c r="I35" t="n">
        <v>61</v>
      </c>
      <c r="J35" t="n">
        <v>163.4</v>
      </c>
      <c r="K35" t="n">
        <v>50.28</v>
      </c>
      <c r="L35" t="n">
        <v>4</v>
      </c>
      <c r="M35" t="n">
        <v>45</v>
      </c>
      <c r="N35" t="n">
        <v>29.12</v>
      </c>
      <c r="O35" t="n">
        <v>20386.62</v>
      </c>
      <c r="P35" t="n">
        <v>330.03</v>
      </c>
      <c r="Q35" t="n">
        <v>4433.61</v>
      </c>
      <c r="R35" t="n">
        <v>273.82</v>
      </c>
      <c r="S35" t="n">
        <v>165.79</v>
      </c>
      <c r="T35" t="n">
        <v>47029.34</v>
      </c>
      <c r="U35" t="n">
        <v>0.61</v>
      </c>
      <c r="V35" t="n">
        <v>0.74</v>
      </c>
      <c r="W35" t="n">
        <v>14.7</v>
      </c>
      <c r="X35" t="n">
        <v>2.78</v>
      </c>
      <c r="Y35" t="n">
        <v>4</v>
      </c>
      <c r="Z35" t="n">
        <v>10</v>
      </c>
    </row>
    <row r="36">
      <c r="A36" t="n">
        <v>4</v>
      </c>
      <c r="B36" t="n">
        <v>80</v>
      </c>
      <c r="C36" t="inlineStr">
        <is>
          <t xml:space="preserve">CONCLUIDO	</t>
        </is>
      </c>
      <c r="D36" t="n">
        <v>2.6582</v>
      </c>
      <c r="E36" t="n">
        <v>37.62</v>
      </c>
      <c r="F36" t="n">
        <v>33.46</v>
      </c>
      <c r="G36" t="n">
        <v>35.22</v>
      </c>
      <c r="H36" t="n">
        <v>0.54</v>
      </c>
      <c r="I36" t="n">
        <v>57</v>
      </c>
      <c r="J36" t="n">
        <v>164.83</v>
      </c>
      <c r="K36" t="n">
        <v>50.28</v>
      </c>
      <c r="L36" t="n">
        <v>5</v>
      </c>
      <c r="M36" t="n">
        <v>0</v>
      </c>
      <c r="N36" t="n">
        <v>29.55</v>
      </c>
      <c r="O36" t="n">
        <v>20563.61</v>
      </c>
      <c r="P36" t="n">
        <v>323.87</v>
      </c>
      <c r="Q36" t="n">
        <v>4434.73</v>
      </c>
      <c r="R36" t="n">
        <v>266.02</v>
      </c>
      <c r="S36" t="n">
        <v>165.79</v>
      </c>
      <c r="T36" t="n">
        <v>43149.5</v>
      </c>
      <c r="U36" t="n">
        <v>0.62</v>
      </c>
      <c r="V36" t="n">
        <v>0.75</v>
      </c>
      <c r="W36" t="n">
        <v>14.75</v>
      </c>
      <c r="X36" t="n">
        <v>2.61</v>
      </c>
      <c r="Y36" t="n">
        <v>4</v>
      </c>
      <c r="Z36" t="n">
        <v>10</v>
      </c>
    </row>
    <row r="37">
      <c r="A37" t="n">
        <v>0</v>
      </c>
      <c r="B37" t="n">
        <v>35</v>
      </c>
      <c r="C37" t="inlineStr">
        <is>
          <t xml:space="preserve">CONCLUIDO	</t>
        </is>
      </c>
      <c r="D37" t="n">
        <v>2.1662</v>
      </c>
      <c r="E37" t="n">
        <v>46.16</v>
      </c>
      <c r="F37" t="n">
        <v>40.71</v>
      </c>
      <c r="G37" t="n">
        <v>11.8</v>
      </c>
      <c r="H37" t="n">
        <v>0.22</v>
      </c>
      <c r="I37" t="n">
        <v>207</v>
      </c>
      <c r="J37" t="n">
        <v>80.84</v>
      </c>
      <c r="K37" t="n">
        <v>35.1</v>
      </c>
      <c r="L37" t="n">
        <v>1</v>
      </c>
      <c r="M37" t="n">
        <v>205</v>
      </c>
      <c r="N37" t="n">
        <v>9.74</v>
      </c>
      <c r="O37" t="n">
        <v>10204.21</v>
      </c>
      <c r="P37" t="n">
        <v>284.45</v>
      </c>
      <c r="Q37" t="n">
        <v>4436.95</v>
      </c>
      <c r="R37" t="n">
        <v>514.53</v>
      </c>
      <c r="S37" t="n">
        <v>165.79</v>
      </c>
      <c r="T37" t="n">
        <v>166654.83</v>
      </c>
      <c r="U37" t="n">
        <v>0.32</v>
      </c>
      <c r="V37" t="n">
        <v>0.61</v>
      </c>
      <c r="W37" t="n">
        <v>14.92</v>
      </c>
      <c r="X37" t="n">
        <v>9.85</v>
      </c>
      <c r="Y37" t="n">
        <v>4</v>
      </c>
      <c r="Z37" t="n">
        <v>10</v>
      </c>
    </row>
    <row r="38">
      <c r="A38" t="n">
        <v>1</v>
      </c>
      <c r="B38" t="n">
        <v>35</v>
      </c>
      <c r="C38" t="inlineStr">
        <is>
          <t xml:space="preserve">CONCLUIDO	</t>
        </is>
      </c>
      <c r="D38" t="n">
        <v>2.4461</v>
      </c>
      <c r="E38" t="n">
        <v>40.88</v>
      </c>
      <c r="F38" t="n">
        <v>36.79</v>
      </c>
      <c r="G38" t="n">
        <v>17.24</v>
      </c>
      <c r="H38" t="n">
        <v>0.43</v>
      </c>
      <c r="I38" t="n">
        <v>128</v>
      </c>
      <c r="J38" t="n">
        <v>82.04000000000001</v>
      </c>
      <c r="K38" t="n">
        <v>35.1</v>
      </c>
      <c r="L38" t="n">
        <v>2</v>
      </c>
      <c r="M38" t="n">
        <v>0</v>
      </c>
      <c r="N38" t="n">
        <v>9.94</v>
      </c>
      <c r="O38" t="n">
        <v>10352.53</v>
      </c>
      <c r="P38" t="n">
        <v>237.41</v>
      </c>
      <c r="Q38" t="n">
        <v>4439.55</v>
      </c>
      <c r="R38" t="n">
        <v>374.78</v>
      </c>
      <c r="S38" t="n">
        <v>165.79</v>
      </c>
      <c r="T38" t="n">
        <v>97176.21000000001</v>
      </c>
      <c r="U38" t="n">
        <v>0.44</v>
      </c>
      <c r="V38" t="n">
        <v>0.68</v>
      </c>
      <c r="W38" t="n">
        <v>14.97</v>
      </c>
      <c r="X38" t="n">
        <v>5.93</v>
      </c>
      <c r="Y38" t="n">
        <v>4</v>
      </c>
      <c r="Z38" t="n">
        <v>10</v>
      </c>
    </row>
    <row r="39">
      <c r="A39" t="n">
        <v>0</v>
      </c>
      <c r="B39" t="n">
        <v>50</v>
      </c>
      <c r="C39" t="inlineStr">
        <is>
          <t xml:space="preserve">CONCLUIDO	</t>
        </is>
      </c>
      <c r="D39" t="n">
        <v>1.8566</v>
      </c>
      <c r="E39" t="n">
        <v>53.86</v>
      </c>
      <c r="F39" t="n">
        <v>45.2</v>
      </c>
      <c r="G39" t="n">
        <v>9.1</v>
      </c>
      <c r="H39" t="n">
        <v>0.16</v>
      </c>
      <c r="I39" t="n">
        <v>298</v>
      </c>
      <c r="J39" t="n">
        <v>107.41</v>
      </c>
      <c r="K39" t="n">
        <v>41.65</v>
      </c>
      <c r="L39" t="n">
        <v>1</v>
      </c>
      <c r="M39" t="n">
        <v>296</v>
      </c>
      <c r="N39" t="n">
        <v>14.77</v>
      </c>
      <c r="O39" t="n">
        <v>13481.73</v>
      </c>
      <c r="P39" t="n">
        <v>408.63</v>
      </c>
      <c r="Q39" t="n">
        <v>4439.25</v>
      </c>
      <c r="R39" t="n">
        <v>666.27</v>
      </c>
      <c r="S39" t="n">
        <v>165.79</v>
      </c>
      <c r="T39" t="n">
        <v>242068.66</v>
      </c>
      <c r="U39" t="n">
        <v>0.25</v>
      </c>
      <c r="V39" t="n">
        <v>0.55</v>
      </c>
      <c r="W39" t="n">
        <v>15.09</v>
      </c>
      <c r="X39" t="n">
        <v>14.33</v>
      </c>
      <c r="Y39" t="n">
        <v>4</v>
      </c>
      <c r="Z39" t="n">
        <v>10</v>
      </c>
    </row>
    <row r="40">
      <c r="A40" t="n">
        <v>1</v>
      </c>
      <c r="B40" t="n">
        <v>50</v>
      </c>
      <c r="C40" t="inlineStr">
        <is>
          <t xml:space="preserve">CONCLUIDO	</t>
        </is>
      </c>
      <c r="D40" t="n">
        <v>2.5064</v>
      </c>
      <c r="E40" t="n">
        <v>39.9</v>
      </c>
      <c r="F40" t="n">
        <v>35.6</v>
      </c>
      <c r="G40" t="n">
        <v>20.94</v>
      </c>
      <c r="H40" t="n">
        <v>0.32</v>
      </c>
      <c r="I40" t="n">
        <v>102</v>
      </c>
      <c r="J40" t="n">
        <v>108.68</v>
      </c>
      <c r="K40" t="n">
        <v>41.65</v>
      </c>
      <c r="L40" t="n">
        <v>2</v>
      </c>
      <c r="M40" t="n">
        <v>84</v>
      </c>
      <c r="N40" t="n">
        <v>15.03</v>
      </c>
      <c r="O40" t="n">
        <v>13638.32</v>
      </c>
      <c r="P40" t="n">
        <v>279.13</v>
      </c>
      <c r="Q40" t="n">
        <v>4435.58</v>
      </c>
      <c r="R40" t="n">
        <v>339.58</v>
      </c>
      <c r="S40" t="n">
        <v>165.79</v>
      </c>
      <c r="T40" t="n">
        <v>79701.89999999999</v>
      </c>
      <c r="U40" t="n">
        <v>0.49</v>
      </c>
      <c r="V40" t="n">
        <v>0.7</v>
      </c>
      <c r="W40" t="n">
        <v>14.79</v>
      </c>
      <c r="X40" t="n">
        <v>4.74</v>
      </c>
      <c r="Y40" t="n">
        <v>4</v>
      </c>
      <c r="Z40" t="n">
        <v>10</v>
      </c>
    </row>
    <row r="41">
      <c r="A41" t="n">
        <v>2</v>
      </c>
      <c r="B41" t="n">
        <v>50</v>
      </c>
      <c r="C41" t="inlineStr">
        <is>
          <t xml:space="preserve">CONCLUIDO	</t>
        </is>
      </c>
      <c r="D41" t="n">
        <v>2.559</v>
      </c>
      <c r="E41" t="n">
        <v>39.08</v>
      </c>
      <c r="F41" t="n">
        <v>35.04</v>
      </c>
      <c r="G41" t="n">
        <v>23.36</v>
      </c>
      <c r="H41" t="n">
        <v>0.48</v>
      </c>
      <c r="I41" t="n">
        <v>90</v>
      </c>
      <c r="J41" t="n">
        <v>109.96</v>
      </c>
      <c r="K41" t="n">
        <v>41.65</v>
      </c>
      <c r="L41" t="n">
        <v>3</v>
      </c>
      <c r="M41" t="n">
        <v>0</v>
      </c>
      <c r="N41" t="n">
        <v>15.31</v>
      </c>
      <c r="O41" t="n">
        <v>13795.21</v>
      </c>
      <c r="P41" t="n">
        <v>268.83</v>
      </c>
      <c r="Q41" t="n">
        <v>4436.7</v>
      </c>
      <c r="R41" t="n">
        <v>317.69</v>
      </c>
      <c r="S41" t="n">
        <v>165.79</v>
      </c>
      <c r="T41" t="n">
        <v>68820.17</v>
      </c>
      <c r="U41" t="n">
        <v>0.52</v>
      </c>
      <c r="V41" t="n">
        <v>0.71</v>
      </c>
      <c r="W41" t="n">
        <v>14.86</v>
      </c>
      <c r="X41" t="n">
        <v>4.19</v>
      </c>
      <c r="Y41" t="n">
        <v>4</v>
      </c>
      <c r="Z41" t="n">
        <v>10</v>
      </c>
    </row>
    <row r="42">
      <c r="A42" t="n">
        <v>0</v>
      </c>
      <c r="B42" t="n">
        <v>25</v>
      </c>
      <c r="C42" t="inlineStr">
        <is>
          <t xml:space="preserve">CONCLUIDO	</t>
        </is>
      </c>
      <c r="D42" t="n">
        <v>2.2959</v>
      </c>
      <c r="E42" t="n">
        <v>43.56</v>
      </c>
      <c r="F42" t="n">
        <v>39.26</v>
      </c>
      <c r="G42" t="n">
        <v>13.09</v>
      </c>
      <c r="H42" t="n">
        <v>0.28</v>
      </c>
      <c r="I42" t="n">
        <v>180</v>
      </c>
      <c r="J42" t="n">
        <v>61.76</v>
      </c>
      <c r="K42" t="n">
        <v>28.92</v>
      </c>
      <c r="L42" t="n">
        <v>1</v>
      </c>
      <c r="M42" t="n">
        <v>13</v>
      </c>
      <c r="N42" t="n">
        <v>6.84</v>
      </c>
      <c r="O42" t="n">
        <v>7851.41</v>
      </c>
      <c r="P42" t="n">
        <v>211.79</v>
      </c>
      <c r="Q42" t="n">
        <v>4441.8</v>
      </c>
      <c r="R42" t="n">
        <v>456.51</v>
      </c>
      <c r="S42" t="n">
        <v>165.79</v>
      </c>
      <c r="T42" t="n">
        <v>137781.17</v>
      </c>
      <c r="U42" t="n">
        <v>0.36</v>
      </c>
      <c r="V42" t="n">
        <v>0.64</v>
      </c>
      <c r="W42" t="n">
        <v>15.11</v>
      </c>
      <c r="X42" t="n">
        <v>8.4</v>
      </c>
      <c r="Y42" t="n">
        <v>4</v>
      </c>
      <c r="Z42" t="n">
        <v>10</v>
      </c>
    </row>
    <row r="43">
      <c r="A43" t="n">
        <v>1</v>
      </c>
      <c r="B43" t="n">
        <v>25</v>
      </c>
      <c r="C43" t="inlineStr">
        <is>
          <t xml:space="preserve">CONCLUIDO	</t>
        </is>
      </c>
      <c r="D43" t="n">
        <v>2.3014</v>
      </c>
      <c r="E43" t="n">
        <v>43.45</v>
      </c>
      <c r="F43" t="n">
        <v>39.17</v>
      </c>
      <c r="G43" t="n">
        <v>13.13</v>
      </c>
      <c r="H43" t="n">
        <v>0.55</v>
      </c>
      <c r="I43" t="n">
        <v>179</v>
      </c>
      <c r="J43" t="n">
        <v>62.92</v>
      </c>
      <c r="K43" t="n">
        <v>28.92</v>
      </c>
      <c r="L43" t="n">
        <v>2</v>
      </c>
      <c r="M43" t="n">
        <v>0</v>
      </c>
      <c r="N43" t="n">
        <v>7</v>
      </c>
      <c r="O43" t="n">
        <v>7994.37</v>
      </c>
      <c r="P43" t="n">
        <v>215.14</v>
      </c>
      <c r="Q43" t="n">
        <v>4443.01</v>
      </c>
      <c r="R43" t="n">
        <v>453.13</v>
      </c>
      <c r="S43" t="n">
        <v>165.79</v>
      </c>
      <c r="T43" t="n">
        <v>136095.13</v>
      </c>
      <c r="U43" t="n">
        <v>0.37</v>
      </c>
      <c r="V43" t="n">
        <v>0.64</v>
      </c>
      <c r="W43" t="n">
        <v>15.12</v>
      </c>
      <c r="X43" t="n">
        <v>8.31</v>
      </c>
      <c r="Y43" t="n">
        <v>4</v>
      </c>
      <c r="Z43" t="n">
        <v>10</v>
      </c>
    </row>
    <row r="44">
      <c r="A44" t="n">
        <v>0</v>
      </c>
      <c r="B44" t="n">
        <v>85</v>
      </c>
      <c r="C44" t="inlineStr">
        <is>
          <t xml:space="preserve">CONCLUIDO	</t>
        </is>
      </c>
      <c r="D44" t="n">
        <v>1.2842</v>
      </c>
      <c r="E44" t="n">
        <v>77.87</v>
      </c>
      <c r="F44" t="n">
        <v>57.47</v>
      </c>
      <c r="G44" t="n">
        <v>6.48</v>
      </c>
      <c r="H44" t="n">
        <v>0.11</v>
      </c>
      <c r="I44" t="n">
        <v>532</v>
      </c>
      <c r="J44" t="n">
        <v>167.88</v>
      </c>
      <c r="K44" t="n">
        <v>51.39</v>
      </c>
      <c r="L44" t="n">
        <v>1</v>
      </c>
      <c r="M44" t="n">
        <v>530</v>
      </c>
      <c r="N44" t="n">
        <v>30.49</v>
      </c>
      <c r="O44" t="n">
        <v>20939.59</v>
      </c>
      <c r="P44" t="n">
        <v>723.58</v>
      </c>
      <c r="Q44" t="n">
        <v>4447.64</v>
      </c>
      <c r="R44" t="n">
        <v>1084.15</v>
      </c>
      <c r="S44" t="n">
        <v>165.79</v>
      </c>
      <c r="T44" t="n">
        <v>449839.6</v>
      </c>
      <c r="U44" t="n">
        <v>0.15</v>
      </c>
      <c r="V44" t="n">
        <v>0.44</v>
      </c>
      <c r="W44" t="n">
        <v>15.44</v>
      </c>
      <c r="X44" t="n">
        <v>26.56</v>
      </c>
      <c r="Y44" t="n">
        <v>4</v>
      </c>
      <c r="Z44" t="n">
        <v>10</v>
      </c>
    </row>
    <row r="45">
      <c r="A45" t="n">
        <v>1</v>
      </c>
      <c r="B45" t="n">
        <v>85</v>
      </c>
      <c r="C45" t="inlineStr">
        <is>
          <t xml:space="preserve">CONCLUIDO	</t>
        </is>
      </c>
      <c r="D45" t="n">
        <v>2.1347</v>
      </c>
      <c r="E45" t="n">
        <v>46.85</v>
      </c>
      <c r="F45" t="n">
        <v>38.75</v>
      </c>
      <c r="G45" t="n">
        <v>13.76</v>
      </c>
      <c r="H45" t="n">
        <v>0.21</v>
      </c>
      <c r="I45" t="n">
        <v>169</v>
      </c>
      <c r="J45" t="n">
        <v>169.33</v>
      </c>
      <c r="K45" t="n">
        <v>51.39</v>
      </c>
      <c r="L45" t="n">
        <v>2</v>
      </c>
      <c r="M45" t="n">
        <v>167</v>
      </c>
      <c r="N45" t="n">
        <v>30.94</v>
      </c>
      <c r="O45" t="n">
        <v>21118.46</v>
      </c>
      <c r="P45" t="n">
        <v>464.5</v>
      </c>
      <c r="Q45" t="n">
        <v>4435.67</v>
      </c>
      <c r="R45" t="n">
        <v>447.46</v>
      </c>
      <c r="S45" t="n">
        <v>165.79</v>
      </c>
      <c r="T45" t="n">
        <v>133307.47</v>
      </c>
      <c r="U45" t="n">
        <v>0.37</v>
      </c>
      <c r="V45" t="n">
        <v>0.65</v>
      </c>
      <c r="W45" t="n">
        <v>14.87</v>
      </c>
      <c r="X45" t="n">
        <v>7.89</v>
      </c>
      <c r="Y45" t="n">
        <v>4</v>
      </c>
      <c r="Z45" t="n">
        <v>10</v>
      </c>
    </row>
    <row r="46">
      <c r="A46" t="n">
        <v>2</v>
      </c>
      <c r="B46" t="n">
        <v>85</v>
      </c>
      <c r="C46" t="inlineStr">
        <is>
          <t xml:space="preserve">CONCLUIDO	</t>
        </is>
      </c>
      <c r="D46" t="n">
        <v>2.4403</v>
      </c>
      <c r="E46" t="n">
        <v>40.98</v>
      </c>
      <c r="F46" t="n">
        <v>35.32</v>
      </c>
      <c r="G46" t="n">
        <v>21.85</v>
      </c>
      <c r="H46" t="n">
        <v>0.31</v>
      </c>
      <c r="I46" t="n">
        <v>97</v>
      </c>
      <c r="J46" t="n">
        <v>170.79</v>
      </c>
      <c r="K46" t="n">
        <v>51.39</v>
      </c>
      <c r="L46" t="n">
        <v>3</v>
      </c>
      <c r="M46" t="n">
        <v>95</v>
      </c>
      <c r="N46" t="n">
        <v>31.4</v>
      </c>
      <c r="O46" t="n">
        <v>21297.94</v>
      </c>
      <c r="P46" t="n">
        <v>398.35</v>
      </c>
      <c r="Q46" t="n">
        <v>4434.8</v>
      </c>
      <c r="R46" t="n">
        <v>331.16</v>
      </c>
      <c r="S46" t="n">
        <v>165.79</v>
      </c>
      <c r="T46" t="n">
        <v>75520.97</v>
      </c>
      <c r="U46" t="n">
        <v>0.5</v>
      </c>
      <c r="V46" t="n">
        <v>0.71</v>
      </c>
      <c r="W46" t="n">
        <v>14.76</v>
      </c>
      <c r="X46" t="n">
        <v>4.47</v>
      </c>
      <c r="Y46" t="n">
        <v>4</v>
      </c>
      <c r="Z46" t="n">
        <v>10</v>
      </c>
    </row>
    <row r="47">
      <c r="A47" t="n">
        <v>3</v>
      </c>
      <c r="B47" t="n">
        <v>85</v>
      </c>
      <c r="C47" t="inlineStr">
        <is>
          <t xml:space="preserve">CONCLUIDO	</t>
        </is>
      </c>
      <c r="D47" t="n">
        <v>2.6041</v>
      </c>
      <c r="E47" t="n">
        <v>38.4</v>
      </c>
      <c r="F47" t="n">
        <v>33.83</v>
      </c>
      <c r="G47" t="n">
        <v>31.22</v>
      </c>
      <c r="H47" t="n">
        <v>0.41</v>
      </c>
      <c r="I47" t="n">
        <v>65</v>
      </c>
      <c r="J47" t="n">
        <v>172.25</v>
      </c>
      <c r="K47" t="n">
        <v>51.39</v>
      </c>
      <c r="L47" t="n">
        <v>4</v>
      </c>
      <c r="M47" t="n">
        <v>62</v>
      </c>
      <c r="N47" t="n">
        <v>31.86</v>
      </c>
      <c r="O47" t="n">
        <v>21478.05</v>
      </c>
      <c r="P47" t="n">
        <v>352.73</v>
      </c>
      <c r="Q47" t="n">
        <v>4432.2</v>
      </c>
      <c r="R47" t="n">
        <v>281.09</v>
      </c>
      <c r="S47" t="n">
        <v>165.79</v>
      </c>
      <c r="T47" t="n">
        <v>50643.77</v>
      </c>
      <c r="U47" t="n">
        <v>0.59</v>
      </c>
      <c r="V47" t="n">
        <v>0.74</v>
      </c>
      <c r="W47" t="n">
        <v>14.69</v>
      </c>
      <c r="X47" t="n">
        <v>2.98</v>
      </c>
      <c r="Y47" t="n">
        <v>4</v>
      </c>
      <c r="Z47" t="n">
        <v>10</v>
      </c>
    </row>
    <row r="48">
      <c r="A48" t="n">
        <v>4</v>
      </c>
      <c r="B48" t="n">
        <v>85</v>
      </c>
      <c r="C48" t="inlineStr">
        <is>
          <t xml:space="preserve">CONCLUIDO	</t>
        </is>
      </c>
      <c r="D48" t="n">
        <v>2.6662</v>
      </c>
      <c r="E48" t="n">
        <v>37.51</v>
      </c>
      <c r="F48" t="n">
        <v>33.3</v>
      </c>
      <c r="G48" t="n">
        <v>37</v>
      </c>
      <c r="H48" t="n">
        <v>0.51</v>
      </c>
      <c r="I48" t="n">
        <v>54</v>
      </c>
      <c r="J48" t="n">
        <v>173.71</v>
      </c>
      <c r="K48" t="n">
        <v>51.39</v>
      </c>
      <c r="L48" t="n">
        <v>5</v>
      </c>
      <c r="M48" t="n">
        <v>3</v>
      </c>
      <c r="N48" t="n">
        <v>32.32</v>
      </c>
      <c r="O48" t="n">
        <v>21658.78</v>
      </c>
      <c r="P48" t="n">
        <v>332.45</v>
      </c>
      <c r="Q48" t="n">
        <v>4435.1</v>
      </c>
      <c r="R48" t="n">
        <v>261.05</v>
      </c>
      <c r="S48" t="n">
        <v>165.79</v>
      </c>
      <c r="T48" t="n">
        <v>40680.34</v>
      </c>
      <c r="U48" t="n">
        <v>0.64</v>
      </c>
      <c r="V48" t="n">
        <v>0.75</v>
      </c>
      <c r="W48" t="n">
        <v>14.74</v>
      </c>
      <c r="X48" t="n">
        <v>2.46</v>
      </c>
      <c r="Y48" t="n">
        <v>4</v>
      </c>
      <c r="Z48" t="n">
        <v>10</v>
      </c>
    </row>
    <row r="49">
      <c r="A49" t="n">
        <v>5</v>
      </c>
      <c r="B49" t="n">
        <v>85</v>
      </c>
      <c r="C49" t="inlineStr">
        <is>
          <t xml:space="preserve">CONCLUIDO	</t>
        </is>
      </c>
      <c r="D49" t="n">
        <v>2.6658</v>
      </c>
      <c r="E49" t="n">
        <v>37.51</v>
      </c>
      <c r="F49" t="n">
        <v>33.31</v>
      </c>
      <c r="G49" t="n">
        <v>37.01</v>
      </c>
      <c r="H49" t="n">
        <v>0.61</v>
      </c>
      <c r="I49" t="n">
        <v>54</v>
      </c>
      <c r="J49" t="n">
        <v>175.18</v>
      </c>
      <c r="K49" t="n">
        <v>51.39</v>
      </c>
      <c r="L49" t="n">
        <v>6</v>
      </c>
      <c r="M49" t="n">
        <v>0</v>
      </c>
      <c r="N49" t="n">
        <v>32.79</v>
      </c>
      <c r="O49" t="n">
        <v>21840.16</v>
      </c>
      <c r="P49" t="n">
        <v>334.72</v>
      </c>
      <c r="Q49" t="n">
        <v>4435.26</v>
      </c>
      <c r="R49" t="n">
        <v>261.26</v>
      </c>
      <c r="S49" t="n">
        <v>165.79</v>
      </c>
      <c r="T49" t="n">
        <v>40786.71</v>
      </c>
      <c r="U49" t="n">
        <v>0.63</v>
      </c>
      <c r="V49" t="n">
        <v>0.75</v>
      </c>
      <c r="W49" t="n">
        <v>14.74</v>
      </c>
      <c r="X49" t="n">
        <v>2.46</v>
      </c>
      <c r="Y49" t="n">
        <v>4</v>
      </c>
      <c r="Z49" t="n">
        <v>10</v>
      </c>
    </row>
    <row r="50">
      <c r="A50" t="n">
        <v>0</v>
      </c>
      <c r="B50" t="n">
        <v>20</v>
      </c>
      <c r="C50" t="inlineStr">
        <is>
          <t xml:space="preserve">CONCLUIDO	</t>
        </is>
      </c>
      <c r="D50" t="n">
        <v>2.1869</v>
      </c>
      <c r="E50" t="n">
        <v>45.73</v>
      </c>
      <c r="F50" t="n">
        <v>41.25</v>
      </c>
      <c r="G50" t="n">
        <v>11.1</v>
      </c>
      <c r="H50" t="n">
        <v>0.34</v>
      </c>
      <c r="I50" t="n">
        <v>223</v>
      </c>
      <c r="J50" t="n">
        <v>51.33</v>
      </c>
      <c r="K50" t="n">
        <v>24.83</v>
      </c>
      <c r="L50" t="n">
        <v>1</v>
      </c>
      <c r="M50" t="n">
        <v>0</v>
      </c>
      <c r="N50" t="n">
        <v>5.51</v>
      </c>
      <c r="O50" t="n">
        <v>6564.78</v>
      </c>
      <c r="P50" t="n">
        <v>197.02</v>
      </c>
      <c r="Q50" t="n">
        <v>4447.13</v>
      </c>
      <c r="R50" t="n">
        <v>521.1</v>
      </c>
      <c r="S50" t="n">
        <v>165.79</v>
      </c>
      <c r="T50" t="n">
        <v>169861.16</v>
      </c>
      <c r="U50" t="n">
        <v>0.32</v>
      </c>
      <c r="V50" t="n">
        <v>0.61</v>
      </c>
      <c r="W50" t="n">
        <v>15.25</v>
      </c>
      <c r="X50" t="n">
        <v>10.38</v>
      </c>
      <c r="Y50" t="n">
        <v>4</v>
      </c>
      <c r="Z50" t="n">
        <v>10</v>
      </c>
    </row>
    <row r="51">
      <c r="A51" t="n">
        <v>0</v>
      </c>
      <c r="B51" t="n">
        <v>65</v>
      </c>
      <c r="C51" t="inlineStr">
        <is>
          <t xml:space="preserve">CONCLUIDO	</t>
        </is>
      </c>
      <c r="D51" t="n">
        <v>1.5953</v>
      </c>
      <c r="E51" t="n">
        <v>62.68</v>
      </c>
      <c r="F51" t="n">
        <v>49.89</v>
      </c>
      <c r="G51" t="n">
        <v>7.67</v>
      </c>
      <c r="H51" t="n">
        <v>0.13</v>
      </c>
      <c r="I51" t="n">
        <v>390</v>
      </c>
      <c r="J51" t="n">
        <v>133.21</v>
      </c>
      <c r="K51" t="n">
        <v>46.47</v>
      </c>
      <c r="L51" t="n">
        <v>1</v>
      </c>
      <c r="M51" t="n">
        <v>388</v>
      </c>
      <c r="N51" t="n">
        <v>20.75</v>
      </c>
      <c r="O51" t="n">
        <v>16663.42</v>
      </c>
      <c r="P51" t="n">
        <v>532.84</v>
      </c>
      <c r="Q51" t="n">
        <v>4443.5</v>
      </c>
      <c r="R51" t="n">
        <v>826.13</v>
      </c>
      <c r="S51" t="n">
        <v>165.79</v>
      </c>
      <c r="T51" t="n">
        <v>321540.17</v>
      </c>
      <c r="U51" t="n">
        <v>0.2</v>
      </c>
      <c r="V51" t="n">
        <v>0.5</v>
      </c>
      <c r="W51" t="n">
        <v>15.2</v>
      </c>
      <c r="X51" t="n">
        <v>19</v>
      </c>
      <c r="Y51" t="n">
        <v>4</v>
      </c>
      <c r="Z51" t="n">
        <v>10</v>
      </c>
    </row>
    <row r="52">
      <c r="A52" t="n">
        <v>1</v>
      </c>
      <c r="B52" t="n">
        <v>65</v>
      </c>
      <c r="C52" t="inlineStr">
        <is>
          <t xml:space="preserve">CONCLUIDO	</t>
        </is>
      </c>
      <c r="D52" t="n">
        <v>2.3397</v>
      </c>
      <c r="E52" t="n">
        <v>42.74</v>
      </c>
      <c r="F52" t="n">
        <v>36.97</v>
      </c>
      <c r="G52" t="n">
        <v>16.8</v>
      </c>
      <c r="H52" t="n">
        <v>0.26</v>
      </c>
      <c r="I52" t="n">
        <v>132</v>
      </c>
      <c r="J52" t="n">
        <v>134.55</v>
      </c>
      <c r="K52" t="n">
        <v>46.47</v>
      </c>
      <c r="L52" t="n">
        <v>2</v>
      </c>
      <c r="M52" t="n">
        <v>130</v>
      </c>
      <c r="N52" t="n">
        <v>21.09</v>
      </c>
      <c r="O52" t="n">
        <v>16828.84</v>
      </c>
      <c r="P52" t="n">
        <v>363.23</v>
      </c>
      <c r="Q52" t="n">
        <v>4434.62</v>
      </c>
      <c r="R52" t="n">
        <v>387.16</v>
      </c>
      <c r="S52" t="n">
        <v>165.79</v>
      </c>
      <c r="T52" t="n">
        <v>103343.92</v>
      </c>
      <c r="U52" t="n">
        <v>0.43</v>
      </c>
      <c r="V52" t="n">
        <v>0.68</v>
      </c>
      <c r="W52" t="n">
        <v>14.8</v>
      </c>
      <c r="X52" t="n">
        <v>6.11</v>
      </c>
      <c r="Y52" t="n">
        <v>4</v>
      </c>
      <c r="Z52" t="n">
        <v>10</v>
      </c>
    </row>
    <row r="53">
      <c r="A53" t="n">
        <v>2</v>
      </c>
      <c r="B53" t="n">
        <v>65</v>
      </c>
      <c r="C53" t="inlineStr">
        <is>
          <t xml:space="preserve">CONCLUIDO	</t>
        </is>
      </c>
      <c r="D53" t="n">
        <v>2.5979</v>
      </c>
      <c r="E53" t="n">
        <v>38.49</v>
      </c>
      <c r="F53" t="n">
        <v>34.27</v>
      </c>
      <c r="G53" t="n">
        <v>27.42</v>
      </c>
      <c r="H53" t="n">
        <v>0.39</v>
      </c>
      <c r="I53" t="n">
        <v>75</v>
      </c>
      <c r="J53" t="n">
        <v>135.9</v>
      </c>
      <c r="K53" t="n">
        <v>46.47</v>
      </c>
      <c r="L53" t="n">
        <v>3</v>
      </c>
      <c r="M53" t="n">
        <v>49</v>
      </c>
      <c r="N53" t="n">
        <v>21.43</v>
      </c>
      <c r="O53" t="n">
        <v>16994.64</v>
      </c>
      <c r="P53" t="n">
        <v>302.66</v>
      </c>
      <c r="Q53" t="n">
        <v>4434.96</v>
      </c>
      <c r="R53" t="n">
        <v>294.85</v>
      </c>
      <c r="S53" t="n">
        <v>165.79</v>
      </c>
      <c r="T53" t="n">
        <v>57471.98</v>
      </c>
      <c r="U53" t="n">
        <v>0.5600000000000001</v>
      </c>
      <c r="V53" t="n">
        <v>0.73</v>
      </c>
      <c r="W53" t="n">
        <v>14.74</v>
      </c>
      <c r="X53" t="n">
        <v>3.42</v>
      </c>
      <c r="Y53" t="n">
        <v>4</v>
      </c>
      <c r="Z53" t="n">
        <v>10</v>
      </c>
    </row>
    <row r="54">
      <c r="A54" t="n">
        <v>3</v>
      </c>
      <c r="B54" t="n">
        <v>65</v>
      </c>
      <c r="C54" t="inlineStr">
        <is>
          <t xml:space="preserve">CONCLUIDO	</t>
        </is>
      </c>
      <c r="D54" t="n">
        <v>2.6195</v>
      </c>
      <c r="E54" t="n">
        <v>38.17</v>
      </c>
      <c r="F54" t="n">
        <v>34.09</v>
      </c>
      <c r="G54" t="n">
        <v>29.22</v>
      </c>
      <c r="H54" t="n">
        <v>0.52</v>
      </c>
      <c r="I54" t="n">
        <v>70</v>
      </c>
      <c r="J54" t="n">
        <v>137.25</v>
      </c>
      <c r="K54" t="n">
        <v>46.47</v>
      </c>
      <c r="L54" t="n">
        <v>4</v>
      </c>
      <c r="M54" t="n">
        <v>0</v>
      </c>
      <c r="N54" t="n">
        <v>21.78</v>
      </c>
      <c r="O54" t="n">
        <v>17160.92</v>
      </c>
      <c r="P54" t="n">
        <v>297.32</v>
      </c>
      <c r="Q54" t="n">
        <v>4437.14</v>
      </c>
      <c r="R54" t="n">
        <v>286.66</v>
      </c>
      <c r="S54" t="n">
        <v>165.79</v>
      </c>
      <c r="T54" t="n">
        <v>53404.67</v>
      </c>
      <c r="U54" t="n">
        <v>0.58</v>
      </c>
      <c r="V54" t="n">
        <v>0.73</v>
      </c>
      <c r="W54" t="n">
        <v>14.79</v>
      </c>
      <c r="X54" t="n">
        <v>3.24</v>
      </c>
      <c r="Y54" t="n">
        <v>4</v>
      </c>
      <c r="Z54" t="n">
        <v>10</v>
      </c>
    </row>
    <row r="55">
      <c r="A55" t="n">
        <v>0</v>
      </c>
      <c r="B55" t="n">
        <v>75</v>
      </c>
      <c r="C55" t="inlineStr">
        <is>
          <t xml:space="preserve">CONCLUIDO	</t>
        </is>
      </c>
      <c r="D55" t="n">
        <v>1.4351</v>
      </c>
      <c r="E55" t="n">
        <v>69.68000000000001</v>
      </c>
      <c r="F55" t="n">
        <v>53.44</v>
      </c>
      <c r="G55" t="n">
        <v>7.02</v>
      </c>
      <c r="H55" t="n">
        <v>0.12</v>
      </c>
      <c r="I55" t="n">
        <v>457</v>
      </c>
      <c r="J55" t="n">
        <v>150.44</v>
      </c>
      <c r="K55" t="n">
        <v>49.1</v>
      </c>
      <c r="L55" t="n">
        <v>1</v>
      </c>
      <c r="M55" t="n">
        <v>455</v>
      </c>
      <c r="N55" t="n">
        <v>25.34</v>
      </c>
      <c r="O55" t="n">
        <v>18787.76</v>
      </c>
      <c r="P55" t="n">
        <v>623.29</v>
      </c>
      <c r="Q55" t="n">
        <v>4444.89</v>
      </c>
      <c r="R55" t="n">
        <v>946.1799999999999</v>
      </c>
      <c r="S55" t="n">
        <v>165.79</v>
      </c>
      <c r="T55" t="n">
        <v>381231.59</v>
      </c>
      <c r="U55" t="n">
        <v>0.18</v>
      </c>
      <c r="V55" t="n">
        <v>0.47</v>
      </c>
      <c r="W55" t="n">
        <v>15.35</v>
      </c>
      <c r="X55" t="n">
        <v>22.55</v>
      </c>
      <c r="Y55" t="n">
        <v>4</v>
      </c>
      <c r="Z55" t="n">
        <v>10</v>
      </c>
    </row>
    <row r="56">
      <c r="A56" t="n">
        <v>1</v>
      </c>
      <c r="B56" t="n">
        <v>75</v>
      </c>
      <c r="C56" t="inlineStr">
        <is>
          <t xml:space="preserve">CONCLUIDO	</t>
        </is>
      </c>
      <c r="D56" t="n">
        <v>2.2302</v>
      </c>
      <c r="E56" t="n">
        <v>44.84</v>
      </c>
      <c r="F56" t="n">
        <v>37.95</v>
      </c>
      <c r="G56" t="n">
        <v>15.08</v>
      </c>
      <c r="H56" t="n">
        <v>0.23</v>
      </c>
      <c r="I56" t="n">
        <v>151</v>
      </c>
      <c r="J56" t="n">
        <v>151.83</v>
      </c>
      <c r="K56" t="n">
        <v>49.1</v>
      </c>
      <c r="L56" t="n">
        <v>2</v>
      </c>
      <c r="M56" t="n">
        <v>149</v>
      </c>
      <c r="N56" t="n">
        <v>25.73</v>
      </c>
      <c r="O56" t="n">
        <v>18959.54</v>
      </c>
      <c r="P56" t="n">
        <v>415.55</v>
      </c>
      <c r="Q56" t="n">
        <v>4435.91</v>
      </c>
      <c r="R56" t="n">
        <v>419.91</v>
      </c>
      <c r="S56" t="n">
        <v>165.79</v>
      </c>
      <c r="T56" t="n">
        <v>119622.55</v>
      </c>
      <c r="U56" t="n">
        <v>0.39</v>
      </c>
      <c r="V56" t="n">
        <v>0.66</v>
      </c>
      <c r="W56" t="n">
        <v>14.85</v>
      </c>
      <c r="X56" t="n">
        <v>7.09</v>
      </c>
      <c r="Y56" t="n">
        <v>4</v>
      </c>
      <c r="Z56" t="n">
        <v>10</v>
      </c>
    </row>
    <row r="57">
      <c r="A57" t="n">
        <v>2</v>
      </c>
      <c r="B57" t="n">
        <v>75</v>
      </c>
      <c r="C57" t="inlineStr">
        <is>
          <t xml:space="preserve">CONCLUIDO	</t>
        </is>
      </c>
      <c r="D57" t="n">
        <v>2.5225</v>
      </c>
      <c r="E57" t="n">
        <v>39.64</v>
      </c>
      <c r="F57" t="n">
        <v>34.77</v>
      </c>
      <c r="G57" t="n">
        <v>24.54</v>
      </c>
      <c r="H57" t="n">
        <v>0.35</v>
      </c>
      <c r="I57" t="n">
        <v>85</v>
      </c>
      <c r="J57" t="n">
        <v>153.23</v>
      </c>
      <c r="K57" t="n">
        <v>49.1</v>
      </c>
      <c r="L57" t="n">
        <v>3</v>
      </c>
      <c r="M57" t="n">
        <v>83</v>
      </c>
      <c r="N57" t="n">
        <v>26.13</v>
      </c>
      <c r="O57" t="n">
        <v>19131.85</v>
      </c>
      <c r="P57" t="n">
        <v>350.71</v>
      </c>
      <c r="Q57" t="n">
        <v>4433.76</v>
      </c>
      <c r="R57" t="n">
        <v>312.9</v>
      </c>
      <c r="S57" t="n">
        <v>165.79</v>
      </c>
      <c r="T57" t="n">
        <v>66450.22</v>
      </c>
      <c r="U57" t="n">
        <v>0.53</v>
      </c>
      <c r="V57" t="n">
        <v>0.72</v>
      </c>
      <c r="W57" t="n">
        <v>14.73</v>
      </c>
      <c r="X57" t="n">
        <v>3.92</v>
      </c>
      <c r="Y57" t="n">
        <v>4</v>
      </c>
      <c r="Z57" t="n">
        <v>10</v>
      </c>
    </row>
    <row r="58">
      <c r="A58" t="n">
        <v>3</v>
      </c>
      <c r="B58" t="n">
        <v>75</v>
      </c>
      <c r="C58" t="inlineStr">
        <is>
          <t xml:space="preserve">CONCLUIDO	</t>
        </is>
      </c>
      <c r="D58" t="n">
        <v>2.6469</v>
      </c>
      <c r="E58" t="n">
        <v>37.78</v>
      </c>
      <c r="F58" t="n">
        <v>33.64</v>
      </c>
      <c r="G58" t="n">
        <v>33.09</v>
      </c>
      <c r="H58" t="n">
        <v>0.46</v>
      </c>
      <c r="I58" t="n">
        <v>61</v>
      </c>
      <c r="J58" t="n">
        <v>154.63</v>
      </c>
      <c r="K58" t="n">
        <v>49.1</v>
      </c>
      <c r="L58" t="n">
        <v>4</v>
      </c>
      <c r="M58" t="n">
        <v>11</v>
      </c>
      <c r="N58" t="n">
        <v>26.53</v>
      </c>
      <c r="O58" t="n">
        <v>19304.72</v>
      </c>
      <c r="P58" t="n">
        <v>314.24</v>
      </c>
      <c r="Q58" t="n">
        <v>4434.97</v>
      </c>
      <c r="R58" t="n">
        <v>272.54</v>
      </c>
      <c r="S58" t="n">
        <v>165.79</v>
      </c>
      <c r="T58" t="n">
        <v>46389.08</v>
      </c>
      <c r="U58" t="n">
        <v>0.61</v>
      </c>
      <c r="V58" t="n">
        <v>0.74</v>
      </c>
      <c r="W58" t="n">
        <v>14.75</v>
      </c>
      <c r="X58" t="n">
        <v>2.79</v>
      </c>
      <c r="Y58" t="n">
        <v>4</v>
      </c>
      <c r="Z58" t="n">
        <v>10</v>
      </c>
    </row>
    <row r="59">
      <c r="A59" t="n">
        <v>4</v>
      </c>
      <c r="B59" t="n">
        <v>75</v>
      </c>
      <c r="C59" t="inlineStr">
        <is>
          <t xml:space="preserve">CONCLUIDO	</t>
        </is>
      </c>
      <c r="D59" t="n">
        <v>2.6473</v>
      </c>
      <c r="E59" t="n">
        <v>37.77</v>
      </c>
      <c r="F59" t="n">
        <v>33.63</v>
      </c>
      <c r="G59" t="n">
        <v>33.08</v>
      </c>
      <c r="H59" t="n">
        <v>0.57</v>
      </c>
      <c r="I59" t="n">
        <v>61</v>
      </c>
      <c r="J59" t="n">
        <v>156.03</v>
      </c>
      <c r="K59" t="n">
        <v>49.1</v>
      </c>
      <c r="L59" t="n">
        <v>5</v>
      </c>
      <c r="M59" t="n">
        <v>0</v>
      </c>
      <c r="N59" t="n">
        <v>26.94</v>
      </c>
      <c r="O59" t="n">
        <v>19478.15</v>
      </c>
      <c r="P59" t="n">
        <v>316.5</v>
      </c>
      <c r="Q59" t="n">
        <v>4436.08</v>
      </c>
      <c r="R59" t="n">
        <v>272.29</v>
      </c>
      <c r="S59" t="n">
        <v>165.79</v>
      </c>
      <c r="T59" t="n">
        <v>46265.71</v>
      </c>
      <c r="U59" t="n">
        <v>0.61</v>
      </c>
      <c r="V59" t="n">
        <v>0.74</v>
      </c>
      <c r="W59" t="n">
        <v>14.75</v>
      </c>
      <c r="X59" t="n">
        <v>2.79</v>
      </c>
      <c r="Y59" t="n">
        <v>4</v>
      </c>
      <c r="Z59" t="n">
        <v>10</v>
      </c>
    </row>
    <row r="60">
      <c r="A60" t="n">
        <v>0</v>
      </c>
      <c r="B60" t="n">
        <v>95</v>
      </c>
      <c r="C60" t="inlineStr">
        <is>
          <t xml:space="preserve">CONCLUIDO	</t>
        </is>
      </c>
      <c r="D60" t="n">
        <v>1.139</v>
      </c>
      <c r="E60" t="n">
        <v>87.8</v>
      </c>
      <c r="F60" t="n">
        <v>62.29</v>
      </c>
      <c r="G60" t="n">
        <v>6.04</v>
      </c>
      <c r="H60" t="n">
        <v>0.1</v>
      </c>
      <c r="I60" t="n">
        <v>619</v>
      </c>
      <c r="J60" t="n">
        <v>185.69</v>
      </c>
      <c r="K60" t="n">
        <v>53.44</v>
      </c>
      <c r="L60" t="n">
        <v>1</v>
      </c>
      <c r="M60" t="n">
        <v>617</v>
      </c>
      <c r="N60" t="n">
        <v>36.26</v>
      </c>
      <c r="O60" t="n">
        <v>23136.14</v>
      </c>
      <c r="P60" t="n">
        <v>839.89</v>
      </c>
      <c r="Q60" t="n">
        <v>4448.37</v>
      </c>
      <c r="R60" t="n">
        <v>1247.42</v>
      </c>
      <c r="S60" t="n">
        <v>165.79</v>
      </c>
      <c r="T60" t="n">
        <v>531038.17</v>
      </c>
      <c r="U60" t="n">
        <v>0.13</v>
      </c>
      <c r="V60" t="n">
        <v>0.4</v>
      </c>
      <c r="W60" t="n">
        <v>15.62</v>
      </c>
      <c r="X60" t="n">
        <v>31.37</v>
      </c>
      <c r="Y60" t="n">
        <v>4</v>
      </c>
      <c r="Z60" t="n">
        <v>10</v>
      </c>
    </row>
    <row r="61">
      <c r="A61" t="n">
        <v>1</v>
      </c>
      <c r="B61" t="n">
        <v>95</v>
      </c>
      <c r="C61" t="inlineStr">
        <is>
          <t xml:space="preserve">CONCLUIDO	</t>
        </is>
      </c>
      <c r="D61" t="n">
        <v>2.0372</v>
      </c>
      <c r="E61" t="n">
        <v>49.09</v>
      </c>
      <c r="F61" t="n">
        <v>39.66</v>
      </c>
      <c r="G61" t="n">
        <v>12.72</v>
      </c>
      <c r="H61" t="n">
        <v>0.19</v>
      </c>
      <c r="I61" t="n">
        <v>187</v>
      </c>
      <c r="J61" t="n">
        <v>187.21</v>
      </c>
      <c r="K61" t="n">
        <v>53.44</v>
      </c>
      <c r="L61" t="n">
        <v>2</v>
      </c>
      <c r="M61" t="n">
        <v>185</v>
      </c>
      <c r="N61" t="n">
        <v>36.77</v>
      </c>
      <c r="O61" t="n">
        <v>23322.88</v>
      </c>
      <c r="P61" t="n">
        <v>514.33</v>
      </c>
      <c r="Q61" t="n">
        <v>4436.12</v>
      </c>
      <c r="R61" t="n">
        <v>477.98</v>
      </c>
      <c r="S61" t="n">
        <v>165.79</v>
      </c>
      <c r="T61" t="n">
        <v>148477.09</v>
      </c>
      <c r="U61" t="n">
        <v>0.35</v>
      </c>
      <c r="V61" t="n">
        <v>0.63</v>
      </c>
      <c r="W61" t="n">
        <v>14.91</v>
      </c>
      <c r="X61" t="n">
        <v>8.800000000000001</v>
      </c>
      <c r="Y61" t="n">
        <v>4</v>
      </c>
      <c r="Z61" t="n">
        <v>10</v>
      </c>
    </row>
    <row r="62">
      <c r="A62" t="n">
        <v>2</v>
      </c>
      <c r="B62" t="n">
        <v>95</v>
      </c>
      <c r="C62" t="inlineStr">
        <is>
          <t xml:space="preserve">CONCLUIDO	</t>
        </is>
      </c>
      <c r="D62" t="n">
        <v>2.3595</v>
      </c>
      <c r="E62" t="n">
        <v>42.38</v>
      </c>
      <c r="F62" t="n">
        <v>35.89</v>
      </c>
      <c r="G62" t="n">
        <v>19.94</v>
      </c>
      <c r="H62" t="n">
        <v>0.28</v>
      </c>
      <c r="I62" t="n">
        <v>108</v>
      </c>
      <c r="J62" t="n">
        <v>188.73</v>
      </c>
      <c r="K62" t="n">
        <v>53.44</v>
      </c>
      <c r="L62" t="n">
        <v>3</v>
      </c>
      <c r="M62" t="n">
        <v>106</v>
      </c>
      <c r="N62" t="n">
        <v>37.29</v>
      </c>
      <c r="O62" t="n">
        <v>23510.33</v>
      </c>
      <c r="P62" t="n">
        <v>443.57</v>
      </c>
      <c r="Q62" t="n">
        <v>4435.1</v>
      </c>
      <c r="R62" t="n">
        <v>350.99</v>
      </c>
      <c r="S62" t="n">
        <v>165.79</v>
      </c>
      <c r="T62" t="n">
        <v>85378.56</v>
      </c>
      <c r="U62" t="n">
        <v>0.47</v>
      </c>
      <c r="V62" t="n">
        <v>0.7</v>
      </c>
      <c r="W62" t="n">
        <v>14.77</v>
      </c>
      <c r="X62" t="n">
        <v>5.04</v>
      </c>
      <c r="Y62" t="n">
        <v>4</v>
      </c>
      <c r="Z62" t="n">
        <v>10</v>
      </c>
    </row>
    <row r="63">
      <c r="A63" t="n">
        <v>3</v>
      </c>
      <c r="B63" t="n">
        <v>95</v>
      </c>
      <c r="C63" t="inlineStr">
        <is>
          <t xml:space="preserve">CONCLUIDO	</t>
        </is>
      </c>
      <c r="D63" t="n">
        <v>2.5405</v>
      </c>
      <c r="E63" t="n">
        <v>39.36</v>
      </c>
      <c r="F63" t="n">
        <v>34.18</v>
      </c>
      <c r="G63" t="n">
        <v>28.09</v>
      </c>
      <c r="H63" t="n">
        <v>0.37</v>
      </c>
      <c r="I63" t="n">
        <v>73</v>
      </c>
      <c r="J63" t="n">
        <v>190.25</v>
      </c>
      <c r="K63" t="n">
        <v>53.44</v>
      </c>
      <c r="L63" t="n">
        <v>4</v>
      </c>
      <c r="M63" t="n">
        <v>71</v>
      </c>
      <c r="N63" t="n">
        <v>37.82</v>
      </c>
      <c r="O63" t="n">
        <v>23698.48</v>
      </c>
      <c r="P63" t="n">
        <v>398.46</v>
      </c>
      <c r="Q63" t="n">
        <v>4433.39</v>
      </c>
      <c r="R63" t="n">
        <v>292.97</v>
      </c>
      <c r="S63" t="n">
        <v>165.79</v>
      </c>
      <c r="T63" t="n">
        <v>56542.47</v>
      </c>
      <c r="U63" t="n">
        <v>0.57</v>
      </c>
      <c r="V63" t="n">
        <v>0.73</v>
      </c>
      <c r="W63" t="n">
        <v>14.71</v>
      </c>
      <c r="X63" t="n">
        <v>3.33</v>
      </c>
      <c r="Y63" t="n">
        <v>4</v>
      </c>
      <c r="Z63" t="n">
        <v>10</v>
      </c>
    </row>
    <row r="64">
      <c r="A64" t="n">
        <v>4</v>
      </c>
      <c r="B64" t="n">
        <v>95</v>
      </c>
      <c r="C64" t="inlineStr">
        <is>
          <t xml:space="preserve">CONCLUIDO	</t>
        </is>
      </c>
      <c r="D64" t="n">
        <v>2.653</v>
      </c>
      <c r="E64" t="n">
        <v>37.69</v>
      </c>
      <c r="F64" t="n">
        <v>33.25</v>
      </c>
      <c r="G64" t="n">
        <v>37.64</v>
      </c>
      <c r="H64" t="n">
        <v>0.46</v>
      </c>
      <c r="I64" t="n">
        <v>53</v>
      </c>
      <c r="J64" t="n">
        <v>191.78</v>
      </c>
      <c r="K64" t="n">
        <v>53.44</v>
      </c>
      <c r="L64" t="n">
        <v>5</v>
      </c>
      <c r="M64" t="n">
        <v>46</v>
      </c>
      <c r="N64" t="n">
        <v>38.35</v>
      </c>
      <c r="O64" t="n">
        <v>23887.36</v>
      </c>
      <c r="P64" t="n">
        <v>361.2</v>
      </c>
      <c r="Q64" t="n">
        <v>4432.48</v>
      </c>
      <c r="R64" t="n">
        <v>261.57</v>
      </c>
      <c r="S64" t="n">
        <v>165.79</v>
      </c>
      <c r="T64" t="n">
        <v>40944.24</v>
      </c>
      <c r="U64" t="n">
        <v>0.63</v>
      </c>
      <c r="V64" t="n">
        <v>0.75</v>
      </c>
      <c r="W64" t="n">
        <v>14.68</v>
      </c>
      <c r="X64" t="n">
        <v>2.41</v>
      </c>
      <c r="Y64" t="n">
        <v>4</v>
      </c>
      <c r="Z64" t="n">
        <v>10</v>
      </c>
    </row>
    <row r="65">
      <c r="A65" t="n">
        <v>5</v>
      </c>
      <c r="B65" t="n">
        <v>95</v>
      </c>
      <c r="C65" t="inlineStr">
        <is>
          <t xml:space="preserve">CONCLUIDO	</t>
        </is>
      </c>
      <c r="D65" t="n">
        <v>2.6814</v>
      </c>
      <c r="E65" t="n">
        <v>37.29</v>
      </c>
      <c r="F65" t="n">
        <v>33.04</v>
      </c>
      <c r="G65" t="n">
        <v>41.3</v>
      </c>
      <c r="H65" t="n">
        <v>0.55</v>
      </c>
      <c r="I65" t="n">
        <v>48</v>
      </c>
      <c r="J65" t="n">
        <v>193.32</v>
      </c>
      <c r="K65" t="n">
        <v>53.44</v>
      </c>
      <c r="L65" t="n">
        <v>6</v>
      </c>
      <c r="M65" t="n">
        <v>0</v>
      </c>
      <c r="N65" t="n">
        <v>38.89</v>
      </c>
      <c r="O65" t="n">
        <v>24076.95</v>
      </c>
      <c r="P65" t="n">
        <v>350.83</v>
      </c>
      <c r="Q65" t="n">
        <v>4434.05</v>
      </c>
      <c r="R65" t="n">
        <v>252.1</v>
      </c>
      <c r="S65" t="n">
        <v>165.79</v>
      </c>
      <c r="T65" t="n">
        <v>36236.05</v>
      </c>
      <c r="U65" t="n">
        <v>0.66</v>
      </c>
      <c r="V65" t="n">
        <v>0.76</v>
      </c>
      <c r="W65" t="n">
        <v>14.73</v>
      </c>
      <c r="X65" t="n">
        <v>2.19</v>
      </c>
      <c r="Y65" t="n">
        <v>4</v>
      </c>
      <c r="Z65" t="n">
        <v>10</v>
      </c>
    </row>
    <row r="66">
      <c r="A66" t="n">
        <v>0</v>
      </c>
      <c r="B66" t="n">
        <v>55</v>
      </c>
      <c r="C66" t="inlineStr">
        <is>
          <t xml:space="preserve">CONCLUIDO	</t>
        </is>
      </c>
      <c r="D66" t="n">
        <v>1.7626</v>
      </c>
      <c r="E66" t="n">
        <v>56.74</v>
      </c>
      <c r="F66" t="n">
        <v>46.79</v>
      </c>
      <c r="G66" t="n">
        <v>8.529999999999999</v>
      </c>
      <c r="H66" t="n">
        <v>0.15</v>
      </c>
      <c r="I66" t="n">
        <v>329</v>
      </c>
      <c r="J66" t="n">
        <v>116.05</v>
      </c>
      <c r="K66" t="n">
        <v>43.4</v>
      </c>
      <c r="L66" t="n">
        <v>1</v>
      </c>
      <c r="M66" t="n">
        <v>327</v>
      </c>
      <c r="N66" t="n">
        <v>16.65</v>
      </c>
      <c r="O66" t="n">
        <v>14546.17</v>
      </c>
      <c r="P66" t="n">
        <v>450.13</v>
      </c>
      <c r="Q66" t="n">
        <v>4441.4</v>
      </c>
      <c r="R66" t="n">
        <v>719.75</v>
      </c>
      <c r="S66" t="n">
        <v>165.79</v>
      </c>
      <c r="T66" t="n">
        <v>268654.42</v>
      </c>
      <c r="U66" t="n">
        <v>0.23</v>
      </c>
      <c r="V66" t="n">
        <v>0.53</v>
      </c>
      <c r="W66" t="n">
        <v>15.15</v>
      </c>
      <c r="X66" t="n">
        <v>15.91</v>
      </c>
      <c r="Y66" t="n">
        <v>4</v>
      </c>
      <c r="Z66" t="n">
        <v>10</v>
      </c>
    </row>
    <row r="67">
      <c r="A67" t="n">
        <v>1</v>
      </c>
      <c r="B67" t="n">
        <v>55</v>
      </c>
      <c r="C67" t="inlineStr">
        <is>
          <t xml:space="preserve">CONCLUIDO	</t>
        </is>
      </c>
      <c r="D67" t="n">
        <v>2.4503</v>
      </c>
      <c r="E67" t="n">
        <v>40.81</v>
      </c>
      <c r="F67" t="n">
        <v>36.05</v>
      </c>
      <c r="G67" t="n">
        <v>19.31</v>
      </c>
      <c r="H67" t="n">
        <v>0.3</v>
      </c>
      <c r="I67" t="n">
        <v>112</v>
      </c>
      <c r="J67" t="n">
        <v>117.34</v>
      </c>
      <c r="K67" t="n">
        <v>43.4</v>
      </c>
      <c r="L67" t="n">
        <v>2</v>
      </c>
      <c r="M67" t="n">
        <v>110</v>
      </c>
      <c r="N67" t="n">
        <v>16.94</v>
      </c>
      <c r="O67" t="n">
        <v>14705.49</v>
      </c>
      <c r="P67" t="n">
        <v>308.58</v>
      </c>
      <c r="Q67" t="n">
        <v>4434.85</v>
      </c>
      <c r="R67" t="n">
        <v>356.4</v>
      </c>
      <c r="S67" t="n">
        <v>165.79</v>
      </c>
      <c r="T67" t="n">
        <v>88062.3</v>
      </c>
      <c r="U67" t="n">
        <v>0.47</v>
      </c>
      <c r="V67" t="n">
        <v>0.6899999999999999</v>
      </c>
      <c r="W67" t="n">
        <v>14.77</v>
      </c>
      <c r="X67" t="n">
        <v>5.2</v>
      </c>
      <c r="Y67" t="n">
        <v>4</v>
      </c>
      <c r="Z67" t="n">
        <v>10</v>
      </c>
    </row>
    <row r="68">
      <c r="A68" t="n">
        <v>2</v>
      </c>
      <c r="B68" t="n">
        <v>55</v>
      </c>
      <c r="C68" t="inlineStr">
        <is>
          <t xml:space="preserve">CONCLUIDO	</t>
        </is>
      </c>
      <c r="D68" t="n">
        <v>2.5863</v>
      </c>
      <c r="E68" t="n">
        <v>38.66</v>
      </c>
      <c r="F68" t="n">
        <v>34.62</v>
      </c>
      <c r="G68" t="n">
        <v>25.33</v>
      </c>
      <c r="H68" t="n">
        <v>0.45</v>
      </c>
      <c r="I68" t="n">
        <v>82</v>
      </c>
      <c r="J68" t="n">
        <v>118.63</v>
      </c>
      <c r="K68" t="n">
        <v>43.4</v>
      </c>
      <c r="L68" t="n">
        <v>3</v>
      </c>
      <c r="M68" t="n">
        <v>0</v>
      </c>
      <c r="N68" t="n">
        <v>17.23</v>
      </c>
      <c r="O68" t="n">
        <v>14865.24</v>
      </c>
      <c r="P68" t="n">
        <v>277.92</v>
      </c>
      <c r="Q68" t="n">
        <v>4438.46</v>
      </c>
      <c r="R68" t="n">
        <v>303.8</v>
      </c>
      <c r="S68" t="n">
        <v>165.79</v>
      </c>
      <c r="T68" t="n">
        <v>61914.03</v>
      </c>
      <c r="U68" t="n">
        <v>0.55</v>
      </c>
      <c r="V68" t="n">
        <v>0.72</v>
      </c>
      <c r="W68" t="n">
        <v>14.83</v>
      </c>
      <c r="X68" t="n">
        <v>3.77</v>
      </c>
      <c r="Y68" t="n">
        <v>4</v>
      </c>
      <c r="Z6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7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INDEX(resultados!$A$2:$ZZ$68, 1, MATCH($B$1, resultados!$A$1:$ZZ$1, 0))</f>
        <v/>
      </c>
      <c r="B7">
        <f>INDEX(resultados!$A$2:$ZZ$68, 1, MATCH($B$2, resultados!$A$1:$ZZ$1, 0))</f>
        <v/>
      </c>
      <c r="C7">
        <f>INDEX(resultados!$A$2:$ZZ$68, 1, MATCH($B$3, resultados!$A$1:$ZZ$1, 0))</f>
        <v/>
      </c>
    </row>
    <row r="8">
      <c r="A8">
        <f>INDEX(resultados!$A$2:$ZZ$68, 2, MATCH($B$1, resultados!$A$1:$ZZ$1, 0))</f>
        <v/>
      </c>
      <c r="B8">
        <f>INDEX(resultados!$A$2:$ZZ$68, 2, MATCH($B$2, resultados!$A$1:$ZZ$1, 0))</f>
        <v/>
      </c>
      <c r="C8">
        <f>INDEX(resultados!$A$2:$ZZ$68, 2, MATCH($B$3, resultados!$A$1:$ZZ$1, 0))</f>
        <v/>
      </c>
    </row>
    <row r="9">
      <c r="A9">
        <f>INDEX(resultados!$A$2:$ZZ$68, 3, MATCH($B$1, resultados!$A$1:$ZZ$1, 0))</f>
        <v/>
      </c>
      <c r="B9">
        <f>INDEX(resultados!$A$2:$ZZ$68, 3, MATCH($B$2, resultados!$A$1:$ZZ$1, 0))</f>
        <v/>
      </c>
      <c r="C9">
        <f>INDEX(resultados!$A$2:$ZZ$68, 3, MATCH($B$3, resultados!$A$1:$ZZ$1, 0))</f>
        <v/>
      </c>
    </row>
    <row r="10">
      <c r="A10">
        <f>INDEX(resultados!$A$2:$ZZ$68, 4, MATCH($B$1, resultados!$A$1:$ZZ$1, 0))</f>
        <v/>
      </c>
      <c r="B10">
        <f>INDEX(resultados!$A$2:$ZZ$68, 4, MATCH($B$2, resultados!$A$1:$ZZ$1, 0))</f>
        <v/>
      </c>
      <c r="C10">
        <f>INDEX(resultados!$A$2:$ZZ$68, 4, MATCH($B$3, resultados!$A$1:$ZZ$1, 0))</f>
        <v/>
      </c>
    </row>
    <row r="11">
      <c r="A11">
        <f>INDEX(resultados!$A$2:$ZZ$68, 5, MATCH($B$1, resultados!$A$1:$ZZ$1, 0))</f>
        <v/>
      </c>
      <c r="B11">
        <f>INDEX(resultados!$A$2:$ZZ$68, 5, MATCH($B$2, resultados!$A$1:$ZZ$1, 0))</f>
        <v/>
      </c>
      <c r="C11">
        <f>INDEX(resultados!$A$2:$ZZ$68, 5, MATCH($B$3, resultados!$A$1:$ZZ$1, 0))</f>
        <v/>
      </c>
    </row>
    <row r="12">
      <c r="A12">
        <f>INDEX(resultados!$A$2:$ZZ$68, 6, MATCH($B$1, resultados!$A$1:$ZZ$1, 0))</f>
        <v/>
      </c>
      <c r="B12">
        <f>INDEX(resultados!$A$2:$ZZ$68, 6, MATCH($B$2, resultados!$A$1:$ZZ$1, 0))</f>
        <v/>
      </c>
      <c r="C12">
        <f>INDEX(resultados!$A$2:$ZZ$68, 6, MATCH($B$3, resultados!$A$1:$ZZ$1, 0))</f>
        <v/>
      </c>
    </row>
    <row r="13">
      <c r="A13">
        <f>INDEX(resultados!$A$2:$ZZ$68, 7, MATCH($B$1, resultados!$A$1:$ZZ$1, 0))</f>
        <v/>
      </c>
      <c r="B13">
        <f>INDEX(resultados!$A$2:$ZZ$68, 7, MATCH($B$2, resultados!$A$1:$ZZ$1, 0))</f>
        <v/>
      </c>
      <c r="C13">
        <f>INDEX(resultados!$A$2:$ZZ$68, 7, MATCH($B$3, resultados!$A$1:$ZZ$1, 0))</f>
        <v/>
      </c>
    </row>
    <row r="14">
      <c r="A14">
        <f>INDEX(resultados!$A$2:$ZZ$68, 8, MATCH($B$1, resultados!$A$1:$ZZ$1, 0))</f>
        <v/>
      </c>
      <c r="B14">
        <f>INDEX(resultados!$A$2:$ZZ$68, 8, MATCH($B$2, resultados!$A$1:$ZZ$1, 0))</f>
        <v/>
      </c>
      <c r="C14">
        <f>INDEX(resultados!$A$2:$ZZ$68, 8, MATCH($B$3, resultados!$A$1:$ZZ$1, 0))</f>
        <v/>
      </c>
    </row>
    <row r="15">
      <c r="A15">
        <f>INDEX(resultados!$A$2:$ZZ$68, 9, MATCH($B$1, resultados!$A$1:$ZZ$1, 0))</f>
        <v/>
      </c>
      <c r="B15">
        <f>INDEX(resultados!$A$2:$ZZ$68, 9, MATCH($B$2, resultados!$A$1:$ZZ$1, 0))</f>
        <v/>
      </c>
      <c r="C15">
        <f>INDEX(resultados!$A$2:$ZZ$68, 9, MATCH($B$3, resultados!$A$1:$ZZ$1, 0))</f>
        <v/>
      </c>
    </row>
    <row r="16">
      <c r="A16">
        <f>INDEX(resultados!$A$2:$ZZ$68, 10, MATCH($B$1, resultados!$A$1:$ZZ$1, 0))</f>
        <v/>
      </c>
      <c r="B16">
        <f>INDEX(resultados!$A$2:$ZZ$68, 10, MATCH($B$2, resultados!$A$1:$ZZ$1, 0))</f>
        <v/>
      </c>
      <c r="C16">
        <f>INDEX(resultados!$A$2:$ZZ$68, 10, MATCH($B$3, resultados!$A$1:$ZZ$1, 0))</f>
        <v/>
      </c>
    </row>
    <row r="17">
      <c r="A17">
        <f>INDEX(resultados!$A$2:$ZZ$68, 11, MATCH($B$1, resultados!$A$1:$ZZ$1, 0))</f>
        <v/>
      </c>
      <c r="B17">
        <f>INDEX(resultados!$A$2:$ZZ$68, 11, MATCH($B$2, resultados!$A$1:$ZZ$1, 0))</f>
        <v/>
      </c>
      <c r="C17">
        <f>INDEX(resultados!$A$2:$ZZ$68, 11, MATCH($B$3, resultados!$A$1:$ZZ$1, 0))</f>
        <v/>
      </c>
    </row>
    <row r="18">
      <c r="A18">
        <f>INDEX(resultados!$A$2:$ZZ$68, 12, MATCH($B$1, resultados!$A$1:$ZZ$1, 0))</f>
        <v/>
      </c>
      <c r="B18">
        <f>INDEX(resultados!$A$2:$ZZ$68, 12, MATCH($B$2, resultados!$A$1:$ZZ$1, 0))</f>
        <v/>
      </c>
      <c r="C18">
        <f>INDEX(resultados!$A$2:$ZZ$68, 12, MATCH($B$3, resultados!$A$1:$ZZ$1, 0))</f>
        <v/>
      </c>
    </row>
    <row r="19">
      <c r="A19">
        <f>INDEX(resultados!$A$2:$ZZ$68, 13, MATCH($B$1, resultados!$A$1:$ZZ$1, 0))</f>
        <v/>
      </c>
      <c r="B19">
        <f>INDEX(resultados!$A$2:$ZZ$68, 13, MATCH($B$2, resultados!$A$1:$ZZ$1, 0))</f>
        <v/>
      </c>
      <c r="C19">
        <f>INDEX(resultados!$A$2:$ZZ$68, 13, MATCH($B$3, resultados!$A$1:$ZZ$1, 0))</f>
        <v/>
      </c>
    </row>
    <row r="20">
      <c r="A20">
        <f>INDEX(resultados!$A$2:$ZZ$68, 14, MATCH($B$1, resultados!$A$1:$ZZ$1, 0))</f>
        <v/>
      </c>
      <c r="B20">
        <f>INDEX(resultados!$A$2:$ZZ$68, 14, MATCH($B$2, resultados!$A$1:$ZZ$1, 0))</f>
        <v/>
      </c>
      <c r="C20">
        <f>INDEX(resultados!$A$2:$ZZ$68, 14, MATCH($B$3, resultados!$A$1:$ZZ$1, 0))</f>
        <v/>
      </c>
    </row>
    <row r="21">
      <c r="A21">
        <f>INDEX(resultados!$A$2:$ZZ$68, 15, MATCH($B$1, resultados!$A$1:$ZZ$1, 0))</f>
        <v/>
      </c>
      <c r="B21">
        <f>INDEX(resultados!$A$2:$ZZ$68, 15, MATCH($B$2, resultados!$A$1:$ZZ$1, 0))</f>
        <v/>
      </c>
      <c r="C21">
        <f>INDEX(resultados!$A$2:$ZZ$68, 15, MATCH($B$3, resultados!$A$1:$ZZ$1, 0))</f>
        <v/>
      </c>
    </row>
    <row r="22">
      <c r="A22">
        <f>INDEX(resultados!$A$2:$ZZ$68, 16, MATCH($B$1, resultados!$A$1:$ZZ$1, 0))</f>
        <v/>
      </c>
      <c r="B22">
        <f>INDEX(resultados!$A$2:$ZZ$68, 16, MATCH($B$2, resultados!$A$1:$ZZ$1, 0))</f>
        <v/>
      </c>
      <c r="C22">
        <f>INDEX(resultados!$A$2:$ZZ$68, 16, MATCH($B$3, resultados!$A$1:$ZZ$1, 0))</f>
        <v/>
      </c>
    </row>
    <row r="23">
      <c r="A23">
        <f>INDEX(resultados!$A$2:$ZZ$68, 17, MATCH($B$1, resultados!$A$1:$ZZ$1, 0))</f>
        <v/>
      </c>
      <c r="B23">
        <f>INDEX(resultados!$A$2:$ZZ$68, 17, MATCH($B$2, resultados!$A$1:$ZZ$1, 0))</f>
        <v/>
      </c>
      <c r="C23">
        <f>INDEX(resultados!$A$2:$ZZ$68, 17, MATCH($B$3, resultados!$A$1:$ZZ$1, 0))</f>
        <v/>
      </c>
    </row>
    <row r="24">
      <c r="A24">
        <f>INDEX(resultados!$A$2:$ZZ$68, 18, MATCH($B$1, resultados!$A$1:$ZZ$1, 0))</f>
        <v/>
      </c>
      <c r="B24">
        <f>INDEX(resultados!$A$2:$ZZ$68, 18, MATCH($B$2, resultados!$A$1:$ZZ$1, 0))</f>
        <v/>
      </c>
      <c r="C24">
        <f>INDEX(resultados!$A$2:$ZZ$68, 18, MATCH($B$3, resultados!$A$1:$ZZ$1, 0))</f>
        <v/>
      </c>
    </row>
    <row r="25">
      <c r="A25">
        <f>INDEX(resultados!$A$2:$ZZ$68, 19, MATCH($B$1, resultados!$A$1:$ZZ$1, 0))</f>
        <v/>
      </c>
      <c r="B25">
        <f>INDEX(resultados!$A$2:$ZZ$68, 19, MATCH($B$2, resultados!$A$1:$ZZ$1, 0))</f>
        <v/>
      </c>
      <c r="C25">
        <f>INDEX(resultados!$A$2:$ZZ$68, 19, MATCH($B$3, resultados!$A$1:$ZZ$1, 0))</f>
        <v/>
      </c>
    </row>
    <row r="26">
      <c r="A26">
        <f>INDEX(resultados!$A$2:$ZZ$68, 20, MATCH($B$1, resultados!$A$1:$ZZ$1, 0))</f>
        <v/>
      </c>
      <c r="B26">
        <f>INDEX(resultados!$A$2:$ZZ$68, 20, MATCH($B$2, resultados!$A$1:$ZZ$1, 0))</f>
        <v/>
      </c>
      <c r="C26">
        <f>INDEX(resultados!$A$2:$ZZ$68, 20, MATCH($B$3, resultados!$A$1:$ZZ$1, 0))</f>
        <v/>
      </c>
    </row>
    <row r="27">
      <c r="A27">
        <f>INDEX(resultados!$A$2:$ZZ$68, 21, MATCH($B$1, resultados!$A$1:$ZZ$1, 0))</f>
        <v/>
      </c>
      <c r="B27">
        <f>INDEX(resultados!$A$2:$ZZ$68, 21, MATCH($B$2, resultados!$A$1:$ZZ$1, 0))</f>
        <v/>
      </c>
      <c r="C27">
        <f>INDEX(resultados!$A$2:$ZZ$68, 21, MATCH($B$3, resultados!$A$1:$ZZ$1, 0))</f>
        <v/>
      </c>
    </row>
    <row r="28">
      <c r="A28">
        <f>INDEX(resultados!$A$2:$ZZ$68, 22, MATCH($B$1, resultados!$A$1:$ZZ$1, 0))</f>
        <v/>
      </c>
      <c r="B28">
        <f>INDEX(resultados!$A$2:$ZZ$68, 22, MATCH($B$2, resultados!$A$1:$ZZ$1, 0))</f>
        <v/>
      </c>
      <c r="C28">
        <f>INDEX(resultados!$A$2:$ZZ$68, 22, MATCH($B$3, resultados!$A$1:$ZZ$1, 0))</f>
        <v/>
      </c>
    </row>
    <row r="29">
      <c r="A29">
        <f>INDEX(resultados!$A$2:$ZZ$68, 23, MATCH($B$1, resultados!$A$1:$ZZ$1, 0))</f>
        <v/>
      </c>
      <c r="B29">
        <f>INDEX(resultados!$A$2:$ZZ$68, 23, MATCH($B$2, resultados!$A$1:$ZZ$1, 0))</f>
        <v/>
      </c>
      <c r="C29">
        <f>INDEX(resultados!$A$2:$ZZ$68, 23, MATCH($B$3, resultados!$A$1:$ZZ$1, 0))</f>
        <v/>
      </c>
    </row>
    <row r="30">
      <c r="A30">
        <f>INDEX(resultados!$A$2:$ZZ$68, 24, MATCH($B$1, resultados!$A$1:$ZZ$1, 0))</f>
        <v/>
      </c>
      <c r="B30">
        <f>INDEX(resultados!$A$2:$ZZ$68, 24, MATCH($B$2, resultados!$A$1:$ZZ$1, 0))</f>
        <v/>
      </c>
      <c r="C30">
        <f>INDEX(resultados!$A$2:$ZZ$68, 24, MATCH($B$3, resultados!$A$1:$ZZ$1, 0))</f>
        <v/>
      </c>
    </row>
    <row r="31">
      <c r="A31">
        <f>INDEX(resultados!$A$2:$ZZ$68, 25, MATCH($B$1, resultados!$A$1:$ZZ$1, 0))</f>
        <v/>
      </c>
      <c r="B31">
        <f>INDEX(resultados!$A$2:$ZZ$68, 25, MATCH($B$2, resultados!$A$1:$ZZ$1, 0))</f>
        <v/>
      </c>
      <c r="C31">
        <f>INDEX(resultados!$A$2:$ZZ$68, 25, MATCH($B$3, resultados!$A$1:$ZZ$1, 0))</f>
        <v/>
      </c>
    </row>
    <row r="32">
      <c r="A32">
        <f>INDEX(resultados!$A$2:$ZZ$68, 26, MATCH($B$1, resultados!$A$1:$ZZ$1, 0))</f>
        <v/>
      </c>
      <c r="B32">
        <f>INDEX(resultados!$A$2:$ZZ$68, 26, MATCH($B$2, resultados!$A$1:$ZZ$1, 0))</f>
        <v/>
      </c>
      <c r="C32">
        <f>INDEX(resultados!$A$2:$ZZ$68, 26, MATCH($B$3, resultados!$A$1:$ZZ$1, 0))</f>
        <v/>
      </c>
    </row>
    <row r="33">
      <c r="A33">
        <f>INDEX(resultados!$A$2:$ZZ$68, 27, MATCH($B$1, resultados!$A$1:$ZZ$1, 0))</f>
        <v/>
      </c>
      <c r="B33">
        <f>INDEX(resultados!$A$2:$ZZ$68, 27, MATCH($B$2, resultados!$A$1:$ZZ$1, 0))</f>
        <v/>
      </c>
      <c r="C33">
        <f>INDEX(resultados!$A$2:$ZZ$68, 27, MATCH($B$3, resultados!$A$1:$ZZ$1, 0))</f>
        <v/>
      </c>
    </row>
    <row r="34">
      <c r="A34">
        <f>INDEX(resultados!$A$2:$ZZ$68, 28, MATCH($B$1, resultados!$A$1:$ZZ$1, 0))</f>
        <v/>
      </c>
      <c r="B34">
        <f>INDEX(resultados!$A$2:$ZZ$68, 28, MATCH($B$2, resultados!$A$1:$ZZ$1, 0))</f>
        <v/>
      </c>
      <c r="C34">
        <f>INDEX(resultados!$A$2:$ZZ$68, 28, MATCH($B$3, resultados!$A$1:$ZZ$1, 0))</f>
        <v/>
      </c>
    </row>
    <row r="35">
      <c r="A35">
        <f>INDEX(resultados!$A$2:$ZZ$68, 29, MATCH($B$1, resultados!$A$1:$ZZ$1, 0))</f>
        <v/>
      </c>
      <c r="B35">
        <f>INDEX(resultados!$A$2:$ZZ$68, 29, MATCH($B$2, resultados!$A$1:$ZZ$1, 0))</f>
        <v/>
      </c>
      <c r="C35">
        <f>INDEX(resultados!$A$2:$ZZ$68, 29, MATCH($B$3, resultados!$A$1:$ZZ$1, 0))</f>
        <v/>
      </c>
    </row>
    <row r="36">
      <c r="A36">
        <f>INDEX(resultados!$A$2:$ZZ$68, 30, MATCH($B$1, resultados!$A$1:$ZZ$1, 0))</f>
        <v/>
      </c>
      <c r="B36">
        <f>INDEX(resultados!$A$2:$ZZ$68, 30, MATCH($B$2, resultados!$A$1:$ZZ$1, 0))</f>
        <v/>
      </c>
      <c r="C36">
        <f>INDEX(resultados!$A$2:$ZZ$68, 30, MATCH($B$3, resultados!$A$1:$ZZ$1, 0))</f>
        <v/>
      </c>
    </row>
    <row r="37">
      <c r="A37">
        <f>INDEX(resultados!$A$2:$ZZ$68, 31, MATCH($B$1, resultados!$A$1:$ZZ$1, 0))</f>
        <v/>
      </c>
      <c r="B37">
        <f>INDEX(resultados!$A$2:$ZZ$68, 31, MATCH($B$2, resultados!$A$1:$ZZ$1, 0))</f>
        <v/>
      </c>
      <c r="C37">
        <f>INDEX(resultados!$A$2:$ZZ$68, 31, MATCH($B$3, resultados!$A$1:$ZZ$1, 0))</f>
        <v/>
      </c>
    </row>
    <row r="38">
      <c r="A38">
        <f>INDEX(resultados!$A$2:$ZZ$68, 32, MATCH($B$1, resultados!$A$1:$ZZ$1, 0))</f>
        <v/>
      </c>
      <c r="B38">
        <f>INDEX(resultados!$A$2:$ZZ$68, 32, MATCH($B$2, resultados!$A$1:$ZZ$1, 0))</f>
        <v/>
      </c>
      <c r="C38">
        <f>INDEX(resultados!$A$2:$ZZ$68, 32, MATCH($B$3, resultados!$A$1:$ZZ$1, 0))</f>
        <v/>
      </c>
    </row>
    <row r="39">
      <c r="A39">
        <f>INDEX(resultados!$A$2:$ZZ$68, 33, MATCH($B$1, resultados!$A$1:$ZZ$1, 0))</f>
        <v/>
      </c>
      <c r="B39">
        <f>INDEX(resultados!$A$2:$ZZ$68, 33, MATCH($B$2, resultados!$A$1:$ZZ$1, 0))</f>
        <v/>
      </c>
      <c r="C39">
        <f>INDEX(resultados!$A$2:$ZZ$68, 33, MATCH($B$3, resultados!$A$1:$ZZ$1, 0))</f>
        <v/>
      </c>
    </row>
    <row r="40">
      <c r="A40">
        <f>INDEX(resultados!$A$2:$ZZ$68, 34, MATCH($B$1, resultados!$A$1:$ZZ$1, 0))</f>
        <v/>
      </c>
      <c r="B40">
        <f>INDEX(resultados!$A$2:$ZZ$68, 34, MATCH($B$2, resultados!$A$1:$ZZ$1, 0))</f>
        <v/>
      </c>
      <c r="C40">
        <f>INDEX(resultados!$A$2:$ZZ$68, 34, MATCH($B$3, resultados!$A$1:$ZZ$1, 0))</f>
        <v/>
      </c>
    </row>
    <row r="41">
      <c r="A41">
        <f>INDEX(resultados!$A$2:$ZZ$68, 35, MATCH($B$1, resultados!$A$1:$ZZ$1, 0))</f>
        <v/>
      </c>
      <c r="B41">
        <f>INDEX(resultados!$A$2:$ZZ$68, 35, MATCH($B$2, resultados!$A$1:$ZZ$1, 0))</f>
        <v/>
      </c>
      <c r="C41">
        <f>INDEX(resultados!$A$2:$ZZ$68, 35, MATCH($B$3, resultados!$A$1:$ZZ$1, 0))</f>
        <v/>
      </c>
    </row>
    <row r="42">
      <c r="A42">
        <f>INDEX(resultados!$A$2:$ZZ$68, 36, MATCH($B$1, resultados!$A$1:$ZZ$1, 0))</f>
        <v/>
      </c>
      <c r="B42">
        <f>INDEX(resultados!$A$2:$ZZ$68, 36, MATCH($B$2, resultados!$A$1:$ZZ$1, 0))</f>
        <v/>
      </c>
      <c r="C42">
        <f>INDEX(resultados!$A$2:$ZZ$68, 36, MATCH($B$3, resultados!$A$1:$ZZ$1, 0))</f>
        <v/>
      </c>
    </row>
    <row r="43">
      <c r="A43">
        <f>INDEX(resultados!$A$2:$ZZ$68, 37, MATCH($B$1, resultados!$A$1:$ZZ$1, 0))</f>
        <v/>
      </c>
      <c r="B43">
        <f>INDEX(resultados!$A$2:$ZZ$68, 37, MATCH($B$2, resultados!$A$1:$ZZ$1, 0))</f>
        <v/>
      </c>
      <c r="C43">
        <f>INDEX(resultados!$A$2:$ZZ$68, 37, MATCH($B$3, resultados!$A$1:$ZZ$1, 0))</f>
        <v/>
      </c>
    </row>
    <row r="44">
      <c r="A44">
        <f>INDEX(resultados!$A$2:$ZZ$68, 38, MATCH($B$1, resultados!$A$1:$ZZ$1, 0))</f>
        <v/>
      </c>
      <c r="B44">
        <f>INDEX(resultados!$A$2:$ZZ$68, 38, MATCH($B$2, resultados!$A$1:$ZZ$1, 0))</f>
        <v/>
      </c>
      <c r="C44">
        <f>INDEX(resultados!$A$2:$ZZ$68, 38, MATCH($B$3, resultados!$A$1:$ZZ$1, 0))</f>
        <v/>
      </c>
    </row>
    <row r="45">
      <c r="A45">
        <f>INDEX(resultados!$A$2:$ZZ$68, 39, MATCH($B$1, resultados!$A$1:$ZZ$1, 0))</f>
        <v/>
      </c>
      <c r="B45">
        <f>INDEX(resultados!$A$2:$ZZ$68, 39, MATCH($B$2, resultados!$A$1:$ZZ$1, 0))</f>
        <v/>
      </c>
      <c r="C45">
        <f>INDEX(resultados!$A$2:$ZZ$68, 39, MATCH($B$3, resultados!$A$1:$ZZ$1, 0))</f>
        <v/>
      </c>
    </row>
    <row r="46">
      <c r="A46">
        <f>INDEX(resultados!$A$2:$ZZ$68, 40, MATCH($B$1, resultados!$A$1:$ZZ$1, 0))</f>
        <v/>
      </c>
      <c r="B46">
        <f>INDEX(resultados!$A$2:$ZZ$68, 40, MATCH($B$2, resultados!$A$1:$ZZ$1, 0))</f>
        <v/>
      </c>
      <c r="C46">
        <f>INDEX(resultados!$A$2:$ZZ$68, 40, MATCH($B$3, resultados!$A$1:$ZZ$1, 0))</f>
        <v/>
      </c>
    </row>
    <row r="47">
      <c r="A47">
        <f>INDEX(resultados!$A$2:$ZZ$68, 41, MATCH($B$1, resultados!$A$1:$ZZ$1, 0))</f>
        <v/>
      </c>
      <c r="B47">
        <f>INDEX(resultados!$A$2:$ZZ$68, 41, MATCH($B$2, resultados!$A$1:$ZZ$1, 0))</f>
        <v/>
      </c>
      <c r="C47">
        <f>INDEX(resultados!$A$2:$ZZ$68, 41, MATCH($B$3, resultados!$A$1:$ZZ$1, 0))</f>
        <v/>
      </c>
    </row>
    <row r="48">
      <c r="A48">
        <f>INDEX(resultados!$A$2:$ZZ$68, 42, MATCH($B$1, resultados!$A$1:$ZZ$1, 0))</f>
        <v/>
      </c>
      <c r="B48">
        <f>INDEX(resultados!$A$2:$ZZ$68, 42, MATCH($B$2, resultados!$A$1:$ZZ$1, 0))</f>
        <v/>
      </c>
      <c r="C48">
        <f>INDEX(resultados!$A$2:$ZZ$68, 42, MATCH($B$3, resultados!$A$1:$ZZ$1, 0))</f>
        <v/>
      </c>
    </row>
    <row r="49">
      <c r="A49">
        <f>INDEX(resultados!$A$2:$ZZ$68, 43, MATCH($B$1, resultados!$A$1:$ZZ$1, 0))</f>
        <v/>
      </c>
      <c r="B49">
        <f>INDEX(resultados!$A$2:$ZZ$68, 43, MATCH($B$2, resultados!$A$1:$ZZ$1, 0))</f>
        <v/>
      </c>
      <c r="C49">
        <f>INDEX(resultados!$A$2:$ZZ$68, 43, MATCH($B$3, resultados!$A$1:$ZZ$1, 0))</f>
        <v/>
      </c>
    </row>
    <row r="50">
      <c r="A50">
        <f>INDEX(resultados!$A$2:$ZZ$68, 44, MATCH($B$1, resultados!$A$1:$ZZ$1, 0))</f>
        <v/>
      </c>
      <c r="B50">
        <f>INDEX(resultados!$A$2:$ZZ$68, 44, MATCH($B$2, resultados!$A$1:$ZZ$1, 0))</f>
        <v/>
      </c>
      <c r="C50">
        <f>INDEX(resultados!$A$2:$ZZ$68, 44, MATCH($B$3, resultados!$A$1:$ZZ$1, 0))</f>
        <v/>
      </c>
    </row>
    <row r="51">
      <c r="A51">
        <f>INDEX(resultados!$A$2:$ZZ$68, 45, MATCH($B$1, resultados!$A$1:$ZZ$1, 0))</f>
        <v/>
      </c>
      <c r="B51">
        <f>INDEX(resultados!$A$2:$ZZ$68, 45, MATCH($B$2, resultados!$A$1:$ZZ$1, 0))</f>
        <v/>
      </c>
      <c r="C51">
        <f>INDEX(resultados!$A$2:$ZZ$68, 45, MATCH($B$3, resultados!$A$1:$ZZ$1, 0))</f>
        <v/>
      </c>
    </row>
    <row r="52">
      <c r="A52">
        <f>INDEX(resultados!$A$2:$ZZ$68, 46, MATCH($B$1, resultados!$A$1:$ZZ$1, 0))</f>
        <v/>
      </c>
      <c r="B52">
        <f>INDEX(resultados!$A$2:$ZZ$68, 46, MATCH($B$2, resultados!$A$1:$ZZ$1, 0))</f>
        <v/>
      </c>
      <c r="C52">
        <f>INDEX(resultados!$A$2:$ZZ$68, 46, MATCH($B$3, resultados!$A$1:$ZZ$1, 0))</f>
        <v/>
      </c>
    </row>
    <row r="53">
      <c r="A53">
        <f>INDEX(resultados!$A$2:$ZZ$68, 47, MATCH($B$1, resultados!$A$1:$ZZ$1, 0))</f>
        <v/>
      </c>
      <c r="B53">
        <f>INDEX(resultados!$A$2:$ZZ$68, 47, MATCH($B$2, resultados!$A$1:$ZZ$1, 0))</f>
        <v/>
      </c>
      <c r="C53">
        <f>INDEX(resultados!$A$2:$ZZ$68, 47, MATCH($B$3, resultados!$A$1:$ZZ$1, 0))</f>
        <v/>
      </c>
    </row>
    <row r="54">
      <c r="A54">
        <f>INDEX(resultados!$A$2:$ZZ$68, 48, MATCH($B$1, resultados!$A$1:$ZZ$1, 0))</f>
        <v/>
      </c>
      <c r="B54">
        <f>INDEX(resultados!$A$2:$ZZ$68, 48, MATCH($B$2, resultados!$A$1:$ZZ$1, 0))</f>
        <v/>
      </c>
      <c r="C54">
        <f>INDEX(resultados!$A$2:$ZZ$68, 48, MATCH($B$3, resultados!$A$1:$ZZ$1, 0))</f>
        <v/>
      </c>
    </row>
    <row r="55">
      <c r="A55">
        <f>INDEX(resultados!$A$2:$ZZ$68, 49, MATCH($B$1, resultados!$A$1:$ZZ$1, 0))</f>
        <v/>
      </c>
      <c r="B55">
        <f>INDEX(resultados!$A$2:$ZZ$68, 49, MATCH($B$2, resultados!$A$1:$ZZ$1, 0))</f>
        <v/>
      </c>
      <c r="C55">
        <f>INDEX(resultados!$A$2:$ZZ$68, 49, MATCH($B$3, resultados!$A$1:$ZZ$1, 0))</f>
        <v/>
      </c>
    </row>
    <row r="56">
      <c r="A56">
        <f>INDEX(resultados!$A$2:$ZZ$68, 50, MATCH($B$1, resultados!$A$1:$ZZ$1, 0))</f>
        <v/>
      </c>
      <c r="B56">
        <f>INDEX(resultados!$A$2:$ZZ$68, 50, MATCH($B$2, resultados!$A$1:$ZZ$1, 0))</f>
        <v/>
      </c>
      <c r="C56">
        <f>INDEX(resultados!$A$2:$ZZ$68, 50, MATCH($B$3, resultados!$A$1:$ZZ$1, 0))</f>
        <v/>
      </c>
    </row>
    <row r="57">
      <c r="A57">
        <f>INDEX(resultados!$A$2:$ZZ$68, 51, MATCH($B$1, resultados!$A$1:$ZZ$1, 0))</f>
        <v/>
      </c>
      <c r="B57">
        <f>INDEX(resultados!$A$2:$ZZ$68, 51, MATCH($B$2, resultados!$A$1:$ZZ$1, 0))</f>
        <v/>
      </c>
      <c r="C57">
        <f>INDEX(resultados!$A$2:$ZZ$68, 51, MATCH($B$3, resultados!$A$1:$ZZ$1, 0))</f>
        <v/>
      </c>
    </row>
    <row r="58">
      <c r="A58">
        <f>INDEX(resultados!$A$2:$ZZ$68, 52, MATCH($B$1, resultados!$A$1:$ZZ$1, 0))</f>
        <v/>
      </c>
      <c r="B58">
        <f>INDEX(resultados!$A$2:$ZZ$68, 52, MATCH($B$2, resultados!$A$1:$ZZ$1, 0))</f>
        <v/>
      </c>
      <c r="C58">
        <f>INDEX(resultados!$A$2:$ZZ$68, 52, MATCH($B$3, resultados!$A$1:$ZZ$1, 0))</f>
        <v/>
      </c>
    </row>
    <row r="59">
      <c r="A59">
        <f>INDEX(resultados!$A$2:$ZZ$68, 53, MATCH($B$1, resultados!$A$1:$ZZ$1, 0))</f>
        <v/>
      </c>
      <c r="B59">
        <f>INDEX(resultados!$A$2:$ZZ$68, 53, MATCH($B$2, resultados!$A$1:$ZZ$1, 0))</f>
        <v/>
      </c>
      <c r="C59">
        <f>INDEX(resultados!$A$2:$ZZ$68, 53, MATCH($B$3, resultados!$A$1:$ZZ$1, 0))</f>
        <v/>
      </c>
    </row>
    <row r="60">
      <c r="A60">
        <f>INDEX(resultados!$A$2:$ZZ$68, 54, MATCH($B$1, resultados!$A$1:$ZZ$1, 0))</f>
        <v/>
      </c>
      <c r="B60">
        <f>INDEX(resultados!$A$2:$ZZ$68, 54, MATCH($B$2, resultados!$A$1:$ZZ$1, 0))</f>
        <v/>
      </c>
      <c r="C60">
        <f>INDEX(resultados!$A$2:$ZZ$68, 54, MATCH($B$3, resultados!$A$1:$ZZ$1, 0))</f>
        <v/>
      </c>
    </row>
    <row r="61">
      <c r="A61">
        <f>INDEX(resultados!$A$2:$ZZ$68, 55, MATCH($B$1, resultados!$A$1:$ZZ$1, 0))</f>
        <v/>
      </c>
      <c r="B61">
        <f>INDEX(resultados!$A$2:$ZZ$68, 55, MATCH($B$2, resultados!$A$1:$ZZ$1, 0))</f>
        <v/>
      </c>
      <c r="C61">
        <f>INDEX(resultados!$A$2:$ZZ$68, 55, MATCH($B$3, resultados!$A$1:$ZZ$1, 0))</f>
        <v/>
      </c>
    </row>
    <row r="62">
      <c r="A62">
        <f>INDEX(resultados!$A$2:$ZZ$68, 56, MATCH($B$1, resultados!$A$1:$ZZ$1, 0))</f>
        <v/>
      </c>
      <c r="B62">
        <f>INDEX(resultados!$A$2:$ZZ$68, 56, MATCH($B$2, resultados!$A$1:$ZZ$1, 0))</f>
        <v/>
      </c>
      <c r="C62">
        <f>INDEX(resultados!$A$2:$ZZ$68, 56, MATCH($B$3, resultados!$A$1:$ZZ$1, 0))</f>
        <v/>
      </c>
    </row>
    <row r="63">
      <c r="A63">
        <f>INDEX(resultados!$A$2:$ZZ$68, 57, MATCH($B$1, resultados!$A$1:$ZZ$1, 0))</f>
        <v/>
      </c>
      <c r="B63">
        <f>INDEX(resultados!$A$2:$ZZ$68, 57, MATCH($B$2, resultados!$A$1:$ZZ$1, 0))</f>
        <v/>
      </c>
      <c r="C63">
        <f>INDEX(resultados!$A$2:$ZZ$68, 57, MATCH($B$3, resultados!$A$1:$ZZ$1, 0))</f>
        <v/>
      </c>
    </row>
    <row r="64">
      <c r="A64">
        <f>INDEX(resultados!$A$2:$ZZ$68, 58, MATCH($B$1, resultados!$A$1:$ZZ$1, 0))</f>
        <v/>
      </c>
      <c r="B64">
        <f>INDEX(resultados!$A$2:$ZZ$68, 58, MATCH($B$2, resultados!$A$1:$ZZ$1, 0))</f>
        <v/>
      </c>
      <c r="C64">
        <f>INDEX(resultados!$A$2:$ZZ$68, 58, MATCH($B$3, resultados!$A$1:$ZZ$1, 0))</f>
        <v/>
      </c>
    </row>
    <row r="65">
      <c r="A65">
        <f>INDEX(resultados!$A$2:$ZZ$68, 59, MATCH($B$1, resultados!$A$1:$ZZ$1, 0))</f>
        <v/>
      </c>
      <c r="B65">
        <f>INDEX(resultados!$A$2:$ZZ$68, 59, MATCH($B$2, resultados!$A$1:$ZZ$1, 0))</f>
        <v/>
      </c>
      <c r="C65">
        <f>INDEX(resultados!$A$2:$ZZ$68, 59, MATCH($B$3, resultados!$A$1:$ZZ$1, 0))</f>
        <v/>
      </c>
    </row>
    <row r="66">
      <c r="A66">
        <f>INDEX(resultados!$A$2:$ZZ$68, 60, MATCH($B$1, resultados!$A$1:$ZZ$1, 0))</f>
        <v/>
      </c>
      <c r="B66">
        <f>INDEX(resultados!$A$2:$ZZ$68, 60, MATCH($B$2, resultados!$A$1:$ZZ$1, 0))</f>
        <v/>
      </c>
      <c r="C66">
        <f>INDEX(resultados!$A$2:$ZZ$68, 60, MATCH($B$3, resultados!$A$1:$ZZ$1, 0))</f>
        <v/>
      </c>
    </row>
    <row r="67">
      <c r="A67">
        <f>INDEX(resultados!$A$2:$ZZ$68, 61, MATCH($B$1, resultados!$A$1:$ZZ$1, 0))</f>
        <v/>
      </c>
      <c r="B67">
        <f>INDEX(resultados!$A$2:$ZZ$68, 61, MATCH($B$2, resultados!$A$1:$ZZ$1, 0))</f>
        <v/>
      </c>
      <c r="C67">
        <f>INDEX(resultados!$A$2:$ZZ$68, 61, MATCH($B$3, resultados!$A$1:$ZZ$1, 0))</f>
        <v/>
      </c>
    </row>
    <row r="68">
      <c r="A68">
        <f>INDEX(resultados!$A$2:$ZZ$68, 62, MATCH($B$1, resultados!$A$1:$ZZ$1, 0))</f>
        <v/>
      </c>
      <c r="B68">
        <f>INDEX(resultados!$A$2:$ZZ$68, 62, MATCH($B$2, resultados!$A$1:$ZZ$1, 0))</f>
        <v/>
      </c>
      <c r="C68">
        <f>INDEX(resultados!$A$2:$ZZ$68, 62, MATCH($B$3, resultados!$A$1:$ZZ$1, 0))</f>
        <v/>
      </c>
    </row>
    <row r="69">
      <c r="A69">
        <f>INDEX(resultados!$A$2:$ZZ$68, 63, MATCH($B$1, resultados!$A$1:$ZZ$1, 0))</f>
        <v/>
      </c>
      <c r="B69">
        <f>INDEX(resultados!$A$2:$ZZ$68, 63, MATCH($B$2, resultados!$A$1:$ZZ$1, 0))</f>
        <v/>
      </c>
      <c r="C69">
        <f>INDEX(resultados!$A$2:$ZZ$68, 63, MATCH($B$3, resultados!$A$1:$ZZ$1, 0))</f>
        <v/>
      </c>
    </row>
    <row r="70">
      <c r="A70">
        <f>INDEX(resultados!$A$2:$ZZ$68, 64, MATCH($B$1, resultados!$A$1:$ZZ$1, 0))</f>
        <v/>
      </c>
      <c r="B70">
        <f>INDEX(resultados!$A$2:$ZZ$68, 64, MATCH($B$2, resultados!$A$1:$ZZ$1, 0))</f>
        <v/>
      </c>
      <c r="C70">
        <f>INDEX(resultados!$A$2:$ZZ$68, 64, MATCH($B$3, resultados!$A$1:$ZZ$1, 0))</f>
        <v/>
      </c>
    </row>
    <row r="71">
      <c r="A71">
        <f>INDEX(resultados!$A$2:$ZZ$68, 65, MATCH($B$1, resultados!$A$1:$ZZ$1, 0))</f>
        <v/>
      </c>
      <c r="B71">
        <f>INDEX(resultados!$A$2:$ZZ$68, 65, MATCH($B$2, resultados!$A$1:$ZZ$1, 0))</f>
        <v/>
      </c>
      <c r="C71">
        <f>INDEX(resultados!$A$2:$ZZ$68, 65, MATCH($B$3, resultados!$A$1:$ZZ$1, 0))</f>
        <v/>
      </c>
    </row>
    <row r="72">
      <c r="A72">
        <f>INDEX(resultados!$A$2:$ZZ$68, 66, MATCH($B$1, resultados!$A$1:$ZZ$1, 0))</f>
        <v/>
      </c>
      <c r="B72">
        <f>INDEX(resultados!$A$2:$ZZ$68, 66, MATCH($B$2, resultados!$A$1:$ZZ$1, 0))</f>
        <v/>
      </c>
      <c r="C72">
        <f>INDEX(resultados!$A$2:$ZZ$68, 66, MATCH($B$3, resultados!$A$1:$ZZ$1, 0))</f>
        <v/>
      </c>
    </row>
    <row r="73">
      <c r="A73">
        <f>INDEX(resultados!$A$2:$ZZ$68, 67, MATCH($B$1, resultados!$A$1:$ZZ$1, 0))</f>
        <v/>
      </c>
      <c r="B73">
        <f>INDEX(resultados!$A$2:$ZZ$68, 67, MATCH($B$2, resultados!$A$1:$ZZ$1, 0))</f>
        <v/>
      </c>
      <c r="C73">
        <f>INDEX(resultados!$A$2:$ZZ$68, 67,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2.2844</v>
      </c>
      <c r="E2" t="n">
        <v>43.78</v>
      </c>
      <c r="F2" t="n">
        <v>39.18</v>
      </c>
      <c r="G2" t="n">
        <v>13.28</v>
      </c>
      <c r="H2" t="n">
        <v>0.24</v>
      </c>
      <c r="I2" t="n">
        <v>177</v>
      </c>
      <c r="J2" t="n">
        <v>71.52</v>
      </c>
      <c r="K2" t="n">
        <v>32.27</v>
      </c>
      <c r="L2" t="n">
        <v>1</v>
      </c>
      <c r="M2" t="n">
        <v>138</v>
      </c>
      <c r="N2" t="n">
        <v>8.25</v>
      </c>
      <c r="O2" t="n">
        <v>9054.6</v>
      </c>
      <c r="P2" t="n">
        <v>240.36</v>
      </c>
      <c r="Q2" t="n">
        <v>4438.21</v>
      </c>
      <c r="R2" t="n">
        <v>460.91</v>
      </c>
      <c r="S2" t="n">
        <v>165.79</v>
      </c>
      <c r="T2" t="n">
        <v>139994.93</v>
      </c>
      <c r="U2" t="n">
        <v>0.36</v>
      </c>
      <c r="V2" t="n">
        <v>0.64</v>
      </c>
      <c r="W2" t="n">
        <v>14.91</v>
      </c>
      <c r="X2" t="n">
        <v>8.32</v>
      </c>
      <c r="Y2" t="n">
        <v>4</v>
      </c>
      <c r="Z2" t="n">
        <v>10</v>
      </c>
      <c r="AA2" t="n">
        <v>221.0687021867443</v>
      </c>
      <c r="AB2" t="n">
        <v>302.4759511945811</v>
      </c>
      <c r="AC2" t="n">
        <v>273.6080709403234</v>
      </c>
      <c r="AD2" t="n">
        <v>221068.7021867443</v>
      </c>
      <c r="AE2" t="n">
        <v>302475.9511945811</v>
      </c>
      <c r="AF2" t="n">
        <v>3.916026394928417e-06</v>
      </c>
      <c r="AG2" t="n">
        <v>10</v>
      </c>
      <c r="AH2" t="n">
        <v>273608.0709403235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2.3832</v>
      </c>
      <c r="E3" t="n">
        <v>41.96</v>
      </c>
      <c r="F3" t="n">
        <v>37.8</v>
      </c>
      <c r="G3" t="n">
        <v>15.22</v>
      </c>
      <c r="H3" t="n">
        <v>0.48</v>
      </c>
      <c r="I3" t="n">
        <v>149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226.73</v>
      </c>
      <c r="Q3" t="n">
        <v>4442.85</v>
      </c>
      <c r="R3" t="n">
        <v>408.07</v>
      </c>
      <c r="S3" t="n">
        <v>165.79</v>
      </c>
      <c r="T3" t="n">
        <v>113712.73</v>
      </c>
      <c r="U3" t="n">
        <v>0.41</v>
      </c>
      <c r="V3" t="n">
        <v>0.66</v>
      </c>
      <c r="W3" t="n">
        <v>15.03</v>
      </c>
      <c r="X3" t="n">
        <v>6.94</v>
      </c>
      <c r="Y3" t="n">
        <v>4</v>
      </c>
      <c r="Z3" t="n">
        <v>10</v>
      </c>
      <c r="AA3" t="n">
        <v>200.7420844269949</v>
      </c>
      <c r="AB3" t="n">
        <v>274.6641760286194</v>
      </c>
      <c r="AC3" t="n">
        <v>248.4506125621207</v>
      </c>
      <c r="AD3" t="n">
        <v>200742.0844269949</v>
      </c>
      <c r="AE3" t="n">
        <v>274664.1760286194</v>
      </c>
      <c r="AF3" t="n">
        <v>4.085394022234899e-06</v>
      </c>
      <c r="AG3" t="n">
        <v>9</v>
      </c>
      <c r="AH3" t="n">
        <v>248450.6125621207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2.0121</v>
      </c>
      <c r="E2" t="n">
        <v>49.7</v>
      </c>
      <c r="F2" t="n">
        <v>44.7</v>
      </c>
      <c r="G2" t="n">
        <v>9.029999999999999</v>
      </c>
      <c r="H2" t="n">
        <v>0.43</v>
      </c>
      <c r="I2" t="n">
        <v>297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178.54</v>
      </c>
      <c r="Q2" t="n">
        <v>4453.07</v>
      </c>
      <c r="R2" t="n">
        <v>634.36</v>
      </c>
      <c r="S2" t="n">
        <v>165.79</v>
      </c>
      <c r="T2" t="n">
        <v>226119.65</v>
      </c>
      <c r="U2" t="n">
        <v>0.26</v>
      </c>
      <c r="V2" t="n">
        <v>0.5600000000000001</v>
      </c>
      <c r="W2" t="n">
        <v>15.46</v>
      </c>
      <c r="X2" t="n">
        <v>13.82</v>
      </c>
      <c r="Y2" t="n">
        <v>4</v>
      </c>
      <c r="Z2" t="n">
        <v>10</v>
      </c>
      <c r="AA2" t="n">
        <v>209.2852798150745</v>
      </c>
      <c r="AB2" t="n">
        <v>286.3533528577644</v>
      </c>
      <c r="AC2" t="n">
        <v>259.0241907605586</v>
      </c>
      <c r="AD2" t="n">
        <v>209285.2798150745</v>
      </c>
      <c r="AE2" t="n">
        <v>286353.3528577644</v>
      </c>
      <c r="AF2" t="n">
        <v>3.70208335869092e-06</v>
      </c>
      <c r="AG2" t="n">
        <v>11</v>
      </c>
      <c r="AH2" t="n">
        <v>259024.1907605585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1.514</v>
      </c>
      <c r="E2" t="n">
        <v>66.05</v>
      </c>
      <c r="F2" t="n">
        <v>51.6</v>
      </c>
      <c r="G2" t="n">
        <v>7.32</v>
      </c>
      <c r="H2" t="n">
        <v>0.12</v>
      </c>
      <c r="I2" t="n">
        <v>423</v>
      </c>
      <c r="J2" t="n">
        <v>141.81</v>
      </c>
      <c r="K2" t="n">
        <v>47.83</v>
      </c>
      <c r="L2" t="n">
        <v>1</v>
      </c>
      <c r="M2" t="n">
        <v>421</v>
      </c>
      <c r="N2" t="n">
        <v>22.98</v>
      </c>
      <c r="O2" t="n">
        <v>17723.39</v>
      </c>
      <c r="P2" t="n">
        <v>576.96</v>
      </c>
      <c r="Q2" t="n">
        <v>4443.05</v>
      </c>
      <c r="R2" t="n">
        <v>883.71</v>
      </c>
      <c r="S2" t="n">
        <v>165.79</v>
      </c>
      <c r="T2" t="n">
        <v>350161.81</v>
      </c>
      <c r="U2" t="n">
        <v>0.19</v>
      </c>
      <c r="V2" t="n">
        <v>0.49</v>
      </c>
      <c r="W2" t="n">
        <v>15.29</v>
      </c>
      <c r="X2" t="n">
        <v>20.71</v>
      </c>
      <c r="Y2" t="n">
        <v>4</v>
      </c>
      <c r="Z2" t="n">
        <v>10</v>
      </c>
      <c r="AA2" t="n">
        <v>591.7492059918238</v>
      </c>
      <c r="AB2" t="n">
        <v>809.657369770504</v>
      </c>
      <c r="AC2" t="n">
        <v>732.384806760862</v>
      </c>
      <c r="AD2" t="n">
        <v>591749.2059918238</v>
      </c>
      <c r="AE2" t="n">
        <v>809657.3697705041</v>
      </c>
      <c r="AF2" t="n">
        <v>2.329587786087029e-06</v>
      </c>
      <c r="AG2" t="n">
        <v>14</v>
      </c>
      <c r="AH2" t="n">
        <v>732384.806760862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2.2845</v>
      </c>
      <c r="E3" t="n">
        <v>43.77</v>
      </c>
      <c r="F3" t="n">
        <v>37.44</v>
      </c>
      <c r="G3" t="n">
        <v>15.82</v>
      </c>
      <c r="H3" t="n">
        <v>0.25</v>
      </c>
      <c r="I3" t="n">
        <v>142</v>
      </c>
      <c r="J3" t="n">
        <v>143.17</v>
      </c>
      <c r="K3" t="n">
        <v>47.83</v>
      </c>
      <c r="L3" t="n">
        <v>2</v>
      </c>
      <c r="M3" t="n">
        <v>140</v>
      </c>
      <c r="N3" t="n">
        <v>23.34</v>
      </c>
      <c r="O3" t="n">
        <v>17891.86</v>
      </c>
      <c r="P3" t="n">
        <v>389.69</v>
      </c>
      <c r="Q3" t="n">
        <v>4434.84</v>
      </c>
      <c r="R3" t="n">
        <v>403.56</v>
      </c>
      <c r="S3" t="n">
        <v>165.79</v>
      </c>
      <c r="T3" t="n">
        <v>111495.52</v>
      </c>
      <c r="U3" t="n">
        <v>0.41</v>
      </c>
      <c r="V3" t="n">
        <v>0.67</v>
      </c>
      <c r="W3" t="n">
        <v>14.82</v>
      </c>
      <c r="X3" t="n">
        <v>6.59</v>
      </c>
      <c r="Y3" t="n">
        <v>4</v>
      </c>
      <c r="Z3" t="n">
        <v>10</v>
      </c>
      <c r="AA3" t="n">
        <v>301.6712509879944</v>
      </c>
      <c r="AB3" t="n">
        <v>412.7599143980808</v>
      </c>
      <c r="AC3" t="n">
        <v>373.3666874801054</v>
      </c>
      <c r="AD3" t="n">
        <v>301671.2509879944</v>
      </c>
      <c r="AE3" t="n">
        <v>412759.9143980808</v>
      </c>
      <c r="AF3" t="n">
        <v>3.515154093339377e-06</v>
      </c>
      <c r="AG3" t="n">
        <v>10</v>
      </c>
      <c r="AH3" t="n">
        <v>373366.6874801054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2.5655</v>
      </c>
      <c r="E4" t="n">
        <v>38.98</v>
      </c>
      <c r="F4" t="n">
        <v>34.47</v>
      </c>
      <c r="G4" t="n">
        <v>26.18</v>
      </c>
      <c r="H4" t="n">
        <v>0.37</v>
      </c>
      <c r="I4" t="n">
        <v>79</v>
      </c>
      <c r="J4" t="n">
        <v>144.54</v>
      </c>
      <c r="K4" t="n">
        <v>47.83</v>
      </c>
      <c r="L4" t="n">
        <v>3</v>
      </c>
      <c r="M4" t="n">
        <v>75</v>
      </c>
      <c r="N4" t="n">
        <v>23.71</v>
      </c>
      <c r="O4" t="n">
        <v>18060.85</v>
      </c>
      <c r="P4" t="n">
        <v>325.33</v>
      </c>
      <c r="Q4" t="n">
        <v>4433.65</v>
      </c>
      <c r="R4" t="n">
        <v>302.68</v>
      </c>
      <c r="S4" t="n">
        <v>165.79</v>
      </c>
      <c r="T4" t="n">
        <v>61370.46</v>
      </c>
      <c r="U4" t="n">
        <v>0.55</v>
      </c>
      <c r="V4" t="n">
        <v>0.73</v>
      </c>
      <c r="W4" t="n">
        <v>14.72</v>
      </c>
      <c r="X4" t="n">
        <v>3.62</v>
      </c>
      <c r="Y4" t="n">
        <v>4</v>
      </c>
      <c r="Z4" t="n">
        <v>10</v>
      </c>
      <c r="AA4" t="n">
        <v>242.9513275392927</v>
      </c>
      <c r="AB4" t="n">
        <v>332.4167245952193</v>
      </c>
      <c r="AC4" t="n">
        <v>300.6913389497536</v>
      </c>
      <c r="AD4" t="n">
        <v>242951.3275392927</v>
      </c>
      <c r="AE4" t="n">
        <v>332416.7245952193</v>
      </c>
      <c r="AF4" t="n">
        <v>3.947528048352888e-06</v>
      </c>
      <c r="AG4" t="n">
        <v>9</v>
      </c>
      <c r="AH4" t="n">
        <v>300691.3389497536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2.6349</v>
      </c>
      <c r="E5" t="n">
        <v>37.95</v>
      </c>
      <c r="F5" t="n">
        <v>33.85</v>
      </c>
      <c r="G5" t="n">
        <v>31.24</v>
      </c>
      <c r="H5" t="n">
        <v>0.49</v>
      </c>
      <c r="I5" t="n">
        <v>65</v>
      </c>
      <c r="J5" t="n">
        <v>145.92</v>
      </c>
      <c r="K5" t="n">
        <v>47.83</v>
      </c>
      <c r="L5" t="n">
        <v>4</v>
      </c>
      <c r="M5" t="n">
        <v>0</v>
      </c>
      <c r="N5" t="n">
        <v>24.09</v>
      </c>
      <c r="O5" t="n">
        <v>18230.35</v>
      </c>
      <c r="P5" t="n">
        <v>305.01</v>
      </c>
      <c r="Q5" t="n">
        <v>4436.97</v>
      </c>
      <c r="R5" t="n">
        <v>278.52</v>
      </c>
      <c r="S5" t="n">
        <v>165.79</v>
      </c>
      <c r="T5" t="n">
        <v>49358.89</v>
      </c>
      <c r="U5" t="n">
        <v>0.6</v>
      </c>
      <c r="V5" t="n">
        <v>0.74</v>
      </c>
      <c r="W5" t="n">
        <v>14.78</v>
      </c>
      <c r="X5" t="n">
        <v>3</v>
      </c>
      <c r="Y5" t="n">
        <v>4</v>
      </c>
      <c r="Z5" t="n">
        <v>10</v>
      </c>
      <c r="AA5" t="n">
        <v>222.5063509891268</v>
      </c>
      <c r="AB5" t="n">
        <v>304.4430057105886</v>
      </c>
      <c r="AC5" t="n">
        <v>275.3873925341023</v>
      </c>
      <c r="AD5" t="n">
        <v>222506.3509891268</v>
      </c>
      <c r="AE5" t="n">
        <v>304443.0057105887</v>
      </c>
      <c r="AF5" t="n">
        <v>4.054313644359783e-06</v>
      </c>
      <c r="AG5" t="n">
        <v>8</v>
      </c>
      <c r="AH5" t="n">
        <v>275387.3925341023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1.2103</v>
      </c>
      <c r="E2" t="n">
        <v>82.62</v>
      </c>
      <c r="F2" t="n">
        <v>59.79</v>
      </c>
      <c r="G2" t="n">
        <v>6.25</v>
      </c>
      <c r="H2" t="n">
        <v>0.1</v>
      </c>
      <c r="I2" t="n">
        <v>574</v>
      </c>
      <c r="J2" t="n">
        <v>176.73</v>
      </c>
      <c r="K2" t="n">
        <v>52.44</v>
      </c>
      <c r="L2" t="n">
        <v>1</v>
      </c>
      <c r="M2" t="n">
        <v>572</v>
      </c>
      <c r="N2" t="n">
        <v>33.29</v>
      </c>
      <c r="O2" t="n">
        <v>22031.19</v>
      </c>
      <c r="P2" t="n">
        <v>779.73</v>
      </c>
      <c r="Q2" t="n">
        <v>4448.39</v>
      </c>
      <c r="R2" t="n">
        <v>1162.25</v>
      </c>
      <c r="S2" t="n">
        <v>165.79</v>
      </c>
      <c r="T2" t="n">
        <v>488681.51</v>
      </c>
      <c r="U2" t="n">
        <v>0.14</v>
      </c>
      <c r="V2" t="n">
        <v>0.42</v>
      </c>
      <c r="W2" t="n">
        <v>15.55</v>
      </c>
      <c r="X2" t="n">
        <v>28.88</v>
      </c>
      <c r="Y2" t="n">
        <v>4</v>
      </c>
      <c r="Z2" t="n">
        <v>10</v>
      </c>
      <c r="AA2" t="n">
        <v>943.8428487754182</v>
      </c>
      <c r="AB2" t="n">
        <v>1291.407425102254</v>
      </c>
      <c r="AC2" t="n">
        <v>1168.157312952199</v>
      </c>
      <c r="AD2" t="n">
        <v>943842.8487754182</v>
      </c>
      <c r="AE2" t="n">
        <v>1291407.425102254</v>
      </c>
      <c r="AF2" t="n">
        <v>1.794557473701244e-06</v>
      </c>
      <c r="AG2" t="n">
        <v>18</v>
      </c>
      <c r="AH2" t="n">
        <v>1168157.312952199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2.0841</v>
      </c>
      <c r="E3" t="n">
        <v>47.98</v>
      </c>
      <c r="F3" t="n">
        <v>39.23</v>
      </c>
      <c r="G3" t="n">
        <v>13.22</v>
      </c>
      <c r="H3" t="n">
        <v>0.2</v>
      </c>
      <c r="I3" t="n">
        <v>178</v>
      </c>
      <c r="J3" t="n">
        <v>178.21</v>
      </c>
      <c r="K3" t="n">
        <v>52.44</v>
      </c>
      <c r="L3" t="n">
        <v>2</v>
      </c>
      <c r="M3" t="n">
        <v>176</v>
      </c>
      <c r="N3" t="n">
        <v>33.77</v>
      </c>
      <c r="O3" t="n">
        <v>22213.89</v>
      </c>
      <c r="P3" t="n">
        <v>489.59</v>
      </c>
      <c r="Q3" t="n">
        <v>4436.74</v>
      </c>
      <c r="R3" t="n">
        <v>463.39</v>
      </c>
      <c r="S3" t="n">
        <v>165.79</v>
      </c>
      <c r="T3" t="n">
        <v>141229.2</v>
      </c>
      <c r="U3" t="n">
        <v>0.36</v>
      </c>
      <c r="V3" t="n">
        <v>0.64</v>
      </c>
      <c r="W3" t="n">
        <v>14.9</v>
      </c>
      <c r="X3" t="n">
        <v>8.369999999999999</v>
      </c>
      <c r="Y3" t="n">
        <v>4</v>
      </c>
      <c r="Z3" t="n">
        <v>10</v>
      </c>
      <c r="AA3" t="n">
        <v>378.404766089863</v>
      </c>
      <c r="AB3" t="n">
        <v>517.7500950042253</v>
      </c>
      <c r="AC3" t="n">
        <v>468.3367526038435</v>
      </c>
      <c r="AD3" t="n">
        <v>378404.766089863</v>
      </c>
      <c r="AE3" t="n">
        <v>517750.0950042253</v>
      </c>
      <c r="AF3" t="n">
        <v>3.090173701512652e-06</v>
      </c>
      <c r="AG3" t="n">
        <v>10</v>
      </c>
      <c r="AH3" t="n">
        <v>468336.7526038435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2.4023</v>
      </c>
      <c r="E4" t="n">
        <v>41.63</v>
      </c>
      <c r="F4" t="n">
        <v>35.58</v>
      </c>
      <c r="G4" t="n">
        <v>20.93</v>
      </c>
      <c r="H4" t="n">
        <v>0.3</v>
      </c>
      <c r="I4" t="n">
        <v>102</v>
      </c>
      <c r="J4" t="n">
        <v>179.7</v>
      </c>
      <c r="K4" t="n">
        <v>52.44</v>
      </c>
      <c r="L4" t="n">
        <v>3</v>
      </c>
      <c r="M4" t="n">
        <v>100</v>
      </c>
      <c r="N4" t="n">
        <v>34.26</v>
      </c>
      <c r="O4" t="n">
        <v>22397.24</v>
      </c>
      <c r="P4" t="n">
        <v>421.02</v>
      </c>
      <c r="Q4" t="n">
        <v>4433.31</v>
      </c>
      <c r="R4" t="n">
        <v>340</v>
      </c>
      <c r="S4" t="n">
        <v>165.79</v>
      </c>
      <c r="T4" t="n">
        <v>79914.21000000001</v>
      </c>
      <c r="U4" t="n">
        <v>0.49</v>
      </c>
      <c r="V4" t="n">
        <v>0.7</v>
      </c>
      <c r="W4" t="n">
        <v>14.76</v>
      </c>
      <c r="X4" t="n">
        <v>4.73</v>
      </c>
      <c r="Y4" t="n">
        <v>4</v>
      </c>
      <c r="Z4" t="n">
        <v>10</v>
      </c>
      <c r="AA4" t="n">
        <v>299.4566319349955</v>
      </c>
      <c r="AB4" t="n">
        <v>409.7297749076707</v>
      </c>
      <c r="AC4" t="n">
        <v>370.6257402498326</v>
      </c>
      <c r="AD4" t="n">
        <v>299456.6319349955</v>
      </c>
      <c r="AE4" t="n">
        <v>409729.7749076707</v>
      </c>
      <c r="AF4" t="n">
        <v>3.561980846957365e-06</v>
      </c>
      <c r="AG4" t="n">
        <v>9</v>
      </c>
      <c r="AH4" t="n">
        <v>370625.7402498326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2.5739</v>
      </c>
      <c r="E5" t="n">
        <v>38.85</v>
      </c>
      <c r="F5" t="n">
        <v>33.98</v>
      </c>
      <c r="G5" t="n">
        <v>29.55</v>
      </c>
      <c r="H5" t="n">
        <v>0.39</v>
      </c>
      <c r="I5" t="n">
        <v>69</v>
      </c>
      <c r="J5" t="n">
        <v>181.19</v>
      </c>
      <c r="K5" t="n">
        <v>52.44</v>
      </c>
      <c r="L5" t="n">
        <v>4</v>
      </c>
      <c r="M5" t="n">
        <v>67</v>
      </c>
      <c r="N5" t="n">
        <v>34.75</v>
      </c>
      <c r="O5" t="n">
        <v>22581.25</v>
      </c>
      <c r="P5" t="n">
        <v>375.53</v>
      </c>
      <c r="Q5" t="n">
        <v>4433.71</v>
      </c>
      <c r="R5" t="n">
        <v>286.01</v>
      </c>
      <c r="S5" t="n">
        <v>165.79</v>
      </c>
      <c r="T5" t="n">
        <v>53081.9</v>
      </c>
      <c r="U5" t="n">
        <v>0.58</v>
      </c>
      <c r="V5" t="n">
        <v>0.74</v>
      </c>
      <c r="W5" t="n">
        <v>14.7</v>
      </c>
      <c r="X5" t="n">
        <v>3.13</v>
      </c>
      <c r="Y5" t="n">
        <v>4</v>
      </c>
      <c r="Z5" t="n">
        <v>10</v>
      </c>
      <c r="AA5" t="n">
        <v>266.5211314261795</v>
      </c>
      <c r="AB5" t="n">
        <v>364.6659700997747</v>
      </c>
      <c r="AC5" t="n">
        <v>329.8627617253548</v>
      </c>
      <c r="AD5" t="n">
        <v>266521.1314261795</v>
      </c>
      <c r="AE5" t="n">
        <v>364665.9700997747</v>
      </c>
      <c r="AF5" t="n">
        <v>3.816418641295243e-06</v>
      </c>
      <c r="AG5" t="n">
        <v>9</v>
      </c>
      <c r="AH5" t="n">
        <v>329862.7617253548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2.6664</v>
      </c>
      <c r="E6" t="n">
        <v>37.5</v>
      </c>
      <c r="F6" t="n">
        <v>33.23</v>
      </c>
      <c r="G6" t="n">
        <v>38.35</v>
      </c>
      <c r="H6" t="n">
        <v>0.49</v>
      </c>
      <c r="I6" t="n">
        <v>52</v>
      </c>
      <c r="J6" t="n">
        <v>182.69</v>
      </c>
      <c r="K6" t="n">
        <v>52.44</v>
      </c>
      <c r="L6" t="n">
        <v>5</v>
      </c>
      <c r="M6" t="n">
        <v>20</v>
      </c>
      <c r="N6" t="n">
        <v>35.25</v>
      </c>
      <c r="O6" t="n">
        <v>22766.06</v>
      </c>
      <c r="P6" t="n">
        <v>343.94</v>
      </c>
      <c r="Q6" t="n">
        <v>4434.94</v>
      </c>
      <c r="R6" t="n">
        <v>259.42</v>
      </c>
      <c r="S6" t="n">
        <v>165.79</v>
      </c>
      <c r="T6" t="n">
        <v>39872.62</v>
      </c>
      <c r="U6" t="n">
        <v>0.64</v>
      </c>
      <c r="V6" t="n">
        <v>0.75</v>
      </c>
      <c r="W6" t="n">
        <v>14.72</v>
      </c>
      <c r="X6" t="n">
        <v>2.39</v>
      </c>
      <c r="Y6" t="n">
        <v>4</v>
      </c>
      <c r="Z6" t="n">
        <v>10</v>
      </c>
      <c r="AA6" t="n">
        <v>239.796695737613</v>
      </c>
      <c r="AB6" t="n">
        <v>328.1004181916305</v>
      </c>
      <c r="AC6" t="n">
        <v>296.786974771348</v>
      </c>
      <c r="AD6" t="n">
        <v>239796.695737613</v>
      </c>
      <c r="AE6" t="n">
        <v>328100.4181916305</v>
      </c>
      <c r="AF6" t="n">
        <v>3.953571881250101e-06</v>
      </c>
      <c r="AG6" t="n">
        <v>8</v>
      </c>
      <c r="AH6" t="n">
        <v>296786.9747713479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2.672</v>
      </c>
      <c r="E7" t="n">
        <v>37.42</v>
      </c>
      <c r="F7" t="n">
        <v>33.19</v>
      </c>
      <c r="G7" t="n">
        <v>39.05</v>
      </c>
      <c r="H7" t="n">
        <v>0.58</v>
      </c>
      <c r="I7" t="n">
        <v>51</v>
      </c>
      <c r="J7" t="n">
        <v>184.19</v>
      </c>
      <c r="K7" t="n">
        <v>52.44</v>
      </c>
      <c r="L7" t="n">
        <v>6</v>
      </c>
      <c r="M7" t="n">
        <v>0</v>
      </c>
      <c r="N7" t="n">
        <v>35.75</v>
      </c>
      <c r="O7" t="n">
        <v>22951.43</v>
      </c>
      <c r="P7" t="n">
        <v>342.98</v>
      </c>
      <c r="Q7" t="n">
        <v>4434.61</v>
      </c>
      <c r="R7" t="n">
        <v>257.1</v>
      </c>
      <c r="S7" t="n">
        <v>165.79</v>
      </c>
      <c r="T7" t="n">
        <v>38717.91</v>
      </c>
      <c r="U7" t="n">
        <v>0.64</v>
      </c>
      <c r="V7" t="n">
        <v>0.75</v>
      </c>
      <c r="W7" t="n">
        <v>14.74</v>
      </c>
      <c r="X7" t="n">
        <v>2.35</v>
      </c>
      <c r="Y7" t="n">
        <v>4</v>
      </c>
      <c r="Z7" t="n">
        <v>10</v>
      </c>
      <c r="AA7" t="n">
        <v>239.0601917492545</v>
      </c>
      <c r="AB7" t="n">
        <v>327.092700942496</v>
      </c>
      <c r="AC7" t="n">
        <v>295.8754326421305</v>
      </c>
      <c r="AD7" t="n">
        <v>239060.1917492545</v>
      </c>
      <c r="AE7" t="n">
        <v>327092.700942496</v>
      </c>
      <c r="AF7" t="n">
        <v>3.961875212533855e-06</v>
      </c>
      <c r="AG7" t="n">
        <v>8</v>
      </c>
      <c r="AH7" t="n">
        <v>295875.4326421305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1.7167</v>
      </c>
      <c r="E2" t="n">
        <v>58.25</v>
      </c>
      <c r="F2" t="n">
        <v>51.66</v>
      </c>
      <c r="G2" t="n">
        <v>6.97</v>
      </c>
      <c r="H2" t="n">
        <v>0.64</v>
      </c>
      <c r="I2" t="n">
        <v>445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149.99</v>
      </c>
      <c r="Q2" t="n">
        <v>4460.61</v>
      </c>
      <c r="R2" t="n">
        <v>861.11</v>
      </c>
      <c r="S2" t="n">
        <v>165.79</v>
      </c>
      <c r="T2" t="n">
        <v>338755.07</v>
      </c>
      <c r="U2" t="n">
        <v>0.19</v>
      </c>
      <c r="V2" t="n">
        <v>0.48</v>
      </c>
      <c r="W2" t="n">
        <v>15.93</v>
      </c>
      <c r="X2" t="n">
        <v>20.75</v>
      </c>
      <c r="Y2" t="n">
        <v>4</v>
      </c>
      <c r="Z2" t="n">
        <v>10</v>
      </c>
      <c r="AA2" t="n">
        <v>227.9861016843496</v>
      </c>
      <c r="AB2" t="n">
        <v>311.9406423613275</v>
      </c>
      <c r="AC2" t="n">
        <v>282.1694652658961</v>
      </c>
      <c r="AD2" t="n">
        <v>227986.1016843496</v>
      </c>
      <c r="AE2" t="n">
        <v>311940.6423613275</v>
      </c>
      <c r="AF2" t="n">
        <v>3.270710265014135e-06</v>
      </c>
      <c r="AG2" t="n">
        <v>13</v>
      </c>
      <c r="AH2" t="n">
        <v>282169.4652658961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1.954</v>
      </c>
      <c r="E2" t="n">
        <v>51.18</v>
      </c>
      <c r="F2" t="n">
        <v>43.68</v>
      </c>
      <c r="G2" t="n">
        <v>9.779999999999999</v>
      </c>
      <c r="H2" t="n">
        <v>0.18</v>
      </c>
      <c r="I2" t="n">
        <v>268</v>
      </c>
      <c r="J2" t="n">
        <v>98.70999999999999</v>
      </c>
      <c r="K2" t="n">
        <v>39.72</v>
      </c>
      <c r="L2" t="n">
        <v>1</v>
      </c>
      <c r="M2" t="n">
        <v>266</v>
      </c>
      <c r="N2" t="n">
        <v>12.99</v>
      </c>
      <c r="O2" t="n">
        <v>12407.75</v>
      </c>
      <c r="P2" t="n">
        <v>367.8</v>
      </c>
      <c r="Q2" t="n">
        <v>4439.26</v>
      </c>
      <c r="R2" t="n">
        <v>614.36</v>
      </c>
      <c r="S2" t="n">
        <v>165.79</v>
      </c>
      <c r="T2" t="n">
        <v>216266.02</v>
      </c>
      <c r="U2" t="n">
        <v>0.27</v>
      </c>
      <c r="V2" t="n">
        <v>0.57</v>
      </c>
      <c r="W2" t="n">
        <v>15.04</v>
      </c>
      <c r="X2" t="n">
        <v>12.81</v>
      </c>
      <c r="Y2" t="n">
        <v>4</v>
      </c>
      <c r="Z2" t="n">
        <v>10</v>
      </c>
      <c r="AA2" t="n">
        <v>331.1107053566324</v>
      </c>
      <c r="AB2" t="n">
        <v>453.040274642315</v>
      </c>
      <c r="AC2" t="n">
        <v>409.8027466764706</v>
      </c>
      <c r="AD2" t="n">
        <v>331110.7053566324</v>
      </c>
      <c r="AE2" t="n">
        <v>453040.2746423149</v>
      </c>
      <c r="AF2" t="n">
        <v>3.190877010671124e-06</v>
      </c>
      <c r="AG2" t="n">
        <v>11</v>
      </c>
      <c r="AH2" t="n">
        <v>409802.7466764706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2.5297</v>
      </c>
      <c r="E3" t="n">
        <v>39.53</v>
      </c>
      <c r="F3" t="n">
        <v>35.47</v>
      </c>
      <c r="G3" t="n">
        <v>21.07</v>
      </c>
      <c r="H3" t="n">
        <v>0.35</v>
      </c>
      <c r="I3" t="n">
        <v>101</v>
      </c>
      <c r="J3" t="n">
        <v>99.95</v>
      </c>
      <c r="K3" t="n">
        <v>39.72</v>
      </c>
      <c r="L3" t="n">
        <v>2</v>
      </c>
      <c r="M3" t="n">
        <v>19</v>
      </c>
      <c r="N3" t="n">
        <v>13.24</v>
      </c>
      <c r="O3" t="n">
        <v>12561.45</v>
      </c>
      <c r="P3" t="n">
        <v>257.62</v>
      </c>
      <c r="Q3" t="n">
        <v>4435.78</v>
      </c>
      <c r="R3" t="n">
        <v>332.72</v>
      </c>
      <c r="S3" t="n">
        <v>165.79</v>
      </c>
      <c r="T3" t="n">
        <v>76278.45</v>
      </c>
      <c r="U3" t="n">
        <v>0.5</v>
      </c>
      <c r="V3" t="n">
        <v>0.7</v>
      </c>
      <c r="W3" t="n">
        <v>14.85</v>
      </c>
      <c r="X3" t="n">
        <v>4.61</v>
      </c>
      <c r="Y3" t="n">
        <v>4</v>
      </c>
      <c r="Z3" t="n">
        <v>10</v>
      </c>
      <c r="AA3" t="n">
        <v>210.9631779328187</v>
      </c>
      <c r="AB3" t="n">
        <v>288.6491270861015</v>
      </c>
      <c r="AC3" t="n">
        <v>261.1008595186833</v>
      </c>
      <c r="AD3" t="n">
        <v>210963.1779328187</v>
      </c>
      <c r="AE3" t="n">
        <v>288649.1270861015</v>
      </c>
      <c r="AF3" t="n">
        <v>4.130993640683083e-06</v>
      </c>
      <c r="AG3" t="n">
        <v>9</v>
      </c>
      <c r="AH3" t="n">
        <v>261100.8595186833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2.5317</v>
      </c>
      <c r="E4" t="n">
        <v>39.5</v>
      </c>
      <c r="F4" t="n">
        <v>35.46</v>
      </c>
      <c r="G4" t="n">
        <v>21.27</v>
      </c>
      <c r="H4" t="n">
        <v>0.52</v>
      </c>
      <c r="I4" t="n">
        <v>100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259.83</v>
      </c>
      <c r="Q4" t="n">
        <v>4438.77</v>
      </c>
      <c r="R4" t="n">
        <v>330.91</v>
      </c>
      <c r="S4" t="n">
        <v>165.79</v>
      </c>
      <c r="T4" t="n">
        <v>75377.85000000001</v>
      </c>
      <c r="U4" t="n">
        <v>0.5</v>
      </c>
      <c r="V4" t="n">
        <v>0.71</v>
      </c>
      <c r="W4" t="n">
        <v>14.89</v>
      </c>
      <c r="X4" t="n">
        <v>4.6</v>
      </c>
      <c r="Y4" t="n">
        <v>4</v>
      </c>
      <c r="Z4" t="n">
        <v>10</v>
      </c>
      <c r="AA4" t="n">
        <v>211.6011391680734</v>
      </c>
      <c r="AB4" t="n">
        <v>289.5220137930399</v>
      </c>
      <c r="AC4" t="n">
        <v>261.8904391434159</v>
      </c>
      <c r="AD4" t="n">
        <v>211601.1391680734</v>
      </c>
      <c r="AE4" t="n">
        <v>289522.0137930399</v>
      </c>
      <c r="AF4" t="n">
        <v>4.134259635576297e-06</v>
      </c>
      <c r="AG4" t="n">
        <v>9</v>
      </c>
      <c r="AH4" t="n">
        <v>261890.4391434159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1.6775</v>
      </c>
      <c r="E2" t="n">
        <v>59.61</v>
      </c>
      <c r="F2" t="n">
        <v>48.3</v>
      </c>
      <c r="G2" t="n">
        <v>8.07</v>
      </c>
      <c r="H2" t="n">
        <v>0.14</v>
      </c>
      <c r="I2" t="n">
        <v>359</v>
      </c>
      <c r="J2" t="n">
        <v>124.63</v>
      </c>
      <c r="K2" t="n">
        <v>45</v>
      </c>
      <c r="L2" t="n">
        <v>1</v>
      </c>
      <c r="M2" t="n">
        <v>357</v>
      </c>
      <c r="N2" t="n">
        <v>18.64</v>
      </c>
      <c r="O2" t="n">
        <v>15605.44</v>
      </c>
      <c r="P2" t="n">
        <v>490.9</v>
      </c>
      <c r="Q2" t="n">
        <v>4440.31</v>
      </c>
      <c r="R2" t="n">
        <v>771.64</v>
      </c>
      <c r="S2" t="n">
        <v>165.79</v>
      </c>
      <c r="T2" t="n">
        <v>294449.05</v>
      </c>
      <c r="U2" t="n">
        <v>0.21</v>
      </c>
      <c r="V2" t="n">
        <v>0.52</v>
      </c>
      <c r="W2" t="n">
        <v>15.18</v>
      </c>
      <c r="X2" t="n">
        <v>17.43</v>
      </c>
      <c r="Y2" t="n">
        <v>4</v>
      </c>
      <c r="Z2" t="n">
        <v>10</v>
      </c>
      <c r="AA2" t="n">
        <v>475.5664609065786</v>
      </c>
      <c r="AB2" t="n">
        <v>650.6910123239068</v>
      </c>
      <c r="AC2" t="n">
        <v>588.5899753582841</v>
      </c>
      <c r="AD2" t="n">
        <v>475566.4609065786</v>
      </c>
      <c r="AE2" t="n">
        <v>650691.0123239068</v>
      </c>
      <c r="AF2" t="n">
        <v>2.637409982717873e-06</v>
      </c>
      <c r="AG2" t="n">
        <v>13</v>
      </c>
      <c r="AH2" t="n">
        <v>588589.9753582841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2.389</v>
      </c>
      <c r="E3" t="n">
        <v>41.86</v>
      </c>
      <c r="F3" t="n">
        <v>36.58</v>
      </c>
      <c r="G3" t="n">
        <v>17.85</v>
      </c>
      <c r="H3" t="n">
        <v>0.28</v>
      </c>
      <c r="I3" t="n">
        <v>123</v>
      </c>
      <c r="J3" t="n">
        <v>125.95</v>
      </c>
      <c r="K3" t="n">
        <v>45</v>
      </c>
      <c r="L3" t="n">
        <v>2</v>
      </c>
      <c r="M3" t="n">
        <v>121</v>
      </c>
      <c r="N3" t="n">
        <v>18.95</v>
      </c>
      <c r="O3" t="n">
        <v>15767.7</v>
      </c>
      <c r="P3" t="n">
        <v>337.39</v>
      </c>
      <c r="Q3" t="n">
        <v>4434.39</v>
      </c>
      <c r="R3" t="n">
        <v>373.61</v>
      </c>
      <c r="S3" t="n">
        <v>165.79</v>
      </c>
      <c r="T3" t="n">
        <v>96614.98</v>
      </c>
      <c r="U3" t="n">
        <v>0.44</v>
      </c>
      <c r="V3" t="n">
        <v>0.68</v>
      </c>
      <c r="W3" t="n">
        <v>14.8</v>
      </c>
      <c r="X3" t="n">
        <v>5.73</v>
      </c>
      <c r="Y3" t="n">
        <v>4</v>
      </c>
      <c r="Z3" t="n">
        <v>10</v>
      </c>
      <c r="AA3" t="n">
        <v>258.270610780241</v>
      </c>
      <c r="AB3" t="n">
        <v>353.3772437647195</v>
      </c>
      <c r="AC3" t="n">
        <v>319.6514155878905</v>
      </c>
      <c r="AD3" t="n">
        <v>258270.610780241</v>
      </c>
      <c r="AE3" t="n">
        <v>353377.2437647195</v>
      </c>
      <c r="AF3" t="n">
        <v>3.756049149754396e-06</v>
      </c>
      <c r="AG3" t="n">
        <v>9</v>
      </c>
      <c r="AH3" t="n">
        <v>319651.4155878905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2.6029</v>
      </c>
      <c r="E4" t="n">
        <v>38.42</v>
      </c>
      <c r="F4" t="n">
        <v>34.34</v>
      </c>
      <c r="G4" t="n">
        <v>27.11</v>
      </c>
      <c r="H4" t="n">
        <v>0.42</v>
      </c>
      <c r="I4" t="n">
        <v>76</v>
      </c>
      <c r="J4" t="n">
        <v>127.27</v>
      </c>
      <c r="K4" t="n">
        <v>45</v>
      </c>
      <c r="L4" t="n">
        <v>3</v>
      </c>
      <c r="M4" t="n">
        <v>6</v>
      </c>
      <c r="N4" t="n">
        <v>19.27</v>
      </c>
      <c r="O4" t="n">
        <v>15930.42</v>
      </c>
      <c r="P4" t="n">
        <v>286.44</v>
      </c>
      <c r="Q4" t="n">
        <v>4435.97</v>
      </c>
      <c r="R4" t="n">
        <v>295.6</v>
      </c>
      <c r="S4" t="n">
        <v>165.79</v>
      </c>
      <c r="T4" t="n">
        <v>57842.75</v>
      </c>
      <c r="U4" t="n">
        <v>0.5600000000000001</v>
      </c>
      <c r="V4" t="n">
        <v>0.73</v>
      </c>
      <c r="W4" t="n">
        <v>14.8</v>
      </c>
      <c r="X4" t="n">
        <v>3.5</v>
      </c>
      <c r="Y4" t="n">
        <v>4</v>
      </c>
      <c r="Z4" t="n">
        <v>10</v>
      </c>
      <c r="AA4" t="n">
        <v>222.8773059423702</v>
      </c>
      <c r="AB4" t="n">
        <v>304.9505626429935</v>
      </c>
      <c r="AC4" t="n">
        <v>275.8465089452392</v>
      </c>
      <c r="AD4" t="n">
        <v>222877.3059423702</v>
      </c>
      <c r="AE4" t="n">
        <v>304950.5626429935</v>
      </c>
      <c r="AF4" t="n">
        <v>4.092348401798124e-06</v>
      </c>
      <c r="AG4" t="n">
        <v>9</v>
      </c>
      <c r="AH4" t="n">
        <v>275846.5089452392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2.6071</v>
      </c>
      <c r="E5" t="n">
        <v>38.36</v>
      </c>
      <c r="F5" t="n">
        <v>34.31</v>
      </c>
      <c r="G5" t="n">
        <v>27.45</v>
      </c>
      <c r="H5" t="n">
        <v>0.55</v>
      </c>
      <c r="I5" t="n">
        <v>75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288.3</v>
      </c>
      <c r="Q5" t="n">
        <v>4435.76</v>
      </c>
      <c r="R5" t="n">
        <v>294</v>
      </c>
      <c r="S5" t="n">
        <v>165.79</v>
      </c>
      <c r="T5" t="n">
        <v>57049.06</v>
      </c>
      <c r="U5" t="n">
        <v>0.5600000000000001</v>
      </c>
      <c r="V5" t="n">
        <v>0.73</v>
      </c>
      <c r="W5" t="n">
        <v>14.8</v>
      </c>
      <c r="X5" t="n">
        <v>3.46</v>
      </c>
      <c r="Y5" t="n">
        <v>4</v>
      </c>
      <c r="Z5" t="n">
        <v>10</v>
      </c>
      <c r="AA5" t="n">
        <v>214.9652870699116</v>
      </c>
      <c r="AB5" t="n">
        <v>294.1249893680635</v>
      </c>
      <c r="AC5" t="n">
        <v>266.0541131898775</v>
      </c>
      <c r="AD5" t="n">
        <v>214965.2870699116</v>
      </c>
      <c r="AE5" t="n">
        <v>294124.9893680635</v>
      </c>
      <c r="AF5" t="n">
        <v>4.098951753170652e-06</v>
      </c>
      <c r="AG5" t="n">
        <v>8</v>
      </c>
      <c r="AH5" t="n">
        <v>266054.1131898775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2024-09-26T13:22:45Z</dcterms:created>
  <dcterms:modified xmlns:dcterms="http://purl.org/dc/terms/" xmlns:xsi="http://www.w3.org/2001/XMLSchema-instance" xsi:type="dcterms:W3CDTF">2024-09-26T13:22:45Z</dcterms:modified>
</cp:coreProperties>
</file>