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xVal>
          <yVal>
            <numRef>
              <f>gráficos!$B$7:$B$53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13.089</v>
      </c>
      <c r="E2" t="n">
        <v>7.64</v>
      </c>
      <c r="F2" t="n">
        <v>3.68</v>
      </c>
      <c r="G2" t="n">
        <v>5.97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49.4</v>
      </c>
      <c r="Q2" t="n">
        <v>536.6</v>
      </c>
      <c r="R2" t="n">
        <v>63.23</v>
      </c>
      <c r="S2" t="n">
        <v>28.73</v>
      </c>
      <c r="T2" t="n">
        <v>16436.25</v>
      </c>
      <c r="U2" t="n">
        <v>0.45</v>
      </c>
      <c r="V2" t="n">
        <v>0.67</v>
      </c>
      <c r="W2" t="n">
        <v>0.14</v>
      </c>
      <c r="X2" t="n">
        <v>1</v>
      </c>
      <c r="Y2" t="n">
        <v>4</v>
      </c>
      <c r="Z2" t="n">
        <v>10</v>
      </c>
      <c r="AA2" t="n">
        <v>57.91733010504855</v>
      </c>
      <c r="AB2" t="n">
        <v>79.24504618197092</v>
      </c>
      <c r="AC2" t="n">
        <v>71.68201019550281</v>
      </c>
      <c r="AD2" t="n">
        <v>57917.33010504855</v>
      </c>
      <c r="AE2" t="n">
        <v>79245.04618197092</v>
      </c>
      <c r="AF2" t="n">
        <v>6.874132577825156e-06</v>
      </c>
      <c r="AG2" t="n">
        <v>5</v>
      </c>
      <c r="AH2" t="n">
        <v>71682.01019550281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16.3302</v>
      </c>
      <c r="E3" t="n">
        <v>6.12</v>
      </c>
      <c r="F3" t="n">
        <v>3.02</v>
      </c>
      <c r="G3" t="n">
        <v>12.09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37.86</v>
      </c>
      <c r="Q3" t="n">
        <v>535.79</v>
      </c>
      <c r="R3" t="n">
        <v>41.64</v>
      </c>
      <c r="S3" t="n">
        <v>28.73</v>
      </c>
      <c r="T3" t="n">
        <v>5750.69</v>
      </c>
      <c r="U3" t="n">
        <v>0.6899999999999999</v>
      </c>
      <c r="V3" t="n">
        <v>0.82</v>
      </c>
      <c r="W3" t="n">
        <v>0.1</v>
      </c>
      <c r="X3" t="n">
        <v>0.34</v>
      </c>
      <c r="Y3" t="n">
        <v>4</v>
      </c>
      <c r="Z3" t="n">
        <v>10</v>
      </c>
      <c r="AA3" t="n">
        <v>44.39991614742613</v>
      </c>
      <c r="AB3" t="n">
        <v>60.7499240589454</v>
      </c>
      <c r="AC3" t="n">
        <v>54.95203656982603</v>
      </c>
      <c r="AD3" t="n">
        <v>44399.91614742613</v>
      </c>
      <c r="AE3" t="n">
        <v>60749.92405894541</v>
      </c>
      <c r="AF3" t="n">
        <v>8.576358760974891e-06</v>
      </c>
      <c r="AG3" t="n">
        <v>4</v>
      </c>
      <c r="AH3" t="n">
        <v>54952.03656982604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16.9372</v>
      </c>
      <c r="E4" t="n">
        <v>5.9</v>
      </c>
      <c r="F4" t="n">
        <v>3</v>
      </c>
      <c r="G4" t="n">
        <v>17.99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34.64</v>
      </c>
      <c r="Q4" t="n">
        <v>535.88</v>
      </c>
      <c r="R4" t="n">
        <v>41.07</v>
      </c>
      <c r="S4" t="n">
        <v>28.73</v>
      </c>
      <c r="T4" t="n">
        <v>5492.08</v>
      </c>
      <c r="U4" t="n">
        <v>0.7</v>
      </c>
      <c r="V4" t="n">
        <v>0.82</v>
      </c>
      <c r="W4" t="n">
        <v>0.1</v>
      </c>
      <c r="X4" t="n">
        <v>0.32</v>
      </c>
      <c r="Y4" t="n">
        <v>4</v>
      </c>
      <c r="Z4" t="n">
        <v>10</v>
      </c>
      <c r="AA4" t="n">
        <v>43.63542923730208</v>
      </c>
      <c r="AB4" t="n">
        <v>59.70391934173205</v>
      </c>
      <c r="AC4" t="n">
        <v>54.00586107474636</v>
      </c>
      <c r="AD4" t="n">
        <v>43635.42923730208</v>
      </c>
      <c r="AE4" t="n">
        <v>59703.91934173205</v>
      </c>
      <c r="AF4" t="n">
        <v>8.895145411959678e-06</v>
      </c>
      <c r="AG4" t="n">
        <v>4</v>
      </c>
      <c r="AH4" t="n">
        <v>54005.86107474635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17.755</v>
      </c>
      <c r="E5" t="n">
        <v>5.63</v>
      </c>
      <c r="F5" t="n">
        <v>2.84</v>
      </c>
      <c r="G5" t="n">
        <v>24.37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29.67</v>
      </c>
      <c r="Q5" t="n">
        <v>535.64</v>
      </c>
      <c r="R5" t="n">
        <v>35.76</v>
      </c>
      <c r="S5" t="n">
        <v>28.73</v>
      </c>
      <c r="T5" t="n">
        <v>2848.83</v>
      </c>
      <c r="U5" t="n">
        <v>0.8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  <c r="AA5" t="n">
        <v>42.50251438078465</v>
      </c>
      <c r="AB5" t="n">
        <v>58.15381525436967</v>
      </c>
      <c r="AC5" t="n">
        <v>52.6036967458966</v>
      </c>
      <c r="AD5" t="n">
        <v>42502.51438078465</v>
      </c>
      <c r="AE5" t="n">
        <v>58153.81525436967</v>
      </c>
      <c r="AF5" t="n">
        <v>9.324640837289756e-06</v>
      </c>
      <c r="AG5" t="n">
        <v>4</v>
      </c>
      <c r="AH5" t="n">
        <v>52603.6967458966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17.7489</v>
      </c>
      <c r="E6" t="n">
        <v>5.63</v>
      </c>
      <c r="F6" t="n">
        <v>2.85</v>
      </c>
      <c r="G6" t="n">
        <v>24.39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29.9</v>
      </c>
      <c r="Q6" t="n">
        <v>535.62</v>
      </c>
      <c r="R6" t="n">
        <v>35.77</v>
      </c>
      <c r="S6" t="n">
        <v>28.73</v>
      </c>
      <c r="T6" t="n">
        <v>2856.32</v>
      </c>
      <c r="U6" t="n">
        <v>0.8</v>
      </c>
      <c r="V6" t="n">
        <v>0.87</v>
      </c>
      <c r="W6" t="n">
        <v>0.1</v>
      </c>
      <c r="X6" t="n">
        <v>0.17</v>
      </c>
      <c r="Y6" t="n">
        <v>4</v>
      </c>
      <c r="Z6" t="n">
        <v>10</v>
      </c>
      <c r="AA6" t="n">
        <v>42.54345870901376</v>
      </c>
      <c r="AB6" t="n">
        <v>58.20983709058898</v>
      </c>
      <c r="AC6" t="n">
        <v>52.6543719366943</v>
      </c>
      <c r="AD6" t="n">
        <v>42543.45870901376</v>
      </c>
      <c r="AE6" t="n">
        <v>58209.83709058898</v>
      </c>
      <c r="AF6" t="n">
        <v>9.321437215261738e-06</v>
      </c>
      <c r="AG6" t="n">
        <v>4</v>
      </c>
      <c r="AH6" t="n">
        <v>52654.3719366943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14.8896</v>
      </c>
      <c r="E2" t="n">
        <v>6.72</v>
      </c>
      <c r="F2" t="n">
        <v>3.42</v>
      </c>
      <c r="G2" t="n">
        <v>6.85</v>
      </c>
      <c r="H2" t="n">
        <v>0.11</v>
      </c>
      <c r="I2" t="n">
        <v>30</v>
      </c>
      <c r="J2" t="n">
        <v>159.12</v>
      </c>
      <c r="K2" t="n">
        <v>50.28</v>
      </c>
      <c r="L2" t="n">
        <v>1</v>
      </c>
      <c r="M2" t="n">
        <v>28</v>
      </c>
      <c r="N2" t="n">
        <v>27.84</v>
      </c>
      <c r="O2" t="n">
        <v>19859.16</v>
      </c>
      <c r="P2" t="n">
        <v>39.39</v>
      </c>
      <c r="Q2" t="n">
        <v>536.1799999999999</v>
      </c>
      <c r="R2" t="n">
        <v>54.8</v>
      </c>
      <c r="S2" t="n">
        <v>28.73</v>
      </c>
      <c r="T2" t="n">
        <v>12256.3</v>
      </c>
      <c r="U2" t="n">
        <v>0.52</v>
      </c>
      <c r="V2" t="n">
        <v>0.72</v>
      </c>
      <c r="W2" t="n">
        <v>0.12</v>
      </c>
      <c r="X2" t="n">
        <v>0.74</v>
      </c>
      <c r="Y2" t="n">
        <v>4</v>
      </c>
      <c r="Z2" t="n">
        <v>10</v>
      </c>
      <c r="AA2" t="n">
        <v>44.65904779280412</v>
      </c>
      <c r="AB2" t="n">
        <v>61.10447940823277</v>
      </c>
      <c r="AC2" t="n">
        <v>55.27275365419909</v>
      </c>
      <c r="AD2" t="n">
        <v>44659.04779280412</v>
      </c>
      <c r="AE2" t="n">
        <v>61104.47940823277</v>
      </c>
      <c r="AF2" t="n">
        <v>8.089451741120165e-06</v>
      </c>
      <c r="AG2" t="n">
        <v>4</v>
      </c>
      <c r="AH2" t="n">
        <v>55272.75365419908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17.2298</v>
      </c>
      <c r="E3" t="n">
        <v>5.8</v>
      </c>
      <c r="F3" t="n">
        <v>3.06</v>
      </c>
      <c r="G3" t="n">
        <v>14.13</v>
      </c>
      <c r="H3" t="n">
        <v>0.22</v>
      </c>
      <c r="I3" t="n">
        <v>13</v>
      </c>
      <c r="J3" t="n">
        <v>160.54</v>
      </c>
      <c r="K3" t="n">
        <v>50.28</v>
      </c>
      <c r="L3" t="n">
        <v>2</v>
      </c>
      <c r="M3" t="n">
        <v>11</v>
      </c>
      <c r="N3" t="n">
        <v>28.26</v>
      </c>
      <c r="O3" t="n">
        <v>20034.4</v>
      </c>
      <c r="P3" t="n">
        <v>31.82</v>
      </c>
      <c r="Q3" t="n">
        <v>535.87</v>
      </c>
      <c r="R3" t="n">
        <v>43.13</v>
      </c>
      <c r="S3" t="n">
        <v>28.73</v>
      </c>
      <c r="T3" t="n">
        <v>6504.71</v>
      </c>
      <c r="U3" t="n">
        <v>0.67</v>
      </c>
      <c r="V3" t="n">
        <v>0.8100000000000001</v>
      </c>
      <c r="W3" t="n">
        <v>0.1</v>
      </c>
      <c r="X3" t="n">
        <v>0.38</v>
      </c>
      <c r="Y3" t="n">
        <v>4</v>
      </c>
      <c r="Z3" t="n">
        <v>10</v>
      </c>
      <c r="AA3" t="n">
        <v>42.09505233477385</v>
      </c>
      <c r="AB3" t="n">
        <v>57.59630770689699</v>
      </c>
      <c r="AC3" t="n">
        <v>52.09939693639066</v>
      </c>
      <c r="AD3" t="n">
        <v>42095.05233477385</v>
      </c>
      <c r="AE3" t="n">
        <v>57596.30770689699</v>
      </c>
      <c r="AF3" t="n">
        <v>9.360871723159267e-06</v>
      </c>
      <c r="AG3" t="n">
        <v>4</v>
      </c>
      <c r="AH3" t="n">
        <v>52099.39693639066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18.3833</v>
      </c>
      <c r="E4" t="n">
        <v>5.44</v>
      </c>
      <c r="F4" t="n">
        <v>2.86</v>
      </c>
      <c r="G4" t="n">
        <v>21.43</v>
      </c>
      <c r="H4" t="n">
        <v>0.33</v>
      </c>
      <c r="I4" t="n">
        <v>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26.33</v>
      </c>
      <c r="Q4" t="n">
        <v>535.71</v>
      </c>
      <c r="R4" t="n">
        <v>36.01</v>
      </c>
      <c r="S4" t="n">
        <v>28.73</v>
      </c>
      <c r="T4" t="n">
        <v>2967.77</v>
      </c>
      <c r="U4" t="n">
        <v>0.8</v>
      </c>
      <c r="V4" t="n">
        <v>0.86</v>
      </c>
      <c r="W4" t="n">
        <v>0.1</v>
      </c>
      <c r="X4" t="n">
        <v>0.18</v>
      </c>
      <c r="Y4" t="n">
        <v>4</v>
      </c>
      <c r="Z4" t="n">
        <v>10</v>
      </c>
      <c r="AA4" t="n">
        <v>40.82514655926334</v>
      </c>
      <c r="AB4" t="n">
        <v>55.85876660056309</v>
      </c>
      <c r="AC4" t="n">
        <v>50.52768431458583</v>
      </c>
      <c r="AD4" t="n">
        <v>40825.14655926334</v>
      </c>
      <c r="AE4" t="n">
        <v>55858.76660056309</v>
      </c>
      <c r="AF4" t="n">
        <v>9.987563009921979e-06</v>
      </c>
      <c r="AG4" t="n">
        <v>4</v>
      </c>
      <c r="AH4" t="n">
        <v>50527.68431458583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18.6906</v>
      </c>
      <c r="E2" t="n">
        <v>5.35</v>
      </c>
      <c r="F2" t="n">
        <v>3.17</v>
      </c>
      <c r="G2" t="n">
        <v>11.17</v>
      </c>
      <c r="H2" t="n">
        <v>0.22</v>
      </c>
      <c r="I2" t="n">
        <v>17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19.49</v>
      </c>
      <c r="Q2" t="n">
        <v>536.05</v>
      </c>
      <c r="R2" t="n">
        <v>45.99</v>
      </c>
      <c r="S2" t="n">
        <v>28.73</v>
      </c>
      <c r="T2" t="n">
        <v>7916.36</v>
      </c>
      <c r="U2" t="n">
        <v>0.62</v>
      </c>
      <c r="V2" t="n">
        <v>0.78</v>
      </c>
      <c r="W2" t="n">
        <v>0.12</v>
      </c>
      <c r="X2" t="n">
        <v>0.48</v>
      </c>
      <c r="Y2" t="n">
        <v>4</v>
      </c>
      <c r="Z2" t="n">
        <v>10</v>
      </c>
      <c r="AA2" t="n">
        <v>36.86904582957434</v>
      </c>
      <c r="AB2" t="n">
        <v>50.44585505138235</v>
      </c>
      <c r="AC2" t="n">
        <v>45.63137344657373</v>
      </c>
      <c r="AD2" t="n">
        <v>36869.04582957434</v>
      </c>
      <c r="AE2" t="n">
        <v>50445.85505138235</v>
      </c>
      <c r="AF2" t="n">
        <v>1.133096246438425e-05</v>
      </c>
      <c r="AG2" t="n">
        <v>4</v>
      </c>
      <c r="AH2" t="n">
        <v>45631.37344657374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18.7081</v>
      </c>
      <c r="E3" t="n">
        <v>5.35</v>
      </c>
      <c r="F3" t="n">
        <v>3.16</v>
      </c>
      <c r="G3" t="n">
        <v>11.15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19.64</v>
      </c>
      <c r="Q3" t="n">
        <v>536.2</v>
      </c>
      <c r="R3" t="n">
        <v>45.71</v>
      </c>
      <c r="S3" t="n">
        <v>28.73</v>
      </c>
      <c r="T3" t="n">
        <v>7777.39</v>
      </c>
      <c r="U3" t="n">
        <v>0.63</v>
      </c>
      <c r="V3" t="n">
        <v>0.78</v>
      </c>
      <c r="W3" t="n">
        <v>0.13</v>
      </c>
      <c r="X3" t="n">
        <v>0.48</v>
      </c>
      <c r="Y3" t="n">
        <v>4</v>
      </c>
      <c r="Z3" t="n">
        <v>10</v>
      </c>
      <c r="AA3" t="n">
        <v>36.88005101469724</v>
      </c>
      <c r="AB3" t="n">
        <v>50.46091283118194</v>
      </c>
      <c r="AC3" t="n">
        <v>45.64499413300302</v>
      </c>
      <c r="AD3" t="n">
        <v>36880.05101469724</v>
      </c>
      <c r="AE3" t="n">
        <v>50460.91283118194</v>
      </c>
      <c r="AF3" t="n">
        <v>1.134157163921688e-05</v>
      </c>
      <c r="AG3" t="n">
        <v>4</v>
      </c>
      <c r="AH3" t="n">
        <v>45644.99413300303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17.2348</v>
      </c>
      <c r="E2" t="n">
        <v>5.8</v>
      </c>
      <c r="F2" t="n">
        <v>3.3</v>
      </c>
      <c r="G2" t="n">
        <v>9.43</v>
      </c>
      <c r="H2" t="n">
        <v>0.16</v>
      </c>
      <c r="I2" t="n">
        <v>21</v>
      </c>
      <c r="J2" t="n">
        <v>107.41</v>
      </c>
      <c r="K2" t="n">
        <v>41.65</v>
      </c>
      <c r="L2" t="n">
        <v>1</v>
      </c>
      <c r="M2" t="n">
        <v>19</v>
      </c>
      <c r="N2" t="n">
        <v>14.77</v>
      </c>
      <c r="O2" t="n">
        <v>13481.73</v>
      </c>
      <c r="P2" t="n">
        <v>27.22</v>
      </c>
      <c r="Q2" t="n">
        <v>536.21</v>
      </c>
      <c r="R2" t="n">
        <v>50.94</v>
      </c>
      <c r="S2" t="n">
        <v>28.73</v>
      </c>
      <c r="T2" t="n">
        <v>10370.87</v>
      </c>
      <c r="U2" t="n">
        <v>0.5600000000000001</v>
      </c>
      <c r="V2" t="n">
        <v>0.75</v>
      </c>
      <c r="W2" t="n">
        <v>0.12</v>
      </c>
      <c r="X2" t="n">
        <v>0.62</v>
      </c>
      <c r="Y2" t="n">
        <v>4</v>
      </c>
      <c r="Z2" t="n">
        <v>10</v>
      </c>
      <c r="AA2" t="n">
        <v>39.63141385021465</v>
      </c>
      <c r="AB2" t="n">
        <v>54.22544884428026</v>
      </c>
      <c r="AC2" t="n">
        <v>49.05024811258192</v>
      </c>
      <c r="AD2" t="n">
        <v>39631.41385021465</v>
      </c>
      <c r="AE2" t="n">
        <v>54225.44884428026</v>
      </c>
      <c r="AF2" t="n">
        <v>9.995653077561168e-06</v>
      </c>
      <c r="AG2" t="n">
        <v>4</v>
      </c>
      <c r="AH2" t="n">
        <v>49050.24811258192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18.8492</v>
      </c>
      <c r="E3" t="n">
        <v>5.31</v>
      </c>
      <c r="F3" t="n">
        <v>3</v>
      </c>
      <c r="G3" t="n">
        <v>15.01</v>
      </c>
      <c r="H3" t="n">
        <v>0.32</v>
      </c>
      <c r="I3" t="n">
        <v>12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21.93</v>
      </c>
      <c r="Q3" t="n">
        <v>536.17</v>
      </c>
      <c r="R3" t="n">
        <v>40.6</v>
      </c>
      <c r="S3" t="n">
        <v>28.73</v>
      </c>
      <c r="T3" t="n">
        <v>5245.34</v>
      </c>
      <c r="U3" t="n">
        <v>0.71</v>
      </c>
      <c r="V3" t="n">
        <v>0.82</v>
      </c>
      <c r="W3" t="n">
        <v>0.11</v>
      </c>
      <c r="X3" t="n">
        <v>0.32</v>
      </c>
      <c r="Y3" t="n">
        <v>4</v>
      </c>
      <c r="Z3" t="n">
        <v>10</v>
      </c>
      <c r="AA3" t="n">
        <v>38.30094753772202</v>
      </c>
      <c r="AB3" t="n">
        <v>52.40504613950552</v>
      </c>
      <c r="AC3" t="n">
        <v>47.40358208699421</v>
      </c>
      <c r="AD3" t="n">
        <v>38300.94753772202</v>
      </c>
      <c r="AE3" t="n">
        <v>52405.04613950552</v>
      </c>
      <c r="AF3" t="n">
        <v>1.093195534555469e-05</v>
      </c>
      <c r="AG3" t="n">
        <v>4</v>
      </c>
      <c r="AH3" t="n">
        <v>47403.58208699421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18.3271</v>
      </c>
      <c r="E2" t="n">
        <v>5.46</v>
      </c>
      <c r="F2" t="n">
        <v>3.34</v>
      </c>
      <c r="G2" t="n">
        <v>8.720000000000001</v>
      </c>
      <c r="H2" t="n">
        <v>0.28</v>
      </c>
      <c r="I2" t="n">
        <v>23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17.47</v>
      </c>
      <c r="Q2" t="n">
        <v>536.67</v>
      </c>
      <c r="R2" t="n">
        <v>51.2</v>
      </c>
      <c r="S2" t="n">
        <v>28.73</v>
      </c>
      <c r="T2" t="n">
        <v>10489.03</v>
      </c>
      <c r="U2" t="n">
        <v>0.5600000000000001</v>
      </c>
      <c r="V2" t="n">
        <v>0.74</v>
      </c>
      <c r="W2" t="n">
        <v>0.15</v>
      </c>
      <c r="X2" t="n">
        <v>0.66</v>
      </c>
      <c r="Y2" t="n">
        <v>4</v>
      </c>
      <c r="Z2" t="n">
        <v>10</v>
      </c>
      <c r="AA2" t="n">
        <v>35.72735786574886</v>
      </c>
      <c r="AB2" t="n">
        <v>48.88374721156571</v>
      </c>
      <c r="AC2" t="n">
        <v>44.21835098655241</v>
      </c>
      <c r="AD2" t="n">
        <v>35727.35786574886</v>
      </c>
      <c r="AE2" t="n">
        <v>48883.74721156571</v>
      </c>
      <c r="AF2" t="n">
        <v>1.153928751786623e-05</v>
      </c>
      <c r="AG2" t="n">
        <v>4</v>
      </c>
      <c r="AH2" t="n">
        <v>44218.35098655241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14.5778</v>
      </c>
      <c r="E2" t="n">
        <v>6.86</v>
      </c>
      <c r="F2" t="n">
        <v>3.44</v>
      </c>
      <c r="G2" t="n">
        <v>6.65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41.16</v>
      </c>
      <c r="Q2" t="n">
        <v>535.99</v>
      </c>
      <c r="R2" t="n">
        <v>55.09</v>
      </c>
      <c r="S2" t="n">
        <v>28.73</v>
      </c>
      <c r="T2" t="n">
        <v>12393.25</v>
      </c>
      <c r="U2" t="n">
        <v>0.52</v>
      </c>
      <c r="V2" t="n">
        <v>0.72</v>
      </c>
      <c r="W2" t="n">
        <v>0.13</v>
      </c>
      <c r="X2" t="n">
        <v>0.76</v>
      </c>
      <c r="Y2" t="n">
        <v>4</v>
      </c>
      <c r="Z2" t="n">
        <v>10</v>
      </c>
      <c r="AA2" t="n">
        <v>45.46379763716574</v>
      </c>
      <c r="AB2" t="n">
        <v>62.20557364834525</v>
      </c>
      <c r="AC2" t="n">
        <v>56.26876100543105</v>
      </c>
      <c r="AD2" t="n">
        <v>45463.79763716574</v>
      </c>
      <c r="AE2" t="n">
        <v>62205.57364834525</v>
      </c>
      <c r="AF2" t="n">
        <v>7.848906962947937e-06</v>
      </c>
      <c r="AG2" t="n">
        <v>4</v>
      </c>
      <c r="AH2" t="n">
        <v>56268.76100543104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16.6682</v>
      </c>
      <c r="E3" t="n">
        <v>6</v>
      </c>
      <c r="F3" t="n">
        <v>3.15</v>
      </c>
      <c r="G3" t="n">
        <v>13.51</v>
      </c>
      <c r="H3" t="n">
        <v>0.21</v>
      </c>
      <c r="I3" t="n">
        <v>14</v>
      </c>
      <c r="J3" t="n">
        <v>169.33</v>
      </c>
      <c r="K3" t="n">
        <v>51.39</v>
      </c>
      <c r="L3" t="n">
        <v>2</v>
      </c>
      <c r="M3" t="n">
        <v>12</v>
      </c>
      <c r="N3" t="n">
        <v>30.94</v>
      </c>
      <c r="O3" t="n">
        <v>21118.46</v>
      </c>
      <c r="P3" t="n">
        <v>34.69</v>
      </c>
      <c r="Q3" t="n">
        <v>535.8099999999999</v>
      </c>
      <c r="R3" t="n">
        <v>46.46</v>
      </c>
      <c r="S3" t="n">
        <v>28.73</v>
      </c>
      <c r="T3" t="n">
        <v>8166.4</v>
      </c>
      <c r="U3" t="n">
        <v>0.62</v>
      </c>
      <c r="V3" t="n">
        <v>0.78</v>
      </c>
      <c r="W3" t="n">
        <v>0.1</v>
      </c>
      <c r="X3" t="n">
        <v>0.47</v>
      </c>
      <c r="Y3" t="n">
        <v>4</v>
      </c>
      <c r="Z3" t="n">
        <v>10</v>
      </c>
      <c r="AA3" t="n">
        <v>43.08399944832636</v>
      </c>
      <c r="AB3" t="n">
        <v>58.94942877709052</v>
      </c>
      <c r="AC3" t="n">
        <v>53.3233780306598</v>
      </c>
      <c r="AD3" t="n">
        <v>43083.99944832636</v>
      </c>
      <c r="AE3" t="n">
        <v>58949.42877709052</v>
      </c>
      <c r="AF3" t="n">
        <v>8.974409790215862e-06</v>
      </c>
      <c r="AG3" t="n">
        <v>4</v>
      </c>
      <c r="AH3" t="n">
        <v>53323.3780306598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18.1635</v>
      </c>
      <c r="E4" t="n">
        <v>5.51</v>
      </c>
      <c r="F4" t="n">
        <v>2.86</v>
      </c>
      <c r="G4" t="n">
        <v>21.46</v>
      </c>
      <c r="H4" t="n">
        <v>0.31</v>
      </c>
      <c r="I4" t="n">
        <v>8</v>
      </c>
      <c r="J4" t="n">
        <v>170.79</v>
      </c>
      <c r="K4" t="n">
        <v>51.39</v>
      </c>
      <c r="L4" t="n">
        <v>3</v>
      </c>
      <c r="M4" t="n">
        <v>3</v>
      </c>
      <c r="N4" t="n">
        <v>31.4</v>
      </c>
      <c r="O4" t="n">
        <v>21297.94</v>
      </c>
      <c r="P4" t="n">
        <v>27.59</v>
      </c>
      <c r="Q4" t="n">
        <v>535.97</v>
      </c>
      <c r="R4" t="n">
        <v>36.29</v>
      </c>
      <c r="S4" t="n">
        <v>28.73</v>
      </c>
      <c r="T4" t="n">
        <v>3109.54</v>
      </c>
      <c r="U4" t="n">
        <v>0.79</v>
      </c>
      <c r="V4" t="n">
        <v>0.86</v>
      </c>
      <c r="W4" t="n">
        <v>0.1</v>
      </c>
      <c r="X4" t="n">
        <v>0.18</v>
      </c>
      <c r="Y4" t="n">
        <v>4</v>
      </c>
      <c r="Z4" t="n">
        <v>10</v>
      </c>
      <c r="AA4" t="n">
        <v>41.33205117662428</v>
      </c>
      <c r="AB4" t="n">
        <v>56.55233586108639</v>
      </c>
      <c r="AC4" t="n">
        <v>51.15506029831743</v>
      </c>
      <c r="AD4" t="n">
        <v>41332.05117662429</v>
      </c>
      <c r="AE4" t="n">
        <v>56552.33586108639</v>
      </c>
      <c r="AF4" t="n">
        <v>9.779501819307773e-06</v>
      </c>
      <c r="AG4" t="n">
        <v>4</v>
      </c>
      <c r="AH4" t="n">
        <v>51155.06029831743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18.1791</v>
      </c>
      <c r="E5" t="n">
        <v>5.5</v>
      </c>
      <c r="F5" t="n">
        <v>2.86</v>
      </c>
      <c r="G5" t="n">
        <v>21.43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27.43</v>
      </c>
      <c r="Q5" t="n">
        <v>536.12</v>
      </c>
      <c r="R5" t="n">
        <v>35.9</v>
      </c>
      <c r="S5" t="n">
        <v>28.73</v>
      </c>
      <c r="T5" t="n">
        <v>2914.44</v>
      </c>
      <c r="U5" t="n">
        <v>0.8</v>
      </c>
      <c r="V5" t="n">
        <v>0.86</v>
      </c>
      <c r="W5" t="n">
        <v>0.1</v>
      </c>
      <c r="X5" t="n">
        <v>0.18</v>
      </c>
      <c r="Y5" t="n">
        <v>4</v>
      </c>
      <c r="Z5" t="n">
        <v>10</v>
      </c>
      <c r="AA5" t="n">
        <v>41.30593052113247</v>
      </c>
      <c r="AB5" t="n">
        <v>56.51659642788066</v>
      </c>
      <c r="AC5" t="n">
        <v>51.12273178645614</v>
      </c>
      <c r="AD5" t="n">
        <v>41305.93052113247</v>
      </c>
      <c r="AE5" t="n">
        <v>56516.59642788066</v>
      </c>
      <c r="AF5" t="n">
        <v>9.78790109413813e-06</v>
      </c>
      <c r="AG5" t="n">
        <v>4</v>
      </c>
      <c r="AH5" t="n">
        <v>51122.73178645614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18.0723</v>
      </c>
      <c r="E2" t="n">
        <v>5.53</v>
      </c>
      <c r="F2" t="n">
        <v>3.44</v>
      </c>
      <c r="G2" t="n">
        <v>7.38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16.05</v>
      </c>
      <c r="Q2" t="n">
        <v>536.47</v>
      </c>
      <c r="R2" t="n">
        <v>54.23</v>
      </c>
      <c r="S2" t="n">
        <v>28.73</v>
      </c>
      <c r="T2" t="n">
        <v>11978.44</v>
      </c>
      <c r="U2" t="n">
        <v>0.53</v>
      </c>
      <c r="V2" t="n">
        <v>0.72</v>
      </c>
      <c r="W2" t="n">
        <v>0.16</v>
      </c>
      <c r="X2" t="n">
        <v>0.76</v>
      </c>
      <c r="Y2" t="n">
        <v>4</v>
      </c>
      <c r="Z2" t="n">
        <v>10</v>
      </c>
      <c r="AA2" t="n">
        <v>35.01314387121717</v>
      </c>
      <c r="AB2" t="n">
        <v>47.90652811535452</v>
      </c>
      <c r="AC2" t="n">
        <v>43.33439630934509</v>
      </c>
      <c r="AD2" t="n">
        <v>35013.14387121717</v>
      </c>
      <c r="AE2" t="n">
        <v>47906.52811535452</v>
      </c>
      <c r="AF2" t="n">
        <v>1.164491611818913e-05</v>
      </c>
      <c r="AG2" t="n">
        <v>4</v>
      </c>
      <c r="AH2" t="n">
        <v>43334.39630934509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15.7667</v>
      </c>
      <c r="E2" t="n">
        <v>6.34</v>
      </c>
      <c r="F2" t="n">
        <v>3.45</v>
      </c>
      <c r="G2" t="n">
        <v>7.97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24</v>
      </c>
      <c r="N2" t="n">
        <v>20.75</v>
      </c>
      <c r="O2" t="n">
        <v>16663.42</v>
      </c>
      <c r="P2" t="n">
        <v>34.57</v>
      </c>
      <c r="Q2" t="n">
        <v>535.85</v>
      </c>
      <c r="R2" t="n">
        <v>56.58</v>
      </c>
      <c r="S2" t="n">
        <v>28.73</v>
      </c>
      <c r="T2" t="n">
        <v>13167.11</v>
      </c>
      <c r="U2" t="n">
        <v>0.51</v>
      </c>
      <c r="V2" t="n">
        <v>0.72</v>
      </c>
      <c r="W2" t="n">
        <v>0.11</v>
      </c>
      <c r="X2" t="n">
        <v>0.77</v>
      </c>
      <c r="Y2" t="n">
        <v>4</v>
      </c>
      <c r="Z2" t="n">
        <v>10</v>
      </c>
      <c r="AA2" t="n">
        <v>42.48146392455856</v>
      </c>
      <c r="AB2" t="n">
        <v>58.12501309148056</v>
      </c>
      <c r="AC2" t="n">
        <v>52.57764342100953</v>
      </c>
      <c r="AD2" t="n">
        <v>42481.46392455856</v>
      </c>
      <c r="AE2" t="n">
        <v>58125.01309148056</v>
      </c>
      <c r="AF2" t="n">
        <v>8.825609812491032e-06</v>
      </c>
      <c r="AG2" t="n">
        <v>4</v>
      </c>
      <c r="AH2" t="n">
        <v>52577.64342100953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18.6249</v>
      </c>
      <c r="E3" t="n">
        <v>5.37</v>
      </c>
      <c r="F3" t="n">
        <v>2.92</v>
      </c>
      <c r="G3" t="n">
        <v>17.5</v>
      </c>
      <c r="H3" t="n">
        <v>0.26</v>
      </c>
      <c r="I3" t="n">
        <v>10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24.53</v>
      </c>
      <c r="Q3" t="n">
        <v>535.72</v>
      </c>
      <c r="R3" t="n">
        <v>38.01</v>
      </c>
      <c r="S3" t="n">
        <v>28.73</v>
      </c>
      <c r="T3" t="n">
        <v>3962.39</v>
      </c>
      <c r="U3" t="n">
        <v>0.76</v>
      </c>
      <c r="V3" t="n">
        <v>0.85</v>
      </c>
      <c r="W3" t="n">
        <v>0.1</v>
      </c>
      <c r="X3" t="n">
        <v>0.24</v>
      </c>
      <c r="Y3" t="n">
        <v>4</v>
      </c>
      <c r="Z3" t="n">
        <v>10</v>
      </c>
      <c r="AA3" t="n">
        <v>39.67132876606466</v>
      </c>
      <c r="AB3" t="n">
        <v>54.28006219306778</v>
      </c>
      <c r="AC3" t="n">
        <v>49.09964924001166</v>
      </c>
      <c r="AD3" t="n">
        <v>39671.32876606466</v>
      </c>
      <c r="AE3" t="n">
        <v>54280.06219306779</v>
      </c>
      <c r="AF3" t="n">
        <v>1.042552342574313e-05</v>
      </c>
      <c r="AG3" t="n">
        <v>4</v>
      </c>
      <c r="AH3" t="n">
        <v>49099.64924001165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18.6645</v>
      </c>
      <c r="E4" t="n">
        <v>5.36</v>
      </c>
      <c r="F4" t="n">
        <v>2.91</v>
      </c>
      <c r="G4" t="n">
        <v>17.43</v>
      </c>
      <c r="H4" t="n">
        <v>0.39</v>
      </c>
      <c r="I4" t="n">
        <v>10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24.17</v>
      </c>
      <c r="Q4" t="n">
        <v>535.97</v>
      </c>
      <c r="R4" t="n">
        <v>37.57</v>
      </c>
      <c r="S4" t="n">
        <v>28.73</v>
      </c>
      <c r="T4" t="n">
        <v>3739.46</v>
      </c>
      <c r="U4" t="n">
        <v>0.76</v>
      </c>
      <c r="V4" t="n">
        <v>0.85</v>
      </c>
      <c r="W4" t="n">
        <v>0.1</v>
      </c>
      <c r="X4" t="n">
        <v>0.22</v>
      </c>
      <c r="Y4" t="n">
        <v>4</v>
      </c>
      <c r="Z4" t="n">
        <v>10</v>
      </c>
      <c r="AA4" t="n">
        <v>39.60822538192272</v>
      </c>
      <c r="AB4" t="n">
        <v>54.19372135896037</v>
      </c>
      <c r="AC4" t="n">
        <v>49.02154865393106</v>
      </c>
      <c r="AD4" t="n">
        <v>39608.22538192272</v>
      </c>
      <c r="AE4" t="n">
        <v>54193.72135896037</v>
      </c>
      <c r="AF4" t="n">
        <v>1.044769002678042e-05</v>
      </c>
      <c r="AG4" t="n">
        <v>4</v>
      </c>
      <c r="AH4" t="n">
        <v>49021.54865393107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15.3518</v>
      </c>
      <c r="E2" t="n">
        <v>6.51</v>
      </c>
      <c r="F2" t="n">
        <v>3.38</v>
      </c>
      <c r="G2" t="n">
        <v>7.25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37.23</v>
      </c>
      <c r="Q2" t="n">
        <v>536.04</v>
      </c>
      <c r="R2" t="n">
        <v>53.59</v>
      </c>
      <c r="S2" t="n">
        <v>28.73</v>
      </c>
      <c r="T2" t="n">
        <v>11661.42</v>
      </c>
      <c r="U2" t="n">
        <v>0.54</v>
      </c>
      <c r="V2" t="n">
        <v>0.73</v>
      </c>
      <c r="W2" t="n">
        <v>0.11</v>
      </c>
      <c r="X2" t="n">
        <v>0.7</v>
      </c>
      <c r="Y2" t="n">
        <v>4</v>
      </c>
      <c r="Z2" t="n">
        <v>10</v>
      </c>
      <c r="AA2" t="n">
        <v>43.70619393573938</v>
      </c>
      <c r="AB2" t="n">
        <v>59.80074272405209</v>
      </c>
      <c r="AC2" t="n">
        <v>54.09344376935026</v>
      </c>
      <c r="AD2" t="n">
        <v>43706.19393573938</v>
      </c>
      <c r="AE2" t="n">
        <v>59800.74272405208</v>
      </c>
      <c r="AF2" t="n">
        <v>8.419784952474383e-06</v>
      </c>
      <c r="AG2" t="n">
        <v>4</v>
      </c>
      <c r="AH2" t="n">
        <v>54093.44376935026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17.7244</v>
      </c>
      <c r="E3" t="n">
        <v>5.64</v>
      </c>
      <c r="F3" t="n">
        <v>3</v>
      </c>
      <c r="G3" t="n">
        <v>14.99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10</v>
      </c>
      <c r="N3" t="n">
        <v>25.73</v>
      </c>
      <c r="O3" t="n">
        <v>18959.54</v>
      </c>
      <c r="P3" t="n">
        <v>29.32</v>
      </c>
      <c r="Q3" t="n">
        <v>536.26</v>
      </c>
      <c r="R3" t="n">
        <v>41.01</v>
      </c>
      <c r="S3" t="n">
        <v>28.73</v>
      </c>
      <c r="T3" t="n">
        <v>5449.84</v>
      </c>
      <c r="U3" t="n">
        <v>0.7</v>
      </c>
      <c r="V3" t="n">
        <v>0.82</v>
      </c>
      <c r="W3" t="n">
        <v>0.1</v>
      </c>
      <c r="X3" t="n">
        <v>0.32</v>
      </c>
      <c r="Y3" t="n">
        <v>4</v>
      </c>
      <c r="Z3" t="n">
        <v>10</v>
      </c>
      <c r="AA3" t="n">
        <v>41.23955150179096</v>
      </c>
      <c r="AB3" t="n">
        <v>56.4257737251824</v>
      </c>
      <c r="AC3" t="n">
        <v>51.04057707503267</v>
      </c>
      <c r="AD3" t="n">
        <v>41239.55150179096</v>
      </c>
      <c r="AE3" t="n">
        <v>56425.7737251824</v>
      </c>
      <c r="AF3" t="n">
        <v>9.721051369327175e-06</v>
      </c>
      <c r="AG3" t="n">
        <v>4</v>
      </c>
      <c r="AH3" t="n">
        <v>51040.57707503267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18.2251</v>
      </c>
      <c r="E4" t="n">
        <v>5.49</v>
      </c>
      <c r="F4" t="n">
        <v>2.94</v>
      </c>
      <c r="G4" t="n">
        <v>19.57</v>
      </c>
      <c r="H4" t="n">
        <v>0.35</v>
      </c>
      <c r="I4" t="n">
        <v>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26.23</v>
      </c>
      <c r="Q4" t="n">
        <v>535.78</v>
      </c>
      <c r="R4" t="n">
        <v>38.67</v>
      </c>
      <c r="S4" t="n">
        <v>28.73</v>
      </c>
      <c r="T4" t="n">
        <v>4296.01</v>
      </c>
      <c r="U4" t="n">
        <v>0.74</v>
      </c>
      <c r="V4" t="n">
        <v>0.84</v>
      </c>
      <c r="W4" t="n">
        <v>0.11</v>
      </c>
      <c r="X4" t="n">
        <v>0.26</v>
      </c>
      <c r="Y4" t="n">
        <v>4</v>
      </c>
      <c r="Z4" t="n">
        <v>10</v>
      </c>
      <c r="AA4" t="n">
        <v>40.62563271667868</v>
      </c>
      <c r="AB4" t="n">
        <v>55.58578295921054</v>
      </c>
      <c r="AC4" t="n">
        <v>50.28075384882821</v>
      </c>
      <c r="AD4" t="n">
        <v>40625.63271667868</v>
      </c>
      <c r="AE4" t="n">
        <v>55585.78295921054</v>
      </c>
      <c r="AF4" t="n">
        <v>9.995663227591611e-06</v>
      </c>
      <c r="AG4" t="n">
        <v>4</v>
      </c>
      <c r="AH4" t="n">
        <v>50280.75384882822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13.5782</v>
      </c>
      <c r="E2" t="n">
        <v>7.36</v>
      </c>
      <c r="F2" t="n">
        <v>3.59</v>
      </c>
      <c r="G2" t="n">
        <v>6.16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46.51</v>
      </c>
      <c r="Q2" t="n">
        <v>536.08</v>
      </c>
      <c r="R2" t="n">
        <v>60.16</v>
      </c>
      <c r="S2" t="n">
        <v>28.73</v>
      </c>
      <c r="T2" t="n">
        <v>14910.02</v>
      </c>
      <c r="U2" t="n">
        <v>0.48</v>
      </c>
      <c r="V2" t="n">
        <v>0.6899999999999999</v>
      </c>
      <c r="W2" t="n">
        <v>0.13</v>
      </c>
      <c r="X2" t="n">
        <v>0.91</v>
      </c>
      <c r="Y2" t="n">
        <v>4</v>
      </c>
      <c r="Z2" t="n">
        <v>10</v>
      </c>
      <c r="AA2" t="n">
        <v>56.52232599296366</v>
      </c>
      <c r="AB2" t="n">
        <v>77.33634001257943</v>
      </c>
      <c r="AC2" t="n">
        <v>69.95546826403148</v>
      </c>
      <c r="AD2" t="n">
        <v>56522.32599296366</v>
      </c>
      <c r="AE2" t="n">
        <v>77336.34001257943</v>
      </c>
      <c r="AF2" t="n">
        <v>7.18805845076101e-06</v>
      </c>
      <c r="AG2" t="n">
        <v>5</v>
      </c>
      <c r="AH2" t="n">
        <v>69955.46826403149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16.6868</v>
      </c>
      <c r="E3" t="n">
        <v>5.99</v>
      </c>
      <c r="F3" t="n">
        <v>3</v>
      </c>
      <c r="G3" t="n">
        <v>12.87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35.87</v>
      </c>
      <c r="Q3" t="n">
        <v>535.75</v>
      </c>
      <c r="R3" t="n">
        <v>41.12</v>
      </c>
      <c r="S3" t="n">
        <v>28.73</v>
      </c>
      <c r="T3" t="n">
        <v>5494.06</v>
      </c>
      <c r="U3" t="n">
        <v>0.7</v>
      </c>
      <c r="V3" t="n">
        <v>0.82</v>
      </c>
      <c r="W3" t="n">
        <v>0.1</v>
      </c>
      <c r="X3" t="n">
        <v>0.32</v>
      </c>
      <c r="Y3" t="n">
        <v>4</v>
      </c>
      <c r="Z3" t="n">
        <v>10</v>
      </c>
      <c r="AA3" t="n">
        <v>43.66885348940075</v>
      </c>
      <c r="AB3" t="n">
        <v>59.74965187802736</v>
      </c>
      <c r="AC3" t="n">
        <v>54.04722896196367</v>
      </c>
      <c r="AD3" t="n">
        <v>43668.85348940075</v>
      </c>
      <c r="AE3" t="n">
        <v>59749.65187802736</v>
      </c>
      <c r="AF3" t="n">
        <v>8.833696200980898e-06</v>
      </c>
      <c r="AG3" t="n">
        <v>4</v>
      </c>
      <c r="AH3" t="n">
        <v>54047.22896196366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17.4689</v>
      </c>
      <c r="E4" t="n">
        <v>5.72</v>
      </c>
      <c r="F4" t="n">
        <v>2.92</v>
      </c>
      <c r="G4" t="n">
        <v>19.47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7</v>
      </c>
      <c r="N4" t="n">
        <v>37.29</v>
      </c>
      <c r="O4" t="n">
        <v>23510.33</v>
      </c>
      <c r="P4" t="n">
        <v>31.94</v>
      </c>
      <c r="Q4" t="n">
        <v>535.71</v>
      </c>
      <c r="R4" t="n">
        <v>38.52</v>
      </c>
      <c r="S4" t="n">
        <v>28.73</v>
      </c>
      <c r="T4" t="n">
        <v>4220.08</v>
      </c>
      <c r="U4" t="n">
        <v>0.75</v>
      </c>
      <c r="V4" t="n">
        <v>0.85</v>
      </c>
      <c r="W4" t="n">
        <v>0.1</v>
      </c>
      <c r="X4" t="n">
        <v>0.24</v>
      </c>
      <c r="Y4" t="n">
        <v>4</v>
      </c>
      <c r="Z4" t="n">
        <v>10</v>
      </c>
      <c r="AA4" t="n">
        <v>42.72766560959023</v>
      </c>
      <c r="AB4" t="n">
        <v>58.46187709859251</v>
      </c>
      <c r="AC4" t="n">
        <v>52.88235760007441</v>
      </c>
      <c r="AD4" t="n">
        <v>42727.66560959023</v>
      </c>
      <c r="AE4" t="n">
        <v>58461.87709859251</v>
      </c>
      <c r="AF4" t="n">
        <v>9.24772608081329e-06</v>
      </c>
      <c r="AG4" t="n">
        <v>4</v>
      </c>
      <c r="AH4" t="n">
        <v>52882.35760007441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17.9015</v>
      </c>
      <c r="E5" t="n">
        <v>5.59</v>
      </c>
      <c r="F5" t="n">
        <v>2.86</v>
      </c>
      <c r="G5" t="n">
        <v>24.49</v>
      </c>
      <c r="H5" t="n">
        <v>0.37</v>
      </c>
      <c r="I5" t="n">
        <v>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28.98</v>
      </c>
      <c r="Q5" t="n">
        <v>536.24</v>
      </c>
      <c r="R5" t="n">
        <v>36.16</v>
      </c>
      <c r="S5" t="n">
        <v>28.73</v>
      </c>
      <c r="T5" t="n">
        <v>3052.39</v>
      </c>
      <c r="U5" t="n">
        <v>0.79</v>
      </c>
      <c r="V5" t="n">
        <v>0.86</v>
      </c>
      <c r="W5" t="n">
        <v>0.1</v>
      </c>
      <c r="X5" t="n">
        <v>0.18</v>
      </c>
      <c r="Y5" t="n">
        <v>4</v>
      </c>
      <c r="Z5" t="n">
        <v>10</v>
      </c>
      <c r="AA5" t="n">
        <v>42.12472460467951</v>
      </c>
      <c r="AB5" t="n">
        <v>57.63690661562986</v>
      </c>
      <c r="AC5" t="n">
        <v>52.13612114225511</v>
      </c>
      <c r="AD5" t="n">
        <v>42124.72460467951</v>
      </c>
      <c r="AE5" t="n">
        <v>57636.90661562986</v>
      </c>
      <c r="AF5" t="n">
        <v>9.476736854391467e-06</v>
      </c>
      <c r="AG5" t="n">
        <v>4</v>
      </c>
      <c r="AH5" t="n">
        <v>52136.12114225511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16.6082</v>
      </c>
      <c r="E2" t="n">
        <v>6.02</v>
      </c>
      <c r="F2" t="n">
        <v>3.39</v>
      </c>
      <c r="G2" t="n">
        <v>8.84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21</v>
      </c>
      <c r="N2" t="n">
        <v>16.65</v>
      </c>
      <c r="O2" t="n">
        <v>14546.17</v>
      </c>
      <c r="P2" t="n">
        <v>30.08</v>
      </c>
      <c r="Q2" t="n">
        <v>535.86</v>
      </c>
      <c r="R2" t="n">
        <v>54.01</v>
      </c>
      <c r="S2" t="n">
        <v>28.73</v>
      </c>
      <c r="T2" t="n">
        <v>11894.51</v>
      </c>
      <c r="U2" t="n">
        <v>0.53</v>
      </c>
      <c r="V2" t="n">
        <v>0.73</v>
      </c>
      <c r="W2" t="n">
        <v>0.11</v>
      </c>
      <c r="X2" t="n">
        <v>0.71</v>
      </c>
      <c r="Y2" t="n">
        <v>4</v>
      </c>
      <c r="Z2" t="n">
        <v>10</v>
      </c>
      <c r="AA2" t="n">
        <v>40.69670546680069</v>
      </c>
      <c r="AB2" t="n">
        <v>55.68302783143547</v>
      </c>
      <c r="AC2" t="n">
        <v>50.36871780693232</v>
      </c>
      <c r="AD2" t="n">
        <v>40696.7054668007</v>
      </c>
      <c r="AE2" t="n">
        <v>55683.02783143547</v>
      </c>
      <c r="AF2" t="n">
        <v>9.511692967759749e-06</v>
      </c>
      <c r="AG2" t="n">
        <v>4</v>
      </c>
      <c r="AH2" t="n">
        <v>50368.71780693232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18.8206</v>
      </c>
      <c r="E3" t="n">
        <v>5.31</v>
      </c>
      <c r="F3" t="n">
        <v>2.97</v>
      </c>
      <c r="G3" t="n">
        <v>16.18</v>
      </c>
      <c r="H3" t="n">
        <v>0.3</v>
      </c>
      <c r="I3" t="n">
        <v>11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22.6</v>
      </c>
      <c r="Q3" t="n">
        <v>535.9299999999999</v>
      </c>
      <c r="R3" t="n">
        <v>39.51</v>
      </c>
      <c r="S3" t="n">
        <v>28.73</v>
      </c>
      <c r="T3" t="n">
        <v>4705.6</v>
      </c>
      <c r="U3" t="n">
        <v>0.73</v>
      </c>
      <c r="V3" t="n">
        <v>0.83</v>
      </c>
      <c r="W3" t="n">
        <v>0.11</v>
      </c>
      <c r="X3" t="n">
        <v>0.29</v>
      </c>
      <c r="Y3" t="n">
        <v>4</v>
      </c>
      <c r="Z3" t="n">
        <v>10</v>
      </c>
      <c r="AA3" t="n">
        <v>38.73723191001117</v>
      </c>
      <c r="AB3" t="n">
        <v>53.00198966517674</v>
      </c>
      <c r="AC3" t="n">
        <v>47.94355416039264</v>
      </c>
      <c r="AD3" t="n">
        <v>38737.23191001117</v>
      </c>
      <c r="AE3" t="n">
        <v>53001.98966517673</v>
      </c>
      <c r="AF3" t="n">
        <v>1.077875800321643e-05</v>
      </c>
      <c r="AG3" t="n">
        <v>4</v>
      </c>
      <c r="AH3" t="n">
        <v>47943.55416039264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18.4852</v>
      </c>
      <c r="E2" t="n">
        <v>5.41</v>
      </c>
      <c r="F2" t="n">
        <v>3.15</v>
      </c>
      <c r="G2" t="n">
        <v>11.11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11</v>
      </c>
      <c r="N2" t="n">
        <v>11.32</v>
      </c>
      <c r="O2" t="n">
        <v>11317.98</v>
      </c>
      <c r="P2" t="n">
        <v>21.19</v>
      </c>
      <c r="Q2" t="n">
        <v>536.05</v>
      </c>
      <c r="R2" t="n">
        <v>45.75</v>
      </c>
      <c r="S2" t="n">
        <v>28.73</v>
      </c>
      <c r="T2" t="n">
        <v>7793.35</v>
      </c>
      <c r="U2" t="n">
        <v>0.63</v>
      </c>
      <c r="V2" t="n">
        <v>0.79</v>
      </c>
      <c r="W2" t="n">
        <v>0.11</v>
      </c>
      <c r="X2" t="n">
        <v>0.47</v>
      </c>
      <c r="Y2" t="n">
        <v>4</v>
      </c>
      <c r="Z2" t="n">
        <v>10</v>
      </c>
      <c r="AA2" t="n">
        <v>37.57210314925604</v>
      </c>
      <c r="AB2" t="n">
        <v>51.40780909286611</v>
      </c>
      <c r="AC2" t="n">
        <v>46.50151994445211</v>
      </c>
      <c r="AD2" t="n">
        <v>37572.10314925604</v>
      </c>
      <c r="AE2" t="n">
        <v>51407.80909286611</v>
      </c>
      <c r="AF2" t="n">
        <v>1.102780168102968e-05</v>
      </c>
      <c r="AG2" t="n">
        <v>4</v>
      </c>
      <c r="AH2" t="n">
        <v>46501.51994445211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18.8788</v>
      </c>
      <c r="E3" t="n">
        <v>5.3</v>
      </c>
      <c r="F3" t="n">
        <v>3.07</v>
      </c>
      <c r="G3" t="n">
        <v>12.29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20.37</v>
      </c>
      <c r="Q3" t="n">
        <v>535.98</v>
      </c>
      <c r="R3" t="n">
        <v>42.77</v>
      </c>
      <c r="S3" t="n">
        <v>28.73</v>
      </c>
      <c r="T3" t="n">
        <v>6314.11</v>
      </c>
      <c r="U3" t="n">
        <v>0.67</v>
      </c>
      <c r="V3" t="n">
        <v>0.8</v>
      </c>
      <c r="W3" t="n">
        <v>0.12</v>
      </c>
      <c r="X3" t="n">
        <v>0.39</v>
      </c>
      <c r="Y3" t="n">
        <v>4</v>
      </c>
      <c r="Z3" t="n">
        <v>10</v>
      </c>
      <c r="AA3" t="n">
        <v>37.33774867725304</v>
      </c>
      <c r="AB3" t="n">
        <v>51.08715496528354</v>
      </c>
      <c r="AC3" t="n">
        <v>46.21146859676417</v>
      </c>
      <c r="AD3" t="n">
        <v>37337.74867725304</v>
      </c>
      <c r="AE3" t="n">
        <v>51087.15496528354</v>
      </c>
      <c r="AF3" t="n">
        <v>1.126261346243606e-05</v>
      </c>
      <c r="AG3" t="n">
        <v>4</v>
      </c>
      <c r="AH3" t="n">
        <v>46211.46859676417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13.089</v>
      </c>
      <c r="E2" t="n">
        <v>7.64</v>
      </c>
      <c r="F2" t="n">
        <v>3.68</v>
      </c>
      <c r="G2" t="n">
        <v>5.97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49.4</v>
      </c>
      <c r="Q2" t="n">
        <v>536.6</v>
      </c>
      <c r="R2" t="n">
        <v>63.23</v>
      </c>
      <c r="S2" t="n">
        <v>28.73</v>
      </c>
      <c r="T2" t="n">
        <v>16436.25</v>
      </c>
      <c r="U2" t="n">
        <v>0.45</v>
      </c>
      <c r="V2" t="n">
        <v>0.67</v>
      </c>
      <c r="W2" t="n">
        <v>0.14</v>
      </c>
      <c r="X2" t="n">
        <v>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16.3302</v>
      </c>
      <c r="E3" t="n">
        <v>6.12</v>
      </c>
      <c r="F3" t="n">
        <v>3.02</v>
      </c>
      <c r="G3" t="n">
        <v>12.09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37.86</v>
      </c>
      <c r="Q3" t="n">
        <v>535.79</v>
      </c>
      <c r="R3" t="n">
        <v>41.64</v>
      </c>
      <c r="S3" t="n">
        <v>28.73</v>
      </c>
      <c r="T3" t="n">
        <v>5750.69</v>
      </c>
      <c r="U3" t="n">
        <v>0.6899999999999999</v>
      </c>
      <c r="V3" t="n">
        <v>0.82</v>
      </c>
      <c r="W3" t="n">
        <v>0.1</v>
      </c>
      <c r="X3" t="n">
        <v>0.34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16.9372</v>
      </c>
      <c r="E4" t="n">
        <v>5.9</v>
      </c>
      <c r="F4" t="n">
        <v>3</v>
      </c>
      <c r="G4" t="n">
        <v>17.99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34.64</v>
      </c>
      <c r="Q4" t="n">
        <v>535.88</v>
      </c>
      <c r="R4" t="n">
        <v>41.07</v>
      </c>
      <c r="S4" t="n">
        <v>28.73</v>
      </c>
      <c r="T4" t="n">
        <v>5492.08</v>
      </c>
      <c r="U4" t="n">
        <v>0.7</v>
      </c>
      <c r="V4" t="n">
        <v>0.82</v>
      </c>
      <c r="W4" t="n">
        <v>0.1</v>
      </c>
      <c r="X4" t="n">
        <v>0.32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17.755</v>
      </c>
      <c r="E5" t="n">
        <v>5.63</v>
      </c>
      <c r="F5" t="n">
        <v>2.84</v>
      </c>
      <c r="G5" t="n">
        <v>24.37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29.67</v>
      </c>
      <c r="Q5" t="n">
        <v>535.64</v>
      </c>
      <c r="R5" t="n">
        <v>35.76</v>
      </c>
      <c r="S5" t="n">
        <v>28.73</v>
      </c>
      <c r="T5" t="n">
        <v>2848.83</v>
      </c>
      <c r="U5" t="n">
        <v>0.8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17.7489</v>
      </c>
      <c r="E6" t="n">
        <v>5.63</v>
      </c>
      <c r="F6" t="n">
        <v>2.85</v>
      </c>
      <c r="G6" t="n">
        <v>24.39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29.9</v>
      </c>
      <c r="Q6" t="n">
        <v>535.62</v>
      </c>
      <c r="R6" t="n">
        <v>35.77</v>
      </c>
      <c r="S6" t="n">
        <v>28.73</v>
      </c>
      <c r="T6" t="n">
        <v>2856.32</v>
      </c>
      <c r="U6" t="n">
        <v>0.8</v>
      </c>
      <c r="V6" t="n">
        <v>0.87</v>
      </c>
      <c r="W6" t="n">
        <v>0.1</v>
      </c>
      <c r="X6" t="n">
        <v>0.17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18.4852</v>
      </c>
      <c r="E7" t="n">
        <v>5.41</v>
      </c>
      <c r="F7" t="n">
        <v>3.15</v>
      </c>
      <c r="G7" t="n">
        <v>11.11</v>
      </c>
      <c r="H7" t="n">
        <v>0.2</v>
      </c>
      <c r="I7" t="n">
        <v>17</v>
      </c>
      <c r="J7" t="n">
        <v>89.87</v>
      </c>
      <c r="K7" t="n">
        <v>37.55</v>
      </c>
      <c r="L7" t="n">
        <v>1</v>
      </c>
      <c r="M7" t="n">
        <v>11</v>
      </c>
      <c r="N7" t="n">
        <v>11.32</v>
      </c>
      <c r="O7" t="n">
        <v>11317.98</v>
      </c>
      <c r="P7" t="n">
        <v>21.19</v>
      </c>
      <c r="Q7" t="n">
        <v>536.05</v>
      </c>
      <c r="R7" t="n">
        <v>45.75</v>
      </c>
      <c r="S7" t="n">
        <v>28.73</v>
      </c>
      <c r="T7" t="n">
        <v>7793.35</v>
      </c>
      <c r="U7" t="n">
        <v>0.63</v>
      </c>
      <c r="V7" t="n">
        <v>0.79</v>
      </c>
      <c r="W7" t="n">
        <v>0.11</v>
      </c>
      <c r="X7" t="n">
        <v>0.47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18.8788</v>
      </c>
      <c r="E8" t="n">
        <v>5.3</v>
      </c>
      <c r="F8" t="n">
        <v>3.07</v>
      </c>
      <c r="G8" t="n">
        <v>12.29</v>
      </c>
      <c r="H8" t="n">
        <v>0.39</v>
      </c>
      <c r="I8" t="n">
        <v>15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20.37</v>
      </c>
      <c r="Q8" t="n">
        <v>535.98</v>
      </c>
      <c r="R8" t="n">
        <v>42.77</v>
      </c>
      <c r="S8" t="n">
        <v>28.73</v>
      </c>
      <c r="T8" t="n">
        <v>6314.11</v>
      </c>
      <c r="U8" t="n">
        <v>0.67</v>
      </c>
      <c r="V8" t="n">
        <v>0.8</v>
      </c>
      <c r="W8" t="n">
        <v>0.12</v>
      </c>
      <c r="X8" t="n">
        <v>0.39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18.7013</v>
      </c>
      <c r="E9" t="n">
        <v>5.35</v>
      </c>
      <c r="F9" t="n">
        <v>3.21</v>
      </c>
      <c r="G9" t="n">
        <v>10.13</v>
      </c>
      <c r="H9" t="n">
        <v>0.24</v>
      </c>
      <c r="I9" t="n">
        <v>19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18.37</v>
      </c>
      <c r="Q9" t="n">
        <v>536.2</v>
      </c>
      <c r="R9" t="n">
        <v>47.08</v>
      </c>
      <c r="S9" t="n">
        <v>28.73</v>
      </c>
      <c r="T9" t="n">
        <v>8451.25</v>
      </c>
      <c r="U9" t="n">
        <v>0.61</v>
      </c>
      <c r="V9" t="n">
        <v>0.77</v>
      </c>
      <c r="W9" t="n">
        <v>0.13</v>
      </c>
      <c r="X9" t="n">
        <v>0.53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17.0132</v>
      </c>
      <c r="E10" t="n">
        <v>5.88</v>
      </c>
      <c r="F10" t="n">
        <v>3.77</v>
      </c>
      <c r="G10" t="n">
        <v>6.11</v>
      </c>
      <c r="H10" t="n">
        <v>0.43</v>
      </c>
      <c r="I10" t="n">
        <v>37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14.84</v>
      </c>
      <c r="Q10" t="n">
        <v>536.87</v>
      </c>
      <c r="R10" t="n">
        <v>64.51000000000001</v>
      </c>
      <c r="S10" t="n">
        <v>28.73</v>
      </c>
      <c r="T10" t="n">
        <v>17072.95</v>
      </c>
      <c r="U10" t="n">
        <v>0.45</v>
      </c>
      <c r="V10" t="n">
        <v>0.66</v>
      </c>
      <c r="W10" t="n">
        <v>0.18</v>
      </c>
      <c r="X10" t="n">
        <v>1.09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15.5945</v>
      </c>
      <c r="E11" t="n">
        <v>6.41</v>
      </c>
      <c r="F11" t="n">
        <v>3.4</v>
      </c>
      <c r="G11" t="n">
        <v>7.56</v>
      </c>
      <c r="H11" t="n">
        <v>0.12</v>
      </c>
      <c r="I11" t="n">
        <v>27</v>
      </c>
      <c r="J11" t="n">
        <v>141.81</v>
      </c>
      <c r="K11" t="n">
        <v>47.83</v>
      </c>
      <c r="L11" t="n">
        <v>1</v>
      </c>
      <c r="M11" t="n">
        <v>25</v>
      </c>
      <c r="N11" t="n">
        <v>22.98</v>
      </c>
      <c r="O11" t="n">
        <v>17723.39</v>
      </c>
      <c r="P11" t="n">
        <v>35.77</v>
      </c>
      <c r="Q11" t="n">
        <v>536.35</v>
      </c>
      <c r="R11" t="n">
        <v>54.52</v>
      </c>
      <c r="S11" t="n">
        <v>28.73</v>
      </c>
      <c r="T11" t="n">
        <v>12132.24</v>
      </c>
      <c r="U11" t="n">
        <v>0.53</v>
      </c>
      <c r="V11" t="n">
        <v>0.73</v>
      </c>
      <c r="W11" t="n">
        <v>0.11</v>
      </c>
      <c r="X11" t="n">
        <v>0.72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18.1919</v>
      </c>
      <c r="E12" t="n">
        <v>5.5</v>
      </c>
      <c r="F12" t="n">
        <v>2.95</v>
      </c>
      <c r="G12" t="n">
        <v>16.1</v>
      </c>
      <c r="H12" t="n">
        <v>0.25</v>
      </c>
      <c r="I12" t="n">
        <v>11</v>
      </c>
      <c r="J12" t="n">
        <v>143.17</v>
      </c>
      <c r="K12" t="n">
        <v>47.83</v>
      </c>
      <c r="L12" t="n">
        <v>2</v>
      </c>
      <c r="M12" t="n">
        <v>9</v>
      </c>
      <c r="N12" t="n">
        <v>23.34</v>
      </c>
      <c r="O12" t="n">
        <v>17891.86</v>
      </c>
      <c r="P12" t="n">
        <v>26.8</v>
      </c>
      <c r="Q12" t="n">
        <v>535.6900000000001</v>
      </c>
      <c r="R12" t="n">
        <v>39.33</v>
      </c>
      <c r="S12" t="n">
        <v>28.73</v>
      </c>
      <c r="T12" t="n">
        <v>4614.92</v>
      </c>
      <c r="U12" t="n">
        <v>0.73</v>
      </c>
      <c r="V12" t="n">
        <v>0.84</v>
      </c>
      <c r="W12" t="n">
        <v>0.1</v>
      </c>
      <c r="X12" t="n">
        <v>0.27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18.4682</v>
      </c>
      <c r="E13" t="n">
        <v>5.41</v>
      </c>
      <c r="F13" t="n">
        <v>2.93</v>
      </c>
      <c r="G13" t="n">
        <v>19.51</v>
      </c>
      <c r="H13" t="n">
        <v>0.37</v>
      </c>
      <c r="I13" t="n">
        <v>9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25.08</v>
      </c>
      <c r="Q13" t="n">
        <v>535.76</v>
      </c>
      <c r="R13" t="n">
        <v>38.41</v>
      </c>
      <c r="S13" t="n">
        <v>28.73</v>
      </c>
      <c r="T13" t="n">
        <v>4165.97</v>
      </c>
      <c r="U13" t="n">
        <v>0.75</v>
      </c>
      <c r="V13" t="n">
        <v>0.84</v>
      </c>
      <c r="W13" t="n">
        <v>0.1</v>
      </c>
      <c r="X13" t="n">
        <v>0.25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14.0587</v>
      </c>
      <c r="E14" t="n">
        <v>7.11</v>
      </c>
      <c r="F14" t="n">
        <v>3.52</v>
      </c>
      <c r="G14" t="n">
        <v>6.4</v>
      </c>
      <c r="H14" t="n">
        <v>0.1</v>
      </c>
      <c r="I14" t="n">
        <v>33</v>
      </c>
      <c r="J14" t="n">
        <v>176.73</v>
      </c>
      <c r="K14" t="n">
        <v>52.44</v>
      </c>
      <c r="L14" t="n">
        <v>1</v>
      </c>
      <c r="M14" t="n">
        <v>31</v>
      </c>
      <c r="N14" t="n">
        <v>33.29</v>
      </c>
      <c r="O14" t="n">
        <v>22031.19</v>
      </c>
      <c r="P14" t="n">
        <v>43.85</v>
      </c>
      <c r="Q14" t="n">
        <v>536.33</v>
      </c>
      <c r="R14" t="n">
        <v>57.73</v>
      </c>
      <c r="S14" t="n">
        <v>28.73</v>
      </c>
      <c r="T14" t="n">
        <v>13705.83</v>
      </c>
      <c r="U14" t="n">
        <v>0.5</v>
      </c>
      <c r="V14" t="n">
        <v>0.7</v>
      </c>
      <c r="W14" t="n">
        <v>0.13</v>
      </c>
      <c r="X14" t="n">
        <v>0.84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16.7457</v>
      </c>
      <c r="E15" t="n">
        <v>5.97</v>
      </c>
      <c r="F15" t="n">
        <v>3.05</v>
      </c>
      <c r="G15" t="n">
        <v>13.09</v>
      </c>
      <c r="H15" t="n">
        <v>0.2</v>
      </c>
      <c r="I15" t="n">
        <v>14</v>
      </c>
      <c r="J15" t="n">
        <v>178.21</v>
      </c>
      <c r="K15" t="n">
        <v>52.44</v>
      </c>
      <c r="L15" t="n">
        <v>2</v>
      </c>
      <c r="M15" t="n">
        <v>12</v>
      </c>
      <c r="N15" t="n">
        <v>33.77</v>
      </c>
      <c r="O15" t="n">
        <v>22213.89</v>
      </c>
      <c r="P15" t="n">
        <v>35.05</v>
      </c>
      <c r="Q15" t="n">
        <v>535.74</v>
      </c>
      <c r="R15" t="n">
        <v>43.07</v>
      </c>
      <c r="S15" t="n">
        <v>28.73</v>
      </c>
      <c r="T15" t="n">
        <v>6471.7</v>
      </c>
      <c r="U15" t="n">
        <v>0.67</v>
      </c>
      <c r="V15" t="n">
        <v>0.8100000000000001</v>
      </c>
      <c r="W15" t="n">
        <v>0.1</v>
      </c>
      <c r="X15" t="n">
        <v>0.37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17.9677</v>
      </c>
      <c r="E16" t="n">
        <v>5.57</v>
      </c>
      <c r="F16" t="n">
        <v>2.86</v>
      </c>
      <c r="G16" t="n">
        <v>21.45</v>
      </c>
      <c r="H16" t="n">
        <v>0.3</v>
      </c>
      <c r="I16" t="n">
        <v>8</v>
      </c>
      <c r="J16" t="n">
        <v>179.7</v>
      </c>
      <c r="K16" t="n">
        <v>52.44</v>
      </c>
      <c r="L16" t="n">
        <v>3</v>
      </c>
      <c r="M16" t="n">
        <v>6</v>
      </c>
      <c r="N16" t="n">
        <v>34.26</v>
      </c>
      <c r="O16" t="n">
        <v>22397.24</v>
      </c>
      <c r="P16" t="n">
        <v>29.07</v>
      </c>
      <c r="Q16" t="n">
        <v>535.87</v>
      </c>
      <c r="R16" t="n">
        <v>36.36</v>
      </c>
      <c r="S16" t="n">
        <v>28.73</v>
      </c>
      <c r="T16" t="n">
        <v>3146.06</v>
      </c>
      <c r="U16" t="n">
        <v>0.79</v>
      </c>
      <c r="V16" t="n">
        <v>0.86</v>
      </c>
      <c r="W16" t="n">
        <v>0.09</v>
      </c>
      <c r="X16" t="n">
        <v>0.18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18.1534</v>
      </c>
      <c r="E17" t="n">
        <v>5.51</v>
      </c>
      <c r="F17" t="n">
        <v>2.84</v>
      </c>
      <c r="G17" t="n">
        <v>24.34</v>
      </c>
      <c r="H17" t="n">
        <v>0.39</v>
      </c>
      <c r="I17" t="n">
        <v>7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27.76</v>
      </c>
      <c r="Q17" t="n">
        <v>535.74</v>
      </c>
      <c r="R17" t="n">
        <v>35.51</v>
      </c>
      <c r="S17" t="n">
        <v>28.73</v>
      </c>
      <c r="T17" t="n">
        <v>2723.96</v>
      </c>
      <c r="U17" t="n">
        <v>0.8100000000000001</v>
      </c>
      <c r="V17" t="n">
        <v>0.87</v>
      </c>
      <c r="W17" t="n">
        <v>0.1</v>
      </c>
      <c r="X17" t="n">
        <v>0.16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15.2788</v>
      </c>
      <c r="E18" t="n">
        <v>6.54</v>
      </c>
      <c r="F18" t="n">
        <v>4.29</v>
      </c>
      <c r="G18" t="n">
        <v>4.68</v>
      </c>
      <c r="H18" t="n">
        <v>0.64</v>
      </c>
      <c r="I18" t="n">
        <v>55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12.51</v>
      </c>
      <c r="Q18" t="n">
        <v>537.79</v>
      </c>
      <c r="R18" t="n">
        <v>80.44</v>
      </c>
      <c r="S18" t="n">
        <v>28.73</v>
      </c>
      <c r="T18" t="n">
        <v>24949.23</v>
      </c>
      <c r="U18" t="n">
        <v>0.36</v>
      </c>
      <c r="V18" t="n">
        <v>0.58</v>
      </c>
      <c r="W18" t="n">
        <v>0.24</v>
      </c>
      <c r="X18" t="n">
        <v>1.6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17.8642</v>
      </c>
      <c r="E19" t="n">
        <v>5.6</v>
      </c>
      <c r="F19" t="n">
        <v>3.22</v>
      </c>
      <c r="G19" t="n">
        <v>10.17</v>
      </c>
      <c r="H19" t="n">
        <v>0.18</v>
      </c>
      <c r="I19" t="n">
        <v>19</v>
      </c>
      <c r="J19" t="n">
        <v>98.70999999999999</v>
      </c>
      <c r="K19" t="n">
        <v>39.72</v>
      </c>
      <c r="L19" t="n">
        <v>1</v>
      </c>
      <c r="M19" t="n">
        <v>17</v>
      </c>
      <c r="N19" t="n">
        <v>12.99</v>
      </c>
      <c r="O19" t="n">
        <v>12407.75</v>
      </c>
      <c r="P19" t="n">
        <v>24.19</v>
      </c>
      <c r="Q19" t="n">
        <v>535.7</v>
      </c>
      <c r="R19" t="n">
        <v>48.27</v>
      </c>
      <c r="S19" t="n">
        <v>28.73</v>
      </c>
      <c r="T19" t="n">
        <v>9046.43</v>
      </c>
      <c r="U19" t="n">
        <v>0.6</v>
      </c>
      <c r="V19" t="n">
        <v>0.77</v>
      </c>
      <c r="W19" t="n">
        <v>0.11</v>
      </c>
      <c r="X19" t="n">
        <v>0.54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19.0527</v>
      </c>
      <c r="E20" t="n">
        <v>5.25</v>
      </c>
      <c r="F20" t="n">
        <v>2.99</v>
      </c>
      <c r="G20" t="n">
        <v>13.82</v>
      </c>
      <c r="H20" t="n">
        <v>0.35</v>
      </c>
      <c r="I20" t="n">
        <v>13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20.83</v>
      </c>
      <c r="Q20" t="n">
        <v>536.37</v>
      </c>
      <c r="R20" t="n">
        <v>40.21</v>
      </c>
      <c r="S20" t="n">
        <v>28.73</v>
      </c>
      <c r="T20" t="n">
        <v>5046.82</v>
      </c>
      <c r="U20" t="n">
        <v>0.71</v>
      </c>
      <c r="V20" t="n">
        <v>0.83</v>
      </c>
      <c r="W20" t="n">
        <v>0.11</v>
      </c>
      <c r="X20" t="n">
        <v>0.31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16.0043</v>
      </c>
      <c r="E21" t="n">
        <v>6.25</v>
      </c>
      <c r="F21" t="n">
        <v>3.48</v>
      </c>
      <c r="G21" t="n">
        <v>8.35</v>
      </c>
      <c r="H21" t="n">
        <v>0.14</v>
      </c>
      <c r="I21" t="n">
        <v>25</v>
      </c>
      <c r="J21" t="n">
        <v>124.63</v>
      </c>
      <c r="K21" t="n">
        <v>45</v>
      </c>
      <c r="L21" t="n">
        <v>1</v>
      </c>
      <c r="M21" t="n">
        <v>23</v>
      </c>
      <c r="N21" t="n">
        <v>18.64</v>
      </c>
      <c r="O21" t="n">
        <v>15605.44</v>
      </c>
      <c r="P21" t="n">
        <v>32.99</v>
      </c>
      <c r="Q21" t="n">
        <v>535.89</v>
      </c>
      <c r="R21" t="n">
        <v>56.98</v>
      </c>
      <c r="S21" t="n">
        <v>28.73</v>
      </c>
      <c r="T21" t="n">
        <v>13369.58</v>
      </c>
      <c r="U21" t="n">
        <v>0.5</v>
      </c>
      <c r="V21" t="n">
        <v>0.71</v>
      </c>
      <c r="W21" t="n">
        <v>0.12</v>
      </c>
      <c r="X21" t="n">
        <v>0.8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18.5634</v>
      </c>
      <c r="E22" t="n">
        <v>5.39</v>
      </c>
      <c r="F22" t="n">
        <v>2.97</v>
      </c>
      <c r="G22" t="n">
        <v>16.22</v>
      </c>
      <c r="H22" t="n">
        <v>0.28</v>
      </c>
      <c r="I22" t="n">
        <v>11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23.72</v>
      </c>
      <c r="Q22" t="n">
        <v>535.84</v>
      </c>
      <c r="R22" t="n">
        <v>39.81</v>
      </c>
      <c r="S22" t="n">
        <v>28.73</v>
      </c>
      <c r="T22" t="n">
        <v>4857.16</v>
      </c>
      <c r="U22" t="n">
        <v>0.72</v>
      </c>
      <c r="V22" t="n">
        <v>0.83</v>
      </c>
      <c r="W22" t="n">
        <v>0.11</v>
      </c>
      <c r="X22" t="n">
        <v>0.29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18.796</v>
      </c>
      <c r="E23" t="n">
        <v>5.32</v>
      </c>
      <c r="F23" t="n">
        <v>2.93</v>
      </c>
      <c r="G23" t="n">
        <v>17.6</v>
      </c>
      <c r="H23" t="n">
        <v>0.42</v>
      </c>
      <c r="I23" t="n">
        <v>10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23.53</v>
      </c>
      <c r="Q23" t="n">
        <v>535.9</v>
      </c>
      <c r="R23" t="n">
        <v>38.46</v>
      </c>
      <c r="S23" t="n">
        <v>28.73</v>
      </c>
      <c r="T23" t="n">
        <v>4183.29</v>
      </c>
      <c r="U23" t="n">
        <v>0.75</v>
      </c>
      <c r="V23" t="n">
        <v>0.84</v>
      </c>
      <c r="W23" t="n">
        <v>0.11</v>
      </c>
      <c r="X23" t="n">
        <v>0.25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14.8896</v>
      </c>
      <c r="E24" t="n">
        <v>6.72</v>
      </c>
      <c r="F24" t="n">
        <v>3.42</v>
      </c>
      <c r="G24" t="n">
        <v>6.85</v>
      </c>
      <c r="H24" t="n">
        <v>0.11</v>
      </c>
      <c r="I24" t="n">
        <v>30</v>
      </c>
      <c r="J24" t="n">
        <v>159.12</v>
      </c>
      <c r="K24" t="n">
        <v>50.28</v>
      </c>
      <c r="L24" t="n">
        <v>1</v>
      </c>
      <c r="M24" t="n">
        <v>28</v>
      </c>
      <c r="N24" t="n">
        <v>27.84</v>
      </c>
      <c r="O24" t="n">
        <v>19859.16</v>
      </c>
      <c r="P24" t="n">
        <v>39.39</v>
      </c>
      <c r="Q24" t="n">
        <v>536.1799999999999</v>
      </c>
      <c r="R24" t="n">
        <v>54.8</v>
      </c>
      <c r="S24" t="n">
        <v>28.73</v>
      </c>
      <c r="T24" t="n">
        <v>12256.3</v>
      </c>
      <c r="U24" t="n">
        <v>0.52</v>
      </c>
      <c r="V24" t="n">
        <v>0.72</v>
      </c>
      <c r="W24" t="n">
        <v>0.12</v>
      </c>
      <c r="X24" t="n">
        <v>0.74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17.2298</v>
      </c>
      <c r="E25" t="n">
        <v>5.8</v>
      </c>
      <c r="F25" t="n">
        <v>3.06</v>
      </c>
      <c r="G25" t="n">
        <v>14.13</v>
      </c>
      <c r="H25" t="n">
        <v>0.22</v>
      </c>
      <c r="I25" t="n">
        <v>13</v>
      </c>
      <c r="J25" t="n">
        <v>160.54</v>
      </c>
      <c r="K25" t="n">
        <v>50.28</v>
      </c>
      <c r="L25" t="n">
        <v>2</v>
      </c>
      <c r="M25" t="n">
        <v>11</v>
      </c>
      <c r="N25" t="n">
        <v>28.26</v>
      </c>
      <c r="O25" t="n">
        <v>20034.4</v>
      </c>
      <c r="P25" t="n">
        <v>31.82</v>
      </c>
      <c r="Q25" t="n">
        <v>535.87</v>
      </c>
      <c r="R25" t="n">
        <v>43.13</v>
      </c>
      <c r="S25" t="n">
        <v>28.73</v>
      </c>
      <c r="T25" t="n">
        <v>6504.71</v>
      </c>
      <c r="U25" t="n">
        <v>0.67</v>
      </c>
      <c r="V25" t="n">
        <v>0.8100000000000001</v>
      </c>
      <c r="W25" t="n">
        <v>0.1</v>
      </c>
      <c r="X25" t="n">
        <v>0.38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18.3833</v>
      </c>
      <c r="E26" t="n">
        <v>5.44</v>
      </c>
      <c r="F26" t="n">
        <v>2.86</v>
      </c>
      <c r="G26" t="n">
        <v>21.43</v>
      </c>
      <c r="H26" t="n">
        <v>0.33</v>
      </c>
      <c r="I26" t="n">
        <v>8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26.33</v>
      </c>
      <c r="Q26" t="n">
        <v>535.71</v>
      </c>
      <c r="R26" t="n">
        <v>36.01</v>
      </c>
      <c r="S26" t="n">
        <v>28.73</v>
      </c>
      <c r="T26" t="n">
        <v>2967.77</v>
      </c>
      <c r="U26" t="n">
        <v>0.8</v>
      </c>
      <c r="V26" t="n">
        <v>0.86</v>
      </c>
      <c r="W26" t="n">
        <v>0.1</v>
      </c>
      <c r="X26" t="n">
        <v>0.18</v>
      </c>
      <c r="Y26" t="n">
        <v>4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18.6906</v>
      </c>
      <c r="E27" t="n">
        <v>5.35</v>
      </c>
      <c r="F27" t="n">
        <v>3.17</v>
      </c>
      <c r="G27" t="n">
        <v>11.17</v>
      </c>
      <c r="H27" t="n">
        <v>0.22</v>
      </c>
      <c r="I27" t="n">
        <v>17</v>
      </c>
      <c r="J27" t="n">
        <v>80.84</v>
      </c>
      <c r="K27" t="n">
        <v>35.1</v>
      </c>
      <c r="L27" t="n">
        <v>1</v>
      </c>
      <c r="M27" t="n">
        <v>3</v>
      </c>
      <c r="N27" t="n">
        <v>9.74</v>
      </c>
      <c r="O27" t="n">
        <v>10204.21</v>
      </c>
      <c r="P27" t="n">
        <v>19.49</v>
      </c>
      <c r="Q27" t="n">
        <v>536.05</v>
      </c>
      <c r="R27" t="n">
        <v>45.99</v>
      </c>
      <c r="S27" t="n">
        <v>28.73</v>
      </c>
      <c r="T27" t="n">
        <v>7916.36</v>
      </c>
      <c r="U27" t="n">
        <v>0.62</v>
      </c>
      <c r="V27" t="n">
        <v>0.78</v>
      </c>
      <c r="W27" t="n">
        <v>0.12</v>
      </c>
      <c r="X27" t="n">
        <v>0.48</v>
      </c>
      <c r="Y27" t="n">
        <v>4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18.7081</v>
      </c>
      <c r="E28" t="n">
        <v>5.35</v>
      </c>
      <c r="F28" t="n">
        <v>3.16</v>
      </c>
      <c r="G28" t="n">
        <v>11.15</v>
      </c>
      <c r="H28" t="n">
        <v>0.43</v>
      </c>
      <c r="I28" t="n">
        <v>17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19.64</v>
      </c>
      <c r="Q28" t="n">
        <v>536.2</v>
      </c>
      <c r="R28" t="n">
        <v>45.71</v>
      </c>
      <c r="S28" t="n">
        <v>28.73</v>
      </c>
      <c r="T28" t="n">
        <v>7777.39</v>
      </c>
      <c r="U28" t="n">
        <v>0.63</v>
      </c>
      <c r="V28" t="n">
        <v>0.78</v>
      </c>
      <c r="W28" t="n">
        <v>0.13</v>
      </c>
      <c r="X28" t="n">
        <v>0.48</v>
      </c>
      <c r="Y28" t="n">
        <v>4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17.2348</v>
      </c>
      <c r="E29" t="n">
        <v>5.8</v>
      </c>
      <c r="F29" t="n">
        <v>3.3</v>
      </c>
      <c r="G29" t="n">
        <v>9.43</v>
      </c>
      <c r="H29" t="n">
        <v>0.16</v>
      </c>
      <c r="I29" t="n">
        <v>21</v>
      </c>
      <c r="J29" t="n">
        <v>107.41</v>
      </c>
      <c r="K29" t="n">
        <v>41.65</v>
      </c>
      <c r="L29" t="n">
        <v>1</v>
      </c>
      <c r="M29" t="n">
        <v>19</v>
      </c>
      <c r="N29" t="n">
        <v>14.77</v>
      </c>
      <c r="O29" t="n">
        <v>13481.73</v>
      </c>
      <c r="P29" t="n">
        <v>27.22</v>
      </c>
      <c r="Q29" t="n">
        <v>536.21</v>
      </c>
      <c r="R29" t="n">
        <v>50.94</v>
      </c>
      <c r="S29" t="n">
        <v>28.73</v>
      </c>
      <c r="T29" t="n">
        <v>10370.87</v>
      </c>
      <c r="U29" t="n">
        <v>0.5600000000000001</v>
      </c>
      <c r="V29" t="n">
        <v>0.75</v>
      </c>
      <c r="W29" t="n">
        <v>0.12</v>
      </c>
      <c r="X29" t="n">
        <v>0.62</v>
      </c>
      <c r="Y29" t="n">
        <v>4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18.8492</v>
      </c>
      <c r="E30" t="n">
        <v>5.31</v>
      </c>
      <c r="F30" t="n">
        <v>3</v>
      </c>
      <c r="G30" t="n">
        <v>15.01</v>
      </c>
      <c r="H30" t="n">
        <v>0.32</v>
      </c>
      <c r="I30" t="n">
        <v>12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21.93</v>
      </c>
      <c r="Q30" t="n">
        <v>536.17</v>
      </c>
      <c r="R30" t="n">
        <v>40.6</v>
      </c>
      <c r="S30" t="n">
        <v>28.73</v>
      </c>
      <c r="T30" t="n">
        <v>5245.34</v>
      </c>
      <c r="U30" t="n">
        <v>0.71</v>
      </c>
      <c r="V30" t="n">
        <v>0.82</v>
      </c>
      <c r="W30" t="n">
        <v>0.11</v>
      </c>
      <c r="X30" t="n">
        <v>0.32</v>
      </c>
      <c r="Y30" t="n">
        <v>4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18.3271</v>
      </c>
      <c r="E31" t="n">
        <v>5.46</v>
      </c>
      <c r="F31" t="n">
        <v>3.34</v>
      </c>
      <c r="G31" t="n">
        <v>8.720000000000001</v>
      </c>
      <c r="H31" t="n">
        <v>0.28</v>
      </c>
      <c r="I31" t="n">
        <v>23</v>
      </c>
      <c r="J31" t="n">
        <v>61.76</v>
      </c>
      <c r="K31" t="n">
        <v>28.92</v>
      </c>
      <c r="L31" t="n">
        <v>1</v>
      </c>
      <c r="M31" t="n">
        <v>0</v>
      </c>
      <c r="N31" t="n">
        <v>6.84</v>
      </c>
      <c r="O31" t="n">
        <v>7851.41</v>
      </c>
      <c r="P31" t="n">
        <v>17.47</v>
      </c>
      <c r="Q31" t="n">
        <v>536.67</v>
      </c>
      <c r="R31" t="n">
        <v>51.2</v>
      </c>
      <c r="S31" t="n">
        <v>28.73</v>
      </c>
      <c r="T31" t="n">
        <v>10489.03</v>
      </c>
      <c r="U31" t="n">
        <v>0.5600000000000001</v>
      </c>
      <c r="V31" t="n">
        <v>0.74</v>
      </c>
      <c r="W31" t="n">
        <v>0.15</v>
      </c>
      <c r="X31" t="n">
        <v>0.66</v>
      </c>
      <c r="Y31" t="n">
        <v>4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14.5778</v>
      </c>
      <c r="E32" t="n">
        <v>6.86</v>
      </c>
      <c r="F32" t="n">
        <v>3.44</v>
      </c>
      <c r="G32" t="n">
        <v>6.65</v>
      </c>
      <c r="H32" t="n">
        <v>0.11</v>
      </c>
      <c r="I32" t="n">
        <v>31</v>
      </c>
      <c r="J32" t="n">
        <v>167.88</v>
      </c>
      <c r="K32" t="n">
        <v>51.39</v>
      </c>
      <c r="L32" t="n">
        <v>1</v>
      </c>
      <c r="M32" t="n">
        <v>29</v>
      </c>
      <c r="N32" t="n">
        <v>30.49</v>
      </c>
      <c r="O32" t="n">
        <v>20939.59</v>
      </c>
      <c r="P32" t="n">
        <v>41.16</v>
      </c>
      <c r="Q32" t="n">
        <v>535.99</v>
      </c>
      <c r="R32" t="n">
        <v>55.09</v>
      </c>
      <c r="S32" t="n">
        <v>28.73</v>
      </c>
      <c r="T32" t="n">
        <v>12393.25</v>
      </c>
      <c r="U32" t="n">
        <v>0.52</v>
      </c>
      <c r="V32" t="n">
        <v>0.72</v>
      </c>
      <c r="W32" t="n">
        <v>0.13</v>
      </c>
      <c r="X32" t="n">
        <v>0.76</v>
      </c>
      <c r="Y32" t="n">
        <v>4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16.6682</v>
      </c>
      <c r="E33" t="n">
        <v>6</v>
      </c>
      <c r="F33" t="n">
        <v>3.15</v>
      </c>
      <c r="G33" t="n">
        <v>13.51</v>
      </c>
      <c r="H33" t="n">
        <v>0.21</v>
      </c>
      <c r="I33" t="n">
        <v>14</v>
      </c>
      <c r="J33" t="n">
        <v>169.33</v>
      </c>
      <c r="K33" t="n">
        <v>51.39</v>
      </c>
      <c r="L33" t="n">
        <v>2</v>
      </c>
      <c r="M33" t="n">
        <v>12</v>
      </c>
      <c r="N33" t="n">
        <v>30.94</v>
      </c>
      <c r="O33" t="n">
        <v>21118.46</v>
      </c>
      <c r="P33" t="n">
        <v>34.69</v>
      </c>
      <c r="Q33" t="n">
        <v>535.8099999999999</v>
      </c>
      <c r="R33" t="n">
        <v>46.46</v>
      </c>
      <c r="S33" t="n">
        <v>28.73</v>
      </c>
      <c r="T33" t="n">
        <v>8166.4</v>
      </c>
      <c r="U33" t="n">
        <v>0.62</v>
      </c>
      <c r="V33" t="n">
        <v>0.78</v>
      </c>
      <c r="W33" t="n">
        <v>0.1</v>
      </c>
      <c r="X33" t="n">
        <v>0.47</v>
      </c>
      <c r="Y33" t="n">
        <v>4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18.1635</v>
      </c>
      <c r="E34" t="n">
        <v>5.51</v>
      </c>
      <c r="F34" t="n">
        <v>2.86</v>
      </c>
      <c r="G34" t="n">
        <v>21.46</v>
      </c>
      <c r="H34" t="n">
        <v>0.31</v>
      </c>
      <c r="I34" t="n">
        <v>8</v>
      </c>
      <c r="J34" t="n">
        <v>170.79</v>
      </c>
      <c r="K34" t="n">
        <v>51.39</v>
      </c>
      <c r="L34" t="n">
        <v>3</v>
      </c>
      <c r="M34" t="n">
        <v>3</v>
      </c>
      <c r="N34" t="n">
        <v>31.4</v>
      </c>
      <c r="O34" t="n">
        <v>21297.94</v>
      </c>
      <c r="P34" t="n">
        <v>27.59</v>
      </c>
      <c r="Q34" t="n">
        <v>535.97</v>
      </c>
      <c r="R34" t="n">
        <v>36.29</v>
      </c>
      <c r="S34" t="n">
        <v>28.73</v>
      </c>
      <c r="T34" t="n">
        <v>3109.54</v>
      </c>
      <c r="U34" t="n">
        <v>0.79</v>
      </c>
      <c r="V34" t="n">
        <v>0.86</v>
      </c>
      <c r="W34" t="n">
        <v>0.1</v>
      </c>
      <c r="X34" t="n">
        <v>0.18</v>
      </c>
      <c r="Y34" t="n">
        <v>4</v>
      </c>
      <c r="Z34" t="n">
        <v>10</v>
      </c>
    </row>
    <row r="35">
      <c r="A35" t="n">
        <v>3</v>
      </c>
      <c r="B35" t="n">
        <v>85</v>
      </c>
      <c r="C35" t="inlineStr">
        <is>
          <t xml:space="preserve">CONCLUIDO	</t>
        </is>
      </c>
      <c r="D35" t="n">
        <v>18.1791</v>
      </c>
      <c r="E35" t="n">
        <v>5.5</v>
      </c>
      <c r="F35" t="n">
        <v>2.86</v>
      </c>
      <c r="G35" t="n">
        <v>21.43</v>
      </c>
      <c r="H35" t="n">
        <v>0.41</v>
      </c>
      <c r="I35" t="n">
        <v>8</v>
      </c>
      <c r="J35" t="n">
        <v>172.25</v>
      </c>
      <c r="K35" t="n">
        <v>51.39</v>
      </c>
      <c r="L35" t="n">
        <v>4</v>
      </c>
      <c r="M35" t="n">
        <v>0</v>
      </c>
      <c r="N35" t="n">
        <v>31.86</v>
      </c>
      <c r="O35" t="n">
        <v>21478.05</v>
      </c>
      <c r="P35" t="n">
        <v>27.43</v>
      </c>
      <c r="Q35" t="n">
        <v>536.12</v>
      </c>
      <c r="R35" t="n">
        <v>35.9</v>
      </c>
      <c r="S35" t="n">
        <v>28.73</v>
      </c>
      <c r="T35" t="n">
        <v>2914.44</v>
      </c>
      <c r="U35" t="n">
        <v>0.8</v>
      </c>
      <c r="V35" t="n">
        <v>0.86</v>
      </c>
      <c r="W35" t="n">
        <v>0.1</v>
      </c>
      <c r="X35" t="n">
        <v>0.18</v>
      </c>
      <c r="Y35" t="n">
        <v>4</v>
      </c>
      <c r="Z35" t="n">
        <v>10</v>
      </c>
    </row>
    <row r="36">
      <c r="A36" t="n">
        <v>0</v>
      </c>
      <c r="B36" t="n">
        <v>20</v>
      </c>
      <c r="C36" t="inlineStr">
        <is>
          <t xml:space="preserve">CONCLUIDO	</t>
        </is>
      </c>
      <c r="D36" t="n">
        <v>18.0723</v>
      </c>
      <c r="E36" t="n">
        <v>5.53</v>
      </c>
      <c r="F36" t="n">
        <v>3.44</v>
      </c>
      <c r="G36" t="n">
        <v>7.38</v>
      </c>
      <c r="H36" t="n">
        <v>0.34</v>
      </c>
      <c r="I36" t="n">
        <v>28</v>
      </c>
      <c r="J36" t="n">
        <v>51.33</v>
      </c>
      <c r="K36" t="n">
        <v>24.83</v>
      </c>
      <c r="L36" t="n">
        <v>1</v>
      </c>
      <c r="M36" t="n">
        <v>0</v>
      </c>
      <c r="N36" t="n">
        <v>5.51</v>
      </c>
      <c r="O36" t="n">
        <v>6564.78</v>
      </c>
      <c r="P36" t="n">
        <v>16.05</v>
      </c>
      <c r="Q36" t="n">
        <v>536.47</v>
      </c>
      <c r="R36" t="n">
        <v>54.23</v>
      </c>
      <c r="S36" t="n">
        <v>28.73</v>
      </c>
      <c r="T36" t="n">
        <v>11978.44</v>
      </c>
      <c r="U36" t="n">
        <v>0.53</v>
      </c>
      <c r="V36" t="n">
        <v>0.72</v>
      </c>
      <c r="W36" t="n">
        <v>0.16</v>
      </c>
      <c r="X36" t="n">
        <v>0.76</v>
      </c>
      <c r="Y36" t="n">
        <v>4</v>
      </c>
      <c r="Z36" t="n">
        <v>10</v>
      </c>
    </row>
    <row r="37">
      <c r="A37" t="n">
        <v>0</v>
      </c>
      <c r="B37" t="n">
        <v>65</v>
      </c>
      <c r="C37" t="inlineStr">
        <is>
          <t xml:space="preserve">CONCLUIDO	</t>
        </is>
      </c>
      <c r="D37" t="n">
        <v>15.7667</v>
      </c>
      <c r="E37" t="n">
        <v>6.34</v>
      </c>
      <c r="F37" t="n">
        <v>3.45</v>
      </c>
      <c r="G37" t="n">
        <v>7.97</v>
      </c>
      <c r="H37" t="n">
        <v>0.13</v>
      </c>
      <c r="I37" t="n">
        <v>26</v>
      </c>
      <c r="J37" t="n">
        <v>133.21</v>
      </c>
      <c r="K37" t="n">
        <v>46.47</v>
      </c>
      <c r="L37" t="n">
        <v>1</v>
      </c>
      <c r="M37" t="n">
        <v>24</v>
      </c>
      <c r="N37" t="n">
        <v>20.75</v>
      </c>
      <c r="O37" t="n">
        <v>16663.42</v>
      </c>
      <c r="P37" t="n">
        <v>34.57</v>
      </c>
      <c r="Q37" t="n">
        <v>535.85</v>
      </c>
      <c r="R37" t="n">
        <v>56.58</v>
      </c>
      <c r="S37" t="n">
        <v>28.73</v>
      </c>
      <c r="T37" t="n">
        <v>13167.11</v>
      </c>
      <c r="U37" t="n">
        <v>0.51</v>
      </c>
      <c r="V37" t="n">
        <v>0.72</v>
      </c>
      <c r="W37" t="n">
        <v>0.11</v>
      </c>
      <c r="X37" t="n">
        <v>0.77</v>
      </c>
      <c r="Y37" t="n">
        <v>4</v>
      </c>
      <c r="Z37" t="n">
        <v>10</v>
      </c>
    </row>
    <row r="38">
      <c r="A38" t="n">
        <v>1</v>
      </c>
      <c r="B38" t="n">
        <v>65</v>
      </c>
      <c r="C38" t="inlineStr">
        <is>
          <t xml:space="preserve">CONCLUIDO	</t>
        </is>
      </c>
      <c r="D38" t="n">
        <v>18.6249</v>
      </c>
      <c r="E38" t="n">
        <v>5.37</v>
      </c>
      <c r="F38" t="n">
        <v>2.92</v>
      </c>
      <c r="G38" t="n">
        <v>17.5</v>
      </c>
      <c r="H38" t="n">
        <v>0.26</v>
      </c>
      <c r="I38" t="n">
        <v>10</v>
      </c>
      <c r="J38" t="n">
        <v>134.55</v>
      </c>
      <c r="K38" t="n">
        <v>46.47</v>
      </c>
      <c r="L38" t="n">
        <v>2</v>
      </c>
      <c r="M38" t="n">
        <v>4</v>
      </c>
      <c r="N38" t="n">
        <v>21.09</v>
      </c>
      <c r="O38" t="n">
        <v>16828.84</v>
      </c>
      <c r="P38" t="n">
        <v>24.53</v>
      </c>
      <c r="Q38" t="n">
        <v>535.72</v>
      </c>
      <c r="R38" t="n">
        <v>38.01</v>
      </c>
      <c r="S38" t="n">
        <v>28.73</v>
      </c>
      <c r="T38" t="n">
        <v>3962.39</v>
      </c>
      <c r="U38" t="n">
        <v>0.76</v>
      </c>
      <c r="V38" t="n">
        <v>0.85</v>
      </c>
      <c r="W38" t="n">
        <v>0.1</v>
      </c>
      <c r="X38" t="n">
        <v>0.24</v>
      </c>
      <c r="Y38" t="n">
        <v>4</v>
      </c>
      <c r="Z38" t="n">
        <v>10</v>
      </c>
    </row>
    <row r="39">
      <c r="A39" t="n">
        <v>2</v>
      </c>
      <c r="B39" t="n">
        <v>65</v>
      </c>
      <c r="C39" t="inlineStr">
        <is>
          <t xml:space="preserve">CONCLUIDO	</t>
        </is>
      </c>
      <c r="D39" t="n">
        <v>18.6645</v>
      </c>
      <c r="E39" t="n">
        <v>5.36</v>
      </c>
      <c r="F39" t="n">
        <v>2.91</v>
      </c>
      <c r="G39" t="n">
        <v>17.43</v>
      </c>
      <c r="H39" t="n">
        <v>0.39</v>
      </c>
      <c r="I39" t="n">
        <v>10</v>
      </c>
      <c r="J39" t="n">
        <v>135.9</v>
      </c>
      <c r="K39" t="n">
        <v>46.47</v>
      </c>
      <c r="L39" t="n">
        <v>3</v>
      </c>
      <c r="M39" t="n">
        <v>0</v>
      </c>
      <c r="N39" t="n">
        <v>21.43</v>
      </c>
      <c r="O39" t="n">
        <v>16994.64</v>
      </c>
      <c r="P39" t="n">
        <v>24.17</v>
      </c>
      <c r="Q39" t="n">
        <v>535.97</v>
      </c>
      <c r="R39" t="n">
        <v>37.57</v>
      </c>
      <c r="S39" t="n">
        <v>28.73</v>
      </c>
      <c r="T39" t="n">
        <v>3739.46</v>
      </c>
      <c r="U39" t="n">
        <v>0.76</v>
      </c>
      <c r="V39" t="n">
        <v>0.85</v>
      </c>
      <c r="W39" t="n">
        <v>0.1</v>
      </c>
      <c r="X39" t="n">
        <v>0.22</v>
      </c>
      <c r="Y39" t="n">
        <v>4</v>
      </c>
      <c r="Z39" t="n">
        <v>10</v>
      </c>
    </row>
    <row r="40">
      <c r="A40" t="n">
        <v>0</v>
      </c>
      <c r="B40" t="n">
        <v>75</v>
      </c>
      <c r="C40" t="inlineStr">
        <is>
          <t xml:space="preserve">CONCLUIDO	</t>
        </is>
      </c>
      <c r="D40" t="n">
        <v>15.3518</v>
      </c>
      <c r="E40" t="n">
        <v>6.51</v>
      </c>
      <c r="F40" t="n">
        <v>3.38</v>
      </c>
      <c r="G40" t="n">
        <v>7.25</v>
      </c>
      <c r="H40" t="n">
        <v>0.12</v>
      </c>
      <c r="I40" t="n">
        <v>28</v>
      </c>
      <c r="J40" t="n">
        <v>150.44</v>
      </c>
      <c r="K40" t="n">
        <v>49.1</v>
      </c>
      <c r="L40" t="n">
        <v>1</v>
      </c>
      <c r="M40" t="n">
        <v>26</v>
      </c>
      <c r="N40" t="n">
        <v>25.34</v>
      </c>
      <c r="O40" t="n">
        <v>18787.76</v>
      </c>
      <c r="P40" t="n">
        <v>37.23</v>
      </c>
      <c r="Q40" t="n">
        <v>536.04</v>
      </c>
      <c r="R40" t="n">
        <v>53.59</v>
      </c>
      <c r="S40" t="n">
        <v>28.73</v>
      </c>
      <c r="T40" t="n">
        <v>11661.42</v>
      </c>
      <c r="U40" t="n">
        <v>0.54</v>
      </c>
      <c r="V40" t="n">
        <v>0.73</v>
      </c>
      <c r="W40" t="n">
        <v>0.11</v>
      </c>
      <c r="X40" t="n">
        <v>0.7</v>
      </c>
      <c r="Y40" t="n">
        <v>4</v>
      </c>
      <c r="Z40" t="n">
        <v>10</v>
      </c>
    </row>
    <row r="41">
      <c r="A41" t="n">
        <v>1</v>
      </c>
      <c r="B41" t="n">
        <v>75</v>
      </c>
      <c r="C41" t="inlineStr">
        <is>
          <t xml:space="preserve">CONCLUIDO	</t>
        </is>
      </c>
      <c r="D41" t="n">
        <v>17.7244</v>
      </c>
      <c r="E41" t="n">
        <v>5.64</v>
      </c>
      <c r="F41" t="n">
        <v>3</v>
      </c>
      <c r="G41" t="n">
        <v>14.99</v>
      </c>
      <c r="H41" t="n">
        <v>0.23</v>
      </c>
      <c r="I41" t="n">
        <v>12</v>
      </c>
      <c r="J41" t="n">
        <v>151.83</v>
      </c>
      <c r="K41" t="n">
        <v>49.1</v>
      </c>
      <c r="L41" t="n">
        <v>2</v>
      </c>
      <c r="M41" t="n">
        <v>10</v>
      </c>
      <c r="N41" t="n">
        <v>25.73</v>
      </c>
      <c r="O41" t="n">
        <v>18959.54</v>
      </c>
      <c r="P41" t="n">
        <v>29.32</v>
      </c>
      <c r="Q41" t="n">
        <v>536.26</v>
      </c>
      <c r="R41" t="n">
        <v>41.01</v>
      </c>
      <c r="S41" t="n">
        <v>28.73</v>
      </c>
      <c r="T41" t="n">
        <v>5449.84</v>
      </c>
      <c r="U41" t="n">
        <v>0.7</v>
      </c>
      <c r="V41" t="n">
        <v>0.82</v>
      </c>
      <c r="W41" t="n">
        <v>0.1</v>
      </c>
      <c r="X41" t="n">
        <v>0.32</v>
      </c>
      <c r="Y41" t="n">
        <v>4</v>
      </c>
      <c r="Z41" t="n">
        <v>10</v>
      </c>
    </row>
    <row r="42">
      <c r="A42" t="n">
        <v>2</v>
      </c>
      <c r="B42" t="n">
        <v>75</v>
      </c>
      <c r="C42" t="inlineStr">
        <is>
          <t xml:space="preserve">CONCLUIDO	</t>
        </is>
      </c>
      <c r="D42" t="n">
        <v>18.2251</v>
      </c>
      <c r="E42" t="n">
        <v>5.49</v>
      </c>
      <c r="F42" t="n">
        <v>2.94</v>
      </c>
      <c r="G42" t="n">
        <v>19.57</v>
      </c>
      <c r="H42" t="n">
        <v>0.35</v>
      </c>
      <c r="I42" t="n">
        <v>9</v>
      </c>
      <c r="J42" t="n">
        <v>153.23</v>
      </c>
      <c r="K42" t="n">
        <v>49.1</v>
      </c>
      <c r="L42" t="n">
        <v>3</v>
      </c>
      <c r="M42" t="n">
        <v>0</v>
      </c>
      <c r="N42" t="n">
        <v>26.13</v>
      </c>
      <c r="O42" t="n">
        <v>19131.85</v>
      </c>
      <c r="P42" t="n">
        <v>26.23</v>
      </c>
      <c r="Q42" t="n">
        <v>535.78</v>
      </c>
      <c r="R42" t="n">
        <v>38.67</v>
      </c>
      <c r="S42" t="n">
        <v>28.73</v>
      </c>
      <c r="T42" t="n">
        <v>4296.01</v>
      </c>
      <c r="U42" t="n">
        <v>0.74</v>
      </c>
      <c r="V42" t="n">
        <v>0.84</v>
      </c>
      <c r="W42" t="n">
        <v>0.11</v>
      </c>
      <c r="X42" t="n">
        <v>0.26</v>
      </c>
      <c r="Y42" t="n">
        <v>4</v>
      </c>
      <c r="Z42" t="n">
        <v>10</v>
      </c>
    </row>
    <row r="43">
      <c r="A43" t="n">
        <v>0</v>
      </c>
      <c r="B43" t="n">
        <v>95</v>
      </c>
      <c r="C43" t="inlineStr">
        <is>
          <t xml:space="preserve">CONCLUIDO	</t>
        </is>
      </c>
      <c r="D43" t="n">
        <v>13.5782</v>
      </c>
      <c r="E43" t="n">
        <v>7.36</v>
      </c>
      <c r="F43" t="n">
        <v>3.59</v>
      </c>
      <c r="G43" t="n">
        <v>6.16</v>
      </c>
      <c r="H43" t="n">
        <v>0.1</v>
      </c>
      <c r="I43" t="n">
        <v>35</v>
      </c>
      <c r="J43" t="n">
        <v>185.69</v>
      </c>
      <c r="K43" t="n">
        <v>53.44</v>
      </c>
      <c r="L43" t="n">
        <v>1</v>
      </c>
      <c r="M43" t="n">
        <v>33</v>
      </c>
      <c r="N43" t="n">
        <v>36.26</v>
      </c>
      <c r="O43" t="n">
        <v>23136.14</v>
      </c>
      <c r="P43" t="n">
        <v>46.51</v>
      </c>
      <c r="Q43" t="n">
        <v>536.08</v>
      </c>
      <c r="R43" t="n">
        <v>60.16</v>
      </c>
      <c r="S43" t="n">
        <v>28.73</v>
      </c>
      <c r="T43" t="n">
        <v>14910.02</v>
      </c>
      <c r="U43" t="n">
        <v>0.48</v>
      </c>
      <c r="V43" t="n">
        <v>0.6899999999999999</v>
      </c>
      <c r="W43" t="n">
        <v>0.13</v>
      </c>
      <c r="X43" t="n">
        <v>0.91</v>
      </c>
      <c r="Y43" t="n">
        <v>4</v>
      </c>
      <c r="Z43" t="n">
        <v>10</v>
      </c>
    </row>
    <row r="44">
      <c r="A44" t="n">
        <v>1</v>
      </c>
      <c r="B44" t="n">
        <v>95</v>
      </c>
      <c r="C44" t="inlineStr">
        <is>
          <t xml:space="preserve">CONCLUIDO	</t>
        </is>
      </c>
      <c r="D44" t="n">
        <v>16.6868</v>
      </c>
      <c r="E44" t="n">
        <v>5.99</v>
      </c>
      <c r="F44" t="n">
        <v>3</v>
      </c>
      <c r="G44" t="n">
        <v>12.87</v>
      </c>
      <c r="H44" t="n">
        <v>0.19</v>
      </c>
      <c r="I44" t="n">
        <v>14</v>
      </c>
      <c r="J44" t="n">
        <v>187.21</v>
      </c>
      <c r="K44" t="n">
        <v>53.44</v>
      </c>
      <c r="L44" t="n">
        <v>2</v>
      </c>
      <c r="M44" t="n">
        <v>12</v>
      </c>
      <c r="N44" t="n">
        <v>36.77</v>
      </c>
      <c r="O44" t="n">
        <v>23322.88</v>
      </c>
      <c r="P44" t="n">
        <v>35.87</v>
      </c>
      <c r="Q44" t="n">
        <v>535.75</v>
      </c>
      <c r="R44" t="n">
        <v>41.12</v>
      </c>
      <c r="S44" t="n">
        <v>28.73</v>
      </c>
      <c r="T44" t="n">
        <v>5494.06</v>
      </c>
      <c r="U44" t="n">
        <v>0.7</v>
      </c>
      <c r="V44" t="n">
        <v>0.82</v>
      </c>
      <c r="W44" t="n">
        <v>0.1</v>
      </c>
      <c r="X44" t="n">
        <v>0.32</v>
      </c>
      <c r="Y44" t="n">
        <v>4</v>
      </c>
      <c r="Z44" t="n">
        <v>10</v>
      </c>
    </row>
    <row r="45">
      <c r="A45" t="n">
        <v>2</v>
      </c>
      <c r="B45" t="n">
        <v>95</v>
      </c>
      <c r="C45" t="inlineStr">
        <is>
          <t xml:space="preserve">CONCLUIDO	</t>
        </is>
      </c>
      <c r="D45" t="n">
        <v>17.4689</v>
      </c>
      <c r="E45" t="n">
        <v>5.72</v>
      </c>
      <c r="F45" t="n">
        <v>2.92</v>
      </c>
      <c r="G45" t="n">
        <v>19.47</v>
      </c>
      <c r="H45" t="n">
        <v>0.28</v>
      </c>
      <c r="I45" t="n">
        <v>9</v>
      </c>
      <c r="J45" t="n">
        <v>188.73</v>
      </c>
      <c r="K45" t="n">
        <v>53.44</v>
      </c>
      <c r="L45" t="n">
        <v>3</v>
      </c>
      <c r="M45" t="n">
        <v>7</v>
      </c>
      <c r="N45" t="n">
        <v>37.29</v>
      </c>
      <c r="O45" t="n">
        <v>23510.33</v>
      </c>
      <c r="P45" t="n">
        <v>31.94</v>
      </c>
      <c r="Q45" t="n">
        <v>535.71</v>
      </c>
      <c r="R45" t="n">
        <v>38.52</v>
      </c>
      <c r="S45" t="n">
        <v>28.73</v>
      </c>
      <c r="T45" t="n">
        <v>4220.08</v>
      </c>
      <c r="U45" t="n">
        <v>0.75</v>
      </c>
      <c r="V45" t="n">
        <v>0.85</v>
      </c>
      <c r="W45" t="n">
        <v>0.1</v>
      </c>
      <c r="X45" t="n">
        <v>0.24</v>
      </c>
      <c r="Y45" t="n">
        <v>4</v>
      </c>
      <c r="Z45" t="n">
        <v>10</v>
      </c>
    </row>
    <row r="46">
      <c r="A46" t="n">
        <v>3</v>
      </c>
      <c r="B46" t="n">
        <v>95</v>
      </c>
      <c r="C46" t="inlineStr">
        <is>
          <t xml:space="preserve">CONCLUIDO	</t>
        </is>
      </c>
      <c r="D46" t="n">
        <v>17.9015</v>
      </c>
      <c r="E46" t="n">
        <v>5.59</v>
      </c>
      <c r="F46" t="n">
        <v>2.86</v>
      </c>
      <c r="G46" t="n">
        <v>24.49</v>
      </c>
      <c r="H46" t="n">
        <v>0.37</v>
      </c>
      <c r="I46" t="n">
        <v>7</v>
      </c>
      <c r="J46" t="n">
        <v>190.25</v>
      </c>
      <c r="K46" t="n">
        <v>53.44</v>
      </c>
      <c r="L46" t="n">
        <v>4</v>
      </c>
      <c r="M46" t="n">
        <v>0</v>
      </c>
      <c r="N46" t="n">
        <v>37.82</v>
      </c>
      <c r="O46" t="n">
        <v>23698.48</v>
      </c>
      <c r="P46" t="n">
        <v>28.98</v>
      </c>
      <c r="Q46" t="n">
        <v>536.24</v>
      </c>
      <c r="R46" t="n">
        <v>36.16</v>
      </c>
      <c r="S46" t="n">
        <v>28.73</v>
      </c>
      <c r="T46" t="n">
        <v>3052.39</v>
      </c>
      <c r="U46" t="n">
        <v>0.79</v>
      </c>
      <c r="V46" t="n">
        <v>0.86</v>
      </c>
      <c r="W46" t="n">
        <v>0.1</v>
      </c>
      <c r="X46" t="n">
        <v>0.18</v>
      </c>
      <c r="Y46" t="n">
        <v>4</v>
      </c>
      <c r="Z46" t="n">
        <v>10</v>
      </c>
    </row>
    <row r="47">
      <c r="A47" t="n">
        <v>0</v>
      </c>
      <c r="B47" t="n">
        <v>55</v>
      </c>
      <c r="C47" t="inlineStr">
        <is>
          <t xml:space="preserve">CONCLUIDO	</t>
        </is>
      </c>
      <c r="D47" t="n">
        <v>16.6082</v>
      </c>
      <c r="E47" t="n">
        <v>6.02</v>
      </c>
      <c r="F47" t="n">
        <v>3.39</v>
      </c>
      <c r="G47" t="n">
        <v>8.84</v>
      </c>
      <c r="H47" t="n">
        <v>0.15</v>
      </c>
      <c r="I47" t="n">
        <v>23</v>
      </c>
      <c r="J47" t="n">
        <v>116.05</v>
      </c>
      <c r="K47" t="n">
        <v>43.4</v>
      </c>
      <c r="L47" t="n">
        <v>1</v>
      </c>
      <c r="M47" t="n">
        <v>21</v>
      </c>
      <c r="N47" t="n">
        <v>16.65</v>
      </c>
      <c r="O47" t="n">
        <v>14546.17</v>
      </c>
      <c r="P47" t="n">
        <v>30.08</v>
      </c>
      <c r="Q47" t="n">
        <v>535.86</v>
      </c>
      <c r="R47" t="n">
        <v>54.01</v>
      </c>
      <c r="S47" t="n">
        <v>28.73</v>
      </c>
      <c r="T47" t="n">
        <v>11894.51</v>
      </c>
      <c r="U47" t="n">
        <v>0.53</v>
      </c>
      <c r="V47" t="n">
        <v>0.73</v>
      </c>
      <c r="W47" t="n">
        <v>0.11</v>
      </c>
      <c r="X47" t="n">
        <v>0.71</v>
      </c>
      <c r="Y47" t="n">
        <v>4</v>
      </c>
      <c r="Z47" t="n">
        <v>10</v>
      </c>
    </row>
    <row r="48">
      <c r="A48" t="n">
        <v>1</v>
      </c>
      <c r="B48" t="n">
        <v>55</v>
      </c>
      <c r="C48" t="inlineStr">
        <is>
          <t xml:space="preserve">CONCLUIDO	</t>
        </is>
      </c>
      <c r="D48" t="n">
        <v>18.8206</v>
      </c>
      <c r="E48" t="n">
        <v>5.31</v>
      </c>
      <c r="F48" t="n">
        <v>2.97</v>
      </c>
      <c r="G48" t="n">
        <v>16.18</v>
      </c>
      <c r="H48" t="n">
        <v>0.3</v>
      </c>
      <c r="I48" t="n">
        <v>11</v>
      </c>
      <c r="J48" t="n">
        <v>117.34</v>
      </c>
      <c r="K48" t="n">
        <v>43.4</v>
      </c>
      <c r="L48" t="n">
        <v>2</v>
      </c>
      <c r="M48" t="n">
        <v>0</v>
      </c>
      <c r="N48" t="n">
        <v>16.94</v>
      </c>
      <c r="O48" t="n">
        <v>14705.49</v>
      </c>
      <c r="P48" t="n">
        <v>22.6</v>
      </c>
      <c r="Q48" t="n">
        <v>535.9299999999999</v>
      </c>
      <c r="R48" t="n">
        <v>39.51</v>
      </c>
      <c r="S48" t="n">
        <v>28.73</v>
      </c>
      <c r="T48" t="n">
        <v>4705.6</v>
      </c>
      <c r="U48" t="n">
        <v>0.73</v>
      </c>
      <c r="V48" t="n">
        <v>0.83</v>
      </c>
      <c r="W48" t="n">
        <v>0.11</v>
      </c>
      <c r="X48" t="n">
        <v>0.29</v>
      </c>
      <c r="Y48" t="n">
        <v>4</v>
      </c>
      <c r="Z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INDEX(resultados!$A$2:$ZZ$48, 1, MATCH($B$1, resultados!$A$1:$ZZ$1, 0))</f>
        <v/>
      </c>
      <c r="B7">
        <f>INDEX(resultados!$A$2:$ZZ$48, 1, MATCH($B$2, resultados!$A$1:$ZZ$1, 0))</f>
        <v/>
      </c>
      <c r="C7">
        <f>INDEX(resultados!$A$2:$ZZ$48, 1, MATCH($B$3, resultados!$A$1:$ZZ$1, 0))</f>
        <v/>
      </c>
    </row>
    <row r="8">
      <c r="A8">
        <f>INDEX(resultados!$A$2:$ZZ$48, 2, MATCH($B$1, resultados!$A$1:$ZZ$1, 0))</f>
        <v/>
      </c>
      <c r="B8">
        <f>INDEX(resultados!$A$2:$ZZ$48, 2, MATCH($B$2, resultados!$A$1:$ZZ$1, 0))</f>
        <v/>
      </c>
      <c r="C8">
        <f>INDEX(resultados!$A$2:$ZZ$48, 2, MATCH($B$3, resultados!$A$1:$ZZ$1, 0))</f>
        <v/>
      </c>
    </row>
    <row r="9">
      <c r="A9">
        <f>INDEX(resultados!$A$2:$ZZ$48, 3, MATCH($B$1, resultados!$A$1:$ZZ$1, 0))</f>
        <v/>
      </c>
      <c r="B9">
        <f>INDEX(resultados!$A$2:$ZZ$48, 3, MATCH($B$2, resultados!$A$1:$ZZ$1, 0))</f>
        <v/>
      </c>
      <c r="C9">
        <f>INDEX(resultados!$A$2:$ZZ$48, 3, MATCH($B$3, resultados!$A$1:$ZZ$1, 0))</f>
        <v/>
      </c>
    </row>
    <row r="10">
      <c r="A10">
        <f>INDEX(resultados!$A$2:$ZZ$48, 4, MATCH($B$1, resultados!$A$1:$ZZ$1, 0))</f>
        <v/>
      </c>
      <c r="B10">
        <f>INDEX(resultados!$A$2:$ZZ$48, 4, MATCH($B$2, resultados!$A$1:$ZZ$1, 0))</f>
        <v/>
      </c>
      <c r="C10">
        <f>INDEX(resultados!$A$2:$ZZ$48, 4, MATCH($B$3, resultados!$A$1:$ZZ$1, 0))</f>
        <v/>
      </c>
    </row>
    <row r="11">
      <c r="A11">
        <f>INDEX(resultados!$A$2:$ZZ$48, 5, MATCH($B$1, resultados!$A$1:$ZZ$1, 0))</f>
        <v/>
      </c>
      <c r="B11">
        <f>INDEX(resultados!$A$2:$ZZ$48, 5, MATCH($B$2, resultados!$A$1:$ZZ$1, 0))</f>
        <v/>
      </c>
      <c r="C11">
        <f>INDEX(resultados!$A$2:$ZZ$48, 5, MATCH($B$3, resultados!$A$1:$ZZ$1, 0))</f>
        <v/>
      </c>
    </row>
    <row r="12">
      <c r="A12">
        <f>INDEX(resultados!$A$2:$ZZ$48, 6, MATCH($B$1, resultados!$A$1:$ZZ$1, 0))</f>
        <v/>
      </c>
      <c r="B12">
        <f>INDEX(resultados!$A$2:$ZZ$48, 6, MATCH($B$2, resultados!$A$1:$ZZ$1, 0))</f>
        <v/>
      </c>
      <c r="C12">
        <f>INDEX(resultados!$A$2:$ZZ$48, 6, MATCH($B$3, resultados!$A$1:$ZZ$1, 0))</f>
        <v/>
      </c>
    </row>
    <row r="13">
      <c r="A13">
        <f>INDEX(resultados!$A$2:$ZZ$48, 7, MATCH($B$1, resultados!$A$1:$ZZ$1, 0))</f>
        <v/>
      </c>
      <c r="B13">
        <f>INDEX(resultados!$A$2:$ZZ$48, 7, MATCH($B$2, resultados!$A$1:$ZZ$1, 0))</f>
        <v/>
      </c>
      <c r="C13">
        <f>INDEX(resultados!$A$2:$ZZ$48, 7, MATCH($B$3, resultados!$A$1:$ZZ$1, 0))</f>
        <v/>
      </c>
    </row>
    <row r="14">
      <c r="A14">
        <f>INDEX(resultados!$A$2:$ZZ$48, 8, MATCH($B$1, resultados!$A$1:$ZZ$1, 0))</f>
        <v/>
      </c>
      <c r="B14">
        <f>INDEX(resultados!$A$2:$ZZ$48, 8, MATCH($B$2, resultados!$A$1:$ZZ$1, 0))</f>
        <v/>
      </c>
      <c r="C14">
        <f>INDEX(resultados!$A$2:$ZZ$48, 8, MATCH($B$3, resultados!$A$1:$ZZ$1, 0))</f>
        <v/>
      </c>
    </row>
    <row r="15">
      <c r="A15">
        <f>INDEX(resultados!$A$2:$ZZ$48, 9, MATCH($B$1, resultados!$A$1:$ZZ$1, 0))</f>
        <v/>
      </c>
      <c r="B15">
        <f>INDEX(resultados!$A$2:$ZZ$48, 9, MATCH($B$2, resultados!$A$1:$ZZ$1, 0))</f>
        <v/>
      </c>
      <c r="C15">
        <f>INDEX(resultados!$A$2:$ZZ$48, 9, MATCH($B$3, resultados!$A$1:$ZZ$1, 0))</f>
        <v/>
      </c>
    </row>
    <row r="16">
      <c r="A16">
        <f>INDEX(resultados!$A$2:$ZZ$48, 10, MATCH($B$1, resultados!$A$1:$ZZ$1, 0))</f>
        <v/>
      </c>
      <c r="B16">
        <f>INDEX(resultados!$A$2:$ZZ$48, 10, MATCH($B$2, resultados!$A$1:$ZZ$1, 0))</f>
        <v/>
      </c>
      <c r="C16">
        <f>INDEX(resultados!$A$2:$ZZ$48, 10, MATCH($B$3, resultados!$A$1:$ZZ$1, 0))</f>
        <v/>
      </c>
    </row>
    <row r="17">
      <c r="A17">
        <f>INDEX(resultados!$A$2:$ZZ$48, 11, MATCH($B$1, resultados!$A$1:$ZZ$1, 0))</f>
        <v/>
      </c>
      <c r="B17">
        <f>INDEX(resultados!$A$2:$ZZ$48, 11, MATCH($B$2, resultados!$A$1:$ZZ$1, 0))</f>
        <v/>
      </c>
      <c r="C17">
        <f>INDEX(resultados!$A$2:$ZZ$48, 11, MATCH($B$3, resultados!$A$1:$ZZ$1, 0))</f>
        <v/>
      </c>
    </row>
    <row r="18">
      <c r="A18">
        <f>INDEX(resultados!$A$2:$ZZ$48, 12, MATCH($B$1, resultados!$A$1:$ZZ$1, 0))</f>
        <v/>
      </c>
      <c r="B18">
        <f>INDEX(resultados!$A$2:$ZZ$48, 12, MATCH($B$2, resultados!$A$1:$ZZ$1, 0))</f>
        <v/>
      </c>
      <c r="C18">
        <f>INDEX(resultados!$A$2:$ZZ$48, 12, MATCH($B$3, resultados!$A$1:$ZZ$1, 0))</f>
        <v/>
      </c>
    </row>
    <row r="19">
      <c r="A19">
        <f>INDEX(resultados!$A$2:$ZZ$48, 13, MATCH($B$1, resultados!$A$1:$ZZ$1, 0))</f>
        <v/>
      </c>
      <c r="B19">
        <f>INDEX(resultados!$A$2:$ZZ$48, 13, MATCH($B$2, resultados!$A$1:$ZZ$1, 0))</f>
        <v/>
      </c>
      <c r="C19">
        <f>INDEX(resultados!$A$2:$ZZ$48, 13, MATCH($B$3, resultados!$A$1:$ZZ$1, 0))</f>
        <v/>
      </c>
    </row>
    <row r="20">
      <c r="A20">
        <f>INDEX(resultados!$A$2:$ZZ$48, 14, MATCH($B$1, resultados!$A$1:$ZZ$1, 0))</f>
        <v/>
      </c>
      <c r="B20">
        <f>INDEX(resultados!$A$2:$ZZ$48, 14, MATCH($B$2, resultados!$A$1:$ZZ$1, 0))</f>
        <v/>
      </c>
      <c r="C20">
        <f>INDEX(resultados!$A$2:$ZZ$48, 14, MATCH($B$3, resultados!$A$1:$ZZ$1, 0))</f>
        <v/>
      </c>
    </row>
    <row r="21">
      <c r="A21">
        <f>INDEX(resultados!$A$2:$ZZ$48, 15, MATCH($B$1, resultados!$A$1:$ZZ$1, 0))</f>
        <v/>
      </c>
      <c r="B21">
        <f>INDEX(resultados!$A$2:$ZZ$48, 15, MATCH($B$2, resultados!$A$1:$ZZ$1, 0))</f>
        <v/>
      </c>
      <c r="C21">
        <f>INDEX(resultados!$A$2:$ZZ$48, 15, MATCH($B$3, resultados!$A$1:$ZZ$1, 0))</f>
        <v/>
      </c>
    </row>
    <row r="22">
      <c r="A22">
        <f>INDEX(resultados!$A$2:$ZZ$48, 16, MATCH($B$1, resultados!$A$1:$ZZ$1, 0))</f>
        <v/>
      </c>
      <c r="B22">
        <f>INDEX(resultados!$A$2:$ZZ$48, 16, MATCH($B$2, resultados!$A$1:$ZZ$1, 0))</f>
        <v/>
      </c>
      <c r="C22">
        <f>INDEX(resultados!$A$2:$ZZ$48, 16, MATCH($B$3, resultados!$A$1:$ZZ$1, 0))</f>
        <v/>
      </c>
    </row>
    <row r="23">
      <c r="A23">
        <f>INDEX(resultados!$A$2:$ZZ$48, 17, MATCH($B$1, resultados!$A$1:$ZZ$1, 0))</f>
        <v/>
      </c>
      <c r="B23">
        <f>INDEX(resultados!$A$2:$ZZ$48, 17, MATCH($B$2, resultados!$A$1:$ZZ$1, 0))</f>
        <v/>
      </c>
      <c r="C23">
        <f>INDEX(resultados!$A$2:$ZZ$48, 17, MATCH($B$3, resultados!$A$1:$ZZ$1, 0))</f>
        <v/>
      </c>
    </row>
    <row r="24">
      <c r="A24">
        <f>INDEX(resultados!$A$2:$ZZ$48, 18, MATCH($B$1, resultados!$A$1:$ZZ$1, 0))</f>
        <v/>
      </c>
      <c r="B24">
        <f>INDEX(resultados!$A$2:$ZZ$48, 18, MATCH($B$2, resultados!$A$1:$ZZ$1, 0))</f>
        <v/>
      </c>
      <c r="C24">
        <f>INDEX(resultados!$A$2:$ZZ$48, 18, MATCH($B$3, resultados!$A$1:$ZZ$1, 0))</f>
        <v/>
      </c>
    </row>
    <row r="25">
      <c r="A25">
        <f>INDEX(resultados!$A$2:$ZZ$48, 19, MATCH($B$1, resultados!$A$1:$ZZ$1, 0))</f>
        <v/>
      </c>
      <c r="B25">
        <f>INDEX(resultados!$A$2:$ZZ$48, 19, MATCH($B$2, resultados!$A$1:$ZZ$1, 0))</f>
        <v/>
      </c>
      <c r="C25">
        <f>INDEX(resultados!$A$2:$ZZ$48, 19, MATCH($B$3, resultados!$A$1:$ZZ$1, 0))</f>
        <v/>
      </c>
    </row>
    <row r="26">
      <c r="A26">
        <f>INDEX(resultados!$A$2:$ZZ$48, 20, MATCH($B$1, resultados!$A$1:$ZZ$1, 0))</f>
        <v/>
      </c>
      <c r="B26">
        <f>INDEX(resultados!$A$2:$ZZ$48, 20, MATCH($B$2, resultados!$A$1:$ZZ$1, 0))</f>
        <v/>
      </c>
      <c r="C26">
        <f>INDEX(resultados!$A$2:$ZZ$48, 20, MATCH($B$3, resultados!$A$1:$ZZ$1, 0))</f>
        <v/>
      </c>
    </row>
    <row r="27">
      <c r="A27">
        <f>INDEX(resultados!$A$2:$ZZ$48, 21, MATCH($B$1, resultados!$A$1:$ZZ$1, 0))</f>
        <v/>
      </c>
      <c r="B27">
        <f>INDEX(resultados!$A$2:$ZZ$48, 21, MATCH($B$2, resultados!$A$1:$ZZ$1, 0))</f>
        <v/>
      </c>
      <c r="C27">
        <f>INDEX(resultados!$A$2:$ZZ$48, 21, MATCH($B$3, resultados!$A$1:$ZZ$1, 0))</f>
        <v/>
      </c>
    </row>
    <row r="28">
      <c r="A28">
        <f>INDEX(resultados!$A$2:$ZZ$48, 22, MATCH($B$1, resultados!$A$1:$ZZ$1, 0))</f>
        <v/>
      </c>
      <c r="B28">
        <f>INDEX(resultados!$A$2:$ZZ$48, 22, MATCH($B$2, resultados!$A$1:$ZZ$1, 0))</f>
        <v/>
      </c>
      <c r="C28">
        <f>INDEX(resultados!$A$2:$ZZ$48, 22, MATCH($B$3, resultados!$A$1:$ZZ$1, 0))</f>
        <v/>
      </c>
    </row>
    <row r="29">
      <c r="A29">
        <f>INDEX(resultados!$A$2:$ZZ$48, 23, MATCH($B$1, resultados!$A$1:$ZZ$1, 0))</f>
        <v/>
      </c>
      <c r="B29">
        <f>INDEX(resultados!$A$2:$ZZ$48, 23, MATCH($B$2, resultados!$A$1:$ZZ$1, 0))</f>
        <v/>
      </c>
      <c r="C29">
        <f>INDEX(resultados!$A$2:$ZZ$48, 23, MATCH($B$3, resultados!$A$1:$ZZ$1, 0))</f>
        <v/>
      </c>
    </row>
    <row r="30">
      <c r="A30">
        <f>INDEX(resultados!$A$2:$ZZ$48, 24, MATCH($B$1, resultados!$A$1:$ZZ$1, 0))</f>
        <v/>
      </c>
      <c r="B30">
        <f>INDEX(resultados!$A$2:$ZZ$48, 24, MATCH($B$2, resultados!$A$1:$ZZ$1, 0))</f>
        <v/>
      </c>
      <c r="C30">
        <f>INDEX(resultados!$A$2:$ZZ$48, 24, MATCH($B$3, resultados!$A$1:$ZZ$1, 0))</f>
        <v/>
      </c>
    </row>
    <row r="31">
      <c r="A31">
        <f>INDEX(resultados!$A$2:$ZZ$48, 25, MATCH($B$1, resultados!$A$1:$ZZ$1, 0))</f>
        <v/>
      </c>
      <c r="B31">
        <f>INDEX(resultados!$A$2:$ZZ$48, 25, MATCH($B$2, resultados!$A$1:$ZZ$1, 0))</f>
        <v/>
      </c>
      <c r="C31">
        <f>INDEX(resultados!$A$2:$ZZ$48, 25, MATCH($B$3, resultados!$A$1:$ZZ$1, 0))</f>
        <v/>
      </c>
    </row>
    <row r="32">
      <c r="A32">
        <f>INDEX(resultados!$A$2:$ZZ$48, 26, MATCH($B$1, resultados!$A$1:$ZZ$1, 0))</f>
        <v/>
      </c>
      <c r="B32">
        <f>INDEX(resultados!$A$2:$ZZ$48, 26, MATCH($B$2, resultados!$A$1:$ZZ$1, 0))</f>
        <v/>
      </c>
      <c r="C32">
        <f>INDEX(resultados!$A$2:$ZZ$48, 26, MATCH($B$3, resultados!$A$1:$ZZ$1, 0))</f>
        <v/>
      </c>
    </row>
    <row r="33">
      <c r="A33">
        <f>INDEX(resultados!$A$2:$ZZ$48, 27, MATCH($B$1, resultados!$A$1:$ZZ$1, 0))</f>
        <v/>
      </c>
      <c r="B33">
        <f>INDEX(resultados!$A$2:$ZZ$48, 27, MATCH($B$2, resultados!$A$1:$ZZ$1, 0))</f>
        <v/>
      </c>
      <c r="C33">
        <f>INDEX(resultados!$A$2:$ZZ$48, 27, MATCH($B$3, resultados!$A$1:$ZZ$1, 0))</f>
        <v/>
      </c>
    </row>
    <row r="34">
      <c r="A34">
        <f>INDEX(resultados!$A$2:$ZZ$48, 28, MATCH($B$1, resultados!$A$1:$ZZ$1, 0))</f>
        <v/>
      </c>
      <c r="B34">
        <f>INDEX(resultados!$A$2:$ZZ$48, 28, MATCH($B$2, resultados!$A$1:$ZZ$1, 0))</f>
        <v/>
      </c>
      <c r="C34">
        <f>INDEX(resultados!$A$2:$ZZ$48, 28, MATCH($B$3, resultados!$A$1:$ZZ$1, 0))</f>
        <v/>
      </c>
    </row>
    <row r="35">
      <c r="A35">
        <f>INDEX(resultados!$A$2:$ZZ$48, 29, MATCH($B$1, resultados!$A$1:$ZZ$1, 0))</f>
        <v/>
      </c>
      <c r="B35">
        <f>INDEX(resultados!$A$2:$ZZ$48, 29, MATCH($B$2, resultados!$A$1:$ZZ$1, 0))</f>
        <v/>
      </c>
      <c r="C35">
        <f>INDEX(resultados!$A$2:$ZZ$48, 29, MATCH($B$3, resultados!$A$1:$ZZ$1, 0))</f>
        <v/>
      </c>
    </row>
    <row r="36">
      <c r="A36">
        <f>INDEX(resultados!$A$2:$ZZ$48, 30, MATCH($B$1, resultados!$A$1:$ZZ$1, 0))</f>
        <v/>
      </c>
      <c r="B36">
        <f>INDEX(resultados!$A$2:$ZZ$48, 30, MATCH($B$2, resultados!$A$1:$ZZ$1, 0))</f>
        <v/>
      </c>
      <c r="C36">
        <f>INDEX(resultados!$A$2:$ZZ$48, 30, MATCH($B$3, resultados!$A$1:$ZZ$1, 0))</f>
        <v/>
      </c>
    </row>
    <row r="37">
      <c r="A37">
        <f>INDEX(resultados!$A$2:$ZZ$48, 31, MATCH($B$1, resultados!$A$1:$ZZ$1, 0))</f>
        <v/>
      </c>
      <c r="B37">
        <f>INDEX(resultados!$A$2:$ZZ$48, 31, MATCH($B$2, resultados!$A$1:$ZZ$1, 0))</f>
        <v/>
      </c>
      <c r="C37">
        <f>INDEX(resultados!$A$2:$ZZ$48, 31, MATCH($B$3, resultados!$A$1:$ZZ$1, 0))</f>
        <v/>
      </c>
    </row>
    <row r="38">
      <c r="A38">
        <f>INDEX(resultados!$A$2:$ZZ$48, 32, MATCH($B$1, resultados!$A$1:$ZZ$1, 0))</f>
        <v/>
      </c>
      <c r="B38">
        <f>INDEX(resultados!$A$2:$ZZ$48, 32, MATCH($B$2, resultados!$A$1:$ZZ$1, 0))</f>
        <v/>
      </c>
      <c r="C38">
        <f>INDEX(resultados!$A$2:$ZZ$48, 32, MATCH($B$3, resultados!$A$1:$ZZ$1, 0))</f>
        <v/>
      </c>
    </row>
    <row r="39">
      <c r="A39">
        <f>INDEX(resultados!$A$2:$ZZ$48, 33, MATCH($B$1, resultados!$A$1:$ZZ$1, 0))</f>
        <v/>
      </c>
      <c r="B39">
        <f>INDEX(resultados!$A$2:$ZZ$48, 33, MATCH($B$2, resultados!$A$1:$ZZ$1, 0))</f>
        <v/>
      </c>
      <c r="C39">
        <f>INDEX(resultados!$A$2:$ZZ$48, 33, MATCH($B$3, resultados!$A$1:$ZZ$1, 0))</f>
        <v/>
      </c>
    </row>
    <row r="40">
      <c r="A40">
        <f>INDEX(resultados!$A$2:$ZZ$48, 34, MATCH($B$1, resultados!$A$1:$ZZ$1, 0))</f>
        <v/>
      </c>
      <c r="B40">
        <f>INDEX(resultados!$A$2:$ZZ$48, 34, MATCH($B$2, resultados!$A$1:$ZZ$1, 0))</f>
        <v/>
      </c>
      <c r="C40">
        <f>INDEX(resultados!$A$2:$ZZ$48, 34, MATCH($B$3, resultados!$A$1:$ZZ$1, 0))</f>
        <v/>
      </c>
    </row>
    <row r="41">
      <c r="A41">
        <f>INDEX(resultados!$A$2:$ZZ$48, 35, MATCH($B$1, resultados!$A$1:$ZZ$1, 0))</f>
        <v/>
      </c>
      <c r="B41">
        <f>INDEX(resultados!$A$2:$ZZ$48, 35, MATCH($B$2, resultados!$A$1:$ZZ$1, 0))</f>
        <v/>
      </c>
      <c r="C41">
        <f>INDEX(resultados!$A$2:$ZZ$48, 35, MATCH($B$3, resultados!$A$1:$ZZ$1, 0))</f>
        <v/>
      </c>
    </row>
    <row r="42">
      <c r="A42">
        <f>INDEX(resultados!$A$2:$ZZ$48, 36, MATCH($B$1, resultados!$A$1:$ZZ$1, 0))</f>
        <v/>
      </c>
      <c r="B42">
        <f>INDEX(resultados!$A$2:$ZZ$48, 36, MATCH($B$2, resultados!$A$1:$ZZ$1, 0))</f>
        <v/>
      </c>
      <c r="C42">
        <f>INDEX(resultados!$A$2:$ZZ$48, 36, MATCH($B$3, resultados!$A$1:$ZZ$1, 0))</f>
        <v/>
      </c>
    </row>
    <row r="43">
      <c r="A43">
        <f>INDEX(resultados!$A$2:$ZZ$48, 37, MATCH($B$1, resultados!$A$1:$ZZ$1, 0))</f>
        <v/>
      </c>
      <c r="B43">
        <f>INDEX(resultados!$A$2:$ZZ$48, 37, MATCH($B$2, resultados!$A$1:$ZZ$1, 0))</f>
        <v/>
      </c>
      <c r="C43">
        <f>INDEX(resultados!$A$2:$ZZ$48, 37, MATCH($B$3, resultados!$A$1:$ZZ$1, 0))</f>
        <v/>
      </c>
    </row>
    <row r="44">
      <c r="A44">
        <f>INDEX(resultados!$A$2:$ZZ$48, 38, MATCH($B$1, resultados!$A$1:$ZZ$1, 0))</f>
        <v/>
      </c>
      <c r="B44">
        <f>INDEX(resultados!$A$2:$ZZ$48, 38, MATCH($B$2, resultados!$A$1:$ZZ$1, 0))</f>
        <v/>
      </c>
      <c r="C44">
        <f>INDEX(resultados!$A$2:$ZZ$48, 38, MATCH($B$3, resultados!$A$1:$ZZ$1, 0))</f>
        <v/>
      </c>
    </row>
    <row r="45">
      <c r="A45">
        <f>INDEX(resultados!$A$2:$ZZ$48, 39, MATCH($B$1, resultados!$A$1:$ZZ$1, 0))</f>
        <v/>
      </c>
      <c r="B45">
        <f>INDEX(resultados!$A$2:$ZZ$48, 39, MATCH($B$2, resultados!$A$1:$ZZ$1, 0))</f>
        <v/>
      </c>
      <c r="C45">
        <f>INDEX(resultados!$A$2:$ZZ$48, 39, MATCH($B$3, resultados!$A$1:$ZZ$1, 0))</f>
        <v/>
      </c>
    </row>
    <row r="46">
      <c r="A46">
        <f>INDEX(resultados!$A$2:$ZZ$48, 40, MATCH($B$1, resultados!$A$1:$ZZ$1, 0))</f>
        <v/>
      </c>
      <c r="B46">
        <f>INDEX(resultados!$A$2:$ZZ$48, 40, MATCH($B$2, resultados!$A$1:$ZZ$1, 0))</f>
        <v/>
      </c>
      <c r="C46">
        <f>INDEX(resultados!$A$2:$ZZ$48, 40, MATCH($B$3, resultados!$A$1:$ZZ$1, 0))</f>
        <v/>
      </c>
    </row>
    <row r="47">
      <c r="A47">
        <f>INDEX(resultados!$A$2:$ZZ$48, 41, MATCH($B$1, resultados!$A$1:$ZZ$1, 0))</f>
        <v/>
      </c>
      <c r="B47">
        <f>INDEX(resultados!$A$2:$ZZ$48, 41, MATCH($B$2, resultados!$A$1:$ZZ$1, 0))</f>
        <v/>
      </c>
      <c r="C47">
        <f>INDEX(resultados!$A$2:$ZZ$48, 41, MATCH($B$3, resultados!$A$1:$ZZ$1, 0))</f>
        <v/>
      </c>
    </row>
    <row r="48">
      <c r="A48">
        <f>INDEX(resultados!$A$2:$ZZ$48, 42, MATCH($B$1, resultados!$A$1:$ZZ$1, 0))</f>
        <v/>
      </c>
      <c r="B48">
        <f>INDEX(resultados!$A$2:$ZZ$48, 42, MATCH($B$2, resultados!$A$1:$ZZ$1, 0))</f>
        <v/>
      </c>
      <c r="C48">
        <f>INDEX(resultados!$A$2:$ZZ$48, 42, MATCH($B$3, resultados!$A$1:$ZZ$1, 0))</f>
        <v/>
      </c>
    </row>
    <row r="49">
      <c r="A49">
        <f>INDEX(resultados!$A$2:$ZZ$48, 43, MATCH($B$1, resultados!$A$1:$ZZ$1, 0))</f>
        <v/>
      </c>
      <c r="B49">
        <f>INDEX(resultados!$A$2:$ZZ$48, 43, MATCH($B$2, resultados!$A$1:$ZZ$1, 0))</f>
        <v/>
      </c>
      <c r="C49">
        <f>INDEX(resultados!$A$2:$ZZ$48, 43, MATCH($B$3, resultados!$A$1:$ZZ$1, 0))</f>
        <v/>
      </c>
    </row>
    <row r="50">
      <c r="A50">
        <f>INDEX(resultados!$A$2:$ZZ$48, 44, MATCH($B$1, resultados!$A$1:$ZZ$1, 0))</f>
        <v/>
      </c>
      <c r="B50">
        <f>INDEX(resultados!$A$2:$ZZ$48, 44, MATCH($B$2, resultados!$A$1:$ZZ$1, 0))</f>
        <v/>
      </c>
      <c r="C50">
        <f>INDEX(resultados!$A$2:$ZZ$48, 44, MATCH($B$3, resultados!$A$1:$ZZ$1, 0))</f>
        <v/>
      </c>
    </row>
    <row r="51">
      <c r="A51">
        <f>INDEX(resultados!$A$2:$ZZ$48, 45, MATCH($B$1, resultados!$A$1:$ZZ$1, 0))</f>
        <v/>
      </c>
      <c r="B51">
        <f>INDEX(resultados!$A$2:$ZZ$48, 45, MATCH($B$2, resultados!$A$1:$ZZ$1, 0))</f>
        <v/>
      </c>
      <c r="C51">
        <f>INDEX(resultados!$A$2:$ZZ$48, 45, MATCH($B$3, resultados!$A$1:$ZZ$1, 0))</f>
        <v/>
      </c>
    </row>
    <row r="52">
      <c r="A52">
        <f>INDEX(resultados!$A$2:$ZZ$48, 46, MATCH($B$1, resultados!$A$1:$ZZ$1, 0))</f>
        <v/>
      </c>
      <c r="B52">
        <f>INDEX(resultados!$A$2:$ZZ$48, 46, MATCH($B$2, resultados!$A$1:$ZZ$1, 0))</f>
        <v/>
      </c>
      <c r="C52">
        <f>INDEX(resultados!$A$2:$ZZ$48, 46, MATCH($B$3, resultados!$A$1:$ZZ$1, 0))</f>
        <v/>
      </c>
    </row>
    <row r="53">
      <c r="A53">
        <f>INDEX(resultados!$A$2:$ZZ$48, 47, MATCH($B$1, resultados!$A$1:$ZZ$1, 0))</f>
        <v/>
      </c>
      <c r="B53">
        <f>INDEX(resultados!$A$2:$ZZ$48, 47, MATCH($B$2, resultados!$A$1:$ZZ$1, 0))</f>
        <v/>
      </c>
      <c r="C53">
        <f>INDEX(resultados!$A$2:$ZZ$48, 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18.7013</v>
      </c>
      <c r="E2" t="n">
        <v>5.35</v>
      </c>
      <c r="F2" t="n">
        <v>3.21</v>
      </c>
      <c r="G2" t="n">
        <v>10.13</v>
      </c>
      <c r="H2" t="n">
        <v>0.24</v>
      </c>
      <c r="I2" t="n">
        <v>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18.37</v>
      </c>
      <c r="Q2" t="n">
        <v>536.2</v>
      </c>
      <c r="R2" t="n">
        <v>47.08</v>
      </c>
      <c r="S2" t="n">
        <v>28.73</v>
      </c>
      <c r="T2" t="n">
        <v>8451.25</v>
      </c>
      <c r="U2" t="n">
        <v>0.61</v>
      </c>
      <c r="V2" t="n">
        <v>0.77</v>
      </c>
      <c r="W2" t="n">
        <v>0.13</v>
      </c>
      <c r="X2" t="n">
        <v>0.53</v>
      </c>
      <c r="Y2" t="n">
        <v>4</v>
      </c>
      <c r="Z2" t="n">
        <v>10</v>
      </c>
      <c r="AA2" t="n">
        <v>36.25440688324693</v>
      </c>
      <c r="AB2" t="n">
        <v>49.60487892906469</v>
      </c>
      <c r="AC2" t="n">
        <v>44.87065890505016</v>
      </c>
      <c r="AD2" t="n">
        <v>36254.40688324693</v>
      </c>
      <c r="AE2" t="n">
        <v>49604.87892906469</v>
      </c>
      <c r="AF2" t="n">
        <v>1.154111468701231e-05</v>
      </c>
      <c r="AG2" t="n">
        <v>4</v>
      </c>
      <c r="AH2" t="n">
        <v>44870.65890505016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17.0132</v>
      </c>
      <c r="E2" t="n">
        <v>5.88</v>
      </c>
      <c r="F2" t="n">
        <v>3.77</v>
      </c>
      <c r="G2" t="n">
        <v>6.11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14.84</v>
      </c>
      <c r="Q2" t="n">
        <v>536.87</v>
      </c>
      <c r="R2" t="n">
        <v>64.51000000000001</v>
      </c>
      <c r="S2" t="n">
        <v>28.73</v>
      </c>
      <c r="T2" t="n">
        <v>17072.95</v>
      </c>
      <c r="U2" t="n">
        <v>0.45</v>
      </c>
      <c r="V2" t="n">
        <v>0.66</v>
      </c>
      <c r="W2" t="n">
        <v>0.18</v>
      </c>
      <c r="X2" t="n">
        <v>1.09</v>
      </c>
      <c r="Y2" t="n">
        <v>4</v>
      </c>
      <c r="Z2" t="n">
        <v>10</v>
      </c>
      <c r="AA2" t="n">
        <v>34.44877118348452</v>
      </c>
      <c r="AB2" t="n">
        <v>47.13432850563671</v>
      </c>
      <c r="AC2" t="n">
        <v>42.63589434658749</v>
      </c>
      <c r="AD2" t="n">
        <v>34448.77118348452</v>
      </c>
      <c r="AE2" t="n">
        <v>47134.32850563671</v>
      </c>
      <c r="AF2" t="n">
        <v>1.126899381507327e-05</v>
      </c>
      <c r="AG2" t="n">
        <v>4</v>
      </c>
      <c r="AH2" t="n">
        <v>42635.89434658749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15.5945</v>
      </c>
      <c r="E2" t="n">
        <v>6.41</v>
      </c>
      <c r="F2" t="n">
        <v>3.4</v>
      </c>
      <c r="G2" t="n">
        <v>7.56</v>
      </c>
      <c r="H2" t="n">
        <v>0.12</v>
      </c>
      <c r="I2" t="n">
        <v>27</v>
      </c>
      <c r="J2" t="n">
        <v>141.81</v>
      </c>
      <c r="K2" t="n">
        <v>47.83</v>
      </c>
      <c r="L2" t="n">
        <v>1</v>
      </c>
      <c r="M2" t="n">
        <v>25</v>
      </c>
      <c r="N2" t="n">
        <v>22.98</v>
      </c>
      <c r="O2" t="n">
        <v>17723.39</v>
      </c>
      <c r="P2" t="n">
        <v>35.77</v>
      </c>
      <c r="Q2" t="n">
        <v>536.35</v>
      </c>
      <c r="R2" t="n">
        <v>54.52</v>
      </c>
      <c r="S2" t="n">
        <v>28.73</v>
      </c>
      <c r="T2" t="n">
        <v>12132.24</v>
      </c>
      <c r="U2" t="n">
        <v>0.53</v>
      </c>
      <c r="V2" t="n">
        <v>0.73</v>
      </c>
      <c r="W2" t="n">
        <v>0.11</v>
      </c>
      <c r="X2" t="n">
        <v>0.72</v>
      </c>
      <c r="Y2" t="n">
        <v>4</v>
      </c>
      <c r="Z2" t="n">
        <v>10</v>
      </c>
      <c r="AA2" t="n">
        <v>43.04710230143144</v>
      </c>
      <c r="AB2" t="n">
        <v>58.89894447292166</v>
      </c>
      <c r="AC2" t="n">
        <v>53.27771187762564</v>
      </c>
      <c r="AD2" t="n">
        <v>43047.10230143143</v>
      </c>
      <c r="AE2" t="n">
        <v>58898.94447292166</v>
      </c>
      <c r="AF2" t="n">
        <v>8.638277690124373e-06</v>
      </c>
      <c r="AG2" t="n">
        <v>4</v>
      </c>
      <c r="AH2" t="n">
        <v>53277.71187762564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18.1919</v>
      </c>
      <c r="E3" t="n">
        <v>5.5</v>
      </c>
      <c r="F3" t="n">
        <v>2.95</v>
      </c>
      <c r="G3" t="n">
        <v>16.1</v>
      </c>
      <c r="H3" t="n">
        <v>0.25</v>
      </c>
      <c r="I3" t="n">
        <v>11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26.8</v>
      </c>
      <c r="Q3" t="n">
        <v>535.6900000000001</v>
      </c>
      <c r="R3" t="n">
        <v>39.33</v>
      </c>
      <c r="S3" t="n">
        <v>28.73</v>
      </c>
      <c r="T3" t="n">
        <v>4614.92</v>
      </c>
      <c r="U3" t="n">
        <v>0.73</v>
      </c>
      <c r="V3" t="n">
        <v>0.84</v>
      </c>
      <c r="W3" t="n">
        <v>0.1</v>
      </c>
      <c r="X3" t="n">
        <v>0.27</v>
      </c>
      <c r="Y3" t="n">
        <v>4</v>
      </c>
      <c r="Z3" t="n">
        <v>10</v>
      </c>
      <c r="AA3" t="n">
        <v>40.41987440509481</v>
      </c>
      <c r="AB3" t="n">
        <v>55.3042553598868</v>
      </c>
      <c r="AC3" t="n">
        <v>50.02609484845663</v>
      </c>
      <c r="AD3" t="n">
        <v>40419.87440509481</v>
      </c>
      <c r="AE3" t="n">
        <v>55304.2553598868</v>
      </c>
      <c r="AF3" t="n">
        <v>1.007705818788506e-05</v>
      </c>
      <c r="AG3" t="n">
        <v>4</v>
      </c>
      <c r="AH3" t="n">
        <v>50026.09484845663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18.4682</v>
      </c>
      <c r="E4" t="n">
        <v>5.41</v>
      </c>
      <c r="F4" t="n">
        <v>2.93</v>
      </c>
      <c r="G4" t="n">
        <v>19.51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25.08</v>
      </c>
      <c r="Q4" t="n">
        <v>535.76</v>
      </c>
      <c r="R4" t="n">
        <v>38.41</v>
      </c>
      <c r="S4" t="n">
        <v>28.73</v>
      </c>
      <c r="T4" t="n">
        <v>4165.97</v>
      </c>
      <c r="U4" t="n">
        <v>0.75</v>
      </c>
      <c r="V4" t="n">
        <v>0.84</v>
      </c>
      <c r="W4" t="n">
        <v>0.1</v>
      </c>
      <c r="X4" t="n">
        <v>0.25</v>
      </c>
      <c r="Y4" t="n">
        <v>4</v>
      </c>
      <c r="Z4" t="n">
        <v>10</v>
      </c>
      <c r="AA4" t="n">
        <v>40.1009517490534</v>
      </c>
      <c r="AB4" t="n">
        <v>54.86789131201847</v>
      </c>
      <c r="AC4" t="n">
        <v>49.63137677287477</v>
      </c>
      <c r="AD4" t="n">
        <v>40100.9517490534</v>
      </c>
      <c r="AE4" t="n">
        <v>54867.89131201847</v>
      </c>
      <c r="AF4" t="n">
        <v>1.023010933577575e-05</v>
      </c>
      <c r="AG4" t="n">
        <v>4</v>
      </c>
      <c r="AH4" t="n">
        <v>49631.37677287477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14.0587</v>
      </c>
      <c r="E2" t="n">
        <v>7.11</v>
      </c>
      <c r="F2" t="n">
        <v>3.52</v>
      </c>
      <c r="G2" t="n">
        <v>6.4</v>
      </c>
      <c r="H2" t="n">
        <v>0.1</v>
      </c>
      <c r="I2" t="n">
        <v>33</v>
      </c>
      <c r="J2" t="n">
        <v>176.73</v>
      </c>
      <c r="K2" t="n">
        <v>52.44</v>
      </c>
      <c r="L2" t="n">
        <v>1</v>
      </c>
      <c r="M2" t="n">
        <v>31</v>
      </c>
      <c r="N2" t="n">
        <v>33.29</v>
      </c>
      <c r="O2" t="n">
        <v>22031.19</v>
      </c>
      <c r="P2" t="n">
        <v>43.85</v>
      </c>
      <c r="Q2" t="n">
        <v>536.33</v>
      </c>
      <c r="R2" t="n">
        <v>57.73</v>
      </c>
      <c r="S2" t="n">
        <v>28.73</v>
      </c>
      <c r="T2" t="n">
        <v>13705.83</v>
      </c>
      <c r="U2" t="n">
        <v>0.5</v>
      </c>
      <c r="V2" t="n">
        <v>0.7</v>
      </c>
      <c r="W2" t="n">
        <v>0.13</v>
      </c>
      <c r="X2" t="n">
        <v>0.84</v>
      </c>
      <c r="Y2" t="n">
        <v>4</v>
      </c>
      <c r="Z2" t="n">
        <v>10</v>
      </c>
      <c r="AA2" t="n">
        <v>55.2638797843968</v>
      </c>
      <c r="AB2" t="n">
        <v>75.6144783912907</v>
      </c>
      <c r="AC2" t="n">
        <v>68.39793869923004</v>
      </c>
      <c r="AD2" t="n">
        <v>55263.8797843968</v>
      </c>
      <c r="AE2" t="n">
        <v>75614.4783912907</v>
      </c>
      <c r="AF2" t="n">
        <v>7.504331369072565e-06</v>
      </c>
      <c r="AG2" t="n">
        <v>5</v>
      </c>
      <c r="AH2" t="n">
        <v>68397.93869923004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16.7457</v>
      </c>
      <c r="E3" t="n">
        <v>5.97</v>
      </c>
      <c r="F3" t="n">
        <v>3.05</v>
      </c>
      <c r="G3" t="n">
        <v>13.09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12</v>
      </c>
      <c r="N3" t="n">
        <v>33.77</v>
      </c>
      <c r="O3" t="n">
        <v>22213.89</v>
      </c>
      <c r="P3" t="n">
        <v>35.05</v>
      </c>
      <c r="Q3" t="n">
        <v>535.74</v>
      </c>
      <c r="R3" t="n">
        <v>43.07</v>
      </c>
      <c r="S3" t="n">
        <v>28.73</v>
      </c>
      <c r="T3" t="n">
        <v>6471.7</v>
      </c>
      <c r="U3" t="n">
        <v>0.67</v>
      </c>
      <c r="V3" t="n">
        <v>0.8100000000000001</v>
      </c>
      <c r="W3" t="n">
        <v>0.1</v>
      </c>
      <c r="X3" t="n">
        <v>0.37</v>
      </c>
      <c r="Y3" t="n">
        <v>4</v>
      </c>
      <c r="Z3" t="n">
        <v>10</v>
      </c>
      <c r="AA3" t="n">
        <v>43.29958191065695</v>
      </c>
      <c r="AB3" t="n">
        <v>59.24439821287807</v>
      </c>
      <c r="AC3" t="n">
        <v>53.59019599748809</v>
      </c>
      <c r="AD3" t="n">
        <v>43299.58191065695</v>
      </c>
      <c r="AE3" t="n">
        <v>59244.39821287808</v>
      </c>
      <c r="AF3" t="n">
        <v>8.938613229322658e-06</v>
      </c>
      <c r="AG3" t="n">
        <v>4</v>
      </c>
      <c r="AH3" t="n">
        <v>53590.19599748809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17.9677</v>
      </c>
      <c r="E4" t="n">
        <v>5.57</v>
      </c>
      <c r="F4" t="n">
        <v>2.86</v>
      </c>
      <c r="G4" t="n">
        <v>21.45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6</v>
      </c>
      <c r="N4" t="n">
        <v>34.26</v>
      </c>
      <c r="O4" t="n">
        <v>22397.24</v>
      </c>
      <c r="P4" t="n">
        <v>29.07</v>
      </c>
      <c r="Q4" t="n">
        <v>535.87</v>
      </c>
      <c r="R4" t="n">
        <v>36.36</v>
      </c>
      <c r="S4" t="n">
        <v>28.73</v>
      </c>
      <c r="T4" t="n">
        <v>3146.06</v>
      </c>
      <c r="U4" t="n">
        <v>0.79</v>
      </c>
      <c r="V4" t="n">
        <v>0.86</v>
      </c>
      <c r="W4" t="n">
        <v>0.09</v>
      </c>
      <c r="X4" t="n">
        <v>0.18</v>
      </c>
      <c r="Y4" t="n">
        <v>4</v>
      </c>
      <c r="Z4" t="n">
        <v>10</v>
      </c>
      <c r="AA4" t="n">
        <v>41.85803384349435</v>
      </c>
      <c r="AB4" t="n">
        <v>57.27200855061208</v>
      </c>
      <c r="AC4" t="n">
        <v>51.80604843642389</v>
      </c>
      <c r="AD4" t="n">
        <v>41858.03384349435</v>
      </c>
      <c r="AE4" t="n">
        <v>57272.00855061208</v>
      </c>
      <c r="AF4" t="n">
        <v>9.590899211170671e-06</v>
      </c>
      <c r="AG4" t="n">
        <v>4</v>
      </c>
      <c r="AH4" t="n">
        <v>51806.04843642389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18.1534</v>
      </c>
      <c r="E5" t="n">
        <v>5.51</v>
      </c>
      <c r="F5" t="n">
        <v>2.84</v>
      </c>
      <c r="G5" t="n">
        <v>24.34</v>
      </c>
      <c r="H5" t="n">
        <v>0.39</v>
      </c>
      <c r="I5" t="n">
        <v>7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27.76</v>
      </c>
      <c r="Q5" t="n">
        <v>535.74</v>
      </c>
      <c r="R5" t="n">
        <v>35.51</v>
      </c>
      <c r="S5" t="n">
        <v>28.73</v>
      </c>
      <c r="T5" t="n">
        <v>2723.96</v>
      </c>
      <c r="U5" t="n">
        <v>0.8100000000000001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  <c r="AA5" t="n">
        <v>41.60871850943606</v>
      </c>
      <c r="AB5" t="n">
        <v>56.93088431153893</v>
      </c>
      <c r="AC5" t="n">
        <v>51.49748061595598</v>
      </c>
      <c r="AD5" t="n">
        <v>41608.71850943606</v>
      </c>
      <c r="AE5" t="n">
        <v>56930.88431153892</v>
      </c>
      <c r="AF5" t="n">
        <v>9.69002319384594e-06</v>
      </c>
      <c r="AG5" t="n">
        <v>4</v>
      </c>
      <c r="AH5" t="n">
        <v>51497.48061595598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15.2788</v>
      </c>
      <c r="E2" t="n">
        <v>6.54</v>
      </c>
      <c r="F2" t="n">
        <v>4.29</v>
      </c>
      <c r="G2" t="n">
        <v>4.68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12.51</v>
      </c>
      <c r="Q2" t="n">
        <v>537.79</v>
      </c>
      <c r="R2" t="n">
        <v>80.44</v>
      </c>
      <c r="S2" t="n">
        <v>28.73</v>
      </c>
      <c r="T2" t="n">
        <v>24949.23</v>
      </c>
      <c r="U2" t="n">
        <v>0.36</v>
      </c>
      <c r="V2" t="n">
        <v>0.58</v>
      </c>
      <c r="W2" t="n">
        <v>0.24</v>
      </c>
      <c r="X2" t="n">
        <v>1.6</v>
      </c>
      <c r="Y2" t="n">
        <v>4</v>
      </c>
      <c r="Z2" t="n">
        <v>10</v>
      </c>
      <c r="AA2" t="n">
        <v>33.71900639775168</v>
      </c>
      <c r="AB2" t="n">
        <v>46.13583213085172</v>
      </c>
      <c r="AC2" t="n">
        <v>41.73269306441055</v>
      </c>
      <c r="AD2" t="n">
        <v>33719.00639775168</v>
      </c>
      <c r="AE2" t="n">
        <v>46135.83213085172</v>
      </c>
      <c r="AF2" t="n">
        <v>1.047947228924988e-05</v>
      </c>
      <c r="AG2" t="n">
        <v>4</v>
      </c>
      <c r="AH2" t="n">
        <v>41732.69306441055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17.8642</v>
      </c>
      <c r="E2" t="n">
        <v>5.6</v>
      </c>
      <c r="F2" t="n">
        <v>3.22</v>
      </c>
      <c r="G2" t="n">
        <v>10.17</v>
      </c>
      <c r="H2" t="n">
        <v>0.18</v>
      </c>
      <c r="I2" t="n">
        <v>19</v>
      </c>
      <c r="J2" t="n">
        <v>98.70999999999999</v>
      </c>
      <c r="K2" t="n">
        <v>39.72</v>
      </c>
      <c r="L2" t="n">
        <v>1</v>
      </c>
      <c r="M2" t="n">
        <v>17</v>
      </c>
      <c r="N2" t="n">
        <v>12.99</v>
      </c>
      <c r="O2" t="n">
        <v>12407.75</v>
      </c>
      <c r="P2" t="n">
        <v>24.19</v>
      </c>
      <c r="Q2" t="n">
        <v>535.7</v>
      </c>
      <c r="R2" t="n">
        <v>48.27</v>
      </c>
      <c r="S2" t="n">
        <v>28.73</v>
      </c>
      <c r="T2" t="n">
        <v>9046.43</v>
      </c>
      <c r="U2" t="n">
        <v>0.6</v>
      </c>
      <c r="V2" t="n">
        <v>0.77</v>
      </c>
      <c r="W2" t="n">
        <v>0.11</v>
      </c>
      <c r="X2" t="n">
        <v>0.54</v>
      </c>
      <c r="Y2" t="n">
        <v>4</v>
      </c>
      <c r="Z2" t="n">
        <v>10</v>
      </c>
      <c r="AA2" t="n">
        <v>38.58286873675581</v>
      </c>
      <c r="AB2" t="n">
        <v>52.79078316150718</v>
      </c>
      <c r="AC2" t="n">
        <v>47.7525049090025</v>
      </c>
      <c r="AD2" t="n">
        <v>38582.86873675581</v>
      </c>
      <c r="AE2" t="n">
        <v>52790.78316150718</v>
      </c>
      <c r="AF2" t="n">
        <v>1.050198947484708e-05</v>
      </c>
      <c r="AG2" t="n">
        <v>4</v>
      </c>
      <c r="AH2" t="n">
        <v>47752.5049090025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19.0527</v>
      </c>
      <c r="E3" t="n">
        <v>5.25</v>
      </c>
      <c r="F3" t="n">
        <v>2.99</v>
      </c>
      <c r="G3" t="n">
        <v>13.82</v>
      </c>
      <c r="H3" t="n">
        <v>0.35</v>
      </c>
      <c r="I3" t="n">
        <v>13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20.83</v>
      </c>
      <c r="Q3" t="n">
        <v>536.37</v>
      </c>
      <c r="R3" t="n">
        <v>40.21</v>
      </c>
      <c r="S3" t="n">
        <v>28.73</v>
      </c>
      <c r="T3" t="n">
        <v>5046.82</v>
      </c>
      <c r="U3" t="n">
        <v>0.71</v>
      </c>
      <c r="V3" t="n">
        <v>0.83</v>
      </c>
      <c r="W3" t="n">
        <v>0.11</v>
      </c>
      <c r="X3" t="n">
        <v>0.31</v>
      </c>
      <c r="Y3" t="n">
        <v>4</v>
      </c>
      <c r="Z3" t="n">
        <v>10</v>
      </c>
      <c r="AA3" t="n">
        <v>37.72764095696765</v>
      </c>
      <c r="AB3" t="n">
        <v>51.62062278321989</v>
      </c>
      <c r="AC3" t="n">
        <v>46.69402299488506</v>
      </c>
      <c r="AD3" t="n">
        <v>37727.64095696765</v>
      </c>
      <c r="AE3" t="n">
        <v>51620.62278321989</v>
      </c>
      <c r="AF3" t="n">
        <v>1.120068376235258e-05</v>
      </c>
      <c r="AG3" t="n">
        <v>4</v>
      </c>
      <c r="AH3" t="n">
        <v>46694.02299488506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16.0043</v>
      </c>
      <c r="E2" t="n">
        <v>6.25</v>
      </c>
      <c r="F2" t="n">
        <v>3.48</v>
      </c>
      <c r="G2" t="n">
        <v>8.35</v>
      </c>
      <c r="H2" t="n">
        <v>0.14</v>
      </c>
      <c r="I2" t="n">
        <v>25</v>
      </c>
      <c r="J2" t="n">
        <v>124.63</v>
      </c>
      <c r="K2" t="n">
        <v>45</v>
      </c>
      <c r="L2" t="n">
        <v>1</v>
      </c>
      <c r="M2" t="n">
        <v>23</v>
      </c>
      <c r="N2" t="n">
        <v>18.64</v>
      </c>
      <c r="O2" t="n">
        <v>15605.44</v>
      </c>
      <c r="P2" t="n">
        <v>32.99</v>
      </c>
      <c r="Q2" t="n">
        <v>535.89</v>
      </c>
      <c r="R2" t="n">
        <v>56.98</v>
      </c>
      <c r="S2" t="n">
        <v>28.73</v>
      </c>
      <c r="T2" t="n">
        <v>13369.58</v>
      </c>
      <c r="U2" t="n">
        <v>0.5</v>
      </c>
      <c r="V2" t="n">
        <v>0.71</v>
      </c>
      <c r="W2" t="n">
        <v>0.12</v>
      </c>
      <c r="X2" t="n">
        <v>0.8</v>
      </c>
      <c r="Y2" t="n">
        <v>4</v>
      </c>
      <c r="Z2" t="n">
        <v>10</v>
      </c>
      <c r="AA2" t="n">
        <v>41.80353391361552</v>
      </c>
      <c r="AB2" t="n">
        <v>57.19743934218501</v>
      </c>
      <c r="AC2" t="n">
        <v>51.73859600859033</v>
      </c>
      <c r="AD2" t="n">
        <v>41803.53391361552</v>
      </c>
      <c r="AE2" t="n">
        <v>57197.439342185</v>
      </c>
      <c r="AF2" t="n">
        <v>9.058458546115172e-06</v>
      </c>
      <c r="AG2" t="n">
        <v>4</v>
      </c>
      <c r="AH2" t="n">
        <v>51738.59600859034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18.5634</v>
      </c>
      <c r="E3" t="n">
        <v>5.39</v>
      </c>
      <c r="F3" t="n">
        <v>2.97</v>
      </c>
      <c r="G3" t="n">
        <v>16.22</v>
      </c>
      <c r="H3" t="n">
        <v>0.28</v>
      </c>
      <c r="I3" t="n">
        <v>11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23.72</v>
      </c>
      <c r="Q3" t="n">
        <v>535.84</v>
      </c>
      <c r="R3" t="n">
        <v>39.81</v>
      </c>
      <c r="S3" t="n">
        <v>28.73</v>
      </c>
      <c r="T3" t="n">
        <v>4857.16</v>
      </c>
      <c r="U3" t="n">
        <v>0.72</v>
      </c>
      <c r="V3" t="n">
        <v>0.83</v>
      </c>
      <c r="W3" t="n">
        <v>0.11</v>
      </c>
      <c r="X3" t="n">
        <v>0.29</v>
      </c>
      <c r="Y3" t="n">
        <v>4</v>
      </c>
      <c r="Z3" t="n">
        <v>10</v>
      </c>
      <c r="AA3" t="n">
        <v>39.28750223964026</v>
      </c>
      <c r="AB3" t="n">
        <v>53.75489380638522</v>
      </c>
      <c r="AC3" t="n">
        <v>48.62460218707403</v>
      </c>
      <c r="AD3" t="n">
        <v>39287.50223964026</v>
      </c>
      <c r="AE3" t="n">
        <v>53754.89380638522</v>
      </c>
      <c r="AF3" t="n">
        <v>1.050691310303821e-05</v>
      </c>
      <c r="AG3" t="n">
        <v>4</v>
      </c>
      <c r="AH3" t="n">
        <v>48624.60218707403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18.796</v>
      </c>
      <c r="E4" t="n">
        <v>5.32</v>
      </c>
      <c r="F4" t="n">
        <v>2.93</v>
      </c>
      <c r="G4" t="n">
        <v>17.6</v>
      </c>
      <c r="H4" t="n">
        <v>0.42</v>
      </c>
      <c r="I4" t="n">
        <v>10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23.53</v>
      </c>
      <c r="Q4" t="n">
        <v>535.9</v>
      </c>
      <c r="R4" t="n">
        <v>38.46</v>
      </c>
      <c r="S4" t="n">
        <v>28.73</v>
      </c>
      <c r="T4" t="n">
        <v>4183.29</v>
      </c>
      <c r="U4" t="n">
        <v>0.75</v>
      </c>
      <c r="V4" t="n">
        <v>0.84</v>
      </c>
      <c r="W4" t="n">
        <v>0.11</v>
      </c>
      <c r="X4" t="n">
        <v>0.25</v>
      </c>
      <c r="Y4" t="n">
        <v>4</v>
      </c>
      <c r="Z4" t="n">
        <v>10</v>
      </c>
      <c r="AA4" t="n">
        <v>39.18040768989334</v>
      </c>
      <c r="AB4" t="n">
        <v>53.60836231874411</v>
      </c>
      <c r="AC4" t="n">
        <v>48.49205545895471</v>
      </c>
      <c r="AD4" t="n">
        <v>39180.40768989334</v>
      </c>
      <c r="AE4" t="n">
        <v>53608.3623187441</v>
      </c>
      <c r="AF4" t="n">
        <v>1.06385650626882e-05</v>
      </c>
      <c r="AG4" t="n">
        <v>4</v>
      </c>
      <c r="AH4" t="n">
        <v>48492.05545895471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2024-09-26T13:12:55Z</dcterms:created>
  <dcterms:modified xmlns:dcterms="http://purl.org/dc/terms/" xmlns:xsi="http://www.w3.org/2001/XMLSchema-instance" xsi:type="dcterms:W3CDTF">2024-09-26T13:12:55Z</dcterms:modified>
</cp:coreProperties>
</file>