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xVal>
          <yVal>
            <numRef>
              <f>gráficos!$B$7:$B$37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3.281</v>
      </c>
      <c r="E2" t="n">
        <v>30.48</v>
      </c>
      <c r="F2" t="n">
        <v>20.46</v>
      </c>
      <c r="G2" t="n">
        <v>6.36</v>
      </c>
      <c r="H2" t="n">
        <v>0.09</v>
      </c>
      <c r="I2" t="n">
        <v>193</v>
      </c>
      <c r="J2" t="n">
        <v>194.77</v>
      </c>
      <c r="K2" t="n">
        <v>54.38</v>
      </c>
      <c r="L2" t="n">
        <v>1</v>
      </c>
      <c r="M2" t="n">
        <v>191</v>
      </c>
      <c r="N2" t="n">
        <v>39.4</v>
      </c>
      <c r="O2" t="n">
        <v>24256.19</v>
      </c>
      <c r="P2" t="n">
        <v>264.03</v>
      </c>
      <c r="Q2" t="n">
        <v>6307.67</v>
      </c>
      <c r="R2" t="n">
        <v>355.07</v>
      </c>
      <c r="S2" t="n">
        <v>91.38</v>
      </c>
      <c r="T2" t="n">
        <v>128073.74</v>
      </c>
      <c r="U2" t="n">
        <v>0.26</v>
      </c>
      <c r="V2" t="n">
        <v>0.54</v>
      </c>
      <c r="W2" t="n">
        <v>5.01</v>
      </c>
      <c r="X2" t="n">
        <v>7.69</v>
      </c>
      <c r="Y2" t="n">
        <v>4</v>
      </c>
      <c r="Z2" t="n">
        <v>10</v>
      </c>
      <c r="AA2" t="n">
        <v>244.716519628611</v>
      </c>
      <c r="AB2" t="n">
        <v>334.8319382866022</v>
      </c>
      <c r="AC2" t="n">
        <v>302.8760480362054</v>
      </c>
      <c r="AD2" t="n">
        <v>244716.519628611</v>
      </c>
      <c r="AE2" t="n">
        <v>334831.9382866021</v>
      </c>
      <c r="AF2" t="n">
        <v>3.06333956252926e-06</v>
      </c>
      <c r="AG2" t="n">
        <v>10</v>
      </c>
      <c r="AH2" t="n">
        <v>302876.0480362054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4.9349</v>
      </c>
      <c r="E3" t="n">
        <v>20.26</v>
      </c>
      <c r="F3" t="n">
        <v>15.22</v>
      </c>
      <c r="G3" t="n">
        <v>14.05</v>
      </c>
      <c r="H3" t="n">
        <v>0.18</v>
      </c>
      <c r="I3" t="n">
        <v>65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162.06</v>
      </c>
      <c r="Q3" t="n">
        <v>6307.51</v>
      </c>
      <c r="R3" t="n">
        <v>177.27</v>
      </c>
      <c r="S3" t="n">
        <v>91.38</v>
      </c>
      <c r="T3" t="n">
        <v>39814.48</v>
      </c>
      <c r="U3" t="n">
        <v>0.52</v>
      </c>
      <c r="V3" t="n">
        <v>0.73</v>
      </c>
      <c r="W3" t="n">
        <v>4.86</v>
      </c>
      <c r="X3" t="n">
        <v>2.46</v>
      </c>
      <c r="Y3" t="n">
        <v>4</v>
      </c>
      <c r="Z3" t="n">
        <v>10</v>
      </c>
      <c r="AA3" t="n">
        <v>130.2108963674665</v>
      </c>
      <c r="AB3" t="n">
        <v>178.1602929092108</v>
      </c>
      <c r="AC3" t="n">
        <v>161.1569246035471</v>
      </c>
      <c r="AD3" t="n">
        <v>130210.8963674665</v>
      </c>
      <c r="AE3" t="n">
        <v>178160.2929092108</v>
      </c>
      <c r="AF3" t="n">
        <v>4.607520392296753e-06</v>
      </c>
      <c r="AG3" t="n">
        <v>7</v>
      </c>
      <c r="AH3" t="n">
        <v>161156.9246035471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4.9415</v>
      </c>
      <c r="E4" t="n">
        <v>20.24</v>
      </c>
      <c r="F4" t="n">
        <v>15.23</v>
      </c>
      <c r="G4" t="n">
        <v>14.28</v>
      </c>
      <c r="H4" t="n">
        <v>0.27</v>
      </c>
      <c r="I4" t="n">
        <v>64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162.53</v>
      </c>
      <c r="Q4" t="n">
        <v>6306.79</v>
      </c>
      <c r="R4" t="n">
        <v>176.92</v>
      </c>
      <c r="S4" t="n">
        <v>91.38</v>
      </c>
      <c r="T4" t="n">
        <v>39643.64</v>
      </c>
      <c r="U4" t="n">
        <v>0.52</v>
      </c>
      <c r="V4" t="n">
        <v>0.73</v>
      </c>
      <c r="W4" t="n">
        <v>4.89</v>
      </c>
      <c r="X4" t="n">
        <v>2.47</v>
      </c>
      <c r="Y4" t="n">
        <v>4</v>
      </c>
      <c r="Z4" t="n">
        <v>10</v>
      </c>
      <c r="AA4" t="n">
        <v>130.2649675623666</v>
      </c>
      <c r="AB4" t="n">
        <v>178.2342755035259</v>
      </c>
      <c r="AC4" t="n">
        <v>161.2238464028959</v>
      </c>
      <c r="AD4" t="n">
        <v>130264.9675623666</v>
      </c>
      <c r="AE4" t="n">
        <v>178234.2755035259</v>
      </c>
      <c r="AF4" t="n">
        <v>4.61368255051458e-06</v>
      </c>
      <c r="AG4" t="n">
        <v>7</v>
      </c>
      <c r="AH4" t="n">
        <v>161223.8464028959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4.2075</v>
      </c>
      <c r="E2" t="n">
        <v>23.77</v>
      </c>
      <c r="F2" t="n">
        <v>18.82</v>
      </c>
      <c r="G2" t="n">
        <v>7.1</v>
      </c>
      <c r="H2" t="n">
        <v>0.2</v>
      </c>
      <c r="I2" t="n">
        <v>159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126.84</v>
      </c>
      <c r="Q2" t="n">
        <v>6313.35</v>
      </c>
      <c r="R2" t="n">
        <v>293.34</v>
      </c>
      <c r="S2" t="n">
        <v>91.38</v>
      </c>
      <c r="T2" t="n">
        <v>97379.98</v>
      </c>
      <c r="U2" t="n">
        <v>0.31</v>
      </c>
      <c r="V2" t="n">
        <v>0.59</v>
      </c>
      <c r="W2" t="n">
        <v>5.13</v>
      </c>
      <c r="X2" t="n">
        <v>6.06</v>
      </c>
      <c r="Y2" t="n">
        <v>4</v>
      </c>
      <c r="Z2" t="n">
        <v>10</v>
      </c>
      <c r="AA2" t="n">
        <v>129.1137523285575</v>
      </c>
      <c r="AB2" t="n">
        <v>176.6591320325973</v>
      </c>
      <c r="AC2" t="n">
        <v>159.7990324141046</v>
      </c>
      <c r="AD2" t="n">
        <v>129113.7523285575</v>
      </c>
      <c r="AE2" t="n">
        <v>176659.1320325973</v>
      </c>
      <c r="AF2" t="n">
        <v>4.462378366157897e-06</v>
      </c>
      <c r="AG2" t="n">
        <v>8</v>
      </c>
      <c r="AH2" t="n">
        <v>159799.0324141046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3.8505</v>
      </c>
      <c r="E2" t="n">
        <v>25.97</v>
      </c>
      <c r="F2" t="n">
        <v>20.84</v>
      </c>
      <c r="G2" t="n">
        <v>5.93</v>
      </c>
      <c r="H2" t="n">
        <v>0.24</v>
      </c>
      <c r="I2" t="n">
        <v>211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122.32</v>
      </c>
      <c r="Q2" t="n">
        <v>6324.23</v>
      </c>
      <c r="R2" t="n">
        <v>357.43</v>
      </c>
      <c r="S2" t="n">
        <v>91.38</v>
      </c>
      <c r="T2" t="n">
        <v>129164.58</v>
      </c>
      <c r="U2" t="n">
        <v>0.26</v>
      </c>
      <c r="V2" t="n">
        <v>0.53</v>
      </c>
      <c r="W2" t="n">
        <v>5.3</v>
      </c>
      <c r="X2" t="n">
        <v>8.07</v>
      </c>
      <c r="Y2" t="n">
        <v>4</v>
      </c>
      <c r="Z2" t="n">
        <v>10</v>
      </c>
      <c r="AA2" t="n">
        <v>139.3411900553016</v>
      </c>
      <c r="AB2" t="n">
        <v>190.6527635330299</v>
      </c>
      <c r="AC2" t="n">
        <v>172.4571313643255</v>
      </c>
      <c r="AD2" t="n">
        <v>139341.1900553016</v>
      </c>
      <c r="AE2" t="n">
        <v>190652.7635330299</v>
      </c>
      <c r="AF2" t="n">
        <v>4.224453758339168e-06</v>
      </c>
      <c r="AG2" t="n">
        <v>9</v>
      </c>
      <c r="AH2" t="n">
        <v>172457.1313643255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2.8352</v>
      </c>
      <c r="E2" t="n">
        <v>35.27</v>
      </c>
      <c r="F2" t="n">
        <v>28.91</v>
      </c>
      <c r="G2" t="n">
        <v>4.13</v>
      </c>
      <c r="H2" t="n">
        <v>0.43</v>
      </c>
      <c r="I2" t="n">
        <v>420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114.76</v>
      </c>
      <c r="Q2" t="n">
        <v>6344.51</v>
      </c>
      <c r="R2" t="n">
        <v>616.0700000000001</v>
      </c>
      <c r="S2" t="n">
        <v>91.38</v>
      </c>
      <c r="T2" t="n">
        <v>257435.44</v>
      </c>
      <c r="U2" t="n">
        <v>0.15</v>
      </c>
      <c r="V2" t="n">
        <v>0.38</v>
      </c>
      <c r="W2" t="n">
        <v>5.93</v>
      </c>
      <c r="X2" t="n">
        <v>16.11</v>
      </c>
      <c r="Y2" t="n">
        <v>4</v>
      </c>
      <c r="Z2" t="n">
        <v>10</v>
      </c>
      <c r="AA2" t="n">
        <v>180.4934776806595</v>
      </c>
      <c r="AB2" t="n">
        <v>246.9591389728139</v>
      </c>
      <c r="AC2" t="n">
        <v>223.3897053586487</v>
      </c>
      <c r="AD2" t="n">
        <v>180493.4776806594</v>
      </c>
      <c r="AE2" t="n">
        <v>246959.1389728139</v>
      </c>
      <c r="AF2" t="n">
        <v>3.33856861621128e-06</v>
      </c>
      <c r="AG2" t="n">
        <v>12</v>
      </c>
      <c r="AH2" t="n">
        <v>223389.7053586487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4.3338</v>
      </c>
      <c r="E2" t="n">
        <v>23.07</v>
      </c>
      <c r="F2" t="n">
        <v>17.38</v>
      </c>
      <c r="G2" t="n">
        <v>8.69</v>
      </c>
      <c r="H2" t="n">
        <v>0.12</v>
      </c>
      <c r="I2" t="n">
        <v>120</v>
      </c>
      <c r="J2" t="n">
        <v>141.81</v>
      </c>
      <c r="K2" t="n">
        <v>47.83</v>
      </c>
      <c r="L2" t="n">
        <v>1</v>
      </c>
      <c r="M2" t="n">
        <v>105</v>
      </c>
      <c r="N2" t="n">
        <v>22.98</v>
      </c>
      <c r="O2" t="n">
        <v>17723.39</v>
      </c>
      <c r="P2" t="n">
        <v>162.92</v>
      </c>
      <c r="Q2" t="n">
        <v>6306.18</v>
      </c>
      <c r="R2" t="n">
        <v>251.7</v>
      </c>
      <c r="S2" t="n">
        <v>91.38</v>
      </c>
      <c r="T2" t="n">
        <v>76753.22</v>
      </c>
      <c r="U2" t="n">
        <v>0.36</v>
      </c>
      <c r="V2" t="n">
        <v>0.64</v>
      </c>
      <c r="W2" t="n">
        <v>4.89</v>
      </c>
      <c r="X2" t="n">
        <v>4.62</v>
      </c>
      <c r="Y2" t="n">
        <v>4</v>
      </c>
      <c r="Z2" t="n">
        <v>10</v>
      </c>
      <c r="AA2" t="n">
        <v>145.6114614077281</v>
      </c>
      <c r="AB2" t="n">
        <v>199.2320254222644</v>
      </c>
      <c r="AC2" t="n">
        <v>180.2176005399239</v>
      </c>
      <c r="AD2" t="n">
        <v>145611.4614077281</v>
      </c>
      <c r="AE2" t="n">
        <v>199232.0254222644</v>
      </c>
      <c r="AF2" t="n">
        <v>4.267780204953856e-06</v>
      </c>
      <c r="AG2" t="n">
        <v>8</v>
      </c>
      <c r="AH2" t="n">
        <v>180217.6005399239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4.7428</v>
      </c>
      <c r="E3" t="n">
        <v>21.08</v>
      </c>
      <c r="F3" t="n">
        <v>16.23</v>
      </c>
      <c r="G3" t="n">
        <v>10.7</v>
      </c>
      <c r="H3" t="n">
        <v>0.25</v>
      </c>
      <c r="I3" t="n">
        <v>91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143.45</v>
      </c>
      <c r="Q3" t="n">
        <v>6311.13</v>
      </c>
      <c r="R3" t="n">
        <v>209.53</v>
      </c>
      <c r="S3" t="n">
        <v>91.38</v>
      </c>
      <c r="T3" t="n">
        <v>55814.4</v>
      </c>
      <c r="U3" t="n">
        <v>0.44</v>
      </c>
      <c r="V3" t="n">
        <v>0.68</v>
      </c>
      <c r="W3" t="n">
        <v>4.94</v>
      </c>
      <c r="X3" t="n">
        <v>3.46</v>
      </c>
      <c r="Y3" t="n">
        <v>4</v>
      </c>
      <c r="Z3" t="n">
        <v>10</v>
      </c>
      <c r="AA3" t="n">
        <v>123.4273726666033</v>
      </c>
      <c r="AB3" t="n">
        <v>168.87877651375</v>
      </c>
      <c r="AC3" t="n">
        <v>152.7612231061761</v>
      </c>
      <c r="AD3" t="n">
        <v>123427.3726666033</v>
      </c>
      <c r="AE3" t="n">
        <v>168878.77651375</v>
      </c>
      <c r="AF3" t="n">
        <v>4.670549622976406e-06</v>
      </c>
      <c r="AG3" t="n">
        <v>7</v>
      </c>
      <c r="AH3" t="n">
        <v>152761.2231061761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3.614</v>
      </c>
      <c r="E2" t="n">
        <v>27.67</v>
      </c>
      <c r="F2" t="n">
        <v>19.31</v>
      </c>
      <c r="G2" t="n">
        <v>6.94</v>
      </c>
      <c r="H2" t="n">
        <v>0.1</v>
      </c>
      <c r="I2" t="n">
        <v>167</v>
      </c>
      <c r="J2" t="n">
        <v>176.73</v>
      </c>
      <c r="K2" t="n">
        <v>52.44</v>
      </c>
      <c r="L2" t="n">
        <v>1</v>
      </c>
      <c r="M2" t="n">
        <v>165</v>
      </c>
      <c r="N2" t="n">
        <v>33.29</v>
      </c>
      <c r="O2" t="n">
        <v>22031.19</v>
      </c>
      <c r="P2" t="n">
        <v>228.59</v>
      </c>
      <c r="Q2" t="n">
        <v>6307.73</v>
      </c>
      <c r="R2" t="n">
        <v>316.95</v>
      </c>
      <c r="S2" t="n">
        <v>91.38</v>
      </c>
      <c r="T2" t="n">
        <v>109144.71</v>
      </c>
      <c r="U2" t="n">
        <v>0.29</v>
      </c>
      <c r="V2" t="n">
        <v>0.57</v>
      </c>
      <c r="W2" t="n">
        <v>4.95</v>
      </c>
      <c r="X2" t="n">
        <v>6.55</v>
      </c>
      <c r="Y2" t="n">
        <v>4</v>
      </c>
      <c r="Z2" t="n">
        <v>10</v>
      </c>
      <c r="AA2" t="n">
        <v>211.9126707727048</v>
      </c>
      <c r="AB2" t="n">
        <v>289.9482650783008</v>
      </c>
      <c r="AC2" t="n">
        <v>262.276009604259</v>
      </c>
      <c r="AD2" t="n">
        <v>211912.6707727048</v>
      </c>
      <c r="AE2" t="n">
        <v>289948.2650783008</v>
      </c>
      <c r="AF2" t="n">
        <v>3.42951305822691e-06</v>
      </c>
      <c r="AG2" t="n">
        <v>10</v>
      </c>
      <c r="AH2" t="n">
        <v>262276.009604259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4.9038</v>
      </c>
      <c r="E3" t="n">
        <v>20.39</v>
      </c>
      <c r="F3" t="n">
        <v>15.45</v>
      </c>
      <c r="G3" t="n">
        <v>13.05</v>
      </c>
      <c r="H3" t="n">
        <v>0.2</v>
      </c>
      <c r="I3" t="n">
        <v>71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154.87</v>
      </c>
      <c r="Q3" t="n">
        <v>6307.82</v>
      </c>
      <c r="R3" t="n">
        <v>184.33</v>
      </c>
      <c r="S3" t="n">
        <v>91.38</v>
      </c>
      <c r="T3" t="n">
        <v>43314.31</v>
      </c>
      <c r="U3" t="n">
        <v>0.5</v>
      </c>
      <c r="V3" t="n">
        <v>0.72</v>
      </c>
      <c r="W3" t="n">
        <v>4.88</v>
      </c>
      <c r="X3" t="n">
        <v>2.69</v>
      </c>
      <c r="Y3" t="n">
        <v>4</v>
      </c>
      <c r="Z3" t="n">
        <v>10</v>
      </c>
      <c r="AA3" t="n">
        <v>127.285943987135</v>
      </c>
      <c r="AB3" t="n">
        <v>174.1582440226514</v>
      </c>
      <c r="AC3" t="n">
        <v>157.5368256458088</v>
      </c>
      <c r="AD3" t="n">
        <v>127285.943987135</v>
      </c>
      <c r="AE3" t="n">
        <v>174158.2440226514</v>
      </c>
      <c r="AF3" t="n">
        <v>4.653471537059525e-06</v>
      </c>
      <c r="AG3" t="n">
        <v>7</v>
      </c>
      <c r="AH3" t="n">
        <v>157536.8256458088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2.2021</v>
      </c>
      <c r="E2" t="n">
        <v>45.41</v>
      </c>
      <c r="F2" t="n">
        <v>36.81</v>
      </c>
      <c r="G2" t="n">
        <v>3.53</v>
      </c>
      <c r="H2" t="n">
        <v>0.64</v>
      </c>
      <c r="I2" t="n">
        <v>626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106.28</v>
      </c>
      <c r="Q2" t="n">
        <v>6364.44</v>
      </c>
      <c r="R2" t="n">
        <v>869.76</v>
      </c>
      <c r="S2" t="n">
        <v>91.38</v>
      </c>
      <c r="T2" t="n">
        <v>383254.02</v>
      </c>
      <c r="U2" t="n">
        <v>0.11</v>
      </c>
      <c r="V2" t="n">
        <v>0.3</v>
      </c>
      <c r="W2" t="n">
        <v>6.54</v>
      </c>
      <c r="X2" t="n">
        <v>23.99</v>
      </c>
      <c r="Y2" t="n">
        <v>4</v>
      </c>
      <c r="Z2" t="n">
        <v>10</v>
      </c>
      <c r="AA2" t="n">
        <v>224.4677723789213</v>
      </c>
      <c r="AB2" t="n">
        <v>307.1267089879087</v>
      </c>
      <c r="AC2" t="n">
        <v>277.8149669372369</v>
      </c>
      <c r="AD2" t="n">
        <v>224467.7723789213</v>
      </c>
      <c r="AE2" t="n">
        <v>307126.7089879087</v>
      </c>
      <c r="AF2" t="n">
        <v>2.68512604866085e-06</v>
      </c>
      <c r="AG2" t="n">
        <v>15</v>
      </c>
      <c r="AH2" t="n">
        <v>277814.9669372369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4.3393</v>
      </c>
      <c r="E2" t="n">
        <v>23.05</v>
      </c>
      <c r="F2" t="n">
        <v>18.16</v>
      </c>
      <c r="G2" t="n">
        <v>7.73</v>
      </c>
      <c r="H2" t="n">
        <v>0.18</v>
      </c>
      <c r="I2" t="n">
        <v>141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129.29</v>
      </c>
      <c r="Q2" t="n">
        <v>6316.19</v>
      </c>
      <c r="R2" t="n">
        <v>271.03</v>
      </c>
      <c r="S2" t="n">
        <v>91.38</v>
      </c>
      <c r="T2" t="n">
        <v>86313.69</v>
      </c>
      <c r="U2" t="n">
        <v>0.34</v>
      </c>
      <c r="V2" t="n">
        <v>0.61</v>
      </c>
      <c r="W2" t="n">
        <v>5.1</v>
      </c>
      <c r="X2" t="n">
        <v>5.39</v>
      </c>
      <c r="Y2" t="n">
        <v>4</v>
      </c>
      <c r="Z2" t="n">
        <v>10</v>
      </c>
      <c r="AA2" t="n">
        <v>128.8756152877317</v>
      </c>
      <c r="AB2" t="n">
        <v>176.3333024274749</v>
      </c>
      <c r="AC2" t="n">
        <v>159.5042995291903</v>
      </c>
      <c r="AD2" t="n">
        <v>128875.6152877317</v>
      </c>
      <c r="AE2" t="n">
        <v>176333.3024274749</v>
      </c>
      <c r="AF2" t="n">
        <v>4.53508212484101e-06</v>
      </c>
      <c r="AG2" t="n">
        <v>8</v>
      </c>
      <c r="AH2" t="n">
        <v>159504.2995291903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4.5635</v>
      </c>
      <c r="E2" t="n">
        <v>21.91</v>
      </c>
      <c r="F2" t="n">
        <v>16.97</v>
      </c>
      <c r="G2" t="n">
        <v>9.26</v>
      </c>
      <c r="H2" t="n">
        <v>0.14</v>
      </c>
      <c r="I2" t="n">
        <v>110</v>
      </c>
      <c r="J2" t="n">
        <v>124.63</v>
      </c>
      <c r="K2" t="n">
        <v>45</v>
      </c>
      <c r="L2" t="n">
        <v>1</v>
      </c>
      <c r="M2" t="n">
        <v>32</v>
      </c>
      <c r="N2" t="n">
        <v>18.64</v>
      </c>
      <c r="O2" t="n">
        <v>15605.44</v>
      </c>
      <c r="P2" t="n">
        <v>139.08</v>
      </c>
      <c r="Q2" t="n">
        <v>6309.04</v>
      </c>
      <c r="R2" t="n">
        <v>235.54</v>
      </c>
      <c r="S2" t="n">
        <v>91.38</v>
      </c>
      <c r="T2" t="n">
        <v>68724.74000000001</v>
      </c>
      <c r="U2" t="n">
        <v>0.39</v>
      </c>
      <c r="V2" t="n">
        <v>0.65</v>
      </c>
      <c r="W2" t="n">
        <v>4.94</v>
      </c>
      <c r="X2" t="n">
        <v>4.21</v>
      </c>
      <c r="Y2" t="n">
        <v>4</v>
      </c>
      <c r="Z2" t="n">
        <v>10</v>
      </c>
      <c r="AA2" t="n">
        <v>131.544463394219</v>
      </c>
      <c r="AB2" t="n">
        <v>179.9849381480376</v>
      </c>
      <c r="AC2" t="n">
        <v>162.8074282616865</v>
      </c>
      <c r="AD2" t="n">
        <v>131544.4633942189</v>
      </c>
      <c r="AE2" t="n">
        <v>179984.9381480376</v>
      </c>
      <c r="AF2" t="n">
        <v>4.591907655395011e-06</v>
      </c>
      <c r="AG2" t="n">
        <v>8</v>
      </c>
      <c r="AH2" t="n">
        <v>162807.4282616865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4.6224</v>
      </c>
      <c r="E3" t="n">
        <v>21.63</v>
      </c>
      <c r="F3" t="n">
        <v>16.79</v>
      </c>
      <c r="G3" t="n">
        <v>9.51</v>
      </c>
      <c r="H3" t="n">
        <v>0.28</v>
      </c>
      <c r="I3" t="n">
        <v>106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137.77</v>
      </c>
      <c r="Q3" t="n">
        <v>6312.31</v>
      </c>
      <c r="R3" t="n">
        <v>227.8</v>
      </c>
      <c r="S3" t="n">
        <v>91.38</v>
      </c>
      <c r="T3" t="n">
        <v>64871.64</v>
      </c>
      <c r="U3" t="n">
        <v>0.4</v>
      </c>
      <c r="V3" t="n">
        <v>0.66</v>
      </c>
      <c r="W3" t="n">
        <v>4.98</v>
      </c>
      <c r="X3" t="n">
        <v>4.03</v>
      </c>
      <c r="Y3" t="n">
        <v>4</v>
      </c>
      <c r="Z3" t="n">
        <v>10</v>
      </c>
      <c r="AA3" t="n">
        <v>130.1057359231216</v>
      </c>
      <c r="AB3" t="n">
        <v>178.0164077499069</v>
      </c>
      <c r="AC3" t="n">
        <v>161.026771641903</v>
      </c>
      <c r="AD3" t="n">
        <v>130105.7359231216</v>
      </c>
      <c r="AE3" t="n">
        <v>178016.4077499069</v>
      </c>
      <c r="AF3" t="n">
        <v>4.651174306189963e-06</v>
      </c>
      <c r="AG3" t="n">
        <v>8</v>
      </c>
      <c r="AH3" t="n">
        <v>161026.771641903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3.9545</v>
      </c>
      <c r="E2" t="n">
        <v>25.29</v>
      </c>
      <c r="F2" t="n">
        <v>18.36</v>
      </c>
      <c r="G2" t="n">
        <v>7.7</v>
      </c>
      <c r="H2" t="n">
        <v>0.11</v>
      </c>
      <c r="I2" t="n">
        <v>143</v>
      </c>
      <c r="J2" t="n">
        <v>159.12</v>
      </c>
      <c r="K2" t="n">
        <v>50.28</v>
      </c>
      <c r="L2" t="n">
        <v>1</v>
      </c>
      <c r="M2" t="n">
        <v>139</v>
      </c>
      <c r="N2" t="n">
        <v>27.84</v>
      </c>
      <c r="O2" t="n">
        <v>19859.16</v>
      </c>
      <c r="P2" t="n">
        <v>196.11</v>
      </c>
      <c r="Q2" t="n">
        <v>6307.58</v>
      </c>
      <c r="R2" t="n">
        <v>284.73</v>
      </c>
      <c r="S2" t="n">
        <v>91.38</v>
      </c>
      <c r="T2" t="n">
        <v>93154.87</v>
      </c>
      <c r="U2" t="n">
        <v>0.32</v>
      </c>
      <c r="V2" t="n">
        <v>0.6</v>
      </c>
      <c r="W2" t="n">
        <v>4.92</v>
      </c>
      <c r="X2" t="n">
        <v>5.59</v>
      </c>
      <c r="Y2" t="n">
        <v>4</v>
      </c>
      <c r="Z2" t="n">
        <v>10</v>
      </c>
      <c r="AA2" t="n">
        <v>177.1541947692696</v>
      </c>
      <c r="AB2" t="n">
        <v>242.3901847746878</v>
      </c>
      <c r="AC2" t="n">
        <v>219.2568057366228</v>
      </c>
      <c r="AD2" t="n">
        <v>177154.1947692696</v>
      </c>
      <c r="AE2" t="n">
        <v>242390.1847746878</v>
      </c>
      <c r="AF2" t="n">
        <v>3.819487655545966e-06</v>
      </c>
      <c r="AG2" t="n">
        <v>9</v>
      </c>
      <c r="AH2" t="n">
        <v>219256.8057366228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4.8351</v>
      </c>
      <c r="E3" t="n">
        <v>20.68</v>
      </c>
      <c r="F3" t="n">
        <v>15.78</v>
      </c>
      <c r="G3" t="n">
        <v>11.83</v>
      </c>
      <c r="H3" t="n">
        <v>0.22</v>
      </c>
      <c r="I3" t="n">
        <v>80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149.01</v>
      </c>
      <c r="Q3" t="n">
        <v>6309.38</v>
      </c>
      <c r="R3" t="n">
        <v>195.16</v>
      </c>
      <c r="S3" t="n">
        <v>91.38</v>
      </c>
      <c r="T3" t="n">
        <v>48682.23</v>
      </c>
      <c r="U3" t="n">
        <v>0.47</v>
      </c>
      <c r="V3" t="n">
        <v>0.7</v>
      </c>
      <c r="W3" t="n">
        <v>4.91</v>
      </c>
      <c r="X3" t="n">
        <v>3.02</v>
      </c>
      <c r="Y3" t="n">
        <v>4</v>
      </c>
      <c r="Z3" t="n">
        <v>10</v>
      </c>
      <c r="AA3" t="n">
        <v>125.1916174873379</v>
      </c>
      <c r="AB3" t="n">
        <v>171.2926941104662</v>
      </c>
      <c r="AC3" t="n">
        <v>154.944759795417</v>
      </c>
      <c r="AD3" t="n">
        <v>125191.6174873379</v>
      </c>
      <c r="AE3" t="n">
        <v>171292.6941104662</v>
      </c>
      <c r="AF3" t="n">
        <v>4.670022699034088e-06</v>
      </c>
      <c r="AG3" t="n">
        <v>7</v>
      </c>
      <c r="AH3" t="n">
        <v>154944.759795417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4.0529</v>
      </c>
      <c r="E2" t="n">
        <v>24.67</v>
      </c>
      <c r="F2" t="n">
        <v>19.66</v>
      </c>
      <c r="G2" t="n">
        <v>6.52</v>
      </c>
      <c r="H2" t="n">
        <v>0.22</v>
      </c>
      <c r="I2" t="n">
        <v>181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124.33</v>
      </c>
      <c r="Q2" t="n">
        <v>6319.48</v>
      </c>
      <c r="R2" t="n">
        <v>320.09</v>
      </c>
      <c r="S2" t="n">
        <v>91.38</v>
      </c>
      <c r="T2" t="n">
        <v>110643.59</v>
      </c>
      <c r="U2" t="n">
        <v>0.29</v>
      </c>
      <c r="V2" t="n">
        <v>0.5600000000000001</v>
      </c>
      <c r="W2" t="n">
        <v>5.2</v>
      </c>
      <c r="X2" t="n">
        <v>6.89</v>
      </c>
      <c r="Y2" t="n">
        <v>4</v>
      </c>
      <c r="Z2" t="n">
        <v>10</v>
      </c>
      <c r="AA2" t="n">
        <v>137.5985362072824</v>
      </c>
      <c r="AB2" t="n">
        <v>188.2683876577093</v>
      </c>
      <c r="AC2" t="n">
        <v>170.3003169760522</v>
      </c>
      <c r="AD2" t="n">
        <v>137598.5362072824</v>
      </c>
      <c r="AE2" t="n">
        <v>188268.3876577093</v>
      </c>
      <c r="AF2" t="n">
        <v>4.368043142009869e-06</v>
      </c>
      <c r="AG2" t="n">
        <v>9</v>
      </c>
      <c r="AH2" t="n">
        <v>170300.3169760522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4.4539</v>
      </c>
      <c r="E2" t="n">
        <v>22.45</v>
      </c>
      <c r="F2" t="n">
        <v>17.59</v>
      </c>
      <c r="G2" t="n">
        <v>8.31</v>
      </c>
      <c r="H2" t="n">
        <v>0.16</v>
      </c>
      <c r="I2" t="n">
        <v>127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131.78</v>
      </c>
      <c r="Q2" t="n">
        <v>6311.62</v>
      </c>
      <c r="R2" t="n">
        <v>253.91</v>
      </c>
      <c r="S2" t="n">
        <v>91.38</v>
      </c>
      <c r="T2" t="n">
        <v>77823.84</v>
      </c>
      <c r="U2" t="n">
        <v>0.36</v>
      </c>
      <c r="V2" t="n">
        <v>0.63</v>
      </c>
      <c r="W2" t="n">
        <v>5.03</v>
      </c>
      <c r="X2" t="n">
        <v>4.83</v>
      </c>
      <c r="Y2" t="n">
        <v>4</v>
      </c>
      <c r="Z2" t="n">
        <v>10</v>
      </c>
      <c r="AA2" t="n">
        <v>128.8770678825452</v>
      </c>
      <c r="AB2" t="n">
        <v>176.3352899317828</v>
      </c>
      <c r="AC2" t="n">
        <v>159.5060973488764</v>
      </c>
      <c r="AD2" t="n">
        <v>128877.0678825452</v>
      </c>
      <c r="AE2" t="n">
        <v>176335.2899317828</v>
      </c>
      <c r="AF2" t="n">
        <v>4.592221860385803e-06</v>
      </c>
      <c r="AG2" t="n">
        <v>8</v>
      </c>
      <c r="AH2" t="n">
        <v>159506.0973488764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3.6032</v>
      </c>
      <c r="E2" t="n">
        <v>27.75</v>
      </c>
      <c r="F2" t="n">
        <v>22.44</v>
      </c>
      <c r="G2" t="n">
        <v>5.32</v>
      </c>
      <c r="H2" t="n">
        <v>0.28</v>
      </c>
      <c r="I2" t="n">
        <v>253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120.28</v>
      </c>
      <c r="Q2" t="n">
        <v>6334.66</v>
      </c>
      <c r="R2" t="n">
        <v>408.99</v>
      </c>
      <c r="S2" t="n">
        <v>91.38</v>
      </c>
      <c r="T2" t="n">
        <v>154730.42</v>
      </c>
      <c r="U2" t="n">
        <v>0.22</v>
      </c>
      <c r="V2" t="n">
        <v>0.5</v>
      </c>
      <c r="W2" t="n">
        <v>5.41</v>
      </c>
      <c r="X2" t="n">
        <v>9.66</v>
      </c>
      <c r="Y2" t="n">
        <v>4</v>
      </c>
      <c r="Z2" t="n">
        <v>10</v>
      </c>
      <c r="AA2" t="n">
        <v>149.9150660207361</v>
      </c>
      <c r="AB2" t="n">
        <v>205.1204071154147</v>
      </c>
      <c r="AC2" t="n">
        <v>185.5440033486774</v>
      </c>
      <c r="AD2" t="n">
        <v>149915.0660207361</v>
      </c>
      <c r="AE2" t="n">
        <v>205120.4071154147</v>
      </c>
      <c r="AF2" t="n">
        <v>4.033212337952537e-06</v>
      </c>
      <c r="AG2" t="n">
        <v>10</v>
      </c>
      <c r="AH2" t="n">
        <v>185544.0033486774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3.7804</v>
      </c>
      <c r="E2" t="n">
        <v>26.45</v>
      </c>
      <c r="F2" t="n">
        <v>18.83</v>
      </c>
      <c r="G2" t="n">
        <v>7.29</v>
      </c>
      <c r="H2" t="n">
        <v>0.11</v>
      </c>
      <c r="I2" t="n">
        <v>155</v>
      </c>
      <c r="J2" t="n">
        <v>167.88</v>
      </c>
      <c r="K2" t="n">
        <v>51.39</v>
      </c>
      <c r="L2" t="n">
        <v>1</v>
      </c>
      <c r="M2" t="n">
        <v>153</v>
      </c>
      <c r="N2" t="n">
        <v>30.49</v>
      </c>
      <c r="O2" t="n">
        <v>20939.59</v>
      </c>
      <c r="P2" t="n">
        <v>211.93</v>
      </c>
      <c r="Q2" t="n">
        <v>6305.99</v>
      </c>
      <c r="R2" t="n">
        <v>301.1</v>
      </c>
      <c r="S2" t="n">
        <v>91.38</v>
      </c>
      <c r="T2" t="n">
        <v>101277.1</v>
      </c>
      <c r="U2" t="n">
        <v>0.3</v>
      </c>
      <c r="V2" t="n">
        <v>0.59</v>
      </c>
      <c r="W2" t="n">
        <v>4.92</v>
      </c>
      <c r="X2" t="n">
        <v>6.06</v>
      </c>
      <c r="Y2" t="n">
        <v>4</v>
      </c>
      <c r="Z2" t="n">
        <v>10</v>
      </c>
      <c r="AA2" t="n">
        <v>189.6161334087091</v>
      </c>
      <c r="AB2" t="n">
        <v>259.4411590030915</v>
      </c>
      <c r="AC2" t="n">
        <v>234.6804589158657</v>
      </c>
      <c r="AD2" t="n">
        <v>189616.1334087091</v>
      </c>
      <c r="AE2" t="n">
        <v>259441.1590030915</v>
      </c>
      <c r="AF2" t="n">
        <v>3.618532030619269e-06</v>
      </c>
      <c r="AG2" t="n">
        <v>9</v>
      </c>
      <c r="AH2" t="n">
        <v>234680.4589158657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4.8578</v>
      </c>
      <c r="E3" t="n">
        <v>20.59</v>
      </c>
      <c r="F3" t="n">
        <v>15.64</v>
      </c>
      <c r="G3" t="n">
        <v>12.35</v>
      </c>
      <c r="H3" t="n">
        <v>0.21</v>
      </c>
      <c r="I3" t="n">
        <v>76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152.28</v>
      </c>
      <c r="Q3" t="n">
        <v>6305.08</v>
      </c>
      <c r="R3" t="n">
        <v>190.62</v>
      </c>
      <c r="S3" t="n">
        <v>91.38</v>
      </c>
      <c r="T3" t="n">
        <v>46433.05</v>
      </c>
      <c r="U3" t="n">
        <v>0.48</v>
      </c>
      <c r="V3" t="n">
        <v>0.71</v>
      </c>
      <c r="W3" t="n">
        <v>4.9</v>
      </c>
      <c r="X3" t="n">
        <v>2.88</v>
      </c>
      <c r="Y3" t="n">
        <v>4</v>
      </c>
      <c r="Z3" t="n">
        <v>10</v>
      </c>
      <c r="AA3" t="n">
        <v>126.5520941010471</v>
      </c>
      <c r="AB3" t="n">
        <v>173.1541582333345</v>
      </c>
      <c r="AC3" t="n">
        <v>156.6285683949807</v>
      </c>
      <c r="AD3" t="n">
        <v>126552.0941010471</v>
      </c>
      <c r="AE3" t="n">
        <v>173154.1582333345</v>
      </c>
      <c r="AF3" t="n">
        <v>4.649800258793324e-06</v>
      </c>
      <c r="AG3" t="n">
        <v>7</v>
      </c>
      <c r="AH3" t="n">
        <v>156628.5683949807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3.2892</v>
      </c>
      <c r="E2" t="n">
        <v>30.4</v>
      </c>
      <c r="F2" t="n">
        <v>24.8</v>
      </c>
      <c r="G2" t="n">
        <v>4.72</v>
      </c>
      <c r="H2" t="n">
        <v>0.34</v>
      </c>
      <c r="I2" t="n">
        <v>315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117.44</v>
      </c>
      <c r="Q2" t="n">
        <v>6330.5</v>
      </c>
      <c r="R2" t="n">
        <v>485.27</v>
      </c>
      <c r="S2" t="n">
        <v>91.38</v>
      </c>
      <c r="T2" t="n">
        <v>192563.77</v>
      </c>
      <c r="U2" t="n">
        <v>0.19</v>
      </c>
      <c r="V2" t="n">
        <v>0.45</v>
      </c>
      <c r="W2" t="n">
        <v>5.59</v>
      </c>
      <c r="X2" t="n">
        <v>12.02</v>
      </c>
      <c r="Y2" t="n">
        <v>4</v>
      </c>
      <c r="Z2" t="n">
        <v>10</v>
      </c>
      <c r="AA2" t="n">
        <v>154.6730623559334</v>
      </c>
      <c r="AB2" t="n">
        <v>211.6305076092121</v>
      </c>
      <c r="AC2" t="n">
        <v>191.4327889883323</v>
      </c>
      <c r="AD2" t="n">
        <v>154673.0623559334</v>
      </c>
      <c r="AE2" t="n">
        <v>211630.5076092121</v>
      </c>
      <c r="AF2" t="n">
        <v>3.76782472829913e-06</v>
      </c>
      <c r="AG2" t="n">
        <v>10</v>
      </c>
      <c r="AH2" t="n">
        <v>191432.7889883323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4.4907</v>
      </c>
      <c r="E2" t="n">
        <v>22.27</v>
      </c>
      <c r="F2" t="n">
        <v>17.04</v>
      </c>
      <c r="G2" t="n">
        <v>9.130000000000001</v>
      </c>
      <c r="H2" t="n">
        <v>0.13</v>
      </c>
      <c r="I2" t="n">
        <v>112</v>
      </c>
      <c r="J2" t="n">
        <v>133.21</v>
      </c>
      <c r="K2" t="n">
        <v>46.47</v>
      </c>
      <c r="L2" t="n">
        <v>1</v>
      </c>
      <c r="M2" t="n">
        <v>72</v>
      </c>
      <c r="N2" t="n">
        <v>20.75</v>
      </c>
      <c r="O2" t="n">
        <v>16663.42</v>
      </c>
      <c r="P2" t="n">
        <v>149.05</v>
      </c>
      <c r="Q2" t="n">
        <v>6304.58</v>
      </c>
      <c r="R2" t="n">
        <v>239.44</v>
      </c>
      <c r="S2" t="n">
        <v>91.38</v>
      </c>
      <c r="T2" t="n">
        <v>70662.07000000001</v>
      </c>
      <c r="U2" t="n">
        <v>0.38</v>
      </c>
      <c r="V2" t="n">
        <v>0.65</v>
      </c>
      <c r="W2" t="n">
        <v>4.9</v>
      </c>
      <c r="X2" t="n">
        <v>4.28</v>
      </c>
      <c r="Y2" t="n">
        <v>4</v>
      </c>
      <c r="Z2" t="n">
        <v>10</v>
      </c>
      <c r="AA2" t="n">
        <v>136.99131064537</v>
      </c>
      <c r="AB2" t="n">
        <v>187.4375548550001</v>
      </c>
      <c r="AC2" t="n">
        <v>169.5487776899522</v>
      </c>
      <c r="AD2" t="n">
        <v>136991.31064537</v>
      </c>
      <c r="AE2" t="n">
        <v>187437.5548550001</v>
      </c>
      <c r="AF2" t="n">
        <v>4.468846477133986e-06</v>
      </c>
      <c r="AG2" t="n">
        <v>8</v>
      </c>
      <c r="AH2" t="n">
        <v>169548.7776899522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4.6894</v>
      </c>
      <c r="E3" t="n">
        <v>21.32</v>
      </c>
      <c r="F3" t="n">
        <v>16.48</v>
      </c>
      <c r="G3" t="n">
        <v>10.09</v>
      </c>
      <c r="H3" t="n">
        <v>0.26</v>
      </c>
      <c r="I3" t="n">
        <v>98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140.89</v>
      </c>
      <c r="Q3" t="n">
        <v>6309.73</v>
      </c>
      <c r="R3" t="n">
        <v>217.94</v>
      </c>
      <c r="S3" t="n">
        <v>91.38</v>
      </c>
      <c r="T3" t="n">
        <v>59980.64</v>
      </c>
      <c r="U3" t="n">
        <v>0.42</v>
      </c>
      <c r="V3" t="n">
        <v>0.67</v>
      </c>
      <c r="W3" t="n">
        <v>4.95</v>
      </c>
      <c r="X3" t="n">
        <v>3.71</v>
      </c>
      <c r="Y3" t="n">
        <v>4</v>
      </c>
      <c r="Z3" t="n">
        <v>10</v>
      </c>
      <c r="AA3" t="n">
        <v>122.6327884075632</v>
      </c>
      <c r="AB3" t="n">
        <v>167.7915912759485</v>
      </c>
      <c r="AC3" t="n">
        <v>151.7777973015959</v>
      </c>
      <c r="AD3" t="n">
        <v>122632.7884075632</v>
      </c>
      <c r="AE3" t="n">
        <v>167791.5912759484</v>
      </c>
      <c r="AF3" t="n">
        <v>4.666579524321845e-06</v>
      </c>
      <c r="AG3" t="n">
        <v>7</v>
      </c>
      <c r="AH3" t="n">
        <v>151777.7973015959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4.1434</v>
      </c>
      <c r="E2" t="n">
        <v>24.14</v>
      </c>
      <c r="F2" t="n">
        <v>17.86</v>
      </c>
      <c r="G2" t="n">
        <v>8.18</v>
      </c>
      <c r="H2" t="n">
        <v>0.12</v>
      </c>
      <c r="I2" t="n">
        <v>131</v>
      </c>
      <c r="J2" t="n">
        <v>150.44</v>
      </c>
      <c r="K2" t="n">
        <v>49.1</v>
      </c>
      <c r="L2" t="n">
        <v>1</v>
      </c>
      <c r="M2" t="n">
        <v>126</v>
      </c>
      <c r="N2" t="n">
        <v>25.34</v>
      </c>
      <c r="O2" t="n">
        <v>18787.76</v>
      </c>
      <c r="P2" t="n">
        <v>179.11</v>
      </c>
      <c r="Q2" t="n">
        <v>6306.73</v>
      </c>
      <c r="R2" t="n">
        <v>268.12</v>
      </c>
      <c r="S2" t="n">
        <v>91.38</v>
      </c>
      <c r="T2" t="n">
        <v>84909.28999999999</v>
      </c>
      <c r="U2" t="n">
        <v>0.34</v>
      </c>
      <c r="V2" t="n">
        <v>0.62</v>
      </c>
      <c r="W2" t="n">
        <v>4.89</v>
      </c>
      <c r="X2" t="n">
        <v>5.09</v>
      </c>
      <c r="Y2" t="n">
        <v>4</v>
      </c>
      <c r="Z2" t="n">
        <v>10</v>
      </c>
      <c r="AA2" t="n">
        <v>156.4969398695494</v>
      </c>
      <c r="AB2" t="n">
        <v>214.1260172871373</v>
      </c>
      <c r="AC2" t="n">
        <v>193.6901307250669</v>
      </c>
      <c r="AD2" t="n">
        <v>156496.9398695494</v>
      </c>
      <c r="AE2" t="n">
        <v>214126.0172871373</v>
      </c>
      <c r="AF2" t="n">
        <v>4.039950375369068e-06</v>
      </c>
      <c r="AG2" t="n">
        <v>8</v>
      </c>
      <c r="AH2" t="n">
        <v>193690.1307250669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4.7866</v>
      </c>
      <c r="E3" t="n">
        <v>20.89</v>
      </c>
      <c r="F3" t="n">
        <v>16.02</v>
      </c>
      <c r="G3" t="n">
        <v>11.31</v>
      </c>
      <c r="H3" t="n">
        <v>0.23</v>
      </c>
      <c r="I3" t="n">
        <v>85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145.86</v>
      </c>
      <c r="Q3" t="n">
        <v>6309.99</v>
      </c>
      <c r="R3" t="n">
        <v>202.41</v>
      </c>
      <c r="S3" t="n">
        <v>91.38</v>
      </c>
      <c r="T3" t="n">
        <v>52282.35</v>
      </c>
      <c r="U3" t="n">
        <v>0.45</v>
      </c>
      <c r="V3" t="n">
        <v>0.6899999999999999</v>
      </c>
      <c r="W3" t="n">
        <v>4.93</v>
      </c>
      <c r="X3" t="n">
        <v>3.26</v>
      </c>
      <c r="Y3" t="n">
        <v>4</v>
      </c>
      <c r="Z3" t="n">
        <v>10</v>
      </c>
      <c r="AA3" t="n">
        <v>124.289627704928</v>
      </c>
      <c r="AB3" t="n">
        <v>170.0585518971929</v>
      </c>
      <c r="AC3" t="n">
        <v>153.8284023828487</v>
      </c>
      <c r="AD3" t="n">
        <v>124289.627704928</v>
      </c>
      <c r="AE3" t="n">
        <v>170058.5518971929</v>
      </c>
      <c r="AF3" t="n">
        <v>4.667091390341647e-06</v>
      </c>
      <c r="AG3" t="n">
        <v>7</v>
      </c>
      <c r="AH3" t="n">
        <v>153828.4023828487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3.4425</v>
      </c>
      <c r="E2" t="n">
        <v>29.05</v>
      </c>
      <c r="F2" t="n">
        <v>19.88</v>
      </c>
      <c r="G2" t="n">
        <v>6.63</v>
      </c>
      <c r="H2" t="n">
        <v>0.1</v>
      </c>
      <c r="I2" t="n">
        <v>180</v>
      </c>
      <c r="J2" t="n">
        <v>185.69</v>
      </c>
      <c r="K2" t="n">
        <v>53.44</v>
      </c>
      <c r="L2" t="n">
        <v>1</v>
      </c>
      <c r="M2" t="n">
        <v>178</v>
      </c>
      <c r="N2" t="n">
        <v>36.26</v>
      </c>
      <c r="O2" t="n">
        <v>23136.14</v>
      </c>
      <c r="P2" t="n">
        <v>245.96</v>
      </c>
      <c r="Q2" t="n">
        <v>6309.42</v>
      </c>
      <c r="R2" t="n">
        <v>335.34</v>
      </c>
      <c r="S2" t="n">
        <v>91.38</v>
      </c>
      <c r="T2" t="n">
        <v>118275.13</v>
      </c>
      <c r="U2" t="n">
        <v>0.27</v>
      </c>
      <c r="V2" t="n">
        <v>0.5600000000000001</v>
      </c>
      <c r="W2" t="n">
        <v>5</v>
      </c>
      <c r="X2" t="n">
        <v>7.11</v>
      </c>
      <c r="Y2" t="n">
        <v>4</v>
      </c>
      <c r="Z2" t="n">
        <v>10</v>
      </c>
      <c r="AA2" t="n">
        <v>227.5975496478406</v>
      </c>
      <c r="AB2" t="n">
        <v>311.4090083232701</v>
      </c>
      <c r="AC2" t="n">
        <v>281.6885696342777</v>
      </c>
      <c r="AD2" t="n">
        <v>227597.5496478406</v>
      </c>
      <c r="AE2" t="n">
        <v>311409.0083232701</v>
      </c>
      <c r="AF2" t="n">
        <v>3.239819542992251e-06</v>
      </c>
      <c r="AG2" t="n">
        <v>10</v>
      </c>
      <c r="AH2" t="n">
        <v>281688.5696342777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4.9232</v>
      </c>
      <c r="E3" t="n">
        <v>20.31</v>
      </c>
      <c r="F3" t="n">
        <v>15.31</v>
      </c>
      <c r="G3" t="n">
        <v>13.51</v>
      </c>
      <c r="H3" t="n">
        <v>0.19</v>
      </c>
      <c r="I3" t="n">
        <v>68</v>
      </c>
      <c r="J3" t="n">
        <v>187.21</v>
      </c>
      <c r="K3" t="n">
        <v>53.44</v>
      </c>
      <c r="L3" t="n">
        <v>2</v>
      </c>
      <c r="M3" t="n">
        <v>2</v>
      </c>
      <c r="N3" t="n">
        <v>36.77</v>
      </c>
      <c r="O3" t="n">
        <v>23322.88</v>
      </c>
      <c r="P3" t="n">
        <v>158.62</v>
      </c>
      <c r="Q3" t="n">
        <v>6305.32</v>
      </c>
      <c r="R3" t="n">
        <v>180.2</v>
      </c>
      <c r="S3" t="n">
        <v>91.38</v>
      </c>
      <c r="T3" t="n">
        <v>41264.13</v>
      </c>
      <c r="U3" t="n">
        <v>0.51</v>
      </c>
      <c r="V3" t="n">
        <v>0.72</v>
      </c>
      <c r="W3" t="n">
        <v>4.87</v>
      </c>
      <c r="X3" t="n">
        <v>2.55</v>
      </c>
      <c r="Y3" t="n">
        <v>4</v>
      </c>
      <c r="Z3" t="n">
        <v>10</v>
      </c>
      <c r="AA3" t="n">
        <v>128.7224345586961</v>
      </c>
      <c r="AB3" t="n">
        <v>176.1237137961517</v>
      </c>
      <c r="AC3" t="n">
        <v>159.314713742681</v>
      </c>
      <c r="AD3" t="n">
        <v>128722.4345586961</v>
      </c>
      <c r="AE3" t="n">
        <v>176123.7137961517</v>
      </c>
      <c r="AF3" t="n">
        <v>4.633341924200276e-06</v>
      </c>
      <c r="AG3" t="n">
        <v>7</v>
      </c>
      <c r="AH3" t="n">
        <v>159314.713742681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4.9209</v>
      </c>
      <c r="E4" t="n">
        <v>20.32</v>
      </c>
      <c r="F4" t="n">
        <v>15.32</v>
      </c>
      <c r="G4" t="n">
        <v>13.52</v>
      </c>
      <c r="H4" t="n">
        <v>0.28</v>
      </c>
      <c r="I4" t="n">
        <v>68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159.82</v>
      </c>
      <c r="Q4" t="n">
        <v>6307.92</v>
      </c>
      <c r="R4" t="n">
        <v>180.31</v>
      </c>
      <c r="S4" t="n">
        <v>91.38</v>
      </c>
      <c r="T4" t="n">
        <v>41318.14</v>
      </c>
      <c r="U4" t="n">
        <v>0.51</v>
      </c>
      <c r="V4" t="n">
        <v>0.72</v>
      </c>
      <c r="W4" t="n">
        <v>4.87</v>
      </c>
      <c r="X4" t="n">
        <v>2.56</v>
      </c>
      <c r="Y4" t="n">
        <v>4</v>
      </c>
      <c r="Z4" t="n">
        <v>10</v>
      </c>
      <c r="AA4" t="n">
        <v>129.1001953112764</v>
      </c>
      <c r="AB4" t="n">
        <v>176.6405827234601</v>
      </c>
      <c r="AC4" t="n">
        <v>159.7822534249973</v>
      </c>
      <c r="AD4" t="n">
        <v>129100.1953112764</v>
      </c>
      <c r="AE4" t="n">
        <v>176640.58272346</v>
      </c>
      <c r="AF4" t="n">
        <v>4.631177338884697e-06</v>
      </c>
      <c r="AG4" t="n">
        <v>7</v>
      </c>
      <c r="AH4" t="n">
        <v>159782.2534249973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4.5378</v>
      </c>
      <c r="E2" t="n">
        <v>22.04</v>
      </c>
      <c r="F2" t="n">
        <v>17.18</v>
      </c>
      <c r="G2" t="n">
        <v>8.890000000000001</v>
      </c>
      <c r="H2" t="n">
        <v>0.15</v>
      </c>
      <c r="I2" t="n">
        <v>116</v>
      </c>
      <c r="J2" t="n">
        <v>116.05</v>
      </c>
      <c r="K2" t="n">
        <v>43.4</v>
      </c>
      <c r="L2" t="n">
        <v>1</v>
      </c>
      <c r="M2" t="n">
        <v>5</v>
      </c>
      <c r="N2" t="n">
        <v>16.65</v>
      </c>
      <c r="O2" t="n">
        <v>14546.17</v>
      </c>
      <c r="P2" t="n">
        <v>134.38</v>
      </c>
      <c r="Q2" t="n">
        <v>6310.67</v>
      </c>
      <c r="R2" t="n">
        <v>240.32</v>
      </c>
      <c r="S2" t="n">
        <v>91.38</v>
      </c>
      <c r="T2" t="n">
        <v>71082.91</v>
      </c>
      <c r="U2" t="n">
        <v>0.38</v>
      </c>
      <c r="V2" t="n">
        <v>0.65</v>
      </c>
      <c r="W2" t="n">
        <v>5.01</v>
      </c>
      <c r="X2" t="n">
        <v>4.42</v>
      </c>
      <c r="Y2" t="n">
        <v>4</v>
      </c>
      <c r="Z2" t="n">
        <v>10</v>
      </c>
      <c r="AA2" t="n">
        <v>129.4224272175665</v>
      </c>
      <c r="AB2" t="n">
        <v>177.0814746335143</v>
      </c>
      <c r="AC2" t="n">
        <v>160.1810672299518</v>
      </c>
      <c r="AD2" t="n">
        <v>129422.4272175665</v>
      </c>
      <c r="AE2" t="n">
        <v>177081.4746335143</v>
      </c>
      <c r="AF2" t="n">
        <v>4.620171331601947e-06</v>
      </c>
      <c r="AG2" t="n">
        <v>8</v>
      </c>
      <c r="AH2" t="n">
        <v>160181.0672299518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4.5388</v>
      </c>
      <c r="E3" t="n">
        <v>22.03</v>
      </c>
      <c r="F3" t="n">
        <v>17.18</v>
      </c>
      <c r="G3" t="n">
        <v>8.880000000000001</v>
      </c>
      <c r="H3" t="n">
        <v>0.3</v>
      </c>
      <c r="I3" t="n">
        <v>116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135.78</v>
      </c>
      <c r="Q3" t="n">
        <v>6312.27</v>
      </c>
      <c r="R3" t="n">
        <v>239.85</v>
      </c>
      <c r="S3" t="n">
        <v>91.38</v>
      </c>
      <c r="T3" t="n">
        <v>70849.25</v>
      </c>
      <c r="U3" t="n">
        <v>0.38</v>
      </c>
      <c r="V3" t="n">
        <v>0.65</v>
      </c>
      <c r="W3" t="n">
        <v>5.02</v>
      </c>
      <c r="X3" t="n">
        <v>4.41</v>
      </c>
      <c r="Y3" t="n">
        <v>4</v>
      </c>
      <c r="Z3" t="n">
        <v>10</v>
      </c>
      <c r="AA3" t="n">
        <v>129.8282994874716</v>
      </c>
      <c r="AB3" t="n">
        <v>177.6368069790191</v>
      </c>
      <c r="AC3" t="n">
        <v>160.6833994358156</v>
      </c>
      <c r="AD3" t="n">
        <v>129828.2994874717</v>
      </c>
      <c r="AE3" t="n">
        <v>177636.8069790191</v>
      </c>
      <c r="AF3" t="n">
        <v>4.621189483863308e-06</v>
      </c>
      <c r="AG3" t="n">
        <v>8</v>
      </c>
      <c r="AH3" t="n">
        <v>160683.3994358156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3.281</v>
      </c>
      <c r="E2" t="n">
        <v>30.48</v>
      </c>
      <c r="F2" t="n">
        <v>20.46</v>
      </c>
      <c r="G2" t="n">
        <v>6.36</v>
      </c>
      <c r="H2" t="n">
        <v>0.09</v>
      </c>
      <c r="I2" t="n">
        <v>193</v>
      </c>
      <c r="J2" t="n">
        <v>194.77</v>
      </c>
      <c r="K2" t="n">
        <v>54.38</v>
      </c>
      <c r="L2" t="n">
        <v>1</v>
      </c>
      <c r="M2" t="n">
        <v>191</v>
      </c>
      <c r="N2" t="n">
        <v>39.4</v>
      </c>
      <c r="O2" t="n">
        <v>24256.19</v>
      </c>
      <c r="P2" t="n">
        <v>264.03</v>
      </c>
      <c r="Q2" t="n">
        <v>6307.67</v>
      </c>
      <c r="R2" t="n">
        <v>355.07</v>
      </c>
      <c r="S2" t="n">
        <v>91.38</v>
      </c>
      <c r="T2" t="n">
        <v>128073.74</v>
      </c>
      <c r="U2" t="n">
        <v>0.26</v>
      </c>
      <c r="V2" t="n">
        <v>0.54</v>
      </c>
      <c r="W2" t="n">
        <v>5.01</v>
      </c>
      <c r="X2" t="n">
        <v>7.69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4.9349</v>
      </c>
      <c r="E3" t="n">
        <v>20.26</v>
      </c>
      <c r="F3" t="n">
        <v>15.22</v>
      </c>
      <c r="G3" t="n">
        <v>14.05</v>
      </c>
      <c r="H3" t="n">
        <v>0.18</v>
      </c>
      <c r="I3" t="n">
        <v>65</v>
      </c>
      <c r="J3" t="n">
        <v>196.32</v>
      </c>
      <c r="K3" t="n">
        <v>54.38</v>
      </c>
      <c r="L3" t="n">
        <v>2</v>
      </c>
      <c r="M3" t="n">
        <v>6</v>
      </c>
      <c r="N3" t="n">
        <v>39.95</v>
      </c>
      <c r="O3" t="n">
        <v>24447.22</v>
      </c>
      <c r="P3" t="n">
        <v>162.06</v>
      </c>
      <c r="Q3" t="n">
        <v>6307.51</v>
      </c>
      <c r="R3" t="n">
        <v>177.27</v>
      </c>
      <c r="S3" t="n">
        <v>91.38</v>
      </c>
      <c r="T3" t="n">
        <v>39814.48</v>
      </c>
      <c r="U3" t="n">
        <v>0.52</v>
      </c>
      <c r="V3" t="n">
        <v>0.73</v>
      </c>
      <c r="W3" t="n">
        <v>4.86</v>
      </c>
      <c r="X3" t="n">
        <v>2.46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4.9415</v>
      </c>
      <c r="E4" t="n">
        <v>20.24</v>
      </c>
      <c r="F4" t="n">
        <v>15.23</v>
      </c>
      <c r="G4" t="n">
        <v>14.28</v>
      </c>
      <c r="H4" t="n">
        <v>0.27</v>
      </c>
      <c r="I4" t="n">
        <v>64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162.53</v>
      </c>
      <c r="Q4" t="n">
        <v>6306.79</v>
      </c>
      <c r="R4" t="n">
        <v>176.92</v>
      </c>
      <c r="S4" t="n">
        <v>91.38</v>
      </c>
      <c r="T4" t="n">
        <v>39643.64</v>
      </c>
      <c r="U4" t="n">
        <v>0.52</v>
      </c>
      <c r="V4" t="n">
        <v>0.73</v>
      </c>
      <c r="W4" t="n">
        <v>4.89</v>
      </c>
      <c r="X4" t="n">
        <v>2.47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4.2075</v>
      </c>
      <c r="E5" t="n">
        <v>23.77</v>
      </c>
      <c r="F5" t="n">
        <v>18.82</v>
      </c>
      <c r="G5" t="n">
        <v>7.1</v>
      </c>
      <c r="H5" t="n">
        <v>0.2</v>
      </c>
      <c r="I5" t="n">
        <v>159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126.84</v>
      </c>
      <c r="Q5" t="n">
        <v>6313.35</v>
      </c>
      <c r="R5" t="n">
        <v>293.34</v>
      </c>
      <c r="S5" t="n">
        <v>91.38</v>
      </c>
      <c r="T5" t="n">
        <v>97379.98</v>
      </c>
      <c r="U5" t="n">
        <v>0.31</v>
      </c>
      <c r="V5" t="n">
        <v>0.59</v>
      </c>
      <c r="W5" t="n">
        <v>5.13</v>
      </c>
      <c r="X5" t="n">
        <v>6.06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3.8505</v>
      </c>
      <c r="E6" t="n">
        <v>25.97</v>
      </c>
      <c r="F6" t="n">
        <v>20.84</v>
      </c>
      <c r="G6" t="n">
        <v>5.93</v>
      </c>
      <c r="H6" t="n">
        <v>0.24</v>
      </c>
      <c r="I6" t="n">
        <v>211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122.32</v>
      </c>
      <c r="Q6" t="n">
        <v>6324.23</v>
      </c>
      <c r="R6" t="n">
        <v>357.43</v>
      </c>
      <c r="S6" t="n">
        <v>91.38</v>
      </c>
      <c r="T6" t="n">
        <v>129164.58</v>
      </c>
      <c r="U6" t="n">
        <v>0.26</v>
      </c>
      <c r="V6" t="n">
        <v>0.53</v>
      </c>
      <c r="W6" t="n">
        <v>5.3</v>
      </c>
      <c r="X6" t="n">
        <v>8.07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2.8352</v>
      </c>
      <c r="E7" t="n">
        <v>35.27</v>
      </c>
      <c r="F7" t="n">
        <v>28.91</v>
      </c>
      <c r="G7" t="n">
        <v>4.13</v>
      </c>
      <c r="H7" t="n">
        <v>0.43</v>
      </c>
      <c r="I7" t="n">
        <v>420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114.76</v>
      </c>
      <c r="Q7" t="n">
        <v>6344.51</v>
      </c>
      <c r="R7" t="n">
        <v>616.0700000000001</v>
      </c>
      <c r="S7" t="n">
        <v>91.38</v>
      </c>
      <c r="T7" t="n">
        <v>257435.44</v>
      </c>
      <c r="U7" t="n">
        <v>0.15</v>
      </c>
      <c r="V7" t="n">
        <v>0.38</v>
      </c>
      <c r="W7" t="n">
        <v>5.93</v>
      </c>
      <c r="X7" t="n">
        <v>16.11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4.3338</v>
      </c>
      <c r="E8" t="n">
        <v>23.07</v>
      </c>
      <c r="F8" t="n">
        <v>17.38</v>
      </c>
      <c r="G8" t="n">
        <v>8.69</v>
      </c>
      <c r="H8" t="n">
        <v>0.12</v>
      </c>
      <c r="I8" t="n">
        <v>120</v>
      </c>
      <c r="J8" t="n">
        <v>141.81</v>
      </c>
      <c r="K8" t="n">
        <v>47.83</v>
      </c>
      <c r="L8" t="n">
        <v>1</v>
      </c>
      <c r="M8" t="n">
        <v>105</v>
      </c>
      <c r="N8" t="n">
        <v>22.98</v>
      </c>
      <c r="O8" t="n">
        <v>17723.39</v>
      </c>
      <c r="P8" t="n">
        <v>162.92</v>
      </c>
      <c r="Q8" t="n">
        <v>6306.18</v>
      </c>
      <c r="R8" t="n">
        <v>251.7</v>
      </c>
      <c r="S8" t="n">
        <v>91.38</v>
      </c>
      <c r="T8" t="n">
        <v>76753.22</v>
      </c>
      <c r="U8" t="n">
        <v>0.36</v>
      </c>
      <c r="V8" t="n">
        <v>0.64</v>
      </c>
      <c r="W8" t="n">
        <v>4.89</v>
      </c>
      <c r="X8" t="n">
        <v>4.62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4.7428</v>
      </c>
      <c r="E9" t="n">
        <v>21.08</v>
      </c>
      <c r="F9" t="n">
        <v>16.23</v>
      </c>
      <c r="G9" t="n">
        <v>10.7</v>
      </c>
      <c r="H9" t="n">
        <v>0.25</v>
      </c>
      <c r="I9" t="n">
        <v>91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143.45</v>
      </c>
      <c r="Q9" t="n">
        <v>6311.13</v>
      </c>
      <c r="R9" t="n">
        <v>209.53</v>
      </c>
      <c r="S9" t="n">
        <v>91.38</v>
      </c>
      <c r="T9" t="n">
        <v>55814.4</v>
      </c>
      <c r="U9" t="n">
        <v>0.44</v>
      </c>
      <c r="V9" t="n">
        <v>0.68</v>
      </c>
      <c r="W9" t="n">
        <v>4.94</v>
      </c>
      <c r="X9" t="n">
        <v>3.46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3.614</v>
      </c>
      <c r="E10" t="n">
        <v>27.67</v>
      </c>
      <c r="F10" t="n">
        <v>19.31</v>
      </c>
      <c r="G10" t="n">
        <v>6.94</v>
      </c>
      <c r="H10" t="n">
        <v>0.1</v>
      </c>
      <c r="I10" t="n">
        <v>167</v>
      </c>
      <c r="J10" t="n">
        <v>176.73</v>
      </c>
      <c r="K10" t="n">
        <v>52.44</v>
      </c>
      <c r="L10" t="n">
        <v>1</v>
      </c>
      <c r="M10" t="n">
        <v>165</v>
      </c>
      <c r="N10" t="n">
        <v>33.29</v>
      </c>
      <c r="O10" t="n">
        <v>22031.19</v>
      </c>
      <c r="P10" t="n">
        <v>228.59</v>
      </c>
      <c r="Q10" t="n">
        <v>6307.73</v>
      </c>
      <c r="R10" t="n">
        <v>316.95</v>
      </c>
      <c r="S10" t="n">
        <v>91.38</v>
      </c>
      <c r="T10" t="n">
        <v>109144.71</v>
      </c>
      <c r="U10" t="n">
        <v>0.29</v>
      </c>
      <c r="V10" t="n">
        <v>0.57</v>
      </c>
      <c r="W10" t="n">
        <v>4.95</v>
      </c>
      <c r="X10" t="n">
        <v>6.55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4.9038</v>
      </c>
      <c r="E11" t="n">
        <v>20.39</v>
      </c>
      <c r="F11" t="n">
        <v>15.45</v>
      </c>
      <c r="G11" t="n">
        <v>13.05</v>
      </c>
      <c r="H11" t="n">
        <v>0.2</v>
      </c>
      <c r="I11" t="n">
        <v>71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154.87</v>
      </c>
      <c r="Q11" t="n">
        <v>6307.82</v>
      </c>
      <c r="R11" t="n">
        <v>184.33</v>
      </c>
      <c r="S11" t="n">
        <v>91.38</v>
      </c>
      <c r="T11" t="n">
        <v>43314.31</v>
      </c>
      <c r="U11" t="n">
        <v>0.5</v>
      </c>
      <c r="V11" t="n">
        <v>0.72</v>
      </c>
      <c r="W11" t="n">
        <v>4.88</v>
      </c>
      <c r="X11" t="n">
        <v>2.69</v>
      </c>
      <c r="Y11" t="n">
        <v>4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2.2021</v>
      </c>
      <c r="E12" t="n">
        <v>45.41</v>
      </c>
      <c r="F12" t="n">
        <v>36.81</v>
      </c>
      <c r="G12" t="n">
        <v>3.53</v>
      </c>
      <c r="H12" t="n">
        <v>0.64</v>
      </c>
      <c r="I12" t="n">
        <v>626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106.28</v>
      </c>
      <c r="Q12" t="n">
        <v>6364.44</v>
      </c>
      <c r="R12" t="n">
        <v>869.76</v>
      </c>
      <c r="S12" t="n">
        <v>91.38</v>
      </c>
      <c r="T12" t="n">
        <v>383254.02</v>
      </c>
      <c r="U12" t="n">
        <v>0.11</v>
      </c>
      <c r="V12" t="n">
        <v>0.3</v>
      </c>
      <c r="W12" t="n">
        <v>6.54</v>
      </c>
      <c r="X12" t="n">
        <v>23.99</v>
      </c>
      <c r="Y12" t="n">
        <v>4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4.3393</v>
      </c>
      <c r="E13" t="n">
        <v>23.05</v>
      </c>
      <c r="F13" t="n">
        <v>18.16</v>
      </c>
      <c r="G13" t="n">
        <v>7.73</v>
      </c>
      <c r="H13" t="n">
        <v>0.18</v>
      </c>
      <c r="I13" t="n">
        <v>141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129.29</v>
      </c>
      <c r="Q13" t="n">
        <v>6316.19</v>
      </c>
      <c r="R13" t="n">
        <v>271.03</v>
      </c>
      <c r="S13" t="n">
        <v>91.38</v>
      </c>
      <c r="T13" t="n">
        <v>86313.69</v>
      </c>
      <c r="U13" t="n">
        <v>0.34</v>
      </c>
      <c r="V13" t="n">
        <v>0.61</v>
      </c>
      <c r="W13" t="n">
        <v>5.1</v>
      </c>
      <c r="X13" t="n">
        <v>5.39</v>
      </c>
      <c r="Y13" t="n">
        <v>4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4.5635</v>
      </c>
      <c r="E14" t="n">
        <v>21.91</v>
      </c>
      <c r="F14" t="n">
        <v>16.97</v>
      </c>
      <c r="G14" t="n">
        <v>9.26</v>
      </c>
      <c r="H14" t="n">
        <v>0.14</v>
      </c>
      <c r="I14" t="n">
        <v>110</v>
      </c>
      <c r="J14" t="n">
        <v>124.63</v>
      </c>
      <c r="K14" t="n">
        <v>45</v>
      </c>
      <c r="L14" t="n">
        <v>1</v>
      </c>
      <c r="M14" t="n">
        <v>32</v>
      </c>
      <c r="N14" t="n">
        <v>18.64</v>
      </c>
      <c r="O14" t="n">
        <v>15605.44</v>
      </c>
      <c r="P14" t="n">
        <v>139.08</v>
      </c>
      <c r="Q14" t="n">
        <v>6309.04</v>
      </c>
      <c r="R14" t="n">
        <v>235.54</v>
      </c>
      <c r="S14" t="n">
        <v>91.38</v>
      </c>
      <c r="T14" t="n">
        <v>68724.74000000001</v>
      </c>
      <c r="U14" t="n">
        <v>0.39</v>
      </c>
      <c r="V14" t="n">
        <v>0.65</v>
      </c>
      <c r="W14" t="n">
        <v>4.94</v>
      </c>
      <c r="X14" t="n">
        <v>4.21</v>
      </c>
      <c r="Y14" t="n">
        <v>4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4.6224</v>
      </c>
      <c r="E15" t="n">
        <v>21.63</v>
      </c>
      <c r="F15" t="n">
        <v>16.79</v>
      </c>
      <c r="G15" t="n">
        <v>9.51</v>
      </c>
      <c r="H15" t="n">
        <v>0.28</v>
      </c>
      <c r="I15" t="n">
        <v>106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137.77</v>
      </c>
      <c r="Q15" t="n">
        <v>6312.31</v>
      </c>
      <c r="R15" t="n">
        <v>227.8</v>
      </c>
      <c r="S15" t="n">
        <v>91.38</v>
      </c>
      <c r="T15" t="n">
        <v>64871.64</v>
      </c>
      <c r="U15" t="n">
        <v>0.4</v>
      </c>
      <c r="V15" t="n">
        <v>0.66</v>
      </c>
      <c r="W15" t="n">
        <v>4.98</v>
      </c>
      <c r="X15" t="n">
        <v>4.03</v>
      </c>
      <c r="Y15" t="n">
        <v>4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3.9545</v>
      </c>
      <c r="E16" t="n">
        <v>25.29</v>
      </c>
      <c r="F16" t="n">
        <v>18.36</v>
      </c>
      <c r="G16" t="n">
        <v>7.7</v>
      </c>
      <c r="H16" t="n">
        <v>0.11</v>
      </c>
      <c r="I16" t="n">
        <v>143</v>
      </c>
      <c r="J16" t="n">
        <v>159.12</v>
      </c>
      <c r="K16" t="n">
        <v>50.28</v>
      </c>
      <c r="L16" t="n">
        <v>1</v>
      </c>
      <c r="M16" t="n">
        <v>139</v>
      </c>
      <c r="N16" t="n">
        <v>27.84</v>
      </c>
      <c r="O16" t="n">
        <v>19859.16</v>
      </c>
      <c r="P16" t="n">
        <v>196.11</v>
      </c>
      <c r="Q16" t="n">
        <v>6307.58</v>
      </c>
      <c r="R16" t="n">
        <v>284.73</v>
      </c>
      <c r="S16" t="n">
        <v>91.38</v>
      </c>
      <c r="T16" t="n">
        <v>93154.87</v>
      </c>
      <c r="U16" t="n">
        <v>0.32</v>
      </c>
      <c r="V16" t="n">
        <v>0.6</v>
      </c>
      <c r="W16" t="n">
        <v>4.92</v>
      </c>
      <c r="X16" t="n">
        <v>5.59</v>
      </c>
      <c r="Y16" t="n">
        <v>4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4.8351</v>
      </c>
      <c r="E17" t="n">
        <v>20.68</v>
      </c>
      <c r="F17" t="n">
        <v>15.78</v>
      </c>
      <c r="G17" t="n">
        <v>11.83</v>
      </c>
      <c r="H17" t="n">
        <v>0.22</v>
      </c>
      <c r="I17" t="n">
        <v>80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149.01</v>
      </c>
      <c r="Q17" t="n">
        <v>6309.38</v>
      </c>
      <c r="R17" t="n">
        <v>195.16</v>
      </c>
      <c r="S17" t="n">
        <v>91.38</v>
      </c>
      <c r="T17" t="n">
        <v>48682.23</v>
      </c>
      <c r="U17" t="n">
        <v>0.47</v>
      </c>
      <c r="V17" t="n">
        <v>0.7</v>
      </c>
      <c r="W17" t="n">
        <v>4.91</v>
      </c>
      <c r="X17" t="n">
        <v>3.02</v>
      </c>
      <c r="Y17" t="n">
        <v>4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4.0529</v>
      </c>
      <c r="E18" t="n">
        <v>24.67</v>
      </c>
      <c r="F18" t="n">
        <v>19.66</v>
      </c>
      <c r="G18" t="n">
        <v>6.52</v>
      </c>
      <c r="H18" t="n">
        <v>0.22</v>
      </c>
      <c r="I18" t="n">
        <v>181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124.33</v>
      </c>
      <c r="Q18" t="n">
        <v>6319.48</v>
      </c>
      <c r="R18" t="n">
        <v>320.09</v>
      </c>
      <c r="S18" t="n">
        <v>91.38</v>
      </c>
      <c r="T18" t="n">
        <v>110643.59</v>
      </c>
      <c r="U18" t="n">
        <v>0.29</v>
      </c>
      <c r="V18" t="n">
        <v>0.5600000000000001</v>
      </c>
      <c r="W18" t="n">
        <v>5.2</v>
      </c>
      <c r="X18" t="n">
        <v>6.89</v>
      </c>
      <c r="Y18" t="n">
        <v>4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4.4539</v>
      </c>
      <c r="E19" t="n">
        <v>22.45</v>
      </c>
      <c r="F19" t="n">
        <v>17.59</v>
      </c>
      <c r="G19" t="n">
        <v>8.31</v>
      </c>
      <c r="H19" t="n">
        <v>0.16</v>
      </c>
      <c r="I19" t="n">
        <v>127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131.78</v>
      </c>
      <c r="Q19" t="n">
        <v>6311.62</v>
      </c>
      <c r="R19" t="n">
        <v>253.91</v>
      </c>
      <c r="S19" t="n">
        <v>91.38</v>
      </c>
      <c r="T19" t="n">
        <v>77823.84</v>
      </c>
      <c r="U19" t="n">
        <v>0.36</v>
      </c>
      <c r="V19" t="n">
        <v>0.63</v>
      </c>
      <c r="W19" t="n">
        <v>5.03</v>
      </c>
      <c r="X19" t="n">
        <v>4.83</v>
      </c>
      <c r="Y19" t="n">
        <v>4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3.6032</v>
      </c>
      <c r="E20" t="n">
        <v>27.75</v>
      </c>
      <c r="F20" t="n">
        <v>22.44</v>
      </c>
      <c r="G20" t="n">
        <v>5.32</v>
      </c>
      <c r="H20" t="n">
        <v>0.28</v>
      </c>
      <c r="I20" t="n">
        <v>253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120.28</v>
      </c>
      <c r="Q20" t="n">
        <v>6334.66</v>
      </c>
      <c r="R20" t="n">
        <v>408.99</v>
      </c>
      <c r="S20" t="n">
        <v>91.38</v>
      </c>
      <c r="T20" t="n">
        <v>154730.42</v>
      </c>
      <c r="U20" t="n">
        <v>0.22</v>
      </c>
      <c r="V20" t="n">
        <v>0.5</v>
      </c>
      <c r="W20" t="n">
        <v>5.41</v>
      </c>
      <c r="X20" t="n">
        <v>9.66</v>
      </c>
      <c r="Y20" t="n">
        <v>4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3.7804</v>
      </c>
      <c r="E21" t="n">
        <v>26.45</v>
      </c>
      <c r="F21" t="n">
        <v>18.83</v>
      </c>
      <c r="G21" t="n">
        <v>7.29</v>
      </c>
      <c r="H21" t="n">
        <v>0.11</v>
      </c>
      <c r="I21" t="n">
        <v>155</v>
      </c>
      <c r="J21" t="n">
        <v>167.88</v>
      </c>
      <c r="K21" t="n">
        <v>51.39</v>
      </c>
      <c r="L21" t="n">
        <v>1</v>
      </c>
      <c r="M21" t="n">
        <v>153</v>
      </c>
      <c r="N21" t="n">
        <v>30.49</v>
      </c>
      <c r="O21" t="n">
        <v>20939.59</v>
      </c>
      <c r="P21" t="n">
        <v>211.93</v>
      </c>
      <c r="Q21" t="n">
        <v>6305.99</v>
      </c>
      <c r="R21" t="n">
        <v>301.1</v>
      </c>
      <c r="S21" t="n">
        <v>91.38</v>
      </c>
      <c r="T21" t="n">
        <v>101277.1</v>
      </c>
      <c r="U21" t="n">
        <v>0.3</v>
      </c>
      <c r="V21" t="n">
        <v>0.59</v>
      </c>
      <c r="W21" t="n">
        <v>4.92</v>
      </c>
      <c r="X21" t="n">
        <v>6.06</v>
      </c>
      <c r="Y21" t="n">
        <v>4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4.8578</v>
      </c>
      <c r="E22" t="n">
        <v>20.59</v>
      </c>
      <c r="F22" t="n">
        <v>15.64</v>
      </c>
      <c r="G22" t="n">
        <v>12.35</v>
      </c>
      <c r="H22" t="n">
        <v>0.21</v>
      </c>
      <c r="I22" t="n">
        <v>76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152.28</v>
      </c>
      <c r="Q22" t="n">
        <v>6305.08</v>
      </c>
      <c r="R22" t="n">
        <v>190.62</v>
      </c>
      <c r="S22" t="n">
        <v>91.38</v>
      </c>
      <c r="T22" t="n">
        <v>46433.05</v>
      </c>
      <c r="U22" t="n">
        <v>0.48</v>
      </c>
      <c r="V22" t="n">
        <v>0.71</v>
      </c>
      <c r="W22" t="n">
        <v>4.9</v>
      </c>
      <c r="X22" t="n">
        <v>2.88</v>
      </c>
      <c r="Y22" t="n">
        <v>4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3.2892</v>
      </c>
      <c r="E23" t="n">
        <v>30.4</v>
      </c>
      <c r="F23" t="n">
        <v>24.8</v>
      </c>
      <c r="G23" t="n">
        <v>4.72</v>
      </c>
      <c r="H23" t="n">
        <v>0.34</v>
      </c>
      <c r="I23" t="n">
        <v>315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117.44</v>
      </c>
      <c r="Q23" t="n">
        <v>6330.5</v>
      </c>
      <c r="R23" t="n">
        <v>485.27</v>
      </c>
      <c r="S23" t="n">
        <v>91.38</v>
      </c>
      <c r="T23" t="n">
        <v>192563.77</v>
      </c>
      <c r="U23" t="n">
        <v>0.19</v>
      </c>
      <c r="V23" t="n">
        <v>0.45</v>
      </c>
      <c r="W23" t="n">
        <v>5.59</v>
      </c>
      <c r="X23" t="n">
        <v>12.02</v>
      </c>
      <c r="Y23" t="n">
        <v>4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4.4907</v>
      </c>
      <c r="E24" t="n">
        <v>22.27</v>
      </c>
      <c r="F24" t="n">
        <v>17.04</v>
      </c>
      <c r="G24" t="n">
        <v>9.130000000000001</v>
      </c>
      <c r="H24" t="n">
        <v>0.13</v>
      </c>
      <c r="I24" t="n">
        <v>112</v>
      </c>
      <c r="J24" t="n">
        <v>133.21</v>
      </c>
      <c r="K24" t="n">
        <v>46.47</v>
      </c>
      <c r="L24" t="n">
        <v>1</v>
      </c>
      <c r="M24" t="n">
        <v>72</v>
      </c>
      <c r="N24" t="n">
        <v>20.75</v>
      </c>
      <c r="O24" t="n">
        <v>16663.42</v>
      </c>
      <c r="P24" t="n">
        <v>149.05</v>
      </c>
      <c r="Q24" t="n">
        <v>6304.58</v>
      </c>
      <c r="R24" t="n">
        <v>239.44</v>
      </c>
      <c r="S24" t="n">
        <v>91.38</v>
      </c>
      <c r="T24" t="n">
        <v>70662.07000000001</v>
      </c>
      <c r="U24" t="n">
        <v>0.38</v>
      </c>
      <c r="V24" t="n">
        <v>0.65</v>
      </c>
      <c r="W24" t="n">
        <v>4.9</v>
      </c>
      <c r="X24" t="n">
        <v>4.28</v>
      </c>
      <c r="Y24" t="n">
        <v>4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4.6894</v>
      </c>
      <c r="E25" t="n">
        <v>21.32</v>
      </c>
      <c r="F25" t="n">
        <v>16.48</v>
      </c>
      <c r="G25" t="n">
        <v>10.09</v>
      </c>
      <c r="H25" t="n">
        <v>0.26</v>
      </c>
      <c r="I25" t="n">
        <v>98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140.89</v>
      </c>
      <c r="Q25" t="n">
        <v>6309.73</v>
      </c>
      <c r="R25" t="n">
        <v>217.94</v>
      </c>
      <c r="S25" t="n">
        <v>91.38</v>
      </c>
      <c r="T25" t="n">
        <v>59980.64</v>
      </c>
      <c r="U25" t="n">
        <v>0.42</v>
      </c>
      <c r="V25" t="n">
        <v>0.67</v>
      </c>
      <c r="W25" t="n">
        <v>4.95</v>
      </c>
      <c r="X25" t="n">
        <v>3.71</v>
      </c>
      <c r="Y25" t="n">
        <v>4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4.1434</v>
      </c>
      <c r="E26" t="n">
        <v>24.14</v>
      </c>
      <c r="F26" t="n">
        <v>17.86</v>
      </c>
      <c r="G26" t="n">
        <v>8.18</v>
      </c>
      <c r="H26" t="n">
        <v>0.12</v>
      </c>
      <c r="I26" t="n">
        <v>131</v>
      </c>
      <c r="J26" t="n">
        <v>150.44</v>
      </c>
      <c r="K26" t="n">
        <v>49.1</v>
      </c>
      <c r="L26" t="n">
        <v>1</v>
      </c>
      <c r="M26" t="n">
        <v>126</v>
      </c>
      <c r="N26" t="n">
        <v>25.34</v>
      </c>
      <c r="O26" t="n">
        <v>18787.76</v>
      </c>
      <c r="P26" t="n">
        <v>179.11</v>
      </c>
      <c r="Q26" t="n">
        <v>6306.73</v>
      </c>
      <c r="R26" t="n">
        <v>268.12</v>
      </c>
      <c r="S26" t="n">
        <v>91.38</v>
      </c>
      <c r="T26" t="n">
        <v>84909.28999999999</v>
      </c>
      <c r="U26" t="n">
        <v>0.34</v>
      </c>
      <c r="V26" t="n">
        <v>0.62</v>
      </c>
      <c r="W26" t="n">
        <v>4.89</v>
      </c>
      <c r="X26" t="n">
        <v>5.09</v>
      </c>
      <c r="Y26" t="n">
        <v>4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4.7866</v>
      </c>
      <c r="E27" t="n">
        <v>20.89</v>
      </c>
      <c r="F27" t="n">
        <v>16.02</v>
      </c>
      <c r="G27" t="n">
        <v>11.31</v>
      </c>
      <c r="H27" t="n">
        <v>0.23</v>
      </c>
      <c r="I27" t="n">
        <v>85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145.86</v>
      </c>
      <c r="Q27" t="n">
        <v>6309.99</v>
      </c>
      <c r="R27" t="n">
        <v>202.41</v>
      </c>
      <c r="S27" t="n">
        <v>91.38</v>
      </c>
      <c r="T27" t="n">
        <v>52282.35</v>
      </c>
      <c r="U27" t="n">
        <v>0.45</v>
      </c>
      <c r="V27" t="n">
        <v>0.6899999999999999</v>
      </c>
      <c r="W27" t="n">
        <v>4.93</v>
      </c>
      <c r="X27" t="n">
        <v>3.26</v>
      </c>
      <c r="Y27" t="n">
        <v>4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3.4425</v>
      </c>
      <c r="E28" t="n">
        <v>29.05</v>
      </c>
      <c r="F28" t="n">
        <v>19.88</v>
      </c>
      <c r="G28" t="n">
        <v>6.63</v>
      </c>
      <c r="H28" t="n">
        <v>0.1</v>
      </c>
      <c r="I28" t="n">
        <v>180</v>
      </c>
      <c r="J28" t="n">
        <v>185.69</v>
      </c>
      <c r="K28" t="n">
        <v>53.44</v>
      </c>
      <c r="L28" t="n">
        <v>1</v>
      </c>
      <c r="M28" t="n">
        <v>178</v>
      </c>
      <c r="N28" t="n">
        <v>36.26</v>
      </c>
      <c r="O28" t="n">
        <v>23136.14</v>
      </c>
      <c r="P28" t="n">
        <v>245.96</v>
      </c>
      <c r="Q28" t="n">
        <v>6309.42</v>
      </c>
      <c r="R28" t="n">
        <v>335.34</v>
      </c>
      <c r="S28" t="n">
        <v>91.38</v>
      </c>
      <c r="T28" t="n">
        <v>118275.13</v>
      </c>
      <c r="U28" t="n">
        <v>0.27</v>
      </c>
      <c r="V28" t="n">
        <v>0.5600000000000001</v>
      </c>
      <c r="W28" t="n">
        <v>5</v>
      </c>
      <c r="X28" t="n">
        <v>7.11</v>
      </c>
      <c r="Y28" t="n">
        <v>4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4.9232</v>
      </c>
      <c r="E29" t="n">
        <v>20.31</v>
      </c>
      <c r="F29" t="n">
        <v>15.31</v>
      </c>
      <c r="G29" t="n">
        <v>13.51</v>
      </c>
      <c r="H29" t="n">
        <v>0.19</v>
      </c>
      <c r="I29" t="n">
        <v>68</v>
      </c>
      <c r="J29" t="n">
        <v>187.21</v>
      </c>
      <c r="K29" t="n">
        <v>53.44</v>
      </c>
      <c r="L29" t="n">
        <v>2</v>
      </c>
      <c r="M29" t="n">
        <v>2</v>
      </c>
      <c r="N29" t="n">
        <v>36.77</v>
      </c>
      <c r="O29" t="n">
        <v>23322.88</v>
      </c>
      <c r="P29" t="n">
        <v>158.62</v>
      </c>
      <c r="Q29" t="n">
        <v>6305.32</v>
      </c>
      <c r="R29" t="n">
        <v>180.2</v>
      </c>
      <c r="S29" t="n">
        <v>91.38</v>
      </c>
      <c r="T29" t="n">
        <v>41264.13</v>
      </c>
      <c r="U29" t="n">
        <v>0.51</v>
      </c>
      <c r="V29" t="n">
        <v>0.72</v>
      </c>
      <c r="W29" t="n">
        <v>4.87</v>
      </c>
      <c r="X29" t="n">
        <v>2.55</v>
      </c>
      <c r="Y29" t="n">
        <v>4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4.9209</v>
      </c>
      <c r="E30" t="n">
        <v>20.32</v>
      </c>
      <c r="F30" t="n">
        <v>15.32</v>
      </c>
      <c r="G30" t="n">
        <v>13.52</v>
      </c>
      <c r="H30" t="n">
        <v>0.28</v>
      </c>
      <c r="I30" t="n">
        <v>68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159.82</v>
      </c>
      <c r="Q30" t="n">
        <v>6307.92</v>
      </c>
      <c r="R30" t="n">
        <v>180.31</v>
      </c>
      <c r="S30" t="n">
        <v>91.38</v>
      </c>
      <c r="T30" t="n">
        <v>41318.14</v>
      </c>
      <c r="U30" t="n">
        <v>0.51</v>
      </c>
      <c r="V30" t="n">
        <v>0.72</v>
      </c>
      <c r="W30" t="n">
        <v>4.87</v>
      </c>
      <c r="X30" t="n">
        <v>2.56</v>
      </c>
      <c r="Y30" t="n">
        <v>4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4.5378</v>
      </c>
      <c r="E31" t="n">
        <v>22.04</v>
      </c>
      <c r="F31" t="n">
        <v>17.18</v>
      </c>
      <c r="G31" t="n">
        <v>8.890000000000001</v>
      </c>
      <c r="H31" t="n">
        <v>0.15</v>
      </c>
      <c r="I31" t="n">
        <v>116</v>
      </c>
      <c r="J31" t="n">
        <v>116.05</v>
      </c>
      <c r="K31" t="n">
        <v>43.4</v>
      </c>
      <c r="L31" t="n">
        <v>1</v>
      </c>
      <c r="M31" t="n">
        <v>5</v>
      </c>
      <c r="N31" t="n">
        <v>16.65</v>
      </c>
      <c r="O31" t="n">
        <v>14546.17</v>
      </c>
      <c r="P31" t="n">
        <v>134.38</v>
      </c>
      <c r="Q31" t="n">
        <v>6310.67</v>
      </c>
      <c r="R31" t="n">
        <v>240.32</v>
      </c>
      <c r="S31" t="n">
        <v>91.38</v>
      </c>
      <c r="T31" t="n">
        <v>71082.91</v>
      </c>
      <c r="U31" t="n">
        <v>0.38</v>
      </c>
      <c r="V31" t="n">
        <v>0.65</v>
      </c>
      <c r="W31" t="n">
        <v>5.01</v>
      </c>
      <c r="X31" t="n">
        <v>4.42</v>
      </c>
      <c r="Y31" t="n">
        <v>4</v>
      </c>
      <c r="Z31" t="n">
        <v>10</v>
      </c>
    </row>
    <row r="32">
      <c r="A32" t="n">
        <v>1</v>
      </c>
      <c r="B32" t="n">
        <v>55</v>
      </c>
      <c r="C32" t="inlineStr">
        <is>
          <t xml:space="preserve">CONCLUIDO	</t>
        </is>
      </c>
      <c r="D32" t="n">
        <v>4.5388</v>
      </c>
      <c r="E32" t="n">
        <v>22.03</v>
      </c>
      <c r="F32" t="n">
        <v>17.18</v>
      </c>
      <c r="G32" t="n">
        <v>8.880000000000001</v>
      </c>
      <c r="H32" t="n">
        <v>0.3</v>
      </c>
      <c r="I32" t="n">
        <v>116</v>
      </c>
      <c r="J32" t="n">
        <v>117.34</v>
      </c>
      <c r="K32" t="n">
        <v>43.4</v>
      </c>
      <c r="L32" t="n">
        <v>2</v>
      </c>
      <c r="M32" t="n">
        <v>0</v>
      </c>
      <c r="N32" t="n">
        <v>16.94</v>
      </c>
      <c r="O32" t="n">
        <v>14705.49</v>
      </c>
      <c r="P32" t="n">
        <v>135.78</v>
      </c>
      <c r="Q32" t="n">
        <v>6312.27</v>
      </c>
      <c r="R32" t="n">
        <v>239.85</v>
      </c>
      <c r="S32" t="n">
        <v>91.38</v>
      </c>
      <c r="T32" t="n">
        <v>70849.25</v>
      </c>
      <c r="U32" t="n">
        <v>0.38</v>
      </c>
      <c r="V32" t="n">
        <v>0.65</v>
      </c>
      <c r="W32" t="n">
        <v>5.02</v>
      </c>
      <c r="X32" t="n">
        <v>4.41</v>
      </c>
      <c r="Y32" t="n">
        <v>4</v>
      </c>
      <c r="Z3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INDEX(resultados!$A$2:$ZZ$32, 1, MATCH($B$1, resultados!$A$1:$ZZ$1, 0))</f>
        <v/>
      </c>
      <c r="B7">
        <f>INDEX(resultados!$A$2:$ZZ$32, 1, MATCH($B$2, resultados!$A$1:$ZZ$1, 0))</f>
        <v/>
      </c>
      <c r="C7">
        <f>INDEX(resultados!$A$2:$ZZ$32, 1, MATCH($B$3, resultados!$A$1:$ZZ$1, 0))</f>
        <v/>
      </c>
    </row>
    <row r="8">
      <c r="A8">
        <f>INDEX(resultados!$A$2:$ZZ$32, 2, MATCH($B$1, resultados!$A$1:$ZZ$1, 0))</f>
        <v/>
      </c>
      <c r="B8">
        <f>INDEX(resultados!$A$2:$ZZ$32, 2, MATCH($B$2, resultados!$A$1:$ZZ$1, 0))</f>
        <v/>
      </c>
      <c r="C8">
        <f>INDEX(resultados!$A$2:$ZZ$32, 2, MATCH($B$3, resultados!$A$1:$ZZ$1, 0))</f>
        <v/>
      </c>
    </row>
    <row r="9">
      <c r="A9">
        <f>INDEX(resultados!$A$2:$ZZ$32, 3, MATCH($B$1, resultados!$A$1:$ZZ$1, 0))</f>
        <v/>
      </c>
      <c r="B9">
        <f>INDEX(resultados!$A$2:$ZZ$32, 3, MATCH($B$2, resultados!$A$1:$ZZ$1, 0))</f>
        <v/>
      </c>
      <c r="C9">
        <f>INDEX(resultados!$A$2:$ZZ$32, 3, MATCH($B$3, resultados!$A$1:$ZZ$1, 0))</f>
        <v/>
      </c>
    </row>
    <row r="10">
      <c r="A10">
        <f>INDEX(resultados!$A$2:$ZZ$32, 4, MATCH($B$1, resultados!$A$1:$ZZ$1, 0))</f>
        <v/>
      </c>
      <c r="B10">
        <f>INDEX(resultados!$A$2:$ZZ$32, 4, MATCH($B$2, resultados!$A$1:$ZZ$1, 0))</f>
        <v/>
      </c>
      <c r="C10">
        <f>INDEX(resultados!$A$2:$ZZ$32, 4, MATCH($B$3, resultados!$A$1:$ZZ$1, 0))</f>
        <v/>
      </c>
    </row>
    <row r="11">
      <c r="A11">
        <f>INDEX(resultados!$A$2:$ZZ$32, 5, MATCH($B$1, resultados!$A$1:$ZZ$1, 0))</f>
        <v/>
      </c>
      <c r="B11">
        <f>INDEX(resultados!$A$2:$ZZ$32, 5, MATCH($B$2, resultados!$A$1:$ZZ$1, 0))</f>
        <v/>
      </c>
      <c r="C11">
        <f>INDEX(resultados!$A$2:$ZZ$32, 5, MATCH($B$3, resultados!$A$1:$ZZ$1, 0))</f>
        <v/>
      </c>
    </row>
    <row r="12">
      <c r="A12">
        <f>INDEX(resultados!$A$2:$ZZ$32, 6, MATCH($B$1, resultados!$A$1:$ZZ$1, 0))</f>
        <v/>
      </c>
      <c r="B12">
        <f>INDEX(resultados!$A$2:$ZZ$32, 6, MATCH($B$2, resultados!$A$1:$ZZ$1, 0))</f>
        <v/>
      </c>
      <c r="C12">
        <f>INDEX(resultados!$A$2:$ZZ$32, 6, MATCH($B$3, resultados!$A$1:$ZZ$1, 0))</f>
        <v/>
      </c>
    </row>
    <row r="13">
      <c r="A13">
        <f>INDEX(resultados!$A$2:$ZZ$32, 7, MATCH($B$1, resultados!$A$1:$ZZ$1, 0))</f>
        <v/>
      </c>
      <c r="B13">
        <f>INDEX(resultados!$A$2:$ZZ$32, 7, MATCH($B$2, resultados!$A$1:$ZZ$1, 0))</f>
        <v/>
      </c>
      <c r="C13">
        <f>INDEX(resultados!$A$2:$ZZ$32, 7, MATCH($B$3, resultados!$A$1:$ZZ$1, 0))</f>
        <v/>
      </c>
    </row>
    <row r="14">
      <c r="A14">
        <f>INDEX(resultados!$A$2:$ZZ$32, 8, MATCH($B$1, resultados!$A$1:$ZZ$1, 0))</f>
        <v/>
      </c>
      <c r="B14">
        <f>INDEX(resultados!$A$2:$ZZ$32, 8, MATCH($B$2, resultados!$A$1:$ZZ$1, 0))</f>
        <v/>
      </c>
      <c r="C14">
        <f>INDEX(resultados!$A$2:$ZZ$32, 8, MATCH($B$3, resultados!$A$1:$ZZ$1, 0))</f>
        <v/>
      </c>
    </row>
    <row r="15">
      <c r="A15">
        <f>INDEX(resultados!$A$2:$ZZ$32, 9, MATCH($B$1, resultados!$A$1:$ZZ$1, 0))</f>
        <v/>
      </c>
      <c r="B15">
        <f>INDEX(resultados!$A$2:$ZZ$32, 9, MATCH($B$2, resultados!$A$1:$ZZ$1, 0))</f>
        <v/>
      </c>
      <c r="C15">
        <f>INDEX(resultados!$A$2:$ZZ$32, 9, MATCH($B$3, resultados!$A$1:$ZZ$1, 0))</f>
        <v/>
      </c>
    </row>
    <row r="16">
      <c r="A16">
        <f>INDEX(resultados!$A$2:$ZZ$32, 10, MATCH($B$1, resultados!$A$1:$ZZ$1, 0))</f>
        <v/>
      </c>
      <c r="B16">
        <f>INDEX(resultados!$A$2:$ZZ$32, 10, MATCH($B$2, resultados!$A$1:$ZZ$1, 0))</f>
        <v/>
      </c>
      <c r="C16">
        <f>INDEX(resultados!$A$2:$ZZ$32, 10, MATCH($B$3, resultados!$A$1:$ZZ$1, 0))</f>
        <v/>
      </c>
    </row>
    <row r="17">
      <c r="A17">
        <f>INDEX(resultados!$A$2:$ZZ$32, 11, MATCH($B$1, resultados!$A$1:$ZZ$1, 0))</f>
        <v/>
      </c>
      <c r="B17">
        <f>INDEX(resultados!$A$2:$ZZ$32, 11, MATCH($B$2, resultados!$A$1:$ZZ$1, 0))</f>
        <v/>
      </c>
      <c r="C17">
        <f>INDEX(resultados!$A$2:$ZZ$32, 11, MATCH($B$3, resultados!$A$1:$ZZ$1, 0))</f>
        <v/>
      </c>
    </row>
    <row r="18">
      <c r="A18">
        <f>INDEX(resultados!$A$2:$ZZ$32, 12, MATCH($B$1, resultados!$A$1:$ZZ$1, 0))</f>
        <v/>
      </c>
      <c r="B18">
        <f>INDEX(resultados!$A$2:$ZZ$32, 12, MATCH($B$2, resultados!$A$1:$ZZ$1, 0))</f>
        <v/>
      </c>
      <c r="C18">
        <f>INDEX(resultados!$A$2:$ZZ$32, 12, MATCH($B$3, resultados!$A$1:$ZZ$1, 0))</f>
        <v/>
      </c>
    </row>
    <row r="19">
      <c r="A19">
        <f>INDEX(resultados!$A$2:$ZZ$32, 13, MATCH($B$1, resultados!$A$1:$ZZ$1, 0))</f>
        <v/>
      </c>
      <c r="B19">
        <f>INDEX(resultados!$A$2:$ZZ$32, 13, MATCH($B$2, resultados!$A$1:$ZZ$1, 0))</f>
        <v/>
      </c>
      <c r="C19">
        <f>INDEX(resultados!$A$2:$ZZ$32, 13, MATCH($B$3, resultados!$A$1:$ZZ$1, 0))</f>
        <v/>
      </c>
    </row>
    <row r="20">
      <c r="A20">
        <f>INDEX(resultados!$A$2:$ZZ$32, 14, MATCH($B$1, resultados!$A$1:$ZZ$1, 0))</f>
        <v/>
      </c>
      <c r="B20">
        <f>INDEX(resultados!$A$2:$ZZ$32, 14, MATCH($B$2, resultados!$A$1:$ZZ$1, 0))</f>
        <v/>
      </c>
      <c r="C20">
        <f>INDEX(resultados!$A$2:$ZZ$32, 14, MATCH($B$3, resultados!$A$1:$ZZ$1, 0))</f>
        <v/>
      </c>
    </row>
    <row r="21">
      <c r="A21">
        <f>INDEX(resultados!$A$2:$ZZ$32, 15, MATCH($B$1, resultados!$A$1:$ZZ$1, 0))</f>
        <v/>
      </c>
      <c r="B21">
        <f>INDEX(resultados!$A$2:$ZZ$32, 15, MATCH($B$2, resultados!$A$1:$ZZ$1, 0))</f>
        <v/>
      </c>
      <c r="C21">
        <f>INDEX(resultados!$A$2:$ZZ$32, 15, MATCH($B$3, resultados!$A$1:$ZZ$1, 0))</f>
        <v/>
      </c>
    </row>
    <row r="22">
      <c r="A22">
        <f>INDEX(resultados!$A$2:$ZZ$32, 16, MATCH($B$1, resultados!$A$1:$ZZ$1, 0))</f>
        <v/>
      </c>
      <c r="B22">
        <f>INDEX(resultados!$A$2:$ZZ$32, 16, MATCH($B$2, resultados!$A$1:$ZZ$1, 0))</f>
        <v/>
      </c>
      <c r="C22">
        <f>INDEX(resultados!$A$2:$ZZ$32, 16, MATCH($B$3, resultados!$A$1:$ZZ$1, 0))</f>
        <v/>
      </c>
    </row>
    <row r="23">
      <c r="A23">
        <f>INDEX(resultados!$A$2:$ZZ$32, 17, MATCH($B$1, resultados!$A$1:$ZZ$1, 0))</f>
        <v/>
      </c>
      <c r="B23">
        <f>INDEX(resultados!$A$2:$ZZ$32, 17, MATCH($B$2, resultados!$A$1:$ZZ$1, 0))</f>
        <v/>
      </c>
      <c r="C23">
        <f>INDEX(resultados!$A$2:$ZZ$32, 17, MATCH($B$3, resultados!$A$1:$ZZ$1, 0))</f>
        <v/>
      </c>
    </row>
    <row r="24">
      <c r="A24">
        <f>INDEX(resultados!$A$2:$ZZ$32, 18, MATCH($B$1, resultados!$A$1:$ZZ$1, 0))</f>
        <v/>
      </c>
      <c r="B24">
        <f>INDEX(resultados!$A$2:$ZZ$32, 18, MATCH($B$2, resultados!$A$1:$ZZ$1, 0))</f>
        <v/>
      </c>
      <c r="C24">
        <f>INDEX(resultados!$A$2:$ZZ$32, 18, MATCH($B$3, resultados!$A$1:$ZZ$1, 0))</f>
        <v/>
      </c>
    </row>
    <row r="25">
      <c r="A25">
        <f>INDEX(resultados!$A$2:$ZZ$32, 19, MATCH($B$1, resultados!$A$1:$ZZ$1, 0))</f>
        <v/>
      </c>
      <c r="B25">
        <f>INDEX(resultados!$A$2:$ZZ$32, 19, MATCH($B$2, resultados!$A$1:$ZZ$1, 0))</f>
        <v/>
      </c>
      <c r="C25">
        <f>INDEX(resultados!$A$2:$ZZ$32, 19, MATCH($B$3, resultados!$A$1:$ZZ$1, 0))</f>
        <v/>
      </c>
    </row>
    <row r="26">
      <c r="A26">
        <f>INDEX(resultados!$A$2:$ZZ$32, 20, MATCH($B$1, resultados!$A$1:$ZZ$1, 0))</f>
        <v/>
      </c>
      <c r="B26">
        <f>INDEX(resultados!$A$2:$ZZ$32, 20, MATCH($B$2, resultados!$A$1:$ZZ$1, 0))</f>
        <v/>
      </c>
      <c r="C26">
        <f>INDEX(resultados!$A$2:$ZZ$32, 20, MATCH($B$3, resultados!$A$1:$ZZ$1, 0))</f>
        <v/>
      </c>
    </row>
    <row r="27">
      <c r="A27">
        <f>INDEX(resultados!$A$2:$ZZ$32, 21, MATCH($B$1, resultados!$A$1:$ZZ$1, 0))</f>
        <v/>
      </c>
      <c r="B27">
        <f>INDEX(resultados!$A$2:$ZZ$32, 21, MATCH($B$2, resultados!$A$1:$ZZ$1, 0))</f>
        <v/>
      </c>
      <c r="C27">
        <f>INDEX(resultados!$A$2:$ZZ$32, 21, MATCH($B$3, resultados!$A$1:$ZZ$1, 0))</f>
        <v/>
      </c>
    </row>
    <row r="28">
      <c r="A28">
        <f>INDEX(resultados!$A$2:$ZZ$32, 22, MATCH($B$1, resultados!$A$1:$ZZ$1, 0))</f>
        <v/>
      </c>
      <c r="B28">
        <f>INDEX(resultados!$A$2:$ZZ$32, 22, MATCH($B$2, resultados!$A$1:$ZZ$1, 0))</f>
        <v/>
      </c>
      <c r="C28">
        <f>INDEX(resultados!$A$2:$ZZ$32, 22, MATCH($B$3, resultados!$A$1:$ZZ$1, 0))</f>
        <v/>
      </c>
    </row>
    <row r="29">
      <c r="A29">
        <f>INDEX(resultados!$A$2:$ZZ$32, 23, MATCH($B$1, resultados!$A$1:$ZZ$1, 0))</f>
        <v/>
      </c>
      <c r="B29">
        <f>INDEX(resultados!$A$2:$ZZ$32, 23, MATCH($B$2, resultados!$A$1:$ZZ$1, 0))</f>
        <v/>
      </c>
      <c r="C29">
        <f>INDEX(resultados!$A$2:$ZZ$32, 23, MATCH($B$3, resultados!$A$1:$ZZ$1, 0))</f>
        <v/>
      </c>
    </row>
    <row r="30">
      <c r="A30">
        <f>INDEX(resultados!$A$2:$ZZ$32, 24, MATCH($B$1, resultados!$A$1:$ZZ$1, 0))</f>
        <v/>
      </c>
      <c r="B30">
        <f>INDEX(resultados!$A$2:$ZZ$32, 24, MATCH($B$2, resultados!$A$1:$ZZ$1, 0))</f>
        <v/>
      </c>
      <c r="C30">
        <f>INDEX(resultados!$A$2:$ZZ$32, 24, MATCH($B$3, resultados!$A$1:$ZZ$1, 0))</f>
        <v/>
      </c>
    </row>
    <row r="31">
      <c r="A31">
        <f>INDEX(resultados!$A$2:$ZZ$32, 25, MATCH($B$1, resultados!$A$1:$ZZ$1, 0))</f>
        <v/>
      </c>
      <c r="B31">
        <f>INDEX(resultados!$A$2:$ZZ$32, 25, MATCH($B$2, resultados!$A$1:$ZZ$1, 0))</f>
        <v/>
      </c>
      <c r="C31">
        <f>INDEX(resultados!$A$2:$ZZ$32, 25, MATCH($B$3, resultados!$A$1:$ZZ$1, 0))</f>
        <v/>
      </c>
    </row>
    <row r="32">
      <c r="A32">
        <f>INDEX(resultados!$A$2:$ZZ$32, 26, MATCH($B$1, resultados!$A$1:$ZZ$1, 0))</f>
        <v/>
      </c>
      <c r="B32">
        <f>INDEX(resultados!$A$2:$ZZ$32, 26, MATCH($B$2, resultados!$A$1:$ZZ$1, 0))</f>
        <v/>
      </c>
      <c r="C32">
        <f>INDEX(resultados!$A$2:$ZZ$32, 26, MATCH($B$3, resultados!$A$1:$ZZ$1, 0))</f>
        <v/>
      </c>
    </row>
    <row r="33">
      <c r="A33">
        <f>INDEX(resultados!$A$2:$ZZ$32, 27, MATCH($B$1, resultados!$A$1:$ZZ$1, 0))</f>
        <v/>
      </c>
      <c r="B33">
        <f>INDEX(resultados!$A$2:$ZZ$32, 27, MATCH($B$2, resultados!$A$1:$ZZ$1, 0))</f>
        <v/>
      </c>
      <c r="C33">
        <f>INDEX(resultados!$A$2:$ZZ$32, 27, MATCH($B$3, resultados!$A$1:$ZZ$1, 0))</f>
        <v/>
      </c>
    </row>
    <row r="34">
      <c r="A34">
        <f>INDEX(resultados!$A$2:$ZZ$32, 28, MATCH($B$1, resultados!$A$1:$ZZ$1, 0))</f>
        <v/>
      </c>
      <c r="B34">
        <f>INDEX(resultados!$A$2:$ZZ$32, 28, MATCH($B$2, resultados!$A$1:$ZZ$1, 0))</f>
        <v/>
      </c>
      <c r="C34">
        <f>INDEX(resultados!$A$2:$ZZ$32, 28, MATCH($B$3, resultados!$A$1:$ZZ$1, 0))</f>
        <v/>
      </c>
    </row>
    <row r="35">
      <c r="A35">
        <f>INDEX(resultados!$A$2:$ZZ$32, 29, MATCH($B$1, resultados!$A$1:$ZZ$1, 0))</f>
        <v/>
      </c>
      <c r="B35">
        <f>INDEX(resultados!$A$2:$ZZ$32, 29, MATCH($B$2, resultados!$A$1:$ZZ$1, 0))</f>
        <v/>
      </c>
      <c r="C35">
        <f>INDEX(resultados!$A$2:$ZZ$32, 29, MATCH($B$3, resultados!$A$1:$ZZ$1, 0))</f>
        <v/>
      </c>
    </row>
    <row r="36">
      <c r="A36">
        <f>INDEX(resultados!$A$2:$ZZ$32, 30, MATCH($B$1, resultados!$A$1:$ZZ$1, 0))</f>
        <v/>
      </c>
      <c r="B36">
        <f>INDEX(resultados!$A$2:$ZZ$32, 30, MATCH($B$2, resultados!$A$1:$ZZ$1, 0))</f>
        <v/>
      </c>
      <c r="C36">
        <f>INDEX(resultados!$A$2:$ZZ$32, 30, MATCH($B$3, resultados!$A$1:$ZZ$1, 0))</f>
        <v/>
      </c>
    </row>
    <row r="37">
      <c r="A37">
        <f>INDEX(resultados!$A$2:$ZZ$32, 31, MATCH($B$1, resultados!$A$1:$ZZ$1, 0))</f>
        <v/>
      </c>
      <c r="B37">
        <f>INDEX(resultados!$A$2:$ZZ$32, 31, MATCH($B$2, resultados!$A$1:$ZZ$1, 0))</f>
        <v/>
      </c>
      <c r="C37">
        <f>INDEX(resultados!$A$2:$ZZ$32, 31,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2024-09-26T13:17:23Z</dcterms:created>
  <dcterms:modified xmlns:dcterms="http://purl.org/dc/terms/" xmlns:xsi="http://www.w3.org/2001/XMLSchema-instance" xsi:type="dcterms:W3CDTF">2024-09-26T13:17:23Z</dcterms:modified>
</cp:coreProperties>
</file>