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gráficos!$A$7:$A$97</f>
              <numCache>
                <formatCode>General</formatCode>
                <ptCount val="9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</numCache>
            </numRef>
          </xVal>
          <yVal>
            <numRef>
              <f>gráficos!$B$7:$B$97</f>
              <numCache>
                <formatCode>General</formatCode>
                <ptCount val="9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0.6987</v>
      </c>
      <c r="E2" t="n">
        <v>143.13</v>
      </c>
      <c r="F2" t="n">
        <v>100.75</v>
      </c>
      <c r="G2" t="n">
        <v>5.9</v>
      </c>
      <c r="H2" t="n">
        <v>0.09</v>
      </c>
      <c r="I2" t="n">
        <v>1025</v>
      </c>
      <c r="J2" t="n">
        <v>194.77</v>
      </c>
      <c r="K2" t="n">
        <v>54.38</v>
      </c>
      <c r="L2" t="n">
        <v>1</v>
      </c>
      <c r="M2" t="n">
        <v>1023</v>
      </c>
      <c r="N2" t="n">
        <v>39.4</v>
      </c>
      <c r="O2" t="n">
        <v>24256.19</v>
      </c>
      <c r="P2" t="n">
        <v>1386.34</v>
      </c>
      <c r="Q2" t="n">
        <v>5799.46</v>
      </c>
      <c r="R2" t="n">
        <v>1889.07</v>
      </c>
      <c r="S2" t="n">
        <v>84.45999999999999</v>
      </c>
      <c r="T2" t="n">
        <v>897414.9300000001</v>
      </c>
      <c r="U2" t="n">
        <v>0.04</v>
      </c>
      <c r="V2" t="n">
        <v>0.47</v>
      </c>
      <c r="W2" t="n">
        <v>1.8</v>
      </c>
      <c r="X2" t="n">
        <v>52.91</v>
      </c>
      <c r="Y2" t="n">
        <v>0.5</v>
      </c>
      <c r="Z2" t="n">
        <v>10</v>
      </c>
      <c r="AA2" t="n">
        <v>2566.20708283682</v>
      </c>
      <c r="AB2" t="n">
        <v>3511.197743803855</v>
      </c>
      <c r="AC2" t="n">
        <v>3176.093959132067</v>
      </c>
      <c r="AD2" t="n">
        <v>2566207.08283682</v>
      </c>
      <c r="AE2" t="n">
        <v>3511197.743803855</v>
      </c>
      <c r="AF2" t="n">
        <v>1.019294494980186e-06</v>
      </c>
      <c r="AG2" t="n">
        <v>20</v>
      </c>
      <c r="AH2" t="n">
        <v>3176093.959132067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1.3151</v>
      </c>
      <c r="E3" t="n">
        <v>76.04000000000001</v>
      </c>
      <c r="F3" t="n">
        <v>61.93</v>
      </c>
      <c r="G3" t="n">
        <v>12.47</v>
      </c>
      <c r="H3" t="n">
        <v>0.18</v>
      </c>
      <c r="I3" t="n">
        <v>298</v>
      </c>
      <c r="J3" t="n">
        <v>196.32</v>
      </c>
      <c r="K3" t="n">
        <v>54.38</v>
      </c>
      <c r="L3" t="n">
        <v>2</v>
      </c>
      <c r="M3" t="n">
        <v>296</v>
      </c>
      <c r="N3" t="n">
        <v>39.95</v>
      </c>
      <c r="O3" t="n">
        <v>24447.22</v>
      </c>
      <c r="P3" t="n">
        <v>819.49</v>
      </c>
      <c r="Q3" t="n">
        <v>5798.95</v>
      </c>
      <c r="R3" t="n">
        <v>563.6900000000001</v>
      </c>
      <c r="S3" t="n">
        <v>84.45999999999999</v>
      </c>
      <c r="T3" t="n">
        <v>238361.78</v>
      </c>
      <c r="U3" t="n">
        <v>0.15</v>
      </c>
      <c r="V3" t="n">
        <v>0.77</v>
      </c>
      <c r="W3" t="n">
        <v>0.61</v>
      </c>
      <c r="X3" t="n">
        <v>14.1</v>
      </c>
      <c r="Y3" t="n">
        <v>0.5</v>
      </c>
      <c r="Z3" t="n">
        <v>10</v>
      </c>
      <c r="AA3" t="n">
        <v>864.3339206744388</v>
      </c>
      <c r="AB3" t="n">
        <v>1182.619801988146</v>
      </c>
      <c r="AC3" t="n">
        <v>1069.752227903713</v>
      </c>
      <c r="AD3" t="n">
        <v>864333.9206744388</v>
      </c>
      <c r="AE3" t="n">
        <v>1182619.801988146</v>
      </c>
      <c r="AF3" t="n">
        <v>1.918526106123433e-06</v>
      </c>
      <c r="AG3" t="n">
        <v>11</v>
      </c>
      <c r="AH3" t="n">
        <v>1069752.227903713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1.5405</v>
      </c>
      <c r="E4" t="n">
        <v>64.92</v>
      </c>
      <c r="F4" t="n">
        <v>55.75</v>
      </c>
      <c r="G4" t="n">
        <v>19.56</v>
      </c>
      <c r="H4" t="n">
        <v>0.27</v>
      </c>
      <c r="I4" t="n">
        <v>171</v>
      </c>
      <c r="J4" t="n">
        <v>197.88</v>
      </c>
      <c r="K4" t="n">
        <v>54.38</v>
      </c>
      <c r="L4" t="n">
        <v>3</v>
      </c>
      <c r="M4" t="n">
        <v>169</v>
      </c>
      <c r="N4" t="n">
        <v>40.5</v>
      </c>
      <c r="O4" t="n">
        <v>24639</v>
      </c>
      <c r="P4" t="n">
        <v>707.73</v>
      </c>
      <c r="Q4" t="n">
        <v>5798.54</v>
      </c>
      <c r="R4" t="n">
        <v>353.48</v>
      </c>
      <c r="S4" t="n">
        <v>84.45999999999999</v>
      </c>
      <c r="T4" t="n">
        <v>133891.62</v>
      </c>
      <c r="U4" t="n">
        <v>0.24</v>
      </c>
      <c r="V4" t="n">
        <v>0.85</v>
      </c>
      <c r="W4" t="n">
        <v>0.41</v>
      </c>
      <c r="X4" t="n">
        <v>7.92</v>
      </c>
      <c r="Y4" t="n">
        <v>0.5</v>
      </c>
      <c r="Z4" t="n">
        <v>10</v>
      </c>
      <c r="AA4" t="n">
        <v>663.8660025105406</v>
      </c>
      <c r="AB4" t="n">
        <v>908.3307523359309</v>
      </c>
      <c r="AC4" t="n">
        <v>821.6409401832067</v>
      </c>
      <c r="AD4" t="n">
        <v>663866.0025105407</v>
      </c>
      <c r="AE4" t="n">
        <v>908330.7523359309</v>
      </c>
      <c r="AF4" t="n">
        <v>2.247349605720591e-06</v>
      </c>
      <c r="AG4" t="n">
        <v>10</v>
      </c>
      <c r="AH4" t="n">
        <v>821640.9401832067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1.6589</v>
      </c>
      <c r="E5" t="n">
        <v>60.28</v>
      </c>
      <c r="F5" t="n">
        <v>53.22</v>
      </c>
      <c r="G5" t="n">
        <v>27.29</v>
      </c>
      <c r="H5" t="n">
        <v>0.36</v>
      </c>
      <c r="I5" t="n">
        <v>117</v>
      </c>
      <c r="J5" t="n">
        <v>199.44</v>
      </c>
      <c r="K5" t="n">
        <v>54.38</v>
      </c>
      <c r="L5" t="n">
        <v>4</v>
      </c>
      <c r="M5" t="n">
        <v>115</v>
      </c>
      <c r="N5" t="n">
        <v>41.06</v>
      </c>
      <c r="O5" t="n">
        <v>24831.54</v>
      </c>
      <c r="P5" t="n">
        <v>644.1</v>
      </c>
      <c r="Q5" t="n">
        <v>5798.41</v>
      </c>
      <c r="R5" t="n">
        <v>267.38</v>
      </c>
      <c r="S5" t="n">
        <v>84.45999999999999</v>
      </c>
      <c r="T5" t="n">
        <v>91111.49000000001</v>
      </c>
      <c r="U5" t="n">
        <v>0.32</v>
      </c>
      <c r="V5" t="n">
        <v>0.89</v>
      </c>
      <c r="W5" t="n">
        <v>0.33</v>
      </c>
      <c r="X5" t="n">
        <v>5.38</v>
      </c>
      <c r="Y5" t="n">
        <v>0.5</v>
      </c>
      <c r="Z5" t="n">
        <v>10</v>
      </c>
      <c r="AA5" t="n">
        <v>573.5523501048361</v>
      </c>
      <c r="AB5" t="n">
        <v>784.7596287573039</v>
      </c>
      <c r="AC5" t="n">
        <v>709.8632712057625</v>
      </c>
      <c r="AD5" t="n">
        <v>573552.3501048362</v>
      </c>
      <c r="AE5" t="n">
        <v>784759.6287573038</v>
      </c>
      <c r="AF5" t="n">
        <v>2.420076767886977e-06</v>
      </c>
      <c r="AG5" t="n">
        <v>9</v>
      </c>
      <c r="AH5" t="n">
        <v>709863.2712057625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1.7383</v>
      </c>
      <c r="E6" t="n">
        <v>57.53</v>
      </c>
      <c r="F6" t="n">
        <v>51.67</v>
      </c>
      <c r="G6" t="n">
        <v>36.05</v>
      </c>
      <c r="H6" t="n">
        <v>0.44</v>
      </c>
      <c r="I6" t="n">
        <v>86</v>
      </c>
      <c r="J6" t="n">
        <v>201.01</v>
      </c>
      <c r="K6" t="n">
        <v>54.38</v>
      </c>
      <c r="L6" t="n">
        <v>5</v>
      </c>
      <c r="M6" t="n">
        <v>84</v>
      </c>
      <c r="N6" t="n">
        <v>41.63</v>
      </c>
      <c r="O6" t="n">
        <v>25024.84</v>
      </c>
      <c r="P6" t="n">
        <v>591.7</v>
      </c>
      <c r="Q6" t="n">
        <v>5798.39</v>
      </c>
      <c r="R6" t="n">
        <v>214.8</v>
      </c>
      <c r="S6" t="n">
        <v>84.45999999999999</v>
      </c>
      <c r="T6" t="n">
        <v>64976.43</v>
      </c>
      <c r="U6" t="n">
        <v>0.39</v>
      </c>
      <c r="V6" t="n">
        <v>0.92</v>
      </c>
      <c r="W6" t="n">
        <v>0.27</v>
      </c>
      <c r="X6" t="n">
        <v>3.84</v>
      </c>
      <c r="Y6" t="n">
        <v>0.5</v>
      </c>
      <c r="Z6" t="n">
        <v>10</v>
      </c>
      <c r="AA6" t="n">
        <v>511.1127516132364</v>
      </c>
      <c r="AB6" t="n">
        <v>699.3270154604245</v>
      </c>
      <c r="AC6" t="n">
        <v>632.5842266165116</v>
      </c>
      <c r="AD6" t="n">
        <v>511112.7516132364</v>
      </c>
      <c r="AE6" t="n">
        <v>699327.0154604245</v>
      </c>
      <c r="AF6" t="n">
        <v>2.535909003326259e-06</v>
      </c>
      <c r="AG6" t="n">
        <v>8</v>
      </c>
      <c r="AH6" t="n">
        <v>632584.2266165116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1.7868</v>
      </c>
      <c r="E7" t="n">
        <v>55.97</v>
      </c>
      <c r="F7" t="n">
        <v>50.84</v>
      </c>
      <c r="G7" t="n">
        <v>45.53</v>
      </c>
      <c r="H7" t="n">
        <v>0.53</v>
      </c>
      <c r="I7" t="n">
        <v>67</v>
      </c>
      <c r="J7" t="n">
        <v>202.58</v>
      </c>
      <c r="K7" t="n">
        <v>54.38</v>
      </c>
      <c r="L7" t="n">
        <v>6</v>
      </c>
      <c r="M7" t="n">
        <v>57</v>
      </c>
      <c r="N7" t="n">
        <v>42.2</v>
      </c>
      <c r="O7" t="n">
        <v>25218.93</v>
      </c>
      <c r="P7" t="n">
        <v>544.88</v>
      </c>
      <c r="Q7" t="n">
        <v>5798.32</v>
      </c>
      <c r="R7" t="n">
        <v>186.62</v>
      </c>
      <c r="S7" t="n">
        <v>84.45999999999999</v>
      </c>
      <c r="T7" t="n">
        <v>50982.12</v>
      </c>
      <c r="U7" t="n">
        <v>0.45</v>
      </c>
      <c r="V7" t="n">
        <v>0.93</v>
      </c>
      <c r="W7" t="n">
        <v>0.26</v>
      </c>
      <c r="X7" t="n">
        <v>3.01</v>
      </c>
      <c r="Y7" t="n">
        <v>0.5</v>
      </c>
      <c r="Z7" t="n">
        <v>10</v>
      </c>
      <c r="AA7" t="n">
        <v>474.7233139941396</v>
      </c>
      <c r="AB7" t="n">
        <v>649.5373815212911</v>
      </c>
      <c r="AC7" t="n">
        <v>587.5464454603389</v>
      </c>
      <c r="AD7" t="n">
        <v>474723.3139941395</v>
      </c>
      <c r="AE7" t="n">
        <v>649537.3815212911</v>
      </c>
      <c r="AF7" t="n">
        <v>2.606662950666375e-06</v>
      </c>
      <c r="AG7" t="n">
        <v>8</v>
      </c>
      <c r="AH7" t="n">
        <v>587546.4454603388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1.8029</v>
      </c>
      <c r="E8" t="n">
        <v>55.47</v>
      </c>
      <c r="F8" t="n">
        <v>50.62</v>
      </c>
      <c r="G8" t="n">
        <v>50.62</v>
      </c>
      <c r="H8" t="n">
        <v>0.61</v>
      </c>
      <c r="I8" t="n">
        <v>60</v>
      </c>
      <c r="J8" t="n">
        <v>204.16</v>
      </c>
      <c r="K8" t="n">
        <v>54.38</v>
      </c>
      <c r="L8" t="n">
        <v>7</v>
      </c>
      <c r="M8" t="n">
        <v>1</v>
      </c>
      <c r="N8" t="n">
        <v>42.78</v>
      </c>
      <c r="O8" t="n">
        <v>25413.94</v>
      </c>
      <c r="P8" t="n">
        <v>527.17</v>
      </c>
      <c r="Q8" t="n">
        <v>5798.31</v>
      </c>
      <c r="R8" t="n">
        <v>176.87</v>
      </c>
      <c r="S8" t="n">
        <v>84.45999999999999</v>
      </c>
      <c r="T8" t="n">
        <v>46140.98</v>
      </c>
      <c r="U8" t="n">
        <v>0.48</v>
      </c>
      <c r="V8" t="n">
        <v>0.9399999999999999</v>
      </c>
      <c r="W8" t="n">
        <v>0.31</v>
      </c>
      <c r="X8" t="n">
        <v>2.79</v>
      </c>
      <c r="Y8" t="n">
        <v>0.5</v>
      </c>
      <c r="Z8" t="n">
        <v>10</v>
      </c>
      <c r="AA8" t="n">
        <v>462.1634049104396</v>
      </c>
      <c r="AB8" t="n">
        <v>632.3523598088908</v>
      </c>
      <c r="AC8" t="n">
        <v>572.0015381008408</v>
      </c>
      <c r="AD8" t="n">
        <v>462163.4049104396</v>
      </c>
      <c r="AE8" t="n">
        <v>632352.3598088908</v>
      </c>
      <c r="AF8" t="n">
        <v>2.630150343494744e-06</v>
      </c>
      <c r="AG8" t="n">
        <v>8</v>
      </c>
      <c r="AH8" t="n">
        <v>572001.5381008408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1.8031</v>
      </c>
      <c r="E9" t="n">
        <v>55.46</v>
      </c>
      <c r="F9" t="n">
        <v>50.61</v>
      </c>
      <c r="G9" t="n">
        <v>50.61</v>
      </c>
      <c r="H9" t="n">
        <v>0.6899999999999999</v>
      </c>
      <c r="I9" t="n">
        <v>60</v>
      </c>
      <c r="J9" t="n">
        <v>205.75</v>
      </c>
      <c r="K9" t="n">
        <v>54.38</v>
      </c>
      <c r="L9" t="n">
        <v>8</v>
      </c>
      <c r="M9" t="n">
        <v>1</v>
      </c>
      <c r="N9" t="n">
        <v>43.37</v>
      </c>
      <c r="O9" t="n">
        <v>25609.61</v>
      </c>
      <c r="P9" t="n">
        <v>529.86</v>
      </c>
      <c r="Q9" t="n">
        <v>5798.31</v>
      </c>
      <c r="R9" t="n">
        <v>176.61</v>
      </c>
      <c r="S9" t="n">
        <v>84.45999999999999</v>
      </c>
      <c r="T9" t="n">
        <v>46011.58</v>
      </c>
      <c r="U9" t="n">
        <v>0.48</v>
      </c>
      <c r="V9" t="n">
        <v>0.9399999999999999</v>
      </c>
      <c r="W9" t="n">
        <v>0.31</v>
      </c>
      <c r="X9" t="n">
        <v>2.78</v>
      </c>
      <c r="Y9" t="n">
        <v>0.5</v>
      </c>
      <c r="Z9" t="n">
        <v>10</v>
      </c>
      <c r="AA9" t="n">
        <v>463.396496972359</v>
      </c>
      <c r="AB9" t="n">
        <v>634.0395307681912</v>
      </c>
      <c r="AC9" t="n">
        <v>573.5276878317447</v>
      </c>
      <c r="AD9" t="n">
        <v>463396.496972359</v>
      </c>
      <c r="AE9" t="n">
        <v>634039.5307681912</v>
      </c>
      <c r="AF9" t="n">
        <v>2.630442112349754e-06</v>
      </c>
      <c r="AG9" t="n">
        <v>8</v>
      </c>
      <c r="AH9" t="n">
        <v>573527.6878317448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1.8064</v>
      </c>
      <c r="E10" t="n">
        <v>55.36</v>
      </c>
      <c r="F10" t="n">
        <v>50.55</v>
      </c>
      <c r="G10" t="n">
        <v>51.4</v>
      </c>
      <c r="H10" t="n">
        <v>0.77</v>
      </c>
      <c r="I10" t="n">
        <v>59</v>
      </c>
      <c r="J10" t="n">
        <v>207.34</v>
      </c>
      <c r="K10" t="n">
        <v>54.38</v>
      </c>
      <c r="L10" t="n">
        <v>9</v>
      </c>
      <c r="M10" t="n">
        <v>0</v>
      </c>
      <c r="N10" t="n">
        <v>43.96</v>
      </c>
      <c r="O10" t="n">
        <v>25806.1</v>
      </c>
      <c r="P10" t="n">
        <v>531.92</v>
      </c>
      <c r="Q10" t="n">
        <v>5798.31</v>
      </c>
      <c r="R10" t="n">
        <v>174.54</v>
      </c>
      <c r="S10" t="n">
        <v>84.45999999999999</v>
      </c>
      <c r="T10" t="n">
        <v>44978.15</v>
      </c>
      <c r="U10" t="n">
        <v>0.48</v>
      </c>
      <c r="V10" t="n">
        <v>0.9399999999999999</v>
      </c>
      <c r="W10" t="n">
        <v>0.31</v>
      </c>
      <c r="X10" t="n">
        <v>2.72</v>
      </c>
      <c r="Y10" t="n">
        <v>0.5</v>
      </c>
      <c r="Z10" t="n">
        <v>10</v>
      </c>
      <c r="AA10" t="n">
        <v>463.5545671010325</v>
      </c>
      <c r="AB10" t="n">
        <v>634.2558092918042</v>
      </c>
      <c r="AC10" t="n">
        <v>573.7233250366129</v>
      </c>
      <c r="AD10" t="n">
        <v>463554.5671010325</v>
      </c>
      <c r="AE10" t="n">
        <v>634255.8092918042</v>
      </c>
      <c r="AF10" t="n">
        <v>2.635256298457433e-06</v>
      </c>
      <c r="AG10" t="n">
        <v>8</v>
      </c>
      <c r="AH10" t="n">
        <v>573723.3250366129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0.8925</v>
      </c>
      <c r="E2" t="n">
        <v>112.04</v>
      </c>
      <c r="F2" t="n">
        <v>85.48999999999999</v>
      </c>
      <c r="G2" t="n">
        <v>6.82</v>
      </c>
      <c r="H2" t="n">
        <v>0.11</v>
      </c>
      <c r="I2" t="n">
        <v>752</v>
      </c>
      <c r="J2" t="n">
        <v>159.12</v>
      </c>
      <c r="K2" t="n">
        <v>50.28</v>
      </c>
      <c r="L2" t="n">
        <v>1</v>
      </c>
      <c r="M2" t="n">
        <v>750</v>
      </c>
      <c r="N2" t="n">
        <v>27.84</v>
      </c>
      <c r="O2" t="n">
        <v>19859.16</v>
      </c>
      <c r="P2" t="n">
        <v>1022.39</v>
      </c>
      <c r="Q2" t="n">
        <v>5799.62</v>
      </c>
      <c r="R2" t="n">
        <v>1366.7</v>
      </c>
      <c r="S2" t="n">
        <v>84.45999999999999</v>
      </c>
      <c r="T2" t="n">
        <v>637593.1</v>
      </c>
      <c r="U2" t="n">
        <v>0.06</v>
      </c>
      <c r="V2" t="n">
        <v>0.55</v>
      </c>
      <c r="W2" t="n">
        <v>1.35</v>
      </c>
      <c r="X2" t="n">
        <v>37.65</v>
      </c>
      <c r="Y2" t="n">
        <v>0.5</v>
      </c>
      <c r="Z2" t="n">
        <v>10</v>
      </c>
      <c r="AA2" t="n">
        <v>1542.425739851165</v>
      </c>
      <c r="AB2" t="n">
        <v>2110.414944285489</v>
      </c>
      <c r="AC2" t="n">
        <v>1908.999903988858</v>
      </c>
      <c r="AD2" t="n">
        <v>1542425.739851165</v>
      </c>
      <c r="AE2" t="n">
        <v>2110414.944285489</v>
      </c>
      <c r="AF2" t="n">
        <v>1.346919937956274e-06</v>
      </c>
      <c r="AG2" t="n">
        <v>16</v>
      </c>
      <c r="AH2" t="n">
        <v>1908999.903988858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1.4408</v>
      </c>
      <c r="E3" t="n">
        <v>69.41</v>
      </c>
      <c r="F3" t="n">
        <v>59.25</v>
      </c>
      <c r="G3" t="n">
        <v>14.63</v>
      </c>
      <c r="H3" t="n">
        <v>0.22</v>
      </c>
      <c r="I3" t="n">
        <v>243</v>
      </c>
      <c r="J3" t="n">
        <v>160.54</v>
      </c>
      <c r="K3" t="n">
        <v>50.28</v>
      </c>
      <c r="L3" t="n">
        <v>2</v>
      </c>
      <c r="M3" t="n">
        <v>241</v>
      </c>
      <c r="N3" t="n">
        <v>28.26</v>
      </c>
      <c r="O3" t="n">
        <v>20034.4</v>
      </c>
      <c r="P3" t="n">
        <v>669.16</v>
      </c>
      <c r="Q3" t="n">
        <v>5798.55</v>
      </c>
      <c r="R3" t="n">
        <v>472.6</v>
      </c>
      <c r="S3" t="n">
        <v>84.45999999999999</v>
      </c>
      <c r="T3" t="n">
        <v>193091.74</v>
      </c>
      <c r="U3" t="n">
        <v>0.18</v>
      </c>
      <c r="V3" t="n">
        <v>0.8</v>
      </c>
      <c r="W3" t="n">
        <v>0.52</v>
      </c>
      <c r="X3" t="n">
        <v>11.42</v>
      </c>
      <c r="Y3" t="n">
        <v>0.5</v>
      </c>
      <c r="Z3" t="n">
        <v>10</v>
      </c>
      <c r="AA3" t="n">
        <v>671.0595448007658</v>
      </c>
      <c r="AB3" t="n">
        <v>918.1732742541051</v>
      </c>
      <c r="AC3" t="n">
        <v>830.5441056235766</v>
      </c>
      <c r="AD3" t="n">
        <v>671059.5448007658</v>
      </c>
      <c r="AE3" t="n">
        <v>918173.2742541051</v>
      </c>
      <c r="AF3" t="n">
        <v>2.17438907182902e-06</v>
      </c>
      <c r="AG3" t="n">
        <v>10</v>
      </c>
      <c r="AH3" t="n">
        <v>830544.1056235766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1.6378</v>
      </c>
      <c r="E4" t="n">
        <v>61.06</v>
      </c>
      <c r="F4" t="n">
        <v>54.25</v>
      </c>
      <c r="G4" t="n">
        <v>23.42</v>
      </c>
      <c r="H4" t="n">
        <v>0.33</v>
      </c>
      <c r="I4" t="n">
        <v>139</v>
      </c>
      <c r="J4" t="n">
        <v>161.97</v>
      </c>
      <c r="K4" t="n">
        <v>50.28</v>
      </c>
      <c r="L4" t="n">
        <v>3</v>
      </c>
      <c r="M4" t="n">
        <v>137</v>
      </c>
      <c r="N4" t="n">
        <v>28.69</v>
      </c>
      <c r="O4" t="n">
        <v>20210.21</v>
      </c>
      <c r="P4" t="n">
        <v>573.52</v>
      </c>
      <c r="Q4" t="n">
        <v>5798.41</v>
      </c>
      <c r="R4" t="n">
        <v>302.64</v>
      </c>
      <c r="S4" t="n">
        <v>84.45999999999999</v>
      </c>
      <c r="T4" t="n">
        <v>108630.09</v>
      </c>
      <c r="U4" t="n">
        <v>0.28</v>
      </c>
      <c r="V4" t="n">
        <v>0.87</v>
      </c>
      <c r="W4" t="n">
        <v>0.37</v>
      </c>
      <c r="X4" t="n">
        <v>6.42</v>
      </c>
      <c r="Y4" t="n">
        <v>0.5</v>
      </c>
      <c r="Z4" t="n">
        <v>10</v>
      </c>
      <c r="AA4" t="n">
        <v>529.6023967459874</v>
      </c>
      <c r="AB4" t="n">
        <v>724.6253636366279</v>
      </c>
      <c r="AC4" t="n">
        <v>655.468135949233</v>
      </c>
      <c r="AD4" t="n">
        <v>529602.3967459875</v>
      </c>
      <c r="AE4" t="n">
        <v>724625.3636366279</v>
      </c>
      <c r="AF4" t="n">
        <v>2.47169240827427e-06</v>
      </c>
      <c r="AG4" t="n">
        <v>9</v>
      </c>
      <c r="AH4" t="n">
        <v>655468.135949233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1.7445</v>
      </c>
      <c r="E5" t="n">
        <v>57.32</v>
      </c>
      <c r="F5" t="n">
        <v>52.03</v>
      </c>
      <c r="G5" t="n">
        <v>33.93</v>
      </c>
      <c r="H5" t="n">
        <v>0.43</v>
      </c>
      <c r="I5" t="n">
        <v>92</v>
      </c>
      <c r="J5" t="n">
        <v>163.4</v>
      </c>
      <c r="K5" t="n">
        <v>50.28</v>
      </c>
      <c r="L5" t="n">
        <v>4</v>
      </c>
      <c r="M5" t="n">
        <v>88</v>
      </c>
      <c r="N5" t="n">
        <v>29.12</v>
      </c>
      <c r="O5" t="n">
        <v>20386.62</v>
      </c>
      <c r="P5" t="n">
        <v>505.65</v>
      </c>
      <c r="Q5" t="n">
        <v>5798.3</v>
      </c>
      <c r="R5" t="n">
        <v>227.18</v>
      </c>
      <c r="S5" t="n">
        <v>84.45999999999999</v>
      </c>
      <c r="T5" t="n">
        <v>71134.96000000001</v>
      </c>
      <c r="U5" t="n">
        <v>0.37</v>
      </c>
      <c r="V5" t="n">
        <v>0.91</v>
      </c>
      <c r="W5" t="n">
        <v>0.29</v>
      </c>
      <c r="X5" t="n">
        <v>4.2</v>
      </c>
      <c r="Y5" t="n">
        <v>0.5</v>
      </c>
      <c r="Z5" t="n">
        <v>10</v>
      </c>
      <c r="AA5" t="n">
        <v>453.7919186581013</v>
      </c>
      <c r="AB5" t="n">
        <v>620.8981229945338</v>
      </c>
      <c r="AC5" t="n">
        <v>561.6404775719235</v>
      </c>
      <c r="AD5" t="n">
        <v>453791.9186581013</v>
      </c>
      <c r="AE5" t="n">
        <v>620898.1229945337</v>
      </c>
      <c r="AF5" t="n">
        <v>2.63271913923218e-06</v>
      </c>
      <c r="AG5" t="n">
        <v>8</v>
      </c>
      <c r="AH5" t="n">
        <v>561640.4775719235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1.7837</v>
      </c>
      <c r="E6" t="n">
        <v>56.06</v>
      </c>
      <c r="F6" t="n">
        <v>51.32</v>
      </c>
      <c r="G6" t="n">
        <v>41.06</v>
      </c>
      <c r="H6" t="n">
        <v>0.54</v>
      </c>
      <c r="I6" t="n">
        <v>75</v>
      </c>
      <c r="J6" t="n">
        <v>164.83</v>
      </c>
      <c r="K6" t="n">
        <v>50.28</v>
      </c>
      <c r="L6" t="n">
        <v>5</v>
      </c>
      <c r="M6" t="n">
        <v>3</v>
      </c>
      <c r="N6" t="n">
        <v>29.55</v>
      </c>
      <c r="O6" t="n">
        <v>20563.61</v>
      </c>
      <c r="P6" t="n">
        <v>471.74</v>
      </c>
      <c r="Q6" t="n">
        <v>5798.37</v>
      </c>
      <c r="R6" t="n">
        <v>200.07</v>
      </c>
      <c r="S6" t="n">
        <v>84.45999999999999</v>
      </c>
      <c r="T6" t="n">
        <v>57663.31</v>
      </c>
      <c r="U6" t="n">
        <v>0.42</v>
      </c>
      <c r="V6" t="n">
        <v>0.92</v>
      </c>
      <c r="W6" t="n">
        <v>0.35</v>
      </c>
      <c r="X6" t="n">
        <v>3.49</v>
      </c>
      <c r="Y6" t="n">
        <v>0.5</v>
      </c>
      <c r="Z6" t="n">
        <v>10</v>
      </c>
      <c r="AA6" t="n">
        <v>427.5049312590268</v>
      </c>
      <c r="AB6" t="n">
        <v>584.9311071350833</v>
      </c>
      <c r="AC6" t="n">
        <v>529.1061032260752</v>
      </c>
      <c r="AD6" t="n">
        <v>427504.9312590268</v>
      </c>
      <c r="AE6" t="n">
        <v>584931.1071350833</v>
      </c>
      <c r="AF6" t="n">
        <v>2.691877975722809e-06</v>
      </c>
      <c r="AG6" t="n">
        <v>8</v>
      </c>
      <c r="AH6" t="n">
        <v>529106.1032260752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1.7866</v>
      </c>
      <c r="E7" t="n">
        <v>55.97</v>
      </c>
      <c r="F7" t="n">
        <v>51.26</v>
      </c>
      <c r="G7" t="n">
        <v>41.57</v>
      </c>
      <c r="H7" t="n">
        <v>0.64</v>
      </c>
      <c r="I7" t="n">
        <v>74</v>
      </c>
      <c r="J7" t="n">
        <v>166.27</v>
      </c>
      <c r="K7" t="n">
        <v>50.28</v>
      </c>
      <c r="L7" t="n">
        <v>6</v>
      </c>
      <c r="M7" t="n">
        <v>0</v>
      </c>
      <c r="N7" t="n">
        <v>29.99</v>
      </c>
      <c r="O7" t="n">
        <v>20741.2</v>
      </c>
      <c r="P7" t="n">
        <v>474.59</v>
      </c>
      <c r="Q7" t="n">
        <v>5798.44</v>
      </c>
      <c r="R7" t="n">
        <v>197.93</v>
      </c>
      <c r="S7" t="n">
        <v>84.45999999999999</v>
      </c>
      <c r="T7" t="n">
        <v>56601.63</v>
      </c>
      <c r="U7" t="n">
        <v>0.43</v>
      </c>
      <c r="V7" t="n">
        <v>0.93</v>
      </c>
      <c r="W7" t="n">
        <v>0.35</v>
      </c>
      <c r="X7" t="n">
        <v>3.43</v>
      </c>
      <c r="Y7" t="n">
        <v>0.5</v>
      </c>
      <c r="Z7" t="n">
        <v>10</v>
      </c>
      <c r="AA7" t="n">
        <v>428.2010063934704</v>
      </c>
      <c r="AB7" t="n">
        <v>585.8835078426969</v>
      </c>
      <c r="AC7" t="n">
        <v>529.9676081468568</v>
      </c>
      <c r="AD7" t="n">
        <v>428201.0063934705</v>
      </c>
      <c r="AE7" t="n">
        <v>585883.5078426969</v>
      </c>
      <c r="AF7" t="n">
        <v>2.696254522299921e-06</v>
      </c>
      <c r="AG7" t="n">
        <v>8</v>
      </c>
      <c r="AH7" t="n">
        <v>529967.6081468569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1.4235</v>
      </c>
      <c r="E2" t="n">
        <v>70.25</v>
      </c>
      <c r="F2" t="n">
        <v>62.92</v>
      </c>
      <c r="G2" t="n">
        <v>11.95</v>
      </c>
      <c r="H2" t="n">
        <v>0.22</v>
      </c>
      <c r="I2" t="n">
        <v>316</v>
      </c>
      <c r="J2" t="n">
        <v>80.84</v>
      </c>
      <c r="K2" t="n">
        <v>35.1</v>
      </c>
      <c r="L2" t="n">
        <v>1</v>
      </c>
      <c r="M2" t="n">
        <v>314</v>
      </c>
      <c r="N2" t="n">
        <v>9.74</v>
      </c>
      <c r="O2" t="n">
        <v>10204.21</v>
      </c>
      <c r="P2" t="n">
        <v>434.22</v>
      </c>
      <c r="Q2" t="n">
        <v>5798.79</v>
      </c>
      <c r="R2" t="n">
        <v>597.04</v>
      </c>
      <c r="S2" t="n">
        <v>84.45999999999999</v>
      </c>
      <c r="T2" t="n">
        <v>254946.46</v>
      </c>
      <c r="U2" t="n">
        <v>0.14</v>
      </c>
      <c r="V2" t="n">
        <v>0.75</v>
      </c>
      <c r="W2" t="n">
        <v>0.65</v>
      </c>
      <c r="X2" t="n">
        <v>15.08</v>
      </c>
      <c r="Y2" t="n">
        <v>0.5</v>
      </c>
      <c r="Z2" t="n">
        <v>10</v>
      </c>
      <c r="AA2" t="n">
        <v>484.9339155910561</v>
      </c>
      <c r="AB2" t="n">
        <v>663.507977086143</v>
      </c>
      <c r="AC2" t="n">
        <v>600.1837069923351</v>
      </c>
      <c r="AD2" t="n">
        <v>484933.9155910561</v>
      </c>
      <c r="AE2" t="n">
        <v>663507.977086143</v>
      </c>
      <c r="AF2" t="n">
        <v>2.397168313372465e-06</v>
      </c>
      <c r="AG2" t="n">
        <v>10</v>
      </c>
      <c r="AH2" t="n">
        <v>600183.7069923352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1.6534</v>
      </c>
      <c r="E3" t="n">
        <v>60.48</v>
      </c>
      <c r="F3" t="n">
        <v>55.7</v>
      </c>
      <c r="G3" t="n">
        <v>19.89</v>
      </c>
      <c r="H3" t="n">
        <v>0.43</v>
      </c>
      <c r="I3" t="n">
        <v>168</v>
      </c>
      <c r="J3" t="n">
        <v>82.04000000000001</v>
      </c>
      <c r="K3" t="n">
        <v>35.1</v>
      </c>
      <c r="L3" t="n">
        <v>2</v>
      </c>
      <c r="M3" t="n">
        <v>1</v>
      </c>
      <c r="N3" t="n">
        <v>9.94</v>
      </c>
      <c r="O3" t="n">
        <v>10352.53</v>
      </c>
      <c r="P3" t="n">
        <v>342.78</v>
      </c>
      <c r="Q3" t="n">
        <v>5798.39</v>
      </c>
      <c r="R3" t="n">
        <v>343.74</v>
      </c>
      <c r="S3" t="n">
        <v>84.45999999999999</v>
      </c>
      <c r="T3" t="n">
        <v>129032.68</v>
      </c>
      <c r="U3" t="n">
        <v>0.25</v>
      </c>
      <c r="V3" t="n">
        <v>0.85</v>
      </c>
      <c r="W3" t="n">
        <v>0.63</v>
      </c>
      <c r="X3" t="n">
        <v>7.86</v>
      </c>
      <c r="Y3" t="n">
        <v>0.5</v>
      </c>
      <c r="Z3" t="n">
        <v>10</v>
      </c>
      <c r="AA3" t="n">
        <v>360.7122997553268</v>
      </c>
      <c r="AB3" t="n">
        <v>493.5424820287856</v>
      </c>
      <c r="AC3" t="n">
        <v>446.4394802351816</v>
      </c>
      <c r="AD3" t="n">
        <v>360712.2997553268</v>
      </c>
      <c r="AE3" t="n">
        <v>493542.4820287856</v>
      </c>
      <c r="AF3" t="n">
        <v>2.784318994963142e-06</v>
      </c>
      <c r="AG3" t="n">
        <v>9</v>
      </c>
      <c r="AH3" t="n">
        <v>446439.4802351816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1.6536</v>
      </c>
      <c r="E4" t="n">
        <v>60.47</v>
      </c>
      <c r="F4" t="n">
        <v>55.69</v>
      </c>
      <c r="G4" t="n">
        <v>19.89</v>
      </c>
      <c r="H4" t="n">
        <v>0.63</v>
      </c>
      <c r="I4" t="n">
        <v>168</v>
      </c>
      <c r="J4" t="n">
        <v>83.25</v>
      </c>
      <c r="K4" t="n">
        <v>35.1</v>
      </c>
      <c r="L4" t="n">
        <v>3</v>
      </c>
      <c r="M4" t="n">
        <v>1</v>
      </c>
      <c r="N4" t="n">
        <v>10.15</v>
      </c>
      <c r="O4" t="n">
        <v>10501.19</v>
      </c>
      <c r="P4" t="n">
        <v>347.19</v>
      </c>
      <c r="Q4" t="n">
        <v>5798.39</v>
      </c>
      <c r="R4" t="n">
        <v>343.49</v>
      </c>
      <c r="S4" t="n">
        <v>84.45999999999999</v>
      </c>
      <c r="T4" t="n">
        <v>128911.19</v>
      </c>
      <c r="U4" t="n">
        <v>0.25</v>
      </c>
      <c r="V4" t="n">
        <v>0.85</v>
      </c>
      <c r="W4" t="n">
        <v>0.63</v>
      </c>
      <c r="X4" t="n">
        <v>7.86</v>
      </c>
      <c r="Y4" t="n">
        <v>0.5</v>
      </c>
      <c r="Z4" t="n">
        <v>10</v>
      </c>
      <c r="AA4" t="n">
        <v>362.9837564863168</v>
      </c>
      <c r="AB4" t="n">
        <v>496.6503893377246</v>
      </c>
      <c r="AC4" t="n">
        <v>449.2507732325308</v>
      </c>
      <c r="AD4" t="n">
        <v>362983.7564863169</v>
      </c>
      <c r="AE4" t="n">
        <v>496650.3893377246</v>
      </c>
      <c r="AF4" t="n">
        <v>2.784655794164178e-06</v>
      </c>
      <c r="AG4" t="n">
        <v>9</v>
      </c>
      <c r="AH4" t="n">
        <v>449250.7732325308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1.6557</v>
      </c>
      <c r="E5" t="n">
        <v>60.4</v>
      </c>
      <c r="F5" t="n">
        <v>55.63</v>
      </c>
      <c r="G5" t="n">
        <v>19.99</v>
      </c>
      <c r="H5" t="n">
        <v>0.83</v>
      </c>
      <c r="I5" t="n">
        <v>167</v>
      </c>
      <c r="J5" t="n">
        <v>84.45999999999999</v>
      </c>
      <c r="K5" t="n">
        <v>35.1</v>
      </c>
      <c r="L5" t="n">
        <v>4</v>
      </c>
      <c r="M5" t="n">
        <v>0</v>
      </c>
      <c r="N5" t="n">
        <v>10.36</v>
      </c>
      <c r="O5" t="n">
        <v>10650.22</v>
      </c>
      <c r="P5" t="n">
        <v>351.24</v>
      </c>
      <c r="Q5" t="n">
        <v>5798.39</v>
      </c>
      <c r="R5" t="n">
        <v>341.46</v>
      </c>
      <c r="S5" t="n">
        <v>84.45999999999999</v>
      </c>
      <c r="T5" t="n">
        <v>127901.82</v>
      </c>
      <c r="U5" t="n">
        <v>0.25</v>
      </c>
      <c r="V5" t="n">
        <v>0.85</v>
      </c>
      <c r="W5" t="n">
        <v>0.63</v>
      </c>
      <c r="X5" t="n">
        <v>7.8</v>
      </c>
      <c r="Y5" t="n">
        <v>0.5</v>
      </c>
      <c r="Z5" t="n">
        <v>10</v>
      </c>
      <c r="AA5" t="n">
        <v>364.6569023490397</v>
      </c>
      <c r="AB5" t="n">
        <v>498.939661321088</v>
      </c>
      <c r="AC5" t="n">
        <v>451.3215603108154</v>
      </c>
      <c r="AD5" t="n">
        <v>364656.9023490397</v>
      </c>
      <c r="AE5" t="n">
        <v>498939.661321088</v>
      </c>
      <c r="AF5" t="n">
        <v>2.788192185775054e-06</v>
      </c>
      <c r="AG5" t="n">
        <v>9</v>
      </c>
      <c r="AH5" t="n">
        <v>451321.5603108154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1.2214</v>
      </c>
      <c r="E2" t="n">
        <v>81.87</v>
      </c>
      <c r="F2" t="n">
        <v>69.77</v>
      </c>
      <c r="G2" t="n">
        <v>9.24</v>
      </c>
      <c r="H2" t="n">
        <v>0.16</v>
      </c>
      <c r="I2" t="n">
        <v>453</v>
      </c>
      <c r="J2" t="n">
        <v>107.41</v>
      </c>
      <c r="K2" t="n">
        <v>41.65</v>
      </c>
      <c r="L2" t="n">
        <v>1</v>
      </c>
      <c r="M2" t="n">
        <v>451</v>
      </c>
      <c r="N2" t="n">
        <v>14.77</v>
      </c>
      <c r="O2" t="n">
        <v>13481.73</v>
      </c>
      <c r="P2" t="n">
        <v>620.5700000000001</v>
      </c>
      <c r="Q2" t="n">
        <v>5798.78</v>
      </c>
      <c r="R2" t="n">
        <v>830.4400000000001</v>
      </c>
      <c r="S2" t="n">
        <v>84.45999999999999</v>
      </c>
      <c r="T2" t="n">
        <v>370962.31</v>
      </c>
      <c r="U2" t="n">
        <v>0.1</v>
      </c>
      <c r="V2" t="n">
        <v>0.68</v>
      </c>
      <c r="W2" t="n">
        <v>0.86</v>
      </c>
      <c r="X2" t="n">
        <v>21.94</v>
      </c>
      <c r="Y2" t="n">
        <v>0.5</v>
      </c>
      <c r="Z2" t="n">
        <v>10</v>
      </c>
      <c r="AA2" t="n">
        <v>746.670039553134</v>
      </c>
      <c r="AB2" t="n">
        <v>1021.626888873902</v>
      </c>
      <c r="AC2" t="n">
        <v>924.1242524621198</v>
      </c>
      <c r="AD2" t="n">
        <v>746670.039553134</v>
      </c>
      <c r="AE2" t="n">
        <v>1021626.888873902</v>
      </c>
      <c r="AF2" t="n">
        <v>1.967706595720611e-06</v>
      </c>
      <c r="AG2" t="n">
        <v>12</v>
      </c>
      <c r="AH2" t="n">
        <v>924124.2524621198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1.6546</v>
      </c>
      <c r="E3" t="n">
        <v>60.44</v>
      </c>
      <c r="F3" t="n">
        <v>54.98</v>
      </c>
      <c r="G3" t="n">
        <v>21.42</v>
      </c>
      <c r="H3" t="n">
        <v>0.32</v>
      </c>
      <c r="I3" t="n">
        <v>154</v>
      </c>
      <c r="J3" t="n">
        <v>108.68</v>
      </c>
      <c r="K3" t="n">
        <v>41.65</v>
      </c>
      <c r="L3" t="n">
        <v>2</v>
      </c>
      <c r="M3" t="n">
        <v>151</v>
      </c>
      <c r="N3" t="n">
        <v>15.03</v>
      </c>
      <c r="O3" t="n">
        <v>13638.32</v>
      </c>
      <c r="P3" t="n">
        <v>424.92</v>
      </c>
      <c r="Q3" t="n">
        <v>5798.65</v>
      </c>
      <c r="R3" t="n">
        <v>327.32</v>
      </c>
      <c r="S3" t="n">
        <v>84.45999999999999</v>
      </c>
      <c r="T3" t="n">
        <v>120895.01</v>
      </c>
      <c r="U3" t="n">
        <v>0.26</v>
      </c>
      <c r="V3" t="n">
        <v>0.86</v>
      </c>
      <c r="W3" t="n">
        <v>0.39</v>
      </c>
      <c r="X3" t="n">
        <v>7.15</v>
      </c>
      <c r="Y3" t="n">
        <v>0.5</v>
      </c>
      <c r="Z3" t="n">
        <v>10</v>
      </c>
      <c r="AA3" t="n">
        <v>420.5705990211716</v>
      </c>
      <c r="AB3" t="n">
        <v>575.4432478461024</v>
      </c>
      <c r="AC3" t="n">
        <v>520.5237519113404</v>
      </c>
      <c r="AD3" t="n">
        <v>420570.5990211716</v>
      </c>
      <c r="AE3" t="n">
        <v>575443.2478461023</v>
      </c>
      <c r="AF3" t="n">
        <v>2.66560286006167e-06</v>
      </c>
      <c r="AG3" t="n">
        <v>9</v>
      </c>
      <c r="AH3" t="n">
        <v>520523.7519113404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1.7241</v>
      </c>
      <c r="E4" t="n">
        <v>58</v>
      </c>
      <c r="F4" t="n">
        <v>53.34</v>
      </c>
      <c r="G4" t="n">
        <v>27.12</v>
      </c>
      <c r="H4" t="n">
        <v>0.48</v>
      </c>
      <c r="I4" t="n">
        <v>118</v>
      </c>
      <c r="J4" t="n">
        <v>109.96</v>
      </c>
      <c r="K4" t="n">
        <v>41.65</v>
      </c>
      <c r="L4" t="n">
        <v>3</v>
      </c>
      <c r="M4" t="n">
        <v>1</v>
      </c>
      <c r="N4" t="n">
        <v>15.31</v>
      </c>
      <c r="O4" t="n">
        <v>13795.21</v>
      </c>
      <c r="P4" t="n">
        <v>388.06</v>
      </c>
      <c r="Q4" t="n">
        <v>5798.74</v>
      </c>
      <c r="R4" t="n">
        <v>266.49</v>
      </c>
      <c r="S4" t="n">
        <v>84.45999999999999</v>
      </c>
      <c r="T4" t="n">
        <v>90661.78999999999</v>
      </c>
      <c r="U4" t="n">
        <v>0.32</v>
      </c>
      <c r="V4" t="n">
        <v>0.89</v>
      </c>
      <c r="W4" t="n">
        <v>0.48</v>
      </c>
      <c r="X4" t="n">
        <v>5.51</v>
      </c>
      <c r="Y4" t="n">
        <v>0.5</v>
      </c>
      <c r="Z4" t="n">
        <v>10</v>
      </c>
      <c r="AA4" t="n">
        <v>385.4091736785011</v>
      </c>
      <c r="AB4" t="n">
        <v>527.3338344796537</v>
      </c>
      <c r="AC4" t="n">
        <v>477.0058334345998</v>
      </c>
      <c r="AD4" t="n">
        <v>385409.1736785011</v>
      </c>
      <c r="AE4" t="n">
        <v>527333.8344796536</v>
      </c>
      <c r="AF4" t="n">
        <v>2.777569135157938e-06</v>
      </c>
      <c r="AG4" t="n">
        <v>9</v>
      </c>
      <c r="AH4" t="n">
        <v>477005.8334345998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1.7243</v>
      </c>
      <c r="E5" t="n">
        <v>57.99</v>
      </c>
      <c r="F5" t="n">
        <v>53.34</v>
      </c>
      <c r="G5" t="n">
        <v>27.12</v>
      </c>
      <c r="H5" t="n">
        <v>0.63</v>
      </c>
      <c r="I5" t="n">
        <v>118</v>
      </c>
      <c r="J5" t="n">
        <v>111.23</v>
      </c>
      <c r="K5" t="n">
        <v>41.65</v>
      </c>
      <c r="L5" t="n">
        <v>4</v>
      </c>
      <c r="M5" t="n">
        <v>1</v>
      </c>
      <c r="N5" t="n">
        <v>15.58</v>
      </c>
      <c r="O5" t="n">
        <v>13952.52</v>
      </c>
      <c r="P5" t="n">
        <v>391.42</v>
      </c>
      <c r="Q5" t="n">
        <v>5798.74</v>
      </c>
      <c r="R5" t="n">
        <v>266.25</v>
      </c>
      <c r="S5" t="n">
        <v>84.45999999999999</v>
      </c>
      <c r="T5" t="n">
        <v>90541.28</v>
      </c>
      <c r="U5" t="n">
        <v>0.32</v>
      </c>
      <c r="V5" t="n">
        <v>0.89</v>
      </c>
      <c r="W5" t="n">
        <v>0.48</v>
      </c>
      <c r="X5" t="n">
        <v>5.5</v>
      </c>
      <c r="Y5" t="n">
        <v>0.5</v>
      </c>
      <c r="Z5" t="n">
        <v>10</v>
      </c>
      <c r="AA5" t="n">
        <v>387.0713291974614</v>
      </c>
      <c r="AB5" t="n">
        <v>529.6080689898213</v>
      </c>
      <c r="AC5" t="n">
        <v>479.0630181950253</v>
      </c>
      <c r="AD5" t="n">
        <v>387071.3291974614</v>
      </c>
      <c r="AE5" t="n">
        <v>529608.0689898212</v>
      </c>
      <c r="AF5" t="n">
        <v>2.777891340266129e-06</v>
      </c>
      <c r="AG5" t="n">
        <v>9</v>
      </c>
      <c r="AH5" t="n">
        <v>479063.0181950253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1.7267</v>
      </c>
      <c r="E6" t="n">
        <v>57.91</v>
      </c>
      <c r="F6" t="n">
        <v>53.28</v>
      </c>
      <c r="G6" t="n">
        <v>27.32</v>
      </c>
      <c r="H6" t="n">
        <v>0.78</v>
      </c>
      <c r="I6" t="n">
        <v>117</v>
      </c>
      <c r="J6" t="n">
        <v>112.51</v>
      </c>
      <c r="K6" t="n">
        <v>41.65</v>
      </c>
      <c r="L6" t="n">
        <v>5</v>
      </c>
      <c r="M6" t="n">
        <v>0</v>
      </c>
      <c r="N6" t="n">
        <v>15.86</v>
      </c>
      <c r="O6" t="n">
        <v>14110.24</v>
      </c>
      <c r="P6" t="n">
        <v>394.93</v>
      </c>
      <c r="Q6" t="n">
        <v>5798.74</v>
      </c>
      <c r="R6" t="n">
        <v>264.23</v>
      </c>
      <c r="S6" t="n">
        <v>84.45999999999999</v>
      </c>
      <c r="T6" t="n">
        <v>89536.86</v>
      </c>
      <c r="U6" t="n">
        <v>0.32</v>
      </c>
      <c r="V6" t="n">
        <v>0.89</v>
      </c>
      <c r="W6" t="n">
        <v>0.47</v>
      </c>
      <c r="X6" t="n">
        <v>5.44</v>
      </c>
      <c r="Y6" t="n">
        <v>0.5</v>
      </c>
      <c r="Z6" t="n">
        <v>10</v>
      </c>
      <c r="AA6" t="n">
        <v>388.3109278409967</v>
      </c>
      <c r="AB6" t="n">
        <v>531.3041425411388</v>
      </c>
      <c r="AC6" t="n">
        <v>480.5972208670592</v>
      </c>
      <c r="AD6" t="n">
        <v>388310.9278409967</v>
      </c>
      <c r="AE6" t="n">
        <v>531304.1425411388</v>
      </c>
      <c r="AF6" t="n">
        <v>2.781757801564417e-06</v>
      </c>
      <c r="AG6" t="n">
        <v>9</v>
      </c>
      <c r="AH6" t="n">
        <v>480597.2208670592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1.5551</v>
      </c>
      <c r="E2" t="n">
        <v>64.31</v>
      </c>
      <c r="F2" t="n">
        <v>59.16</v>
      </c>
      <c r="G2" t="n">
        <v>14.73</v>
      </c>
      <c r="H2" t="n">
        <v>0.28</v>
      </c>
      <c r="I2" t="n">
        <v>241</v>
      </c>
      <c r="J2" t="n">
        <v>61.76</v>
      </c>
      <c r="K2" t="n">
        <v>28.92</v>
      </c>
      <c r="L2" t="n">
        <v>1</v>
      </c>
      <c r="M2" t="n">
        <v>65</v>
      </c>
      <c r="N2" t="n">
        <v>6.84</v>
      </c>
      <c r="O2" t="n">
        <v>7851.41</v>
      </c>
      <c r="P2" t="n">
        <v>308.73</v>
      </c>
      <c r="Q2" t="n">
        <v>5798.62</v>
      </c>
      <c r="R2" t="n">
        <v>460.91</v>
      </c>
      <c r="S2" t="n">
        <v>84.45999999999999</v>
      </c>
      <c r="T2" t="n">
        <v>187255.52</v>
      </c>
      <c r="U2" t="n">
        <v>0.18</v>
      </c>
      <c r="V2" t="n">
        <v>0.8</v>
      </c>
      <c r="W2" t="n">
        <v>0.76</v>
      </c>
      <c r="X2" t="n">
        <v>11.33</v>
      </c>
      <c r="Y2" t="n">
        <v>0.5</v>
      </c>
      <c r="Z2" t="n">
        <v>10</v>
      </c>
      <c r="AA2" t="n">
        <v>348.8945056870326</v>
      </c>
      <c r="AB2" t="n">
        <v>477.3728548202672</v>
      </c>
      <c r="AC2" t="n">
        <v>431.8130595532298</v>
      </c>
      <c r="AD2" t="n">
        <v>348894.5056870325</v>
      </c>
      <c r="AE2" t="n">
        <v>477372.8548202672</v>
      </c>
      <c r="AF2" t="n">
        <v>2.71982565269673e-06</v>
      </c>
      <c r="AG2" t="n">
        <v>9</v>
      </c>
      <c r="AH2" t="n">
        <v>431813.0595532298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1.5671</v>
      </c>
      <c r="E3" t="n">
        <v>63.81</v>
      </c>
      <c r="F3" t="n">
        <v>58.77</v>
      </c>
      <c r="G3" t="n">
        <v>15.07</v>
      </c>
      <c r="H3" t="n">
        <v>0.55</v>
      </c>
      <c r="I3" t="n">
        <v>234</v>
      </c>
      <c r="J3" t="n">
        <v>62.92</v>
      </c>
      <c r="K3" t="n">
        <v>28.92</v>
      </c>
      <c r="L3" t="n">
        <v>2</v>
      </c>
      <c r="M3" t="n">
        <v>1</v>
      </c>
      <c r="N3" t="n">
        <v>7</v>
      </c>
      <c r="O3" t="n">
        <v>7994.37</v>
      </c>
      <c r="P3" t="n">
        <v>309.8</v>
      </c>
      <c r="Q3" t="n">
        <v>5798.46</v>
      </c>
      <c r="R3" t="n">
        <v>445.12</v>
      </c>
      <c r="S3" t="n">
        <v>84.45999999999999</v>
      </c>
      <c r="T3" t="n">
        <v>179393.33</v>
      </c>
      <c r="U3" t="n">
        <v>0.19</v>
      </c>
      <c r="V3" t="n">
        <v>0.8100000000000001</v>
      </c>
      <c r="W3" t="n">
        <v>0.8100000000000001</v>
      </c>
      <c r="X3" t="n">
        <v>10.93</v>
      </c>
      <c r="Y3" t="n">
        <v>0.5</v>
      </c>
      <c r="Z3" t="n">
        <v>10</v>
      </c>
      <c r="AA3" t="n">
        <v>346.8223602758516</v>
      </c>
      <c r="AB3" t="n">
        <v>474.5376540520858</v>
      </c>
      <c r="AC3" t="n">
        <v>429.2484463671345</v>
      </c>
      <c r="AD3" t="n">
        <v>346822.3602758516</v>
      </c>
      <c r="AE3" t="n">
        <v>474537.6540520858</v>
      </c>
      <c r="AF3" t="n">
        <v>2.740813311260398e-06</v>
      </c>
      <c r="AG3" t="n">
        <v>9</v>
      </c>
      <c r="AH3" t="n">
        <v>429248.4463671345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1.569</v>
      </c>
      <c r="E4" t="n">
        <v>63.74</v>
      </c>
      <c r="F4" t="n">
        <v>58.7</v>
      </c>
      <c r="G4" t="n">
        <v>15.12</v>
      </c>
      <c r="H4" t="n">
        <v>0.8100000000000001</v>
      </c>
      <c r="I4" t="n">
        <v>233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314.34</v>
      </c>
      <c r="Q4" t="n">
        <v>5798.46</v>
      </c>
      <c r="R4" t="n">
        <v>443</v>
      </c>
      <c r="S4" t="n">
        <v>84.45999999999999</v>
      </c>
      <c r="T4" t="n">
        <v>178337.56</v>
      </c>
      <c r="U4" t="n">
        <v>0.19</v>
      </c>
      <c r="V4" t="n">
        <v>0.8100000000000001</v>
      </c>
      <c r="W4" t="n">
        <v>0.8100000000000001</v>
      </c>
      <c r="X4" t="n">
        <v>10.87</v>
      </c>
      <c r="Y4" t="n">
        <v>0.5</v>
      </c>
      <c r="Z4" t="n">
        <v>10</v>
      </c>
      <c r="AA4" t="n">
        <v>348.9095507832398</v>
      </c>
      <c r="AB4" t="n">
        <v>477.3934401846407</v>
      </c>
      <c r="AC4" t="n">
        <v>431.8316802793193</v>
      </c>
      <c r="AD4" t="n">
        <v>348909.5507832398</v>
      </c>
      <c r="AE4" t="n">
        <v>477393.4401846407</v>
      </c>
      <c r="AF4" t="n">
        <v>2.744136357199646e-06</v>
      </c>
      <c r="AG4" t="n">
        <v>9</v>
      </c>
      <c r="AH4" t="n">
        <v>431831.6802793193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0.8435</v>
      </c>
      <c r="E2" t="n">
        <v>118.55</v>
      </c>
      <c r="F2" t="n">
        <v>88.7</v>
      </c>
      <c r="G2" t="n">
        <v>6.56</v>
      </c>
      <c r="H2" t="n">
        <v>0.11</v>
      </c>
      <c r="I2" t="n">
        <v>811</v>
      </c>
      <c r="J2" t="n">
        <v>167.88</v>
      </c>
      <c r="K2" t="n">
        <v>51.39</v>
      </c>
      <c r="L2" t="n">
        <v>1</v>
      </c>
      <c r="M2" t="n">
        <v>809</v>
      </c>
      <c r="N2" t="n">
        <v>30.49</v>
      </c>
      <c r="O2" t="n">
        <v>20939.59</v>
      </c>
      <c r="P2" t="n">
        <v>1101.57</v>
      </c>
      <c r="Q2" t="n">
        <v>5799.74</v>
      </c>
      <c r="R2" t="n">
        <v>1476.73</v>
      </c>
      <c r="S2" t="n">
        <v>84.45999999999999</v>
      </c>
      <c r="T2" t="n">
        <v>692312.85</v>
      </c>
      <c r="U2" t="n">
        <v>0.06</v>
      </c>
      <c r="V2" t="n">
        <v>0.53</v>
      </c>
      <c r="W2" t="n">
        <v>1.43</v>
      </c>
      <c r="X2" t="n">
        <v>40.85</v>
      </c>
      <c r="Y2" t="n">
        <v>0.5</v>
      </c>
      <c r="Z2" t="n">
        <v>10</v>
      </c>
      <c r="AA2" t="n">
        <v>1741.314592926001</v>
      </c>
      <c r="AB2" t="n">
        <v>2382.543447419413</v>
      </c>
      <c r="AC2" t="n">
        <v>2155.156844718434</v>
      </c>
      <c r="AD2" t="n">
        <v>1741314.592926001</v>
      </c>
      <c r="AE2" t="n">
        <v>2382543.447419413</v>
      </c>
      <c r="AF2" t="n">
        <v>1.261536381660734e-06</v>
      </c>
      <c r="AG2" t="n">
        <v>17</v>
      </c>
      <c r="AH2" t="n">
        <v>2155156.844718434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1.408</v>
      </c>
      <c r="E3" t="n">
        <v>71.02</v>
      </c>
      <c r="F3" t="n">
        <v>59.94</v>
      </c>
      <c r="G3" t="n">
        <v>13.99</v>
      </c>
      <c r="H3" t="n">
        <v>0.21</v>
      </c>
      <c r="I3" t="n">
        <v>257</v>
      </c>
      <c r="J3" t="n">
        <v>169.33</v>
      </c>
      <c r="K3" t="n">
        <v>51.39</v>
      </c>
      <c r="L3" t="n">
        <v>2</v>
      </c>
      <c r="M3" t="n">
        <v>255</v>
      </c>
      <c r="N3" t="n">
        <v>30.94</v>
      </c>
      <c r="O3" t="n">
        <v>21118.46</v>
      </c>
      <c r="P3" t="n">
        <v>706.7</v>
      </c>
      <c r="Q3" t="n">
        <v>5798.58</v>
      </c>
      <c r="R3" t="n">
        <v>495.89</v>
      </c>
      <c r="S3" t="n">
        <v>84.45999999999999</v>
      </c>
      <c r="T3" t="n">
        <v>204664.74</v>
      </c>
      <c r="U3" t="n">
        <v>0.17</v>
      </c>
      <c r="V3" t="n">
        <v>0.79</v>
      </c>
      <c r="W3" t="n">
        <v>0.55</v>
      </c>
      <c r="X3" t="n">
        <v>12.11</v>
      </c>
      <c r="Y3" t="n">
        <v>0.5</v>
      </c>
      <c r="Z3" t="n">
        <v>10</v>
      </c>
      <c r="AA3" t="n">
        <v>714.4904603454297</v>
      </c>
      <c r="AB3" t="n">
        <v>977.5973689390809</v>
      </c>
      <c r="AC3" t="n">
        <v>884.296848114059</v>
      </c>
      <c r="AD3" t="n">
        <v>714490.4603454297</v>
      </c>
      <c r="AE3" t="n">
        <v>977597.3689390809</v>
      </c>
      <c r="AF3" t="n">
        <v>2.105801097069726e-06</v>
      </c>
      <c r="AG3" t="n">
        <v>10</v>
      </c>
      <c r="AH3" t="n">
        <v>884296.848114059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1.6133</v>
      </c>
      <c r="E4" t="n">
        <v>61.99</v>
      </c>
      <c r="F4" t="n">
        <v>54.63</v>
      </c>
      <c r="G4" t="n">
        <v>22.3</v>
      </c>
      <c r="H4" t="n">
        <v>0.31</v>
      </c>
      <c r="I4" t="n">
        <v>147</v>
      </c>
      <c r="J4" t="n">
        <v>170.79</v>
      </c>
      <c r="K4" t="n">
        <v>51.39</v>
      </c>
      <c r="L4" t="n">
        <v>3</v>
      </c>
      <c r="M4" t="n">
        <v>145</v>
      </c>
      <c r="N4" t="n">
        <v>31.4</v>
      </c>
      <c r="O4" t="n">
        <v>21297.94</v>
      </c>
      <c r="P4" t="n">
        <v>608.27</v>
      </c>
      <c r="Q4" t="n">
        <v>5798.51</v>
      </c>
      <c r="R4" t="n">
        <v>315.39</v>
      </c>
      <c r="S4" t="n">
        <v>84.45999999999999</v>
      </c>
      <c r="T4" t="n">
        <v>114962.76</v>
      </c>
      <c r="U4" t="n">
        <v>0.27</v>
      </c>
      <c r="V4" t="n">
        <v>0.87</v>
      </c>
      <c r="W4" t="n">
        <v>0.38</v>
      </c>
      <c r="X4" t="n">
        <v>6.8</v>
      </c>
      <c r="Y4" t="n">
        <v>0.5</v>
      </c>
      <c r="Z4" t="n">
        <v>10</v>
      </c>
      <c r="AA4" t="n">
        <v>560.021287496053</v>
      </c>
      <c r="AB4" t="n">
        <v>766.245831947615</v>
      </c>
      <c r="AC4" t="n">
        <v>693.1164051793133</v>
      </c>
      <c r="AD4" t="n">
        <v>560021.287496053</v>
      </c>
      <c r="AE4" t="n">
        <v>766245.831947615</v>
      </c>
      <c r="AF4" t="n">
        <v>2.412847237146724e-06</v>
      </c>
      <c r="AG4" t="n">
        <v>9</v>
      </c>
      <c r="AH4" t="n">
        <v>693116.4051793134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1.7216</v>
      </c>
      <c r="E5" t="n">
        <v>58.08</v>
      </c>
      <c r="F5" t="n">
        <v>52.36</v>
      </c>
      <c r="G5" t="n">
        <v>31.73</v>
      </c>
      <c r="H5" t="n">
        <v>0.41</v>
      </c>
      <c r="I5" t="n">
        <v>99</v>
      </c>
      <c r="J5" t="n">
        <v>172.25</v>
      </c>
      <c r="K5" t="n">
        <v>51.39</v>
      </c>
      <c r="L5" t="n">
        <v>4</v>
      </c>
      <c r="M5" t="n">
        <v>97</v>
      </c>
      <c r="N5" t="n">
        <v>31.86</v>
      </c>
      <c r="O5" t="n">
        <v>21478.05</v>
      </c>
      <c r="P5" t="n">
        <v>542.65</v>
      </c>
      <c r="Q5" t="n">
        <v>5798.29</v>
      </c>
      <c r="R5" t="n">
        <v>238.35</v>
      </c>
      <c r="S5" t="n">
        <v>84.45999999999999</v>
      </c>
      <c r="T5" t="n">
        <v>76683.44</v>
      </c>
      <c r="U5" t="n">
        <v>0.35</v>
      </c>
      <c r="V5" t="n">
        <v>0.91</v>
      </c>
      <c r="W5" t="n">
        <v>0.3</v>
      </c>
      <c r="X5" t="n">
        <v>4.53</v>
      </c>
      <c r="Y5" t="n">
        <v>0.5</v>
      </c>
      <c r="Z5" t="n">
        <v>10</v>
      </c>
      <c r="AA5" t="n">
        <v>492.1352076268582</v>
      </c>
      <c r="AB5" t="n">
        <v>673.3611025481099</v>
      </c>
      <c r="AC5" t="n">
        <v>609.0964639891606</v>
      </c>
      <c r="AD5" t="n">
        <v>492135.2076268583</v>
      </c>
      <c r="AE5" t="n">
        <v>673361.1025481099</v>
      </c>
      <c r="AF5" t="n">
        <v>2.574820432326164e-06</v>
      </c>
      <c r="AG5" t="n">
        <v>9</v>
      </c>
      <c r="AH5" t="n">
        <v>609096.4639891606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1.7841</v>
      </c>
      <c r="E6" t="n">
        <v>56.05</v>
      </c>
      <c r="F6" t="n">
        <v>51.2</v>
      </c>
      <c r="G6" t="n">
        <v>42.08</v>
      </c>
      <c r="H6" t="n">
        <v>0.51</v>
      </c>
      <c r="I6" t="n">
        <v>73</v>
      </c>
      <c r="J6" t="n">
        <v>173.71</v>
      </c>
      <c r="K6" t="n">
        <v>51.39</v>
      </c>
      <c r="L6" t="n">
        <v>5</v>
      </c>
      <c r="M6" t="n">
        <v>39</v>
      </c>
      <c r="N6" t="n">
        <v>32.32</v>
      </c>
      <c r="O6" t="n">
        <v>21658.78</v>
      </c>
      <c r="P6" t="n">
        <v>489.28</v>
      </c>
      <c r="Q6" t="n">
        <v>5798.32</v>
      </c>
      <c r="R6" t="n">
        <v>197.91</v>
      </c>
      <c r="S6" t="n">
        <v>84.45999999999999</v>
      </c>
      <c r="T6" t="n">
        <v>56594.55</v>
      </c>
      <c r="U6" t="n">
        <v>0.43</v>
      </c>
      <c r="V6" t="n">
        <v>0.93</v>
      </c>
      <c r="W6" t="n">
        <v>0.3</v>
      </c>
      <c r="X6" t="n">
        <v>3.37</v>
      </c>
      <c r="Y6" t="n">
        <v>0.5</v>
      </c>
      <c r="Z6" t="n">
        <v>10</v>
      </c>
      <c r="AA6" t="n">
        <v>439.2253766542947</v>
      </c>
      <c r="AB6" t="n">
        <v>600.9675375944468</v>
      </c>
      <c r="AC6" t="n">
        <v>543.6120392696687</v>
      </c>
      <c r="AD6" t="n">
        <v>439225.3766542947</v>
      </c>
      <c r="AE6" t="n">
        <v>600967.5375944468</v>
      </c>
      <c r="AF6" t="n">
        <v>2.668295267956035e-06</v>
      </c>
      <c r="AG6" t="n">
        <v>8</v>
      </c>
      <c r="AH6" t="n">
        <v>543612.0392696686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1.7912</v>
      </c>
      <c r="E7" t="n">
        <v>55.83</v>
      </c>
      <c r="F7" t="n">
        <v>51.08</v>
      </c>
      <c r="G7" t="n">
        <v>43.79</v>
      </c>
      <c r="H7" t="n">
        <v>0.61</v>
      </c>
      <c r="I7" t="n">
        <v>70</v>
      </c>
      <c r="J7" t="n">
        <v>175.18</v>
      </c>
      <c r="K7" t="n">
        <v>51.39</v>
      </c>
      <c r="L7" t="n">
        <v>6</v>
      </c>
      <c r="M7" t="n">
        <v>0</v>
      </c>
      <c r="N7" t="n">
        <v>32.79</v>
      </c>
      <c r="O7" t="n">
        <v>21840.16</v>
      </c>
      <c r="P7" t="n">
        <v>486.77</v>
      </c>
      <c r="Q7" t="n">
        <v>5798.43</v>
      </c>
      <c r="R7" t="n">
        <v>192.19</v>
      </c>
      <c r="S7" t="n">
        <v>84.45999999999999</v>
      </c>
      <c r="T7" t="n">
        <v>53750.37</v>
      </c>
      <c r="U7" t="n">
        <v>0.44</v>
      </c>
      <c r="V7" t="n">
        <v>0.93</v>
      </c>
      <c r="W7" t="n">
        <v>0.34</v>
      </c>
      <c r="X7" t="n">
        <v>3.25</v>
      </c>
      <c r="Y7" t="n">
        <v>0.5</v>
      </c>
      <c r="Z7" t="n">
        <v>10</v>
      </c>
      <c r="AA7" t="n">
        <v>436.3225430111933</v>
      </c>
      <c r="AB7" t="n">
        <v>596.9957525399736</v>
      </c>
      <c r="AC7" t="n">
        <v>540.0193158063589</v>
      </c>
      <c r="AD7" t="n">
        <v>436322.5430111933</v>
      </c>
      <c r="AE7" t="n">
        <v>596995.7525399736</v>
      </c>
      <c r="AF7" t="n">
        <v>2.678914009283588e-06</v>
      </c>
      <c r="AG7" t="n">
        <v>8</v>
      </c>
      <c r="AH7" t="n">
        <v>540019.3158063589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1.4951</v>
      </c>
      <c r="E2" t="n">
        <v>66.88</v>
      </c>
      <c r="F2" t="n">
        <v>61.55</v>
      </c>
      <c r="G2" t="n">
        <v>12.61</v>
      </c>
      <c r="H2" t="n">
        <v>0.34</v>
      </c>
      <c r="I2" t="n">
        <v>293</v>
      </c>
      <c r="J2" t="n">
        <v>51.33</v>
      </c>
      <c r="K2" t="n">
        <v>24.83</v>
      </c>
      <c r="L2" t="n">
        <v>1</v>
      </c>
      <c r="M2" t="n">
        <v>3</v>
      </c>
      <c r="N2" t="n">
        <v>5.51</v>
      </c>
      <c r="O2" t="n">
        <v>6564.78</v>
      </c>
      <c r="P2" t="n">
        <v>284.5</v>
      </c>
      <c r="Q2" t="n">
        <v>5798.86</v>
      </c>
      <c r="R2" t="n">
        <v>536.62</v>
      </c>
      <c r="S2" t="n">
        <v>84.45999999999999</v>
      </c>
      <c r="T2" t="n">
        <v>224852.48</v>
      </c>
      <c r="U2" t="n">
        <v>0.16</v>
      </c>
      <c r="V2" t="n">
        <v>0.77</v>
      </c>
      <c r="W2" t="n">
        <v>0.99</v>
      </c>
      <c r="X2" t="n">
        <v>13.72</v>
      </c>
      <c r="Y2" t="n">
        <v>0.5</v>
      </c>
      <c r="Z2" t="n">
        <v>10</v>
      </c>
      <c r="AA2" t="n">
        <v>347.7165133033137</v>
      </c>
      <c r="AB2" t="n">
        <v>475.7610736715068</v>
      </c>
      <c r="AC2" t="n">
        <v>430.3551045351581</v>
      </c>
      <c r="AD2" t="n">
        <v>347716.5133033136</v>
      </c>
      <c r="AE2" t="n">
        <v>475761.0736715068</v>
      </c>
      <c r="AF2" t="n">
        <v>2.676028152400293e-06</v>
      </c>
      <c r="AG2" t="n">
        <v>10</v>
      </c>
      <c r="AH2" t="n">
        <v>430355.1045351581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1.4985</v>
      </c>
      <c r="E3" t="n">
        <v>66.73</v>
      </c>
      <c r="F3" t="n">
        <v>61.43</v>
      </c>
      <c r="G3" t="n">
        <v>12.67</v>
      </c>
      <c r="H3" t="n">
        <v>0.66</v>
      </c>
      <c r="I3" t="n">
        <v>291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289.22</v>
      </c>
      <c r="Q3" t="n">
        <v>5798.86</v>
      </c>
      <c r="R3" t="n">
        <v>532.22</v>
      </c>
      <c r="S3" t="n">
        <v>84.45999999999999</v>
      </c>
      <c r="T3" t="n">
        <v>222659.72</v>
      </c>
      <c r="U3" t="n">
        <v>0.16</v>
      </c>
      <c r="V3" t="n">
        <v>0.77</v>
      </c>
      <c r="W3" t="n">
        <v>0.99</v>
      </c>
      <c r="X3" t="n">
        <v>13.59</v>
      </c>
      <c r="Y3" t="n">
        <v>0.5</v>
      </c>
      <c r="Z3" t="n">
        <v>10</v>
      </c>
      <c r="AA3" t="n">
        <v>349.6889714717448</v>
      </c>
      <c r="AB3" t="n">
        <v>478.4598779562673</v>
      </c>
      <c r="AC3" t="n">
        <v>432.7963387267766</v>
      </c>
      <c r="AD3" t="n">
        <v>349688.9714717448</v>
      </c>
      <c r="AE3" t="n">
        <v>478459.8779562673</v>
      </c>
      <c r="AF3" t="n">
        <v>2.682113695653695e-06</v>
      </c>
      <c r="AG3" t="n">
        <v>10</v>
      </c>
      <c r="AH3" t="n">
        <v>432796.3387267767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1.0481</v>
      </c>
      <c r="E2" t="n">
        <v>95.41</v>
      </c>
      <c r="F2" t="n">
        <v>77.06</v>
      </c>
      <c r="G2" t="n">
        <v>7.78</v>
      </c>
      <c r="H2" t="n">
        <v>0.13</v>
      </c>
      <c r="I2" t="n">
        <v>594</v>
      </c>
      <c r="J2" t="n">
        <v>133.21</v>
      </c>
      <c r="K2" t="n">
        <v>46.47</v>
      </c>
      <c r="L2" t="n">
        <v>1</v>
      </c>
      <c r="M2" t="n">
        <v>592</v>
      </c>
      <c r="N2" t="n">
        <v>20.75</v>
      </c>
      <c r="O2" t="n">
        <v>16663.42</v>
      </c>
      <c r="P2" t="n">
        <v>810.22</v>
      </c>
      <c r="Q2" t="n">
        <v>5799.28</v>
      </c>
      <c r="R2" t="n">
        <v>1079.15</v>
      </c>
      <c r="S2" t="n">
        <v>84.45999999999999</v>
      </c>
      <c r="T2" t="n">
        <v>494609.36</v>
      </c>
      <c r="U2" t="n">
        <v>0.08</v>
      </c>
      <c r="V2" t="n">
        <v>0.62</v>
      </c>
      <c r="W2" t="n">
        <v>1.09</v>
      </c>
      <c r="X2" t="n">
        <v>29.22</v>
      </c>
      <c r="Y2" t="n">
        <v>0.5</v>
      </c>
      <c r="Z2" t="n">
        <v>10</v>
      </c>
      <c r="AA2" t="n">
        <v>1081.89828873796</v>
      </c>
      <c r="AB2" t="n">
        <v>1480.300968635163</v>
      </c>
      <c r="AC2" t="n">
        <v>1339.02312180408</v>
      </c>
      <c r="AD2" t="n">
        <v>1081898.28873796</v>
      </c>
      <c r="AE2" t="n">
        <v>1480300.968635163</v>
      </c>
      <c r="AF2" t="n">
        <v>1.629686766777775e-06</v>
      </c>
      <c r="AG2" t="n">
        <v>14</v>
      </c>
      <c r="AH2" t="n">
        <v>1339023.12180408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1.5414</v>
      </c>
      <c r="E3" t="n">
        <v>64.88</v>
      </c>
      <c r="F3" t="n">
        <v>57.22</v>
      </c>
      <c r="G3" t="n">
        <v>17.08</v>
      </c>
      <c r="H3" t="n">
        <v>0.26</v>
      </c>
      <c r="I3" t="n">
        <v>201</v>
      </c>
      <c r="J3" t="n">
        <v>134.55</v>
      </c>
      <c r="K3" t="n">
        <v>46.47</v>
      </c>
      <c r="L3" t="n">
        <v>2</v>
      </c>
      <c r="M3" t="n">
        <v>199</v>
      </c>
      <c r="N3" t="n">
        <v>21.09</v>
      </c>
      <c r="O3" t="n">
        <v>16828.84</v>
      </c>
      <c r="P3" t="n">
        <v>554.0700000000001</v>
      </c>
      <c r="Q3" t="n">
        <v>5798.46</v>
      </c>
      <c r="R3" t="n">
        <v>403.65</v>
      </c>
      <c r="S3" t="n">
        <v>84.45999999999999</v>
      </c>
      <c r="T3" t="n">
        <v>158826.9</v>
      </c>
      <c r="U3" t="n">
        <v>0.21</v>
      </c>
      <c r="V3" t="n">
        <v>0.83</v>
      </c>
      <c r="W3" t="n">
        <v>0.45</v>
      </c>
      <c r="X3" t="n">
        <v>9.390000000000001</v>
      </c>
      <c r="Y3" t="n">
        <v>0.5</v>
      </c>
      <c r="Z3" t="n">
        <v>10</v>
      </c>
      <c r="AA3" t="n">
        <v>549.1345434761467</v>
      </c>
      <c r="AB3" t="n">
        <v>751.3501084903302</v>
      </c>
      <c r="AC3" t="n">
        <v>679.6423086625126</v>
      </c>
      <c r="AD3" t="n">
        <v>549134.5434761468</v>
      </c>
      <c r="AE3" t="n">
        <v>751350.1084903302</v>
      </c>
      <c r="AF3" t="n">
        <v>2.396717090269308e-06</v>
      </c>
      <c r="AG3" t="n">
        <v>10</v>
      </c>
      <c r="AH3" t="n">
        <v>679642.3086625126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1.7203</v>
      </c>
      <c r="E4" t="n">
        <v>58.13</v>
      </c>
      <c r="F4" t="n">
        <v>52.93</v>
      </c>
      <c r="G4" t="n">
        <v>28.61</v>
      </c>
      <c r="H4" t="n">
        <v>0.39</v>
      </c>
      <c r="I4" t="n">
        <v>111</v>
      </c>
      <c r="J4" t="n">
        <v>135.9</v>
      </c>
      <c r="K4" t="n">
        <v>46.47</v>
      </c>
      <c r="L4" t="n">
        <v>3</v>
      </c>
      <c r="M4" t="n">
        <v>108</v>
      </c>
      <c r="N4" t="n">
        <v>21.43</v>
      </c>
      <c r="O4" t="n">
        <v>16994.64</v>
      </c>
      <c r="P4" t="n">
        <v>459</v>
      </c>
      <c r="Q4" t="n">
        <v>5798.36</v>
      </c>
      <c r="R4" t="n">
        <v>257.86</v>
      </c>
      <c r="S4" t="n">
        <v>84.45999999999999</v>
      </c>
      <c r="T4" t="n">
        <v>86380.25</v>
      </c>
      <c r="U4" t="n">
        <v>0.33</v>
      </c>
      <c r="V4" t="n">
        <v>0.9</v>
      </c>
      <c r="W4" t="n">
        <v>0.31</v>
      </c>
      <c r="X4" t="n">
        <v>5.1</v>
      </c>
      <c r="Y4" t="n">
        <v>0.5</v>
      </c>
      <c r="Z4" t="n">
        <v>10</v>
      </c>
      <c r="AA4" t="n">
        <v>435.341334978833</v>
      </c>
      <c r="AB4" t="n">
        <v>595.6532204222548</v>
      </c>
      <c r="AC4" t="n">
        <v>538.8049130696995</v>
      </c>
      <c r="AD4" t="n">
        <v>435341.334978833</v>
      </c>
      <c r="AE4" t="n">
        <v>595653.2204222548</v>
      </c>
      <c r="AF4" t="n">
        <v>2.674888030615214e-06</v>
      </c>
      <c r="AG4" t="n">
        <v>9</v>
      </c>
      <c r="AH4" t="n">
        <v>538804.9130696995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1.7622</v>
      </c>
      <c r="E5" t="n">
        <v>56.75</v>
      </c>
      <c r="F5" t="n">
        <v>52.09</v>
      </c>
      <c r="G5" t="n">
        <v>34.34</v>
      </c>
      <c r="H5" t="n">
        <v>0.52</v>
      </c>
      <c r="I5" t="n">
        <v>91</v>
      </c>
      <c r="J5" t="n">
        <v>137.25</v>
      </c>
      <c r="K5" t="n">
        <v>46.47</v>
      </c>
      <c r="L5" t="n">
        <v>4</v>
      </c>
      <c r="M5" t="n">
        <v>1</v>
      </c>
      <c r="N5" t="n">
        <v>21.78</v>
      </c>
      <c r="O5" t="n">
        <v>17160.92</v>
      </c>
      <c r="P5" t="n">
        <v>429.8</v>
      </c>
      <c r="Q5" t="n">
        <v>5798.57</v>
      </c>
      <c r="R5" t="n">
        <v>225.25</v>
      </c>
      <c r="S5" t="n">
        <v>84.45999999999999</v>
      </c>
      <c r="T5" t="n">
        <v>70174.66</v>
      </c>
      <c r="U5" t="n">
        <v>0.37</v>
      </c>
      <c r="V5" t="n">
        <v>0.91</v>
      </c>
      <c r="W5" t="n">
        <v>0.4</v>
      </c>
      <c r="X5" t="n">
        <v>4.26</v>
      </c>
      <c r="Y5" t="n">
        <v>0.5</v>
      </c>
      <c r="Z5" t="n">
        <v>10</v>
      </c>
      <c r="AA5" t="n">
        <v>401.073659827346</v>
      </c>
      <c r="AB5" t="n">
        <v>548.7666754968589</v>
      </c>
      <c r="AC5" t="n">
        <v>496.3931541863043</v>
      </c>
      <c r="AD5" t="n">
        <v>401073.659827346</v>
      </c>
      <c r="AE5" t="n">
        <v>548766.6754968589</v>
      </c>
      <c r="AF5" t="n">
        <v>2.740038183776161e-06</v>
      </c>
      <c r="AG5" t="n">
        <v>8</v>
      </c>
      <c r="AH5" t="n">
        <v>496393.1541863044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1.7623</v>
      </c>
      <c r="E6" t="n">
        <v>56.74</v>
      </c>
      <c r="F6" t="n">
        <v>52.09</v>
      </c>
      <c r="G6" t="n">
        <v>34.34</v>
      </c>
      <c r="H6" t="n">
        <v>0.64</v>
      </c>
      <c r="I6" t="n">
        <v>91</v>
      </c>
      <c r="J6" t="n">
        <v>138.6</v>
      </c>
      <c r="K6" t="n">
        <v>46.47</v>
      </c>
      <c r="L6" t="n">
        <v>5</v>
      </c>
      <c r="M6" t="n">
        <v>0</v>
      </c>
      <c r="N6" t="n">
        <v>22.13</v>
      </c>
      <c r="O6" t="n">
        <v>17327.69</v>
      </c>
      <c r="P6" t="n">
        <v>433.74</v>
      </c>
      <c r="Q6" t="n">
        <v>5798.57</v>
      </c>
      <c r="R6" t="n">
        <v>225.17</v>
      </c>
      <c r="S6" t="n">
        <v>84.45999999999999</v>
      </c>
      <c r="T6" t="n">
        <v>70137.32000000001</v>
      </c>
      <c r="U6" t="n">
        <v>0.38</v>
      </c>
      <c r="V6" t="n">
        <v>0.91</v>
      </c>
      <c r="W6" t="n">
        <v>0.4</v>
      </c>
      <c r="X6" t="n">
        <v>4.26</v>
      </c>
      <c r="Y6" t="n">
        <v>0.5</v>
      </c>
      <c r="Z6" t="n">
        <v>10</v>
      </c>
      <c r="AA6" t="n">
        <v>403.0021448000405</v>
      </c>
      <c r="AB6" t="n">
        <v>551.4053137152521</v>
      </c>
      <c r="AC6" t="n">
        <v>498.7799644764861</v>
      </c>
      <c r="AD6" t="n">
        <v>403002.1448000405</v>
      </c>
      <c r="AE6" t="n">
        <v>551405.3137152521</v>
      </c>
      <c r="AF6" t="n">
        <v>2.740193673401844e-06</v>
      </c>
      <c r="AG6" t="n">
        <v>8</v>
      </c>
      <c r="AH6" t="n">
        <v>498779.9644764861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0.9434</v>
      </c>
      <c r="E2" t="n">
        <v>106</v>
      </c>
      <c r="F2" t="n">
        <v>82.45999999999999</v>
      </c>
      <c r="G2" t="n">
        <v>7.11</v>
      </c>
      <c r="H2" t="n">
        <v>0.12</v>
      </c>
      <c r="I2" t="n">
        <v>696</v>
      </c>
      <c r="J2" t="n">
        <v>150.44</v>
      </c>
      <c r="K2" t="n">
        <v>49.1</v>
      </c>
      <c r="L2" t="n">
        <v>1</v>
      </c>
      <c r="M2" t="n">
        <v>694</v>
      </c>
      <c r="N2" t="n">
        <v>25.34</v>
      </c>
      <c r="O2" t="n">
        <v>18787.76</v>
      </c>
      <c r="P2" t="n">
        <v>947.42</v>
      </c>
      <c r="Q2" t="n">
        <v>5799.17</v>
      </c>
      <c r="R2" t="n">
        <v>1263.33</v>
      </c>
      <c r="S2" t="n">
        <v>84.45999999999999</v>
      </c>
      <c r="T2" t="n">
        <v>586192.2</v>
      </c>
      <c r="U2" t="n">
        <v>0.07000000000000001</v>
      </c>
      <c r="V2" t="n">
        <v>0.58</v>
      </c>
      <c r="W2" t="n">
        <v>1.26</v>
      </c>
      <c r="X2" t="n">
        <v>34.62</v>
      </c>
      <c r="Y2" t="n">
        <v>0.5</v>
      </c>
      <c r="Z2" t="n">
        <v>10</v>
      </c>
      <c r="AA2" t="n">
        <v>1365.681020538093</v>
      </c>
      <c r="AB2" t="n">
        <v>1868.585021894642</v>
      </c>
      <c r="AC2" t="n">
        <v>1690.249889980566</v>
      </c>
      <c r="AD2" t="n">
        <v>1365681.020538093</v>
      </c>
      <c r="AE2" t="n">
        <v>1868585.021894642</v>
      </c>
      <c r="AF2" t="n">
        <v>1.437259098854194e-06</v>
      </c>
      <c r="AG2" t="n">
        <v>15</v>
      </c>
      <c r="AH2" t="n">
        <v>1690249.889980566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1.4744</v>
      </c>
      <c r="E3" t="n">
        <v>67.81999999999999</v>
      </c>
      <c r="F3" t="n">
        <v>58.55</v>
      </c>
      <c r="G3" t="n">
        <v>15.34</v>
      </c>
      <c r="H3" t="n">
        <v>0.23</v>
      </c>
      <c r="I3" t="n">
        <v>229</v>
      </c>
      <c r="J3" t="n">
        <v>151.83</v>
      </c>
      <c r="K3" t="n">
        <v>49.1</v>
      </c>
      <c r="L3" t="n">
        <v>2</v>
      </c>
      <c r="M3" t="n">
        <v>227</v>
      </c>
      <c r="N3" t="n">
        <v>25.73</v>
      </c>
      <c r="O3" t="n">
        <v>18959.54</v>
      </c>
      <c r="P3" t="n">
        <v>631.05</v>
      </c>
      <c r="Q3" t="n">
        <v>5798.97</v>
      </c>
      <c r="R3" t="n">
        <v>448.64</v>
      </c>
      <c r="S3" t="n">
        <v>84.45999999999999</v>
      </c>
      <c r="T3" t="n">
        <v>181181.72</v>
      </c>
      <c r="U3" t="n">
        <v>0.19</v>
      </c>
      <c r="V3" t="n">
        <v>0.8100000000000001</v>
      </c>
      <c r="W3" t="n">
        <v>0.5</v>
      </c>
      <c r="X3" t="n">
        <v>10.71</v>
      </c>
      <c r="Y3" t="n">
        <v>0.5</v>
      </c>
      <c r="Z3" t="n">
        <v>10</v>
      </c>
      <c r="AA3" t="n">
        <v>628.7863350612967</v>
      </c>
      <c r="AB3" t="n">
        <v>860.3332037261722</v>
      </c>
      <c r="AC3" t="n">
        <v>778.2242102477808</v>
      </c>
      <c r="AD3" t="n">
        <v>628786.3350612967</v>
      </c>
      <c r="AE3" t="n">
        <v>860333.2037261722</v>
      </c>
      <c r="AF3" t="n">
        <v>2.246231519345583e-06</v>
      </c>
      <c r="AG3" t="n">
        <v>10</v>
      </c>
      <c r="AH3" t="n">
        <v>778224.2102477808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1.6651</v>
      </c>
      <c r="E4" t="n">
        <v>60.06</v>
      </c>
      <c r="F4" t="n">
        <v>53.81</v>
      </c>
      <c r="G4" t="n">
        <v>24.83</v>
      </c>
      <c r="H4" t="n">
        <v>0.35</v>
      </c>
      <c r="I4" t="n">
        <v>130</v>
      </c>
      <c r="J4" t="n">
        <v>153.23</v>
      </c>
      <c r="K4" t="n">
        <v>49.1</v>
      </c>
      <c r="L4" t="n">
        <v>3</v>
      </c>
      <c r="M4" t="n">
        <v>128</v>
      </c>
      <c r="N4" t="n">
        <v>26.13</v>
      </c>
      <c r="O4" t="n">
        <v>19131.85</v>
      </c>
      <c r="P4" t="n">
        <v>536.99</v>
      </c>
      <c r="Q4" t="n">
        <v>5798.41</v>
      </c>
      <c r="R4" t="n">
        <v>287.44</v>
      </c>
      <c r="S4" t="n">
        <v>84.45999999999999</v>
      </c>
      <c r="T4" t="n">
        <v>101077.24</v>
      </c>
      <c r="U4" t="n">
        <v>0.29</v>
      </c>
      <c r="V4" t="n">
        <v>0.88</v>
      </c>
      <c r="W4" t="n">
        <v>0.35</v>
      </c>
      <c r="X4" t="n">
        <v>5.97</v>
      </c>
      <c r="Y4" t="n">
        <v>0.5</v>
      </c>
      <c r="Z4" t="n">
        <v>10</v>
      </c>
      <c r="AA4" t="n">
        <v>498.1962545379203</v>
      </c>
      <c r="AB4" t="n">
        <v>681.6540943263429</v>
      </c>
      <c r="AC4" t="n">
        <v>616.597984271366</v>
      </c>
      <c r="AD4" t="n">
        <v>498196.2545379203</v>
      </c>
      <c r="AE4" t="n">
        <v>681654.0943263429</v>
      </c>
      <c r="AF4" t="n">
        <v>2.536760785989101e-06</v>
      </c>
      <c r="AG4" t="n">
        <v>9</v>
      </c>
      <c r="AH4" t="n">
        <v>616597.984271366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1.7656</v>
      </c>
      <c r="E5" t="n">
        <v>56.64</v>
      </c>
      <c r="F5" t="n">
        <v>51.74</v>
      </c>
      <c r="G5" t="n">
        <v>36.09</v>
      </c>
      <c r="H5" t="n">
        <v>0.46</v>
      </c>
      <c r="I5" t="n">
        <v>86</v>
      </c>
      <c r="J5" t="n">
        <v>154.63</v>
      </c>
      <c r="K5" t="n">
        <v>49.1</v>
      </c>
      <c r="L5" t="n">
        <v>4</v>
      </c>
      <c r="M5" t="n">
        <v>66</v>
      </c>
      <c r="N5" t="n">
        <v>26.53</v>
      </c>
      <c r="O5" t="n">
        <v>19304.72</v>
      </c>
      <c r="P5" t="n">
        <v>468.74</v>
      </c>
      <c r="Q5" t="n">
        <v>5798.37</v>
      </c>
      <c r="R5" t="n">
        <v>216.65</v>
      </c>
      <c r="S5" t="n">
        <v>84.45999999999999</v>
      </c>
      <c r="T5" t="n">
        <v>65899.37</v>
      </c>
      <c r="U5" t="n">
        <v>0.39</v>
      </c>
      <c r="V5" t="n">
        <v>0.92</v>
      </c>
      <c r="W5" t="n">
        <v>0.29</v>
      </c>
      <c r="X5" t="n">
        <v>3.9</v>
      </c>
      <c r="Y5" t="n">
        <v>0.5</v>
      </c>
      <c r="Z5" t="n">
        <v>10</v>
      </c>
      <c r="AA5" t="n">
        <v>426.8039460083706</v>
      </c>
      <c r="AB5" t="n">
        <v>583.971988189849</v>
      </c>
      <c r="AC5" t="n">
        <v>528.2385212468422</v>
      </c>
      <c r="AD5" t="n">
        <v>426803.9460083706</v>
      </c>
      <c r="AE5" t="n">
        <v>583971.988189849</v>
      </c>
      <c r="AF5" t="n">
        <v>2.689871385347641e-06</v>
      </c>
      <c r="AG5" t="n">
        <v>8</v>
      </c>
      <c r="AH5" t="n">
        <v>528238.5212468422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1.7773</v>
      </c>
      <c r="E6" t="n">
        <v>56.27</v>
      </c>
      <c r="F6" t="n">
        <v>51.54</v>
      </c>
      <c r="G6" t="n">
        <v>38.66</v>
      </c>
      <c r="H6" t="n">
        <v>0.57</v>
      </c>
      <c r="I6" t="n">
        <v>80</v>
      </c>
      <c r="J6" t="n">
        <v>156.03</v>
      </c>
      <c r="K6" t="n">
        <v>49.1</v>
      </c>
      <c r="L6" t="n">
        <v>5</v>
      </c>
      <c r="M6" t="n">
        <v>1</v>
      </c>
      <c r="N6" t="n">
        <v>26.94</v>
      </c>
      <c r="O6" t="n">
        <v>19478.15</v>
      </c>
      <c r="P6" t="n">
        <v>458.86</v>
      </c>
      <c r="Q6" t="n">
        <v>5798.43</v>
      </c>
      <c r="R6" t="n">
        <v>207.31</v>
      </c>
      <c r="S6" t="n">
        <v>84.45999999999999</v>
      </c>
      <c r="T6" t="n">
        <v>61259.07</v>
      </c>
      <c r="U6" t="n">
        <v>0.41</v>
      </c>
      <c r="V6" t="n">
        <v>0.92</v>
      </c>
      <c r="W6" t="n">
        <v>0.37</v>
      </c>
      <c r="X6" t="n">
        <v>3.71</v>
      </c>
      <c r="Y6" t="n">
        <v>0.5</v>
      </c>
      <c r="Z6" t="n">
        <v>10</v>
      </c>
      <c r="AA6" t="n">
        <v>419.2590910796101</v>
      </c>
      <c r="AB6" t="n">
        <v>573.6487848208111</v>
      </c>
      <c r="AC6" t="n">
        <v>518.9005499186383</v>
      </c>
      <c r="AD6" t="n">
        <v>419259.0910796101</v>
      </c>
      <c r="AE6" t="n">
        <v>573648.7848208111</v>
      </c>
      <c r="AF6" t="n">
        <v>2.707696201392367e-06</v>
      </c>
      <c r="AG6" t="n">
        <v>8</v>
      </c>
      <c r="AH6" t="n">
        <v>518900.5499186383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1.7801</v>
      </c>
      <c r="E7" t="n">
        <v>56.18</v>
      </c>
      <c r="F7" t="n">
        <v>51.48</v>
      </c>
      <c r="G7" t="n">
        <v>39.1</v>
      </c>
      <c r="H7" t="n">
        <v>0.67</v>
      </c>
      <c r="I7" t="n">
        <v>79</v>
      </c>
      <c r="J7" t="n">
        <v>157.44</v>
      </c>
      <c r="K7" t="n">
        <v>49.1</v>
      </c>
      <c r="L7" t="n">
        <v>6</v>
      </c>
      <c r="M7" t="n">
        <v>0</v>
      </c>
      <c r="N7" t="n">
        <v>27.35</v>
      </c>
      <c r="O7" t="n">
        <v>19652.13</v>
      </c>
      <c r="P7" t="n">
        <v>462.04</v>
      </c>
      <c r="Q7" t="n">
        <v>5798.43</v>
      </c>
      <c r="R7" t="n">
        <v>205.29</v>
      </c>
      <c r="S7" t="n">
        <v>84.45999999999999</v>
      </c>
      <c r="T7" t="n">
        <v>60253.55</v>
      </c>
      <c r="U7" t="n">
        <v>0.41</v>
      </c>
      <c r="V7" t="n">
        <v>0.92</v>
      </c>
      <c r="W7" t="n">
        <v>0.36</v>
      </c>
      <c r="X7" t="n">
        <v>3.65</v>
      </c>
      <c r="Y7" t="n">
        <v>0.5</v>
      </c>
      <c r="Z7" t="n">
        <v>10</v>
      </c>
      <c r="AA7" t="n">
        <v>420.153784525042</v>
      </c>
      <c r="AB7" t="n">
        <v>574.8729438639401</v>
      </c>
      <c r="AC7" t="n">
        <v>520.0078769408091</v>
      </c>
      <c r="AD7" t="n">
        <v>420153.784525042</v>
      </c>
      <c r="AE7" t="n">
        <v>574872.9438639401</v>
      </c>
      <c r="AF7" t="n">
        <v>2.711961969334694e-06</v>
      </c>
      <c r="AG7" t="n">
        <v>8</v>
      </c>
      <c r="AH7" t="n">
        <v>520007.876940809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0.7462</v>
      </c>
      <c r="E2" t="n">
        <v>134.02</v>
      </c>
      <c r="F2" t="n">
        <v>96.3</v>
      </c>
      <c r="G2" t="n">
        <v>6.1</v>
      </c>
      <c r="H2" t="n">
        <v>0.1</v>
      </c>
      <c r="I2" t="n">
        <v>947</v>
      </c>
      <c r="J2" t="n">
        <v>185.69</v>
      </c>
      <c r="K2" t="n">
        <v>53.44</v>
      </c>
      <c r="L2" t="n">
        <v>1</v>
      </c>
      <c r="M2" t="n">
        <v>945</v>
      </c>
      <c r="N2" t="n">
        <v>36.26</v>
      </c>
      <c r="O2" t="n">
        <v>23136.14</v>
      </c>
      <c r="P2" t="n">
        <v>1282.5</v>
      </c>
      <c r="Q2" t="n">
        <v>5799.53</v>
      </c>
      <c r="R2" t="n">
        <v>1736.53</v>
      </c>
      <c r="S2" t="n">
        <v>84.45999999999999</v>
      </c>
      <c r="T2" t="n">
        <v>821534.47</v>
      </c>
      <c r="U2" t="n">
        <v>0.05</v>
      </c>
      <c r="V2" t="n">
        <v>0.49</v>
      </c>
      <c r="W2" t="n">
        <v>1.66</v>
      </c>
      <c r="X2" t="n">
        <v>48.46</v>
      </c>
      <c r="Y2" t="n">
        <v>0.5</v>
      </c>
      <c r="Z2" t="n">
        <v>10</v>
      </c>
      <c r="AA2" t="n">
        <v>2245.754019428884</v>
      </c>
      <c r="AB2" t="n">
        <v>3072.739725057701</v>
      </c>
      <c r="AC2" t="n">
        <v>2779.481758315368</v>
      </c>
      <c r="AD2" t="n">
        <v>2245754.019428884</v>
      </c>
      <c r="AE2" t="n">
        <v>3072739.725057701</v>
      </c>
      <c r="AF2" t="n">
        <v>1.097291822340604e-06</v>
      </c>
      <c r="AG2" t="n">
        <v>19</v>
      </c>
      <c r="AH2" t="n">
        <v>2779481.758315368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1.346</v>
      </c>
      <c r="E3" t="n">
        <v>74.29000000000001</v>
      </c>
      <c r="F3" t="n">
        <v>61.26</v>
      </c>
      <c r="G3" t="n">
        <v>12.94</v>
      </c>
      <c r="H3" t="n">
        <v>0.19</v>
      </c>
      <c r="I3" t="n">
        <v>284</v>
      </c>
      <c r="J3" t="n">
        <v>187.21</v>
      </c>
      <c r="K3" t="n">
        <v>53.44</v>
      </c>
      <c r="L3" t="n">
        <v>2</v>
      </c>
      <c r="M3" t="n">
        <v>282</v>
      </c>
      <c r="N3" t="n">
        <v>36.77</v>
      </c>
      <c r="O3" t="n">
        <v>23322.88</v>
      </c>
      <c r="P3" t="n">
        <v>781.63</v>
      </c>
      <c r="Q3" t="n">
        <v>5798.71</v>
      </c>
      <c r="R3" t="n">
        <v>540.5</v>
      </c>
      <c r="S3" t="n">
        <v>84.45999999999999</v>
      </c>
      <c r="T3" t="n">
        <v>226835.8</v>
      </c>
      <c r="U3" t="n">
        <v>0.16</v>
      </c>
      <c r="V3" t="n">
        <v>0.77</v>
      </c>
      <c r="W3" t="n">
        <v>0.59</v>
      </c>
      <c r="X3" t="n">
        <v>13.42</v>
      </c>
      <c r="Y3" t="n">
        <v>0.5</v>
      </c>
      <c r="Z3" t="n">
        <v>10</v>
      </c>
      <c r="AA3" t="n">
        <v>815.619609144038</v>
      </c>
      <c r="AB3" t="n">
        <v>1115.966731828505</v>
      </c>
      <c r="AC3" t="n">
        <v>1009.460433211937</v>
      </c>
      <c r="AD3" t="n">
        <v>815619.6091440381</v>
      </c>
      <c r="AE3" t="n">
        <v>1115966.731828505</v>
      </c>
      <c r="AF3" t="n">
        <v>1.97930151818608e-06</v>
      </c>
      <c r="AG3" t="n">
        <v>11</v>
      </c>
      <c r="AH3" t="n">
        <v>1009460.433211937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1.5618</v>
      </c>
      <c r="E4" t="n">
        <v>64.03</v>
      </c>
      <c r="F4" t="n">
        <v>55.45</v>
      </c>
      <c r="G4" t="n">
        <v>20.29</v>
      </c>
      <c r="H4" t="n">
        <v>0.28</v>
      </c>
      <c r="I4" t="n">
        <v>164</v>
      </c>
      <c r="J4" t="n">
        <v>188.73</v>
      </c>
      <c r="K4" t="n">
        <v>53.44</v>
      </c>
      <c r="L4" t="n">
        <v>3</v>
      </c>
      <c r="M4" t="n">
        <v>162</v>
      </c>
      <c r="N4" t="n">
        <v>37.29</v>
      </c>
      <c r="O4" t="n">
        <v>23510.33</v>
      </c>
      <c r="P4" t="n">
        <v>675.9299999999999</v>
      </c>
      <c r="Q4" t="n">
        <v>5798.44</v>
      </c>
      <c r="R4" t="n">
        <v>343.38</v>
      </c>
      <c r="S4" t="n">
        <v>84.45999999999999</v>
      </c>
      <c r="T4" t="n">
        <v>128877.08</v>
      </c>
      <c r="U4" t="n">
        <v>0.25</v>
      </c>
      <c r="V4" t="n">
        <v>0.86</v>
      </c>
      <c r="W4" t="n">
        <v>0.4</v>
      </c>
      <c r="X4" t="n">
        <v>7.62</v>
      </c>
      <c r="Y4" t="n">
        <v>0.5</v>
      </c>
      <c r="Z4" t="n">
        <v>10</v>
      </c>
      <c r="AA4" t="n">
        <v>623.3449139375831</v>
      </c>
      <c r="AB4" t="n">
        <v>852.8880112861497</v>
      </c>
      <c r="AC4" t="n">
        <v>771.4895765248407</v>
      </c>
      <c r="AD4" t="n">
        <v>623344.9139375831</v>
      </c>
      <c r="AE4" t="n">
        <v>852888.0112861496</v>
      </c>
      <c r="AF4" t="n">
        <v>2.2966367838804e-06</v>
      </c>
      <c r="AG4" t="n">
        <v>9</v>
      </c>
      <c r="AH4" t="n">
        <v>771489.5765248407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1.6805</v>
      </c>
      <c r="E5" t="n">
        <v>59.51</v>
      </c>
      <c r="F5" t="n">
        <v>52.91</v>
      </c>
      <c r="G5" t="n">
        <v>28.6</v>
      </c>
      <c r="H5" t="n">
        <v>0.37</v>
      </c>
      <c r="I5" t="n">
        <v>111</v>
      </c>
      <c r="J5" t="n">
        <v>190.25</v>
      </c>
      <c r="K5" t="n">
        <v>53.44</v>
      </c>
      <c r="L5" t="n">
        <v>4</v>
      </c>
      <c r="M5" t="n">
        <v>109</v>
      </c>
      <c r="N5" t="n">
        <v>37.82</v>
      </c>
      <c r="O5" t="n">
        <v>23698.48</v>
      </c>
      <c r="P5" t="n">
        <v>611.15</v>
      </c>
      <c r="Q5" t="n">
        <v>5798.36</v>
      </c>
      <c r="R5" t="n">
        <v>257.13</v>
      </c>
      <c r="S5" t="n">
        <v>84.45999999999999</v>
      </c>
      <c r="T5" t="n">
        <v>86014.19</v>
      </c>
      <c r="U5" t="n">
        <v>0.33</v>
      </c>
      <c r="V5" t="n">
        <v>0.9</v>
      </c>
      <c r="W5" t="n">
        <v>0.31</v>
      </c>
      <c r="X5" t="n">
        <v>5.07</v>
      </c>
      <c r="Y5" t="n">
        <v>0.5</v>
      </c>
      <c r="Z5" t="n">
        <v>10</v>
      </c>
      <c r="AA5" t="n">
        <v>546.0416939765244</v>
      </c>
      <c r="AB5" t="n">
        <v>747.1183353580568</v>
      </c>
      <c r="AC5" t="n">
        <v>675.8144100186526</v>
      </c>
      <c r="AD5" t="n">
        <v>546041.6939765244</v>
      </c>
      <c r="AE5" t="n">
        <v>747118.3353580568</v>
      </c>
      <c r="AF5" t="n">
        <v>2.471185885075562e-06</v>
      </c>
      <c r="AG5" t="n">
        <v>9</v>
      </c>
      <c r="AH5" t="n">
        <v>675814.4100186526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1.75</v>
      </c>
      <c r="E6" t="n">
        <v>57.14</v>
      </c>
      <c r="F6" t="n">
        <v>51.62</v>
      </c>
      <c r="G6" t="n">
        <v>37.77</v>
      </c>
      <c r="H6" t="n">
        <v>0.46</v>
      </c>
      <c r="I6" t="n">
        <v>82</v>
      </c>
      <c r="J6" t="n">
        <v>191.78</v>
      </c>
      <c r="K6" t="n">
        <v>53.44</v>
      </c>
      <c r="L6" t="n">
        <v>5</v>
      </c>
      <c r="M6" t="n">
        <v>80</v>
      </c>
      <c r="N6" t="n">
        <v>38.35</v>
      </c>
      <c r="O6" t="n">
        <v>23887.36</v>
      </c>
      <c r="P6" t="n">
        <v>559.23</v>
      </c>
      <c r="Q6" t="n">
        <v>5798.36</v>
      </c>
      <c r="R6" t="n">
        <v>213.38</v>
      </c>
      <c r="S6" t="n">
        <v>84.45999999999999</v>
      </c>
      <c r="T6" t="n">
        <v>64285.71</v>
      </c>
      <c r="U6" t="n">
        <v>0.4</v>
      </c>
      <c r="V6" t="n">
        <v>0.92</v>
      </c>
      <c r="W6" t="n">
        <v>0.27</v>
      </c>
      <c r="X6" t="n">
        <v>3.79</v>
      </c>
      <c r="Y6" t="n">
        <v>0.5</v>
      </c>
      <c r="Z6" t="n">
        <v>10</v>
      </c>
      <c r="AA6" t="n">
        <v>488.7438533644957</v>
      </c>
      <c r="AB6" t="n">
        <v>668.720902030355</v>
      </c>
      <c r="AC6" t="n">
        <v>604.8991176962578</v>
      </c>
      <c r="AD6" t="n">
        <v>488743.8533644957</v>
      </c>
      <c r="AE6" t="n">
        <v>668720.9020303549</v>
      </c>
      <c r="AF6" t="n">
        <v>2.573386074907607e-06</v>
      </c>
      <c r="AG6" t="n">
        <v>8</v>
      </c>
      <c r="AH6" t="n">
        <v>604899.1176962578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1.7942</v>
      </c>
      <c r="E7" t="n">
        <v>55.74</v>
      </c>
      <c r="F7" t="n">
        <v>50.85</v>
      </c>
      <c r="G7" t="n">
        <v>46.94</v>
      </c>
      <c r="H7" t="n">
        <v>0.55</v>
      </c>
      <c r="I7" t="n">
        <v>65</v>
      </c>
      <c r="J7" t="n">
        <v>193.32</v>
      </c>
      <c r="K7" t="n">
        <v>53.44</v>
      </c>
      <c r="L7" t="n">
        <v>6</v>
      </c>
      <c r="M7" t="n">
        <v>29</v>
      </c>
      <c r="N7" t="n">
        <v>38.89</v>
      </c>
      <c r="O7" t="n">
        <v>24076.95</v>
      </c>
      <c r="P7" t="n">
        <v>515.35</v>
      </c>
      <c r="Q7" t="n">
        <v>5798.54</v>
      </c>
      <c r="R7" t="n">
        <v>185.76</v>
      </c>
      <c r="S7" t="n">
        <v>84.45999999999999</v>
      </c>
      <c r="T7" t="n">
        <v>50561.28</v>
      </c>
      <c r="U7" t="n">
        <v>0.45</v>
      </c>
      <c r="V7" t="n">
        <v>0.93</v>
      </c>
      <c r="W7" t="n">
        <v>0.28</v>
      </c>
      <c r="X7" t="n">
        <v>3.02</v>
      </c>
      <c r="Y7" t="n">
        <v>0.5</v>
      </c>
      <c r="Z7" t="n">
        <v>10</v>
      </c>
      <c r="AA7" t="n">
        <v>455.6709125225379</v>
      </c>
      <c r="AB7" t="n">
        <v>623.4690452952146</v>
      </c>
      <c r="AC7" t="n">
        <v>563.9660346565396</v>
      </c>
      <c r="AD7" t="n">
        <v>455670.9125225379</v>
      </c>
      <c r="AE7" t="n">
        <v>623469.0452952146</v>
      </c>
      <c r="AF7" t="n">
        <v>2.638382454628131e-06</v>
      </c>
      <c r="AG7" t="n">
        <v>8</v>
      </c>
      <c r="AH7" t="n">
        <v>563966.0346565396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1.7997</v>
      </c>
      <c r="E8" t="n">
        <v>55.56</v>
      </c>
      <c r="F8" t="n">
        <v>50.75</v>
      </c>
      <c r="G8" t="n">
        <v>48.33</v>
      </c>
      <c r="H8" t="n">
        <v>0.64</v>
      </c>
      <c r="I8" t="n">
        <v>63</v>
      </c>
      <c r="J8" t="n">
        <v>194.86</v>
      </c>
      <c r="K8" t="n">
        <v>53.44</v>
      </c>
      <c r="L8" t="n">
        <v>7</v>
      </c>
      <c r="M8" t="n">
        <v>1</v>
      </c>
      <c r="N8" t="n">
        <v>39.43</v>
      </c>
      <c r="O8" t="n">
        <v>24267.28</v>
      </c>
      <c r="P8" t="n">
        <v>512.61</v>
      </c>
      <c r="Q8" t="n">
        <v>5798.28</v>
      </c>
      <c r="R8" t="n">
        <v>181.13</v>
      </c>
      <c r="S8" t="n">
        <v>84.45999999999999</v>
      </c>
      <c r="T8" t="n">
        <v>48255.26</v>
      </c>
      <c r="U8" t="n">
        <v>0.47</v>
      </c>
      <c r="V8" t="n">
        <v>0.93</v>
      </c>
      <c r="W8" t="n">
        <v>0.32</v>
      </c>
      <c r="X8" t="n">
        <v>2.92</v>
      </c>
      <c r="Y8" t="n">
        <v>0.5</v>
      </c>
      <c r="Z8" t="n">
        <v>10</v>
      </c>
      <c r="AA8" t="n">
        <v>452.9752956723595</v>
      </c>
      <c r="AB8" t="n">
        <v>619.7807833985781</v>
      </c>
      <c r="AC8" t="n">
        <v>560.6297752988098</v>
      </c>
      <c r="AD8" t="n">
        <v>452975.2956723595</v>
      </c>
      <c r="AE8" t="n">
        <v>619780.7833985782</v>
      </c>
      <c r="AF8" t="n">
        <v>2.646470239434983e-06</v>
      </c>
      <c r="AG8" t="n">
        <v>8</v>
      </c>
      <c r="AH8" t="n">
        <v>560629.7752988099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1.7998</v>
      </c>
      <c r="E9" t="n">
        <v>55.56</v>
      </c>
      <c r="F9" t="n">
        <v>50.75</v>
      </c>
      <c r="G9" t="n">
        <v>48.33</v>
      </c>
      <c r="H9" t="n">
        <v>0.72</v>
      </c>
      <c r="I9" t="n">
        <v>63</v>
      </c>
      <c r="J9" t="n">
        <v>196.41</v>
      </c>
      <c r="K9" t="n">
        <v>53.44</v>
      </c>
      <c r="L9" t="n">
        <v>8</v>
      </c>
      <c r="M9" t="n">
        <v>0</v>
      </c>
      <c r="N9" t="n">
        <v>39.98</v>
      </c>
      <c r="O9" t="n">
        <v>24458.36</v>
      </c>
      <c r="P9" t="n">
        <v>515.36</v>
      </c>
      <c r="Q9" t="n">
        <v>5798.28</v>
      </c>
      <c r="R9" t="n">
        <v>180.95</v>
      </c>
      <c r="S9" t="n">
        <v>84.45999999999999</v>
      </c>
      <c r="T9" t="n">
        <v>48163.04</v>
      </c>
      <c r="U9" t="n">
        <v>0.47</v>
      </c>
      <c r="V9" t="n">
        <v>0.93</v>
      </c>
      <c r="W9" t="n">
        <v>0.32</v>
      </c>
      <c r="X9" t="n">
        <v>2.92</v>
      </c>
      <c r="Y9" t="n">
        <v>0.5</v>
      </c>
      <c r="Z9" t="n">
        <v>10</v>
      </c>
      <c r="AA9" t="n">
        <v>454.2852459621194</v>
      </c>
      <c r="AB9" t="n">
        <v>621.5731151759556</v>
      </c>
      <c r="AC9" t="n">
        <v>562.251049446908</v>
      </c>
      <c r="AD9" t="n">
        <v>454285.2459621194</v>
      </c>
      <c r="AE9" t="n">
        <v>621573.1151759557</v>
      </c>
      <c r="AF9" t="n">
        <v>2.646617290067835e-06</v>
      </c>
      <c r="AG9" t="n">
        <v>8</v>
      </c>
      <c r="AH9" t="n">
        <v>562251.0494469081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1.1609</v>
      </c>
      <c r="E2" t="n">
        <v>86.14</v>
      </c>
      <c r="F2" t="n">
        <v>72.13</v>
      </c>
      <c r="G2" t="n">
        <v>8.67</v>
      </c>
      <c r="H2" t="n">
        <v>0.15</v>
      </c>
      <c r="I2" t="n">
        <v>499</v>
      </c>
      <c r="J2" t="n">
        <v>116.05</v>
      </c>
      <c r="K2" t="n">
        <v>43.4</v>
      </c>
      <c r="L2" t="n">
        <v>1</v>
      </c>
      <c r="M2" t="n">
        <v>497</v>
      </c>
      <c r="N2" t="n">
        <v>16.65</v>
      </c>
      <c r="O2" t="n">
        <v>14546.17</v>
      </c>
      <c r="P2" t="n">
        <v>682.46</v>
      </c>
      <c r="Q2" t="n">
        <v>5799.04</v>
      </c>
      <c r="R2" t="n">
        <v>910.55</v>
      </c>
      <c r="S2" t="n">
        <v>84.45999999999999</v>
      </c>
      <c r="T2" t="n">
        <v>410787.4</v>
      </c>
      <c r="U2" t="n">
        <v>0.09</v>
      </c>
      <c r="V2" t="n">
        <v>0.66</v>
      </c>
      <c r="W2" t="n">
        <v>0.95</v>
      </c>
      <c r="X2" t="n">
        <v>24.3</v>
      </c>
      <c r="Y2" t="n">
        <v>0.5</v>
      </c>
      <c r="Z2" t="n">
        <v>10</v>
      </c>
      <c r="AA2" t="n">
        <v>841.9640516040691</v>
      </c>
      <c r="AB2" t="n">
        <v>1152.012360237094</v>
      </c>
      <c r="AC2" t="n">
        <v>1042.065917435568</v>
      </c>
      <c r="AD2" t="n">
        <v>841964.0516040692</v>
      </c>
      <c r="AE2" t="n">
        <v>1152012.360237094</v>
      </c>
      <c r="AF2" t="n">
        <v>1.846832750333552e-06</v>
      </c>
      <c r="AG2" t="n">
        <v>12</v>
      </c>
      <c r="AH2" t="n">
        <v>1042065.917435568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1.6137</v>
      </c>
      <c r="E3" t="n">
        <v>61.97</v>
      </c>
      <c r="F3" t="n">
        <v>55.8</v>
      </c>
      <c r="G3" t="n">
        <v>19.58</v>
      </c>
      <c r="H3" t="n">
        <v>0.3</v>
      </c>
      <c r="I3" t="n">
        <v>171</v>
      </c>
      <c r="J3" t="n">
        <v>117.34</v>
      </c>
      <c r="K3" t="n">
        <v>43.4</v>
      </c>
      <c r="L3" t="n">
        <v>2</v>
      </c>
      <c r="M3" t="n">
        <v>169</v>
      </c>
      <c r="N3" t="n">
        <v>16.94</v>
      </c>
      <c r="O3" t="n">
        <v>14705.49</v>
      </c>
      <c r="P3" t="n">
        <v>471.02</v>
      </c>
      <c r="Q3" t="n">
        <v>5798.4</v>
      </c>
      <c r="R3" t="n">
        <v>355.35</v>
      </c>
      <c r="S3" t="n">
        <v>84.45999999999999</v>
      </c>
      <c r="T3" t="n">
        <v>134824.95</v>
      </c>
      <c r="U3" t="n">
        <v>0.24</v>
      </c>
      <c r="V3" t="n">
        <v>0.85</v>
      </c>
      <c r="W3" t="n">
        <v>0.41</v>
      </c>
      <c r="X3" t="n">
        <v>7.97</v>
      </c>
      <c r="Y3" t="n">
        <v>0.5</v>
      </c>
      <c r="Z3" t="n">
        <v>10</v>
      </c>
      <c r="AA3" t="n">
        <v>461.0128513424015</v>
      </c>
      <c r="AB3" t="n">
        <v>630.7781216582599</v>
      </c>
      <c r="AC3" t="n">
        <v>570.5775430298487</v>
      </c>
      <c r="AD3" t="n">
        <v>461012.8513424015</v>
      </c>
      <c r="AE3" t="n">
        <v>630778.1216582599</v>
      </c>
      <c r="AF3" t="n">
        <v>2.567175475246148e-06</v>
      </c>
      <c r="AG3" t="n">
        <v>9</v>
      </c>
      <c r="AH3" t="n">
        <v>570577.5430298487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1.7384</v>
      </c>
      <c r="E4" t="n">
        <v>57.52</v>
      </c>
      <c r="F4" t="n">
        <v>52.86</v>
      </c>
      <c r="G4" t="n">
        <v>29.37</v>
      </c>
      <c r="H4" t="n">
        <v>0.45</v>
      </c>
      <c r="I4" t="n">
        <v>108</v>
      </c>
      <c r="J4" t="n">
        <v>118.63</v>
      </c>
      <c r="K4" t="n">
        <v>43.4</v>
      </c>
      <c r="L4" t="n">
        <v>3</v>
      </c>
      <c r="M4" t="n">
        <v>1</v>
      </c>
      <c r="N4" t="n">
        <v>17.23</v>
      </c>
      <c r="O4" t="n">
        <v>14865.24</v>
      </c>
      <c r="P4" t="n">
        <v>401.24</v>
      </c>
      <c r="Q4" t="n">
        <v>5798.34</v>
      </c>
      <c r="R4" t="n">
        <v>250.63</v>
      </c>
      <c r="S4" t="n">
        <v>84.45999999999999</v>
      </c>
      <c r="T4" t="n">
        <v>82777.78999999999</v>
      </c>
      <c r="U4" t="n">
        <v>0.34</v>
      </c>
      <c r="V4" t="n">
        <v>0.9</v>
      </c>
      <c r="W4" t="n">
        <v>0.45</v>
      </c>
      <c r="X4" t="n">
        <v>5.03</v>
      </c>
      <c r="Y4" t="n">
        <v>0.5</v>
      </c>
      <c r="Z4" t="n">
        <v>10</v>
      </c>
      <c r="AA4" t="n">
        <v>383.8829115789914</v>
      </c>
      <c r="AB4" t="n">
        <v>525.2455353411729</v>
      </c>
      <c r="AC4" t="n">
        <v>475.1168386349493</v>
      </c>
      <c r="AD4" t="n">
        <v>383882.9115789913</v>
      </c>
      <c r="AE4" t="n">
        <v>525245.5353411728</v>
      </c>
      <c r="AF4" t="n">
        <v>2.76555607992062e-06</v>
      </c>
      <c r="AG4" t="n">
        <v>8</v>
      </c>
      <c r="AH4" t="n">
        <v>475116.8386349493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1.7386</v>
      </c>
      <c r="E5" t="n">
        <v>57.52</v>
      </c>
      <c r="F5" t="n">
        <v>52.85</v>
      </c>
      <c r="G5" t="n">
        <v>29.36</v>
      </c>
      <c r="H5" t="n">
        <v>0.59</v>
      </c>
      <c r="I5" t="n">
        <v>108</v>
      </c>
      <c r="J5" t="n">
        <v>119.93</v>
      </c>
      <c r="K5" t="n">
        <v>43.4</v>
      </c>
      <c r="L5" t="n">
        <v>4</v>
      </c>
      <c r="M5" t="n">
        <v>1</v>
      </c>
      <c r="N5" t="n">
        <v>17.53</v>
      </c>
      <c r="O5" t="n">
        <v>15025.44</v>
      </c>
      <c r="P5" t="n">
        <v>405.2</v>
      </c>
      <c r="Q5" t="n">
        <v>5798.34</v>
      </c>
      <c r="R5" t="n">
        <v>250.47</v>
      </c>
      <c r="S5" t="n">
        <v>84.45999999999999</v>
      </c>
      <c r="T5" t="n">
        <v>82702.21000000001</v>
      </c>
      <c r="U5" t="n">
        <v>0.34</v>
      </c>
      <c r="V5" t="n">
        <v>0.9</v>
      </c>
      <c r="W5" t="n">
        <v>0.45</v>
      </c>
      <c r="X5" t="n">
        <v>5.02</v>
      </c>
      <c r="Y5" t="n">
        <v>0.5</v>
      </c>
      <c r="Z5" t="n">
        <v>10</v>
      </c>
      <c r="AA5" t="n">
        <v>385.8114052081201</v>
      </c>
      <c r="AB5" t="n">
        <v>527.884185403681</v>
      </c>
      <c r="AC5" t="n">
        <v>477.5036596388603</v>
      </c>
      <c r="AD5" t="n">
        <v>385811.4052081201</v>
      </c>
      <c r="AE5" t="n">
        <v>527884.185403681</v>
      </c>
      <c r="AF5" t="n">
        <v>2.765874252502295e-06</v>
      </c>
      <c r="AG5" t="n">
        <v>8</v>
      </c>
      <c r="AH5" t="n">
        <v>477503.6596388603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1.7411</v>
      </c>
      <c r="E6" t="n">
        <v>57.44</v>
      </c>
      <c r="F6" t="n">
        <v>52.8</v>
      </c>
      <c r="G6" t="n">
        <v>29.6</v>
      </c>
      <c r="H6" t="n">
        <v>0.73</v>
      </c>
      <c r="I6" t="n">
        <v>107</v>
      </c>
      <c r="J6" t="n">
        <v>121.23</v>
      </c>
      <c r="K6" t="n">
        <v>43.4</v>
      </c>
      <c r="L6" t="n">
        <v>5</v>
      </c>
      <c r="M6" t="n">
        <v>0</v>
      </c>
      <c r="N6" t="n">
        <v>17.83</v>
      </c>
      <c r="O6" t="n">
        <v>15186.08</v>
      </c>
      <c r="P6" t="n">
        <v>408.64</v>
      </c>
      <c r="Q6" t="n">
        <v>5798.34</v>
      </c>
      <c r="R6" t="n">
        <v>248.45</v>
      </c>
      <c r="S6" t="n">
        <v>84.45999999999999</v>
      </c>
      <c r="T6" t="n">
        <v>81693.31</v>
      </c>
      <c r="U6" t="n">
        <v>0.34</v>
      </c>
      <c r="V6" t="n">
        <v>0.9</v>
      </c>
      <c r="W6" t="n">
        <v>0.45</v>
      </c>
      <c r="X6" t="n">
        <v>4.96</v>
      </c>
      <c r="Y6" t="n">
        <v>0.5</v>
      </c>
      <c r="Z6" t="n">
        <v>10</v>
      </c>
      <c r="AA6" t="n">
        <v>386.9930672599153</v>
      </c>
      <c r="AB6" t="n">
        <v>529.5009875541976</v>
      </c>
      <c r="AC6" t="n">
        <v>478.9661564613277</v>
      </c>
      <c r="AD6" t="n">
        <v>386993.0672599153</v>
      </c>
      <c r="AE6" t="n">
        <v>529500.9875541977</v>
      </c>
      <c r="AF6" t="n">
        <v>2.769851409773235e-06</v>
      </c>
      <c r="AG6" t="n">
        <v>8</v>
      </c>
      <c r="AH6" t="n">
        <v>478966.1564613277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1.352</v>
      </c>
      <c r="E2" t="n">
        <v>73.97</v>
      </c>
      <c r="F2" t="n">
        <v>65.19</v>
      </c>
      <c r="G2" t="n">
        <v>10.8</v>
      </c>
      <c r="H2" t="n">
        <v>0.2</v>
      </c>
      <c r="I2" t="n">
        <v>362</v>
      </c>
      <c r="J2" t="n">
        <v>89.87</v>
      </c>
      <c r="K2" t="n">
        <v>37.55</v>
      </c>
      <c r="L2" t="n">
        <v>1</v>
      </c>
      <c r="M2" t="n">
        <v>360</v>
      </c>
      <c r="N2" t="n">
        <v>11.32</v>
      </c>
      <c r="O2" t="n">
        <v>11317.98</v>
      </c>
      <c r="P2" t="n">
        <v>497.4</v>
      </c>
      <c r="Q2" t="n">
        <v>5798.81</v>
      </c>
      <c r="R2" t="n">
        <v>674.58</v>
      </c>
      <c r="S2" t="n">
        <v>84.45999999999999</v>
      </c>
      <c r="T2" t="n">
        <v>293487.17</v>
      </c>
      <c r="U2" t="n">
        <v>0.13</v>
      </c>
      <c r="V2" t="n">
        <v>0.73</v>
      </c>
      <c r="W2" t="n">
        <v>0.71</v>
      </c>
      <c r="X2" t="n">
        <v>17.35</v>
      </c>
      <c r="Y2" t="n">
        <v>0.5</v>
      </c>
      <c r="Z2" t="n">
        <v>10</v>
      </c>
      <c r="AA2" t="n">
        <v>569.4054315905851</v>
      </c>
      <c r="AB2" t="n">
        <v>779.0856318969725</v>
      </c>
      <c r="AC2" t="n">
        <v>704.7307926422766</v>
      </c>
      <c r="AD2" t="n">
        <v>569405.431590585</v>
      </c>
      <c r="AE2" t="n">
        <v>779085.6318969724</v>
      </c>
      <c r="AF2" t="n">
        <v>2.240469233157115e-06</v>
      </c>
      <c r="AG2" t="n">
        <v>11</v>
      </c>
      <c r="AH2" t="n">
        <v>704730.7926422766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1.681</v>
      </c>
      <c r="E3" t="n">
        <v>59.49</v>
      </c>
      <c r="F3" t="n">
        <v>54.75</v>
      </c>
      <c r="G3" t="n">
        <v>22.2</v>
      </c>
      <c r="H3" t="n">
        <v>0.39</v>
      </c>
      <c r="I3" t="n">
        <v>148</v>
      </c>
      <c r="J3" t="n">
        <v>91.09999999999999</v>
      </c>
      <c r="K3" t="n">
        <v>37.55</v>
      </c>
      <c r="L3" t="n">
        <v>2</v>
      </c>
      <c r="M3" t="n">
        <v>5</v>
      </c>
      <c r="N3" t="n">
        <v>11.54</v>
      </c>
      <c r="O3" t="n">
        <v>11468.97</v>
      </c>
      <c r="P3" t="n">
        <v>357.44</v>
      </c>
      <c r="Q3" t="n">
        <v>5798.59</v>
      </c>
      <c r="R3" t="n">
        <v>313.11</v>
      </c>
      <c r="S3" t="n">
        <v>84.45999999999999</v>
      </c>
      <c r="T3" t="n">
        <v>113821.88</v>
      </c>
      <c r="U3" t="n">
        <v>0.27</v>
      </c>
      <c r="V3" t="n">
        <v>0.87</v>
      </c>
      <c r="W3" t="n">
        <v>0.5600000000000001</v>
      </c>
      <c r="X3" t="n">
        <v>6.92</v>
      </c>
      <c r="Y3" t="n">
        <v>0.5</v>
      </c>
      <c r="Z3" t="n">
        <v>10</v>
      </c>
      <c r="AA3" t="n">
        <v>368.5172959381188</v>
      </c>
      <c r="AB3" t="n">
        <v>504.2216221382115</v>
      </c>
      <c r="AC3" t="n">
        <v>456.0994182008312</v>
      </c>
      <c r="AD3" t="n">
        <v>368517.2959381188</v>
      </c>
      <c r="AE3" t="n">
        <v>504221.6221382115</v>
      </c>
      <c r="AF3" t="n">
        <v>2.785672175249342e-06</v>
      </c>
      <c r="AG3" t="n">
        <v>9</v>
      </c>
      <c r="AH3" t="n">
        <v>456099.4182008312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1.6834</v>
      </c>
      <c r="E4" t="n">
        <v>59.4</v>
      </c>
      <c r="F4" t="n">
        <v>54.69</v>
      </c>
      <c r="G4" t="n">
        <v>22.32</v>
      </c>
      <c r="H4" t="n">
        <v>0.57</v>
      </c>
      <c r="I4" t="n">
        <v>147</v>
      </c>
      <c r="J4" t="n">
        <v>92.31999999999999</v>
      </c>
      <c r="K4" t="n">
        <v>37.55</v>
      </c>
      <c r="L4" t="n">
        <v>3</v>
      </c>
      <c r="M4" t="n">
        <v>1</v>
      </c>
      <c r="N4" t="n">
        <v>11.77</v>
      </c>
      <c r="O4" t="n">
        <v>11620.34</v>
      </c>
      <c r="P4" t="n">
        <v>361</v>
      </c>
      <c r="Q4" t="n">
        <v>5798.55</v>
      </c>
      <c r="R4" t="n">
        <v>310.75</v>
      </c>
      <c r="S4" t="n">
        <v>84.45999999999999</v>
      </c>
      <c r="T4" t="n">
        <v>112646.34</v>
      </c>
      <c r="U4" t="n">
        <v>0.27</v>
      </c>
      <c r="V4" t="n">
        <v>0.87</v>
      </c>
      <c r="W4" t="n">
        <v>0.5600000000000001</v>
      </c>
      <c r="X4" t="n">
        <v>6.86</v>
      </c>
      <c r="Y4" t="n">
        <v>0.5</v>
      </c>
      <c r="Z4" t="n">
        <v>10</v>
      </c>
      <c r="AA4" t="n">
        <v>369.8480389141678</v>
      </c>
      <c r="AB4" t="n">
        <v>506.0424033862784</v>
      </c>
      <c r="AC4" t="n">
        <v>457.7464266420651</v>
      </c>
      <c r="AD4" t="n">
        <v>369848.0389141678</v>
      </c>
      <c r="AE4" t="n">
        <v>506042.4033862784</v>
      </c>
      <c r="AF4" t="n">
        <v>2.789649339568555e-06</v>
      </c>
      <c r="AG4" t="n">
        <v>9</v>
      </c>
      <c r="AH4" t="n">
        <v>457746.4266420651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1.6857</v>
      </c>
      <c r="E5" t="n">
        <v>59.32</v>
      </c>
      <c r="F5" t="n">
        <v>54.63</v>
      </c>
      <c r="G5" t="n">
        <v>22.45</v>
      </c>
      <c r="H5" t="n">
        <v>0.75</v>
      </c>
      <c r="I5" t="n">
        <v>146</v>
      </c>
      <c r="J5" t="n">
        <v>93.55</v>
      </c>
      <c r="K5" t="n">
        <v>37.55</v>
      </c>
      <c r="L5" t="n">
        <v>4</v>
      </c>
      <c r="M5" t="n">
        <v>0</v>
      </c>
      <c r="N5" t="n">
        <v>12</v>
      </c>
      <c r="O5" t="n">
        <v>11772.07</v>
      </c>
      <c r="P5" t="n">
        <v>364.51</v>
      </c>
      <c r="Q5" t="n">
        <v>5798.55</v>
      </c>
      <c r="R5" t="n">
        <v>308.67</v>
      </c>
      <c r="S5" t="n">
        <v>84.45999999999999</v>
      </c>
      <c r="T5" t="n">
        <v>111612.04</v>
      </c>
      <c r="U5" t="n">
        <v>0.27</v>
      </c>
      <c r="V5" t="n">
        <v>0.87</v>
      </c>
      <c r="W5" t="n">
        <v>0.5600000000000001</v>
      </c>
      <c r="X5" t="n">
        <v>6.79</v>
      </c>
      <c r="Y5" t="n">
        <v>0.5</v>
      </c>
      <c r="Z5" t="n">
        <v>10</v>
      </c>
      <c r="AA5" t="n">
        <v>371.166113697406</v>
      </c>
      <c r="AB5" t="n">
        <v>507.8458514540604</v>
      </c>
      <c r="AC5" t="n">
        <v>459.3777561574132</v>
      </c>
      <c r="AD5" t="n">
        <v>371166.113697406</v>
      </c>
      <c r="AE5" t="n">
        <v>507845.8514540604</v>
      </c>
      <c r="AF5" t="n">
        <v>2.793460788707802e-06</v>
      </c>
      <c r="AG5" t="n">
        <v>9</v>
      </c>
      <c r="AH5" t="n">
        <v>459377.7561574132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9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0.6987</v>
      </c>
      <c r="E2" t="n">
        <v>143.13</v>
      </c>
      <c r="F2" t="n">
        <v>100.75</v>
      </c>
      <c r="G2" t="n">
        <v>5.9</v>
      </c>
      <c r="H2" t="n">
        <v>0.09</v>
      </c>
      <c r="I2" t="n">
        <v>1025</v>
      </c>
      <c r="J2" t="n">
        <v>194.77</v>
      </c>
      <c r="K2" t="n">
        <v>54.38</v>
      </c>
      <c r="L2" t="n">
        <v>1</v>
      </c>
      <c r="M2" t="n">
        <v>1023</v>
      </c>
      <c r="N2" t="n">
        <v>39.4</v>
      </c>
      <c r="O2" t="n">
        <v>24256.19</v>
      </c>
      <c r="P2" t="n">
        <v>1386.34</v>
      </c>
      <c r="Q2" t="n">
        <v>5799.46</v>
      </c>
      <c r="R2" t="n">
        <v>1889.07</v>
      </c>
      <c r="S2" t="n">
        <v>84.45999999999999</v>
      </c>
      <c r="T2" t="n">
        <v>897414.9300000001</v>
      </c>
      <c r="U2" t="n">
        <v>0.04</v>
      </c>
      <c r="V2" t="n">
        <v>0.47</v>
      </c>
      <c r="W2" t="n">
        <v>1.8</v>
      </c>
      <c r="X2" t="n">
        <v>52.91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1.3151</v>
      </c>
      <c r="E3" t="n">
        <v>76.04000000000001</v>
      </c>
      <c r="F3" t="n">
        <v>61.93</v>
      </c>
      <c r="G3" t="n">
        <v>12.47</v>
      </c>
      <c r="H3" t="n">
        <v>0.18</v>
      </c>
      <c r="I3" t="n">
        <v>298</v>
      </c>
      <c r="J3" t="n">
        <v>196.32</v>
      </c>
      <c r="K3" t="n">
        <v>54.38</v>
      </c>
      <c r="L3" t="n">
        <v>2</v>
      </c>
      <c r="M3" t="n">
        <v>296</v>
      </c>
      <c r="N3" t="n">
        <v>39.95</v>
      </c>
      <c r="O3" t="n">
        <v>24447.22</v>
      </c>
      <c r="P3" t="n">
        <v>819.49</v>
      </c>
      <c r="Q3" t="n">
        <v>5798.95</v>
      </c>
      <c r="R3" t="n">
        <v>563.6900000000001</v>
      </c>
      <c r="S3" t="n">
        <v>84.45999999999999</v>
      </c>
      <c r="T3" t="n">
        <v>238361.78</v>
      </c>
      <c r="U3" t="n">
        <v>0.15</v>
      </c>
      <c r="V3" t="n">
        <v>0.77</v>
      </c>
      <c r="W3" t="n">
        <v>0.61</v>
      </c>
      <c r="X3" t="n">
        <v>14.1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1.5405</v>
      </c>
      <c r="E4" t="n">
        <v>64.92</v>
      </c>
      <c r="F4" t="n">
        <v>55.75</v>
      </c>
      <c r="G4" t="n">
        <v>19.56</v>
      </c>
      <c r="H4" t="n">
        <v>0.27</v>
      </c>
      <c r="I4" t="n">
        <v>171</v>
      </c>
      <c r="J4" t="n">
        <v>197.88</v>
      </c>
      <c r="K4" t="n">
        <v>54.38</v>
      </c>
      <c r="L4" t="n">
        <v>3</v>
      </c>
      <c r="M4" t="n">
        <v>169</v>
      </c>
      <c r="N4" t="n">
        <v>40.5</v>
      </c>
      <c r="O4" t="n">
        <v>24639</v>
      </c>
      <c r="P4" t="n">
        <v>707.73</v>
      </c>
      <c r="Q4" t="n">
        <v>5798.54</v>
      </c>
      <c r="R4" t="n">
        <v>353.48</v>
      </c>
      <c r="S4" t="n">
        <v>84.45999999999999</v>
      </c>
      <c r="T4" t="n">
        <v>133891.62</v>
      </c>
      <c r="U4" t="n">
        <v>0.24</v>
      </c>
      <c r="V4" t="n">
        <v>0.85</v>
      </c>
      <c r="W4" t="n">
        <v>0.41</v>
      </c>
      <c r="X4" t="n">
        <v>7.92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1.6589</v>
      </c>
      <c r="E5" t="n">
        <v>60.28</v>
      </c>
      <c r="F5" t="n">
        <v>53.22</v>
      </c>
      <c r="G5" t="n">
        <v>27.29</v>
      </c>
      <c r="H5" t="n">
        <v>0.36</v>
      </c>
      <c r="I5" t="n">
        <v>117</v>
      </c>
      <c r="J5" t="n">
        <v>199.44</v>
      </c>
      <c r="K5" t="n">
        <v>54.38</v>
      </c>
      <c r="L5" t="n">
        <v>4</v>
      </c>
      <c r="M5" t="n">
        <v>115</v>
      </c>
      <c r="N5" t="n">
        <v>41.06</v>
      </c>
      <c r="O5" t="n">
        <v>24831.54</v>
      </c>
      <c r="P5" t="n">
        <v>644.1</v>
      </c>
      <c r="Q5" t="n">
        <v>5798.41</v>
      </c>
      <c r="R5" t="n">
        <v>267.38</v>
      </c>
      <c r="S5" t="n">
        <v>84.45999999999999</v>
      </c>
      <c r="T5" t="n">
        <v>91111.49000000001</v>
      </c>
      <c r="U5" t="n">
        <v>0.32</v>
      </c>
      <c r="V5" t="n">
        <v>0.89</v>
      </c>
      <c r="W5" t="n">
        <v>0.33</v>
      </c>
      <c r="X5" t="n">
        <v>5.38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1.7383</v>
      </c>
      <c r="E6" t="n">
        <v>57.53</v>
      </c>
      <c r="F6" t="n">
        <v>51.67</v>
      </c>
      <c r="G6" t="n">
        <v>36.05</v>
      </c>
      <c r="H6" t="n">
        <v>0.44</v>
      </c>
      <c r="I6" t="n">
        <v>86</v>
      </c>
      <c r="J6" t="n">
        <v>201.01</v>
      </c>
      <c r="K6" t="n">
        <v>54.38</v>
      </c>
      <c r="L6" t="n">
        <v>5</v>
      </c>
      <c r="M6" t="n">
        <v>84</v>
      </c>
      <c r="N6" t="n">
        <v>41.63</v>
      </c>
      <c r="O6" t="n">
        <v>25024.84</v>
      </c>
      <c r="P6" t="n">
        <v>591.7</v>
      </c>
      <c r="Q6" t="n">
        <v>5798.39</v>
      </c>
      <c r="R6" t="n">
        <v>214.8</v>
      </c>
      <c r="S6" t="n">
        <v>84.45999999999999</v>
      </c>
      <c r="T6" t="n">
        <v>64976.43</v>
      </c>
      <c r="U6" t="n">
        <v>0.39</v>
      </c>
      <c r="V6" t="n">
        <v>0.92</v>
      </c>
      <c r="W6" t="n">
        <v>0.27</v>
      </c>
      <c r="X6" t="n">
        <v>3.84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1.7868</v>
      </c>
      <c r="E7" t="n">
        <v>55.97</v>
      </c>
      <c r="F7" t="n">
        <v>50.84</v>
      </c>
      <c r="G7" t="n">
        <v>45.53</v>
      </c>
      <c r="H7" t="n">
        <v>0.53</v>
      </c>
      <c r="I7" t="n">
        <v>67</v>
      </c>
      <c r="J7" t="n">
        <v>202.58</v>
      </c>
      <c r="K7" t="n">
        <v>54.38</v>
      </c>
      <c r="L7" t="n">
        <v>6</v>
      </c>
      <c r="M7" t="n">
        <v>57</v>
      </c>
      <c r="N7" t="n">
        <v>42.2</v>
      </c>
      <c r="O7" t="n">
        <v>25218.93</v>
      </c>
      <c r="P7" t="n">
        <v>544.88</v>
      </c>
      <c r="Q7" t="n">
        <v>5798.32</v>
      </c>
      <c r="R7" t="n">
        <v>186.62</v>
      </c>
      <c r="S7" t="n">
        <v>84.45999999999999</v>
      </c>
      <c r="T7" t="n">
        <v>50982.12</v>
      </c>
      <c r="U7" t="n">
        <v>0.45</v>
      </c>
      <c r="V7" t="n">
        <v>0.93</v>
      </c>
      <c r="W7" t="n">
        <v>0.26</v>
      </c>
      <c r="X7" t="n">
        <v>3.01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1.8029</v>
      </c>
      <c r="E8" t="n">
        <v>55.47</v>
      </c>
      <c r="F8" t="n">
        <v>50.62</v>
      </c>
      <c r="G8" t="n">
        <v>50.62</v>
      </c>
      <c r="H8" t="n">
        <v>0.61</v>
      </c>
      <c r="I8" t="n">
        <v>60</v>
      </c>
      <c r="J8" t="n">
        <v>204.16</v>
      </c>
      <c r="K8" t="n">
        <v>54.38</v>
      </c>
      <c r="L8" t="n">
        <v>7</v>
      </c>
      <c r="M8" t="n">
        <v>1</v>
      </c>
      <c r="N8" t="n">
        <v>42.78</v>
      </c>
      <c r="O8" t="n">
        <v>25413.94</v>
      </c>
      <c r="P8" t="n">
        <v>527.17</v>
      </c>
      <c r="Q8" t="n">
        <v>5798.31</v>
      </c>
      <c r="R8" t="n">
        <v>176.87</v>
      </c>
      <c r="S8" t="n">
        <v>84.45999999999999</v>
      </c>
      <c r="T8" t="n">
        <v>46140.98</v>
      </c>
      <c r="U8" t="n">
        <v>0.48</v>
      </c>
      <c r="V8" t="n">
        <v>0.9399999999999999</v>
      </c>
      <c r="W8" t="n">
        <v>0.31</v>
      </c>
      <c r="X8" t="n">
        <v>2.79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1.8031</v>
      </c>
      <c r="E9" t="n">
        <v>55.46</v>
      </c>
      <c r="F9" t="n">
        <v>50.61</v>
      </c>
      <c r="G9" t="n">
        <v>50.61</v>
      </c>
      <c r="H9" t="n">
        <v>0.6899999999999999</v>
      </c>
      <c r="I9" t="n">
        <v>60</v>
      </c>
      <c r="J9" t="n">
        <v>205.75</v>
      </c>
      <c r="K9" t="n">
        <v>54.38</v>
      </c>
      <c r="L9" t="n">
        <v>8</v>
      </c>
      <c r="M9" t="n">
        <v>1</v>
      </c>
      <c r="N9" t="n">
        <v>43.37</v>
      </c>
      <c r="O9" t="n">
        <v>25609.61</v>
      </c>
      <c r="P9" t="n">
        <v>529.86</v>
      </c>
      <c r="Q9" t="n">
        <v>5798.31</v>
      </c>
      <c r="R9" t="n">
        <v>176.61</v>
      </c>
      <c r="S9" t="n">
        <v>84.45999999999999</v>
      </c>
      <c r="T9" t="n">
        <v>46011.58</v>
      </c>
      <c r="U9" t="n">
        <v>0.48</v>
      </c>
      <c r="V9" t="n">
        <v>0.9399999999999999</v>
      </c>
      <c r="W9" t="n">
        <v>0.31</v>
      </c>
      <c r="X9" t="n">
        <v>2.78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1.8064</v>
      </c>
      <c r="E10" t="n">
        <v>55.36</v>
      </c>
      <c r="F10" t="n">
        <v>50.55</v>
      </c>
      <c r="G10" t="n">
        <v>51.4</v>
      </c>
      <c r="H10" t="n">
        <v>0.77</v>
      </c>
      <c r="I10" t="n">
        <v>59</v>
      </c>
      <c r="J10" t="n">
        <v>207.34</v>
      </c>
      <c r="K10" t="n">
        <v>54.38</v>
      </c>
      <c r="L10" t="n">
        <v>9</v>
      </c>
      <c r="M10" t="n">
        <v>0</v>
      </c>
      <c r="N10" t="n">
        <v>43.96</v>
      </c>
      <c r="O10" t="n">
        <v>25806.1</v>
      </c>
      <c r="P10" t="n">
        <v>531.92</v>
      </c>
      <c r="Q10" t="n">
        <v>5798.31</v>
      </c>
      <c r="R10" t="n">
        <v>174.54</v>
      </c>
      <c r="S10" t="n">
        <v>84.45999999999999</v>
      </c>
      <c r="T10" t="n">
        <v>44978.15</v>
      </c>
      <c r="U10" t="n">
        <v>0.48</v>
      </c>
      <c r="V10" t="n">
        <v>0.9399999999999999</v>
      </c>
      <c r="W10" t="n">
        <v>0.31</v>
      </c>
      <c r="X10" t="n">
        <v>2.72</v>
      </c>
      <c r="Y10" t="n">
        <v>0.5</v>
      </c>
      <c r="Z10" t="n">
        <v>10</v>
      </c>
    </row>
    <row r="11">
      <c r="A11" t="n">
        <v>0</v>
      </c>
      <c r="B11" t="n">
        <v>40</v>
      </c>
      <c r="C11" t="inlineStr">
        <is>
          <t xml:space="preserve">CONCLUIDO	</t>
        </is>
      </c>
      <c r="D11" t="n">
        <v>1.352</v>
      </c>
      <c r="E11" t="n">
        <v>73.97</v>
      </c>
      <c r="F11" t="n">
        <v>65.19</v>
      </c>
      <c r="G11" t="n">
        <v>10.8</v>
      </c>
      <c r="H11" t="n">
        <v>0.2</v>
      </c>
      <c r="I11" t="n">
        <v>362</v>
      </c>
      <c r="J11" t="n">
        <v>89.87</v>
      </c>
      <c r="K11" t="n">
        <v>37.55</v>
      </c>
      <c r="L11" t="n">
        <v>1</v>
      </c>
      <c r="M11" t="n">
        <v>360</v>
      </c>
      <c r="N11" t="n">
        <v>11.32</v>
      </c>
      <c r="O11" t="n">
        <v>11317.98</v>
      </c>
      <c r="P11" t="n">
        <v>497.4</v>
      </c>
      <c r="Q11" t="n">
        <v>5798.81</v>
      </c>
      <c r="R11" t="n">
        <v>674.58</v>
      </c>
      <c r="S11" t="n">
        <v>84.45999999999999</v>
      </c>
      <c r="T11" t="n">
        <v>293487.17</v>
      </c>
      <c r="U11" t="n">
        <v>0.13</v>
      </c>
      <c r="V11" t="n">
        <v>0.73</v>
      </c>
      <c r="W11" t="n">
        <v>0.71</v>
      </c>
      <c r="X11" t="n">
        <v>17.35</v>
      </c>
      <c r="Y11" t="n">
        <v>0.5</v>
      </c>
      <c r="Z11" t="n">
        <v>10</v>
      </c>
    </row>
    <row r="12">
      <c r="A12" t="n">
        <v>1</v>
      </c>
      <c r="B12" t="n">
        <v>40</v>
      </c>
      <c r="C12" t="inlineStr">
        <is>
          <t xml:space="preserve">CONCLUIDO	</t>
        </is>
      </c>
      <c r="D12" t="n">
        <v>1.681</v>
      </c>
      <c r="E12" t="n">
        <v>59.49</v>
      </c>
      <c r="F12" t="n">
        <v>54.75</v>
      </c>
      <c r="G12" t="n">
        <v>22.2</v>
      </c>
      <c r="H12" t="n">
        <v>0.39</v>
      </c>
      <c r="I12" t="n">
        <v>148</v>
      </c>
      <c r="J12" t="n">
        <v>91.09999999999999</v>
      </c>
      <c r="K12" t="n">
        <v>37.55</v>
      </c>
      <c r="L12" t="n">
        <v>2</v>
      </c>
      <c r="M12" t="n">
        <v>5</v>
      </c>
      <c r="N12" t="n">
        <v>11.54</v>
      </c>
      <c r="O12" t="n">
        <v>11468.97</v>
      </c>
      <c r="P12" t="n">
        <v>357.44</v>
      </c>
      <c r="Q12" t="n">
        <v>5798.59</v>
      </c>
      <c r="R12" t="n">
        <v>313.11</v>
      </c>
      <c r="S12" t="n">
        <v>84.45999999999999</v>
      </c>
      <c r="T12" t="n">
        <v>113821.88</v>
      </c>
      <c r="U12" t="n">
        <v>0.27</v>
      </c>
      <c r="V12" t="n">
        <v>0.87</v>
      </c>
      <c r="W12" t="n">
        <v>0.5600000000000001</v>
      </c>
      <c r="X12" t="n">
        <v>6.92</v>
      </c>
      <c r="Y12" t="n">
        <v>0.5</v>
      </c>
      <c r="Z12" t="n">
        <v>10</v>
      </c>
    </row>
    <row r="13">
      <c r="A13" t="n">
        <v>2</v>
      </c>
      <c r="B13" t="n">
        <v>40</v>
      </c>
      <c r="C13" t="inlineStr">
        <is>
          <t xml:space="preserve">CONCLUIDO	</t>
        </is>
      </c>
      <c r="D13" t="n">
        <v>1.6834</v>
      </c>
      <c r="E13" t="n">
        <v>59.4</v>
      </c>
      <c r="F13" t="n">
        <v>54.69</v>
      </c>
      <c r="G13" t="n">
        <v>22.32</v>
      </c>
      <c r="H13" t="n">
        <v>0.57</v>
      </c>
      <c r="I13" t="n">
        <v>147</v>
      </c>
      <c r="J13" t="n">
        <v>92.31999999999999</v>
      </c>
      <c r="K13" t="n">
        <v>37.55</v>
      </c>
      <c r="L13" t="n">
        <v>3</v>
      </c>
      <c r="M13" t="n">
        <v>1</v>
      </c>
      <c r="N13" t="n">
        <v>11.77</v>
      </c>
      <c r="O13" t="n">
        <v>11620.34</v>
      </c>
      <c r="P13" t="n">
        <v>361</v>
      </c>
      <c r="Q13" t="n">
        <v>5798.55</v>
      </c>
      <c r="R13" t="n">
        <v>310.75</v>
      </c>
      <c r="S13" t="n">
        <v>84.45999999999999</v>
      </c>
      <c r="T13" t="n">
        <v>112646.34</v>
      </c>
      <c r="U13" t="n">
        <v>0.27</v>
      </c>
      <c r="V13" t="n">
        <v>0.87</v>
      </c>
      <c r="W13" t="n">
        <v>0.5600000000000001</v>
      </c>
      <c r="X13" t="n">
        <v>6.86</v>
      </c>
      <c r="Y13" t="n">
        <v>0.5</v>
      </c>
      <c r="Z13" t="n">
        <v>10</v>
      </c>
    </row>
    <row r="14">
      <c r="A14" t="n">
        <v>3</v>
      </c>
      <c r="B14" t="n">
        <v>40</v>
      </c>
      <c r="C14" t="inlineStr">
        <is>
          <t xml:space="preserve">CONCLUIDO	</t>
        </is>
      </c>
      <c r="D14" t="n">
        <v>1.6857</v>
      </c>
      <c r="E14" t="n">
        <v>59.32</v>
      </c>
      <c r="F14" t="n">
        <v>54.63</v>
      </c>
      <c r="G14" t="n">
        <v>22.45</v>
      </c>
      <c r="H14" t="n">
        <v>0.75</v>
      </c>
      <c r="I14" t="n">
        <v>146</v>
      </c>
      <c r="J14" t="n">
        <v>93.55</v>
      </c>
      <c r="K14" t="n">
        <v>37.55</v>
      </c>
      <c r="L14" t="n">
        <v>4</v>
      </c>
      <c r="M14" t="n">
        <v>0</v>
      </c>
      <c r="N14" t="n">
        <v>12</v>
      </c>
      <c r="O14" t="n">
        <v>11772.07</v>
      </c>
      <c r="P14" t="n">
        <v>364.51</v>
      </c>
      <c r="Q14" t="n">
        <v>5798.55</v>
      </c>
      <c r="R14" t="n">
        <v>308.67</v>
      </c>
      <c r="S14" t="n">
        <v>84.45999999999999</v>
      </c>
      <c r="T14" t="n">
        <v>111612.04</v>
      </c>
      <c r="U14" t="n">
        <v>0.27</v>
      </c>
      <c r="V14" t="n">
        <v>0.87</v>
      </c>
      <c r="W14" t="n">
        <v>0.5600000000000001</v>
      </c>
      <c r="X14" t="n">
        <v>6.79</v>
      </c>
      <c r="Y14" t="n">
        <v>0.5</v>
      </c>
      <c r="Z14" t="n">
        <v>10</v>
      </c>
    </row>
    <row r="15">
      <c r="A15" t="n">
        <v>0</v>
      </c>
      <c r="B15" t="n">
        <v>30</v>
      </c>
      <c r="C15" t="inlineStr">
        <is>
          <t xml:space="preserve">CONCLUIDO	</t>
        </is>
      </c>
      <c r="D15" t="n">
        <v>1.5049</v>
      </c>
      <c r="E15" t="n">
        <v>66.45</v>
      </c>
      <c r="F15" t="n">
        <v>60.47</v>
      </c>
      <c r="G15" t="n">
        <v>13.64</v>
      </c>
      <c r="H15" t="n">
        <v>0.24</v>
      </c>
      <c r="I15" t="n">
        <v>266</v>
      </c>
      <c r="J15" t="n">
        <v>71.52</v>
      </c>
      <c r="K15" t="n">
        <v>32.27</v>
      </c>
      <c r="L15" t="n">
        <v>1</v>
      </c>
      <c r="M15" t="n">
        <v>259</v>
      </c>
      <c r="N15" t="n">
        <v>8.25</v>
      </c>
      <c r="O15" t="n">
        <v>9054.6</v>
      </c>
      <c r="P15" t="n">
        <v>366.32</v>
      </c>
      <c r="Q15" t="n">
        <v>5798.9</v>
      </c>
      <c r="R15" t="n">
        <v>513.3200000000001</v>
      </c>
      <c r="S15" t="n">
        <v>84.45999999999999</v>
      </c>
      <c r="T15" t="n">
        <v>213333.57</v>
      </c>
      <c r="U15" t="n">
        <v>0.16</v>
      </c>
      <c r="V15" t="n">
        <v>0.78</v>
      </c>
      <c r="W15" t="n">
        <v>0.57</v>
      </c>
      <c r="X15" t="n">
        <v>12.63</v>
      </c>
      <c r="Y15" t="n">
        <v>0.5</v>
      </c>
      <c r="Z15" t="n">
        <v>10</v>
      </c>
    </row>
    <row r="16">
      <c r="A16" t="n">
        <v>1</v>
      </c>
      <c r="B16" t="n">
        <v>30</v>
      </c>
      <c r="C16" t="inlineStr">
        <is>
          <t xml:space="preserve">CONCLUIDO	</t>
        </is>
      </c>
      <c r="D16" t="n">
        <v>1.6178</v>
      </c>
      <c r="E16" t="n">
        <v>61.81</v>
      </c>
      <c r="F16" t="n">
        <v>56.94</v>
      </c>
      <c r="G16" t="n">
        <v>17.52</v>
      </c>
      <c r="H16" t="n">
        <v>0.48</v>
      </c>
      <c r="I16" t="n">
        <v>195</v>
      </c>
      <c r="J16" t="n">
        <v>72.7</v>
      </c>
      <c r="K16" t="n">
        <v>32.27</v>
      </c>
      <c r="L16" t="n">
        <v>2</v>
      </c>
      <c r="M16" t="n">
        <v>1</v>
      </c>
      <c r="N16" t="n">
        <v>8.43</v>
      </c>
      <c r="O16" t="n">
        <v>9200.25</v>
      </c>
      <c r="P16" t="n">
        <v>326.23</v>
      </c>
      <c r="Q16" t="n">
        <v>5798.63</v>
      </c>
      <c r="R16" t="n">
        <v>384.78</v>
      </c>
      <c r="S16" t="n">
        <v>84.45999999999999</v>
      </c>
      <c r="T16" t="n">
        <v>149417.99</v>
      </c>
      <c r="U16" t="n">
        <v>0.22</v>
      </c>
      <c r="V16" t="n">
        <v>0.83</v>
      </c>
      <c r="W16" t="n">
        <v>0.7</v>
      </c>
      <c r="X16" t="n">
        <v>9.1</v>
      </c>
      <c r="Y16" t="n">
        <v>0.5</v>
      </c>
      <c r="Z16" t="n">
        <v>10</v>
      </c>
    </row>
    <row r="17">
      <c r="A17" t="n">
        <v>2</v>
      </c>
      <c r="B17" t="n">
        <v>30</v>
      </c>
      <c r="C17" t="inlineStr">
        <is>
          <t xml:space="preserve">CONCLUIDO	</t>
        </is>
      </c>
      <c r="D17" t="n">
        <v>1.6179</v>
      </c>
      <c r="E17" t="n">
        <v>61.81</v>
      </c>
      <c r="F17" t="n">
        <v>56.93</v>
      </c>
      <c r="G17" t="n">
        <v>17.52</v>
      </c>
      <c r="H17" t="n">
        <v>0.71</v>
      </c>
      <c r="I17" t="n">
        <v>195</v>
      </c>
      <c r="J17" t="n">
        <v>73.88</v>
      </c>
      <c r="K17" t="n">
        <v>32.27</v>
      </c>
      <c r="L17" t="n">
        <v>3</v>
      </c>
      <c r="M17" t="n">
        <v>0</v>
      </c>
      <c r="N17" t="n">
        <v>8.609999999999999</v>
      </c>
      <c r="O17" t="n">
        <v>9346.23</v>
      </c>
      <c r="P17" t="n">
        <v>330.9</v>
      </c>
      <c r="Q17" t="n">
        <v>5798.63</v>
      </c>
      <c r="R17" t="n">
        <v>384.64</v>
      </c>
      <c r="S17" t="n">
        <v>84.45999999999999</v>
      </c>
      <c r="T17" t="n">
        <v>149347.61</v>
      </c>
      <c r="U17" t="n">
        <v>0.22</v>
      </c>
      <c r="V17" t="n">
        <v>0.83</v>
      </c>
      <c r="W17" t="n">
        <v>0.7</v>
      </c>
      <c r="X17" t="n">
        <v>9.1</v>
      </c>
      <c r="Y17" t="n">
        <v>0.5</v>
      </c>
      <c r="Z17" t="n">
        <v>10</v>
      </c>
    </row>
    <row r="18">
      <c r="A18" t="n">
        <v>0</v>
      </c>
      <c r="B18" t="n">
        <v>15</v>
      </c>
      <c r="C18" t="inlineStr">
        <is>
          <t xml:space="preserve">CONCLUIDO	</t>
        </is>
      </c>
      <c r="D18" t="n">
        <v>1.3874</v>
      </c>
      <c r="E18" t="n">
        <v>72.08</v>
      </c>
      <c r="F18" t="n">
        <v>66.06</v>
      </c>
      <c r="G18" t="n">
        <v>10.19</v>
      </c>
      <c r="H18" t="n">
        <v>0.43</v>
      </c>
      <c r="I18" t="n">
        <v>389</v>
      </c>
      <c r="J18" t="n">
        <v>39.78</v>
      </c>
      <c r="K18" t="n">
        <v>19.54</v>
      </c>
      <c r="L18" t="n">
        <v>1</v>
      </c>
      <c r="M18" t="n">
        <v>2</v>
      </c>
      <c r="N18" t="n">
        <v>4.24</v>
      </c>
      <c r="O18" t="n">
        <v>5140</v>
      </c>
      <c r="P18" t="n">
        <v>258.3</v>
      </c>
      <c r="Q18" t="n">
        <v>5799.11</v>
      </c>
      <c r="R18" t="n">
        <v>684.41</v>
      </c>
      <c r="S18" t="n">
        <v>84.45999999999999</v>
      </c>
      <c r="T18" t="n">
        <v>298264.15</v>
      </c>
      <c r="U18" t="n">
        <v>0.12</v>
      </c>
      <c r="V18" t="n">
        <v>0.72</v>
      </c>
      <c r="W18" t="n">
        <v>1.27</v>
      </c>
      <c r="X18" t="n">
        <v>18.22</v>
      </c>
      <c r="Y18" t="n">
        <v>0.5</v>
      </c>
      <c r="Z18" t="n">
        <v>10</v>
      </c>
    </row>
    <row r="19">
      <c r="A19" t="n">
        <v>1</v>
      </c>
      <c r="B19" t="n">
        <v>15</v>
      </c>
      <c r="C19" t="inlineStr">
        <is>
          <t xml:space="preserve">CONCLUIDO	</t>
        </is>
      </c>
      <c r="D19" t="n">
        <v>1.3889</v>
      </c>
      <c r="E19" t="n">
        <v>72</v>
      </c>
      <c r="F19" t="n">
        <v>65.98999999999999</v>
      </c>
      <c r="G19" t="n">
        <v>10.2</v>
      </c>
      <c r="H19" t="n">
        <v>0.84</v>
      </c>
      <c r="I19" t="n">
        <v>388</v>
      </c>
      <c r="J19" t="n">
        <v>40.89</v>
      </c>
      <c r="K19" t="n">
        <v>19.54</v>
      </c>
      <c r="L19" t="n">
        <v>2</v>
      </c>
      <c r="M19" t="n">
        <v>0</v>
      </c>
      <c r="N19" t="n">
        <v>4.35</v>
      </c>
      <c r="O19" t="n">
        <v>5277.26</v>
      </c>
      <c r="P19" t="n">
        <v>264.41</v>
      </c>
      <c r="Q19" t="n">
        <v>5799.11</v>
      </c>
      <c r="R19" t="n">
        <v>682.15</v>
      </c>
      <c r="S19" t="n">
        <v>84.45999999999999</v>
      </c>
      <c r="T19" t="n">
        <v>297137.67</v>
      </c>
      <c r="U19" t="n">
        <v>0.12</v>
      </c>
      <c r="V19" t="n">
        <v>0.72</v>
      </c>
      <c r="W19" t="n">
        <v>1.27</v>
      </c>
      <c r="X19" t="n">
        <v>18.16</v>
      </c>
      <c r="Y19" t="n">
        <v>0.5</v>
      </c>
      <c r="Z19" t="n">
        <v>10</v>
      </c>
    </row>
    <row r="20">
      <c r="A20" t="n">
        <v>0</v>
      </c>
      <c r="B20" t="n">
        <v>70</v>
      </c>
      <c r="C20" t="inlineStr">
        <is>
          <t xml:space="preserve">CONCLUIDO	</t>
        </is>
      </c>
      <c r="D20" t="n">
        <v>0.9947</v>
      </c>
      <c r="E20" t="n">
        <v>100.53</v>
      </c>
      <c r="F20" t="n">
        <v>79.7</v>
      </c>
      <c r="G20" t="n">
        <v>7.43</v>
      </c>
      <c r="H20" t="n">
        <v>0.12</v>
      </c>
      <c r="I20" t="n">
        <v>644</v>
      </c>
      <c r="J20" t="n">
        <v>141.81</v>
      </c>
      <c r="K20" t="n">
        <v>47.83</v>
      </c>
      <c r="L20" t="n">
        <v>1</v>
      </c>
      <c r="M20" t="n">
        <v>642</v>
      </c>
      <c r="N20" t="n">
        <v>22.98</v>
      </c>
      <c r="O20" t="n">
        <v>17723.39</v>
      </c>
      <c r="P20" t="n">
        <v>877.45</v>
      </c>
      <c r="Q20" t="n">
        <v>5799.91</v>
      </c>
      <c r="R20" t="n">
        <v>1168.94</v>
      </c>
      <c r="S20" t="n">
        <v>84.45999999999999</v>
      </c>
      <c r="T20" t="n">
        <v>539254</v>
      </c>
      <c r="U20" t="n">
        <v>0.07000000000000001</v>
      </c>
      <c r="V20" t="n">
        <v>0.6</v>
      </c>
      <c r="W20" t="n">
        <v>1.18</v>
      </c>
      <c r="X20" t="n">
        <v>31.86</v>
      </c>
      <c r="Y20" t="n">
        <v>0.5</v>
      </c>
      <c r="Z20" t="n">
        <v>10</v>
      </c>
    </row>
    <row r="21">
      <c r="A21" t="n">
        <v>1</v>
      </c>
      <c r="B21" t="n">
        <v>70</v>
      </c>
      <c r="C21" t="inlineStr">
        <is>
          <t xml:space="preserve">CONCLUIDO	</t>
        </is>
      </c>
      <c r="D21" t="n">
        <v>1.5075</v>
      </c>
      <c r="E21" t="n">
        <v>66.33</v>
      </c>
      <c r="F21" t="n">
        <v>57.9</v>
      </c>
      <c r="G21" t="n">
        <v>16.16</v>
      </c>
      <c r="H21" t="n">
        <v>0.25</v>
      </c>
      <c r="I21" t="n">
        <v>215</v>
      </c>
      <c r="J21" t="n">
        <v>143.17</v>
      </c>
      <c r="K21" t="n">
        <v>47.83</v>
      </c>
      <c r="L21" t="n">
        <v>2</v>
      </c>
      <c r="M21" t="n">
        <v>213</v>
      </c>
      <c r="N21" t="n">
        <v>23.34</v>
      </c>
      <c r="O21" t="n">
        <v>17891.86</v>
      </c>
      <c r="P21" t="n">
        <v>592.79</v>
      </c>
      <c r="Q21" t="n">
        <v>5798.7</v>
      </c>
      <c r="R21" t="n">
        <v>426.28</v>
      </c>
      <c r="S21" t="n">
        <v>84.45999999999999</v>
      </c>
      <c r="T21" t="n">
        <v>170071.1</v>
      </c>
      <c r="U21" t="n">
        <v>0.2</v>
      </c>
      <c r="V21" t="n">
        <v>0.82</v>
      </c>
      <c r="W21" t="n">
        <v>0.48</v>
      </c>
      <c r="X21" t="n">
        <v>10.06</v>
      </c>
      <c r="Y21" t="n">
        <v>0.5</v>
      </c>
      <c r="Z21" t="n">
        <v>10</v>
      </c>
    </row>
    <row r="22">
      <c r="A22" t="n">
        <v>2</v>
      </c>
      <c r="B22" t="n">
        <v>70</v>
      </c>
      <c r="C22" t="inlineStr">
        <is>
          <t xml:space="preserve">CONCLUIDO	</t>
        </is>
      </c>
      <c r="D22" t="n">
        <v>1.691</v>
      </c>
      <c r="E22" t="n">
        <v>59.14</v>
      </c>
      <c r="F22" t="n">
        <v>53.41</v>
      </c>
      <c r="G22" t="n">
        <v>26.48</v>
      </c>
      <c r="H22" t="n">
        <v>0.37</v>
      </c>
      <c r="I22" t="n">
        <v>121</v>
      </c>
      <c r="J22" t="n">
        <v>144.54</v>
      </c>
      <c r="K22" t="n">
        <v>47.83</v>
      </c>
      <c r="L22" t="n">
        <v>3</v>
      </c>
      <c r="M22" t="n">
        <v>119</v>
      </c>
      <c r="N22" t="n">
        <v>23.71</v>
      </c>
      <c r="O22" t="n">
        <v>18060.85</v>
      </c>
      <c r="P22" t="n">
        <v>499.56</v>
      </c>
      <c r="Q22" t="n">
        <v>5798.54</v>
      </c>
      <c r="R22" t="n">
        <v>273.81</v>
      </c>
      <c r="S22" t="n">
        <v>84.45999999999999</v>
      </c>
      <c r="T22" t="n">
        <v>94305.78</v>
      </c>
      <c r="U22" t="n">
        <v>0.31</v>
      </c>
      <c r="V22" t="n">
        <v>0.89</v>
      </c>
      <c r="W22" t="n">
        <v>0.34</v>
      </c>
      <c r="X22" t="n">
        <v>5.58</v>
      </c>
      <c r="Y22" t="n">
        <v>0.5</v>
      </c>
      <c r="Z22" t="n">
        <v>10</v>
      </c>
    </row>
    <row r="23">
      <c r="A23" t="n">
        <v>3</v>
      </c>
      <c r="B23" t="n">
        <v>70</v>
      </c>
      <c r="C23" t="inlineStr">
        <is>
          <t xml:space="preserve">CONCLUIDO	</t>
        </is>
      </c>
      <c r="D23" t="n">
        <v>1.7731</v>
      </c>
      <c r="E23" t="n">
        <v>56.4</v>
      </c>
      <c r="F23" t="n">
        <v>51.71</v>
      </c>
      <c r="G23" t="n">
        <v>36.5</v>
      </c>
      <c r="H23" t="n">
        <v>0.49</v>
      </c>
      <c r="I23" t="n">
        <v>85</v>
      </c>
      <c r="J23" t="n">
        <v>145.92</v>
      </c>
      <c r="K23" t="n">
        <v>47.83</v>
      </c>
      <c r="L23" t="n">
        <v>4</v>
      </c>
      <c r="M23" t="n">
        <v>9</v>
      </c>
      <c r="N23" t="n">
        <v>24.09</v>
      </c>
      <c r="O23" t="n">
        <v>18230.35</v>
      </c>
      <c r="P23" t="n">
        <v>441.3</v>
      </c>
      <c r="Q23" t="n">
        <v>5798.49</v>
      </c>
      <c r="R23" t="n">
        <v>213.03</v>
      </c>
      <c r="S23" t="n">
        <v>84.45999999999999</v>
      </c>
      <c r="T23" t="n">
        <v>64093.17</v>
      </c>
      <c r="U23" t="n">
        <v>0.4</v>
      </c>
      <c r="V23" t="n">
        <v>0.92</v>
      </c>
      <c r="W23" t="n">
        <v>0.37</v>
      </c>
      <c r="X23" t="n">
        <v>3.88</v>
      </c>
      <c r="Y23" t="n">
        <v>0.5</v>
      </c>
      <c r="Z23" t="n">
        <v>10</v>
      </c>
    </row>
    <row r="24">
      <c r="A24" t="n">
        <v>4</v>
      </c>
      <c r="B24" t="n">
        <v>70</v>
      </c>
      <c r="C24" t="inlineStr">
        <is>
          <t xml:space="preserve">CONCLUIDO	</t>
        </is>
      </c>
      <c r="D24" t="n">
        <v>1.7734</v>
      </c>
      <c r="E24" t="n">
        <v>56.39</v>
      </c>
      <c r="F24" t="n">
        <v>51.7</v>
      </c>
      <c r="G24" t="n">
        <v>36.5</v>
      </c>
      <c r="H24" t="n">
        <v>0.6</v>
      </c>
      <c r="I24" t="n">
        <v>85</v>
      </c>
      <c r="J24" t="n">
        <v>147.3</v>
      </c>
      <c r="K24" t="n">
        <v>47.83</v>
      </c>
      <c r="L24" t="n">
        <v>5</v>
      </c>
      <c r="M24" t="n">
        <v>1</v>
      </c>
      <c r="N24" t="n">
        <v>24.47</v>
      </c>
      <c r="O24" t="n">
        <v>18400.38</v>
      </c>
      <c r="P24" t="n">
        <v>444.18</v>
      </c>
      <c r="Q24" t="n">
        <v>5798.38</v>
      </c>
      <c r="R24" t="n">
        <v>212.43</v>
      </c>
      <c r="S24" t="n">
        <v>84.45999999999999</v>
      </c>
      <c r="T24" t="n">
        <v>63793.71</v>
      </c>
      <c r="U24" t="n">
        <v>0.4</v>
      </c>
      <c r="V24" t="n">
        <v>0.92</v>
      </c>
      <c r="W24" t="n">
        <v>0.38</v>
      </c>
      <c r="X24" t="n">
        <v>3.87</v>
      </c>
      <c r="Y24" t="n">
        <v>0.5</v>
      </c>
      <c r="Z24" t="n">
        <v>10</v>
      </c>
    </row>
    <row r="25">
      <c r="A25" t="n">
        <v>5</v>
      </c>
      <c r="B25" t="n">
        <v>70</v>
      </c>
      <c r="C25" t="inlineStr">
        <is>
          <t xml:space="preserve">CONCLUIDO	</t>
        </is>
      </c>
      <c r="D25" t="n">
        <v>1.7762</v>
      </c>
      <c r="E25" t="n">
        <v>56.3</v>
      </c>
      <c r="F25" t="n">
        <v>51.64</v>
      </c>
      <c r="G25" t="n">
        <v>36.89</v>
      </c>
      <c r="H25" t="n">
        <v>0.71</v>
      </c>
      <c r="I25" t="n">
        <v>84</v>
      </c>
      <c r="J25" t="n">
        <v>148.68</v>
      </c>
      <c r="K25" t="n">
        <v>47.83</v>
      </c>
      <c r="L25" t="n">
        <v>6</v>
      </c>
      <c r="M25" t="n">
        <v>0</v>
      </c>
      <c r="N25" t="n">
        <v>24.85</v>
      </c>
      <c r="O25" t="n">
        <v>18570.94</v>
      </c>
      <c r="P25" t="n">
        <v>446.83</v>
      </c>
      <c r="Q25" t="n">
        <v>5798.38</v>
      </c>
      <c r="R25" t="n">
        <v>210.35</v>
      </c>
      <c r="S25" t="n">
        <v>84.45999999999999</v>
      </c>
      <c r="T25" t="n">
        <v>62760.41</v>
      </c>
      <c r="U25" t="n">
        <v>0.4</v>
      </c>
      <c r="V25" t="n">
        <v>0.92</v>
      </c>
      <c r="W25" t="n">
        <v>0.38</v>
      </c>
      <c r="X25" t="n">
        <v>3.81</v>
      </c>
      <c r="Y25" t="n">
        <v>0.5</v>
      </c>
      <c r="Z25" t="n">
        <v>10</v>
      </c>
    </row>
    <row r="26">
      <c r="A26" t="n">
        <v>0</v>
      </c>
      <c r="B26" t="n">
        <v>90</v>
      </c>
      <c r="C26" t="inlineStr">
        <is>
          <t xml:space="preserve">CONCLUIDO	</t>
        </is>
      </c>
      <c r="D26" t="n">
        <v>0.7945</v>
      </c>
      <c r="E26" t="n">
        <v>125.87</v>
      </c>
      <c r="F26" t="n">
        <v>92.3</v>
      </c>
      <c r="G26" t="n">
        <v>6.32</v>
      </c>
      <c r="H26" t="n">
        <v>0.1</v>
      </c>
      <c r="I26" t="n">
        <v>876</v>
      </c>
      <c r="J26" t="n">
        <v>176.73</v>
      </c>
      <c r="K26" t="n">
        <v>52.44</v>
      </c>
      <c r="L26" t="n">
        <v>1</v>
      </c>
      <c r="M26" t="n">
        <v>874</v>
      </c>
      <c r="N26" t="n">
        <v>33.29</v>
      </c>
      <c r="O26" t="n">
        <v>22031.19</v>
      </c>
      <c r="P26" t="n">
        <v>1188.08</v>
      </c>
      <c r="Q26" t="n">
        <v>5799.37</v>
      </c>
      <c r="R26" t="n">
        <v>1599.89</v>
      </c>
      <c r="S26" t="n">
        <v>84.45999999999999</v>
      </c>
      <c r="T26" t="n">
        <v>753569.87</v>
      </c>
      <c r="U26" t="n">
        <v>0.05</v>
      </c>
      <c r="V26" t="n">
        <v>0.51</v>
      </c>
      <c r="W26" t="n">
        <v>1.55</v>
      </c>
      <c r="X26" t="n">
        <v>44.46</v>
      </c>
      <c r="Y26" t="n">
        <v>0.5</v>
      </c>
      <c r="Z26" t="n">
        <v>10</v>
      </c>
    </row>
    <row r="27">
      <c r="A27" t="n">
        <v>1</v>
      </c>
      <c r="B27" t="n">
        <v>90</v>
      </c>
      <c r="C27" t="inlineStr">
        <is>
          <t xml:space="preserve">CONCLUIDO	</t>
        </is>
      </c>
      <c r="D27" t="n">
        <v>1.3759</v>
      </c>
      <c r="E27" t="n">
        <v>72.68000000000001</v>
      </c>
      <c r="F27" t="n">
        <v>60.62</v>
      </c>
      <c r="G27" t="n">
        <v>13.42</v>
      </c>
      <c r="H27" t="n">
        <v>0.2</v>
      </c>
      <c r="I27" t="n">
        <v>271</v>
      </c>
      <c r="J27" t="n">
        <v>178.21</v>
      </c>
      <c r="K27" t="n">
        <v>52.44</v>
      </c>
      <c r="L27" t="n">
        <v>2</v>
      </c>
      <c r="M27" t="n">
        <v>269</v>
      </c>
      <c r="N27" t="n">
        <v>33.77</v>
      </c>
      <c r="O27" t="n">
        <v>22213.89</v>
      </c>
      <c r="P27" t="n">
        <v>744.53</v>
      </c>
      <c r="Q27" t="n">
        <v>5798.83</v>
      </c>
      <c r="R27" t="n">
        <v>519.13</v>
      </c>
      <c r="S27" t="n">
        <v>84.45999999999999</v>
      </c>
      <c r="T27" t="n">
        <v>216216.1</v>
      </c>
      <c r="U27" t="n">
        <v>0.16</v>
      </c>
      <c r="V27" t="n">
        <v>0.78</v>
      </c>
      <c r="W27" t="n">
        <v>0.57</v>
      </c>
      <c r="X27" t="n">
        <v>12.79</v>
      </c>
      <c r="Y27" t="n">
        <v>0.5</v>
      </c>
      <c r="Z27" t="n">
        <v>10</v>
      </c>
    </row>
    <row r="28">
      <c r="A28" t="n">
        <v>2</v>
      </c>
      <c r="B28" t="n">
        <v>90</v>
      </c>
      <c r="C28" t="inlineStr">
        <is>
          <t xml:space="preserve">CONCLUIDO	</t>
        </is>
      </c>
      <c r="D28" t="n">
        <v>1.5885</v>
      </c>
      <c r="E28" t="n">
        <v>62.95</v>
      </c>
      <c r="F28" t="n">
        <v>55.02</v>
      </c>
      <c r="G28" t="n">
        <v>21.3</v>
      </c>
      <c r="H28" t="n">
        <v>0.3</v>
      </c>
      <c r="I28" t="n">
        <v>155</v>
      </c>
      <c r="J28" t="n">
        <v>179.7</v>
      </c>
      <c r="K28" t="n">
        <v>52.44</v>
      </c>
      <c r="L28" t="n">
        <v>3</v>
      </c>
      <c r="M28" t="n">
        <v>153</v>
      </c>
      <c r="N28" t="n">
        <v>34.26</v>
      </c>
      <c r="O28" t="n">
        <v>22397.24</v>
      </c>
      <c r="P28" t="n">
        <v>641.55</v>
      </c>
      <c r="Q28" t="n">
        <v>5798.48</v>
      </c>
      <c r="R28" t="n">
        <v>328.88</v>
      </c>
      <c r="S28" t="n">
        <v>84.45999999999999</v>
      </c>
      <c r="T28" t="n">
        <v>121668.36</v>
      </c>
      <c r="U28" t="n">
        <v>0.26</v>
      </c>
      <c r="V28" t="n">
        <v>0.86</v>
      </c>
      <c r="W28" t="n">
        <v>0.38</v>
      </c>
      <c r="X28" t="n">
        <v>7.19</v>
      </c>
      <c r="Y28" t="n">
        <v>0.5</v>
      </c>
      <c r="Z28" t="n">
        <v>10</v>
      </c>
    </row>
    <row r="29">
      <c r="A29" t="n">
        <v>3</v>
      </c>
      <c r="B29" t="n">
        <v>90</v>
      </c>
      <c r="C29" t="inlineStr">
        <is>
          <t xml:space="preserve">CONCLUIDO	</t>
        </is>
      </c>
      <c r="D29" t="n">
        <v>1.7006</v>
      </c>
      <c r="E29" t="n">
        <v>58.8</v>
      </c>
      <c r="F29" t="n">
        <v>52.65</v>
      </c>
      <c r="G29" t="n">
        <v>30.08</v>
      </c>
      <c r="H29" t="n">
        <v>0.39</v>
      </c>
      <c r="I29" t="n">
        <v>105</v>
      </c>
      <c r="J29" t="n">
        <v>181.19</v>
      </c>
      <c r="K29" t="n">
        <v>52.44</v>
      </c>
      <c r="L29" t="n">
        <v>4</v>
      </c>
      <c r="M29" t="n">
        <v>103</v>
      </c>
      <c r="N29" t="n">
        <v>34.75</v>
      </c>
      <c r="O29" t="n">
        <v>22581.25</v>
      </c>
      <c r="P29" t="n">
        <v>578.02</v>
      </c>
      <c r="Q29" t="n">
        <v>5798.33</v>
      </c>
      <c r="R29" t="n">
        <v>248.03</v>
      </c>
      <c r="S29" t="n">
        <v>84.45999999999999</v>
      </c>
      <c r="T29" t="n">
        <v>81493.53999999999</v>
      </c>
      <c r="U29" t="n">
        <v>0.34</v>
      </c>
      <c r="V29" t="n">
        <v>0.9</v>
      </c>
      <c r="W29" t="n">
        <v>0.31</v>
      </c>
      <c r="X29" t="n">
        <v>4.82</v>
      </c>
      <c r="Y29" t="n">
        <v>0.5</v>
      </c>
      <c r="Z29" t="n">
        <v>10</v>
      </c>
    </row>
    <row r="30">
      <c r="A30" t="n">
        <v>4</v>
      </c>
      <c r="B30" t="n">
        <v>90</v>
      </c>
      <c r="C30" t="inlineStr">
        <is>
          <t xml:space="preserve">CONCLUIDO	</t>
        </is>
      </c>
      <c r="D30" t="n">
        <v>1.7732</v>
      </c>
      <c r="E30" t="n">
        <v>56.4</v>
      </c>
      <c r="F30" t="n">
        <v>51.27</v>
      </c>
      <c r="G30" t="n">
        <v>40.48</v>
      </c>
      <c r="H30" t="n">
        <v>0.49</v>
      </c>
      <c r="I30" t="n">
        <v>76</v>
      </c>
      <c r="J30" t="n">
        <v>182.69</v>
      </c>
      <c r="K30" t="n">
        <v>52.44</v>
      </c>
      <c r="L30" t="n">
        <v>5</v>
      </c>
      <c r="M30" t="n">
        <v>69</v>
      </c>
      <c r="N30" t="n">
        <v>35.25</v>
      </c>
      <c r="O30" t="n">
        <v>22766.06</v>
      </c>
      <c r="P30" t="n">
        <v>521.85</v>
      </c>
      <c r="Q30" t="n">
        <v>5798.27</v>
      </c>
      <c r="R30" t="n">
        <v>201.5</v>
      </c>
      <c r="S30" t="n">
        <v>84.45999999999999</v>
      </c>
      <c r="T30" t="n">
        <v>58377.15</v>
      </c>
      <c r="U30" t="n">
        <v>0.42</v>
      </c>
      <c r="V30" t="n">
        <v>0.92</v>
      </c>
      <c r="W30" t="n">
        <v>0.26</v>
      </c>
      <c r="X30" t="n">
        <v>3.44</v>
      </c>
      <c r="Y30" t="n">
        <v>0.5</v>
      </c>
      <c r="Z30" t="n">
        <v>10</v>
      </c>
    </row>
    <row r="31">
      <c r="A31" t="n">
        <v>5</v>
      </c>
      <c r="B31" t="n">
        <v>90</v>
      </c>
      <c r="C31" t="inlineStr">
        <is>
          <t xml:space="preserve">CONCLUIDO	</t>
        </is>
      </c>
      <c r="D31" t="n">
        <v>1.7939</v>
      </c>
      <c r="E31" t="n">
        <v>55.74</v>
      </c>
      <c r="F31" t="n">
        <v>50.94</v>
      </c>
      <c r="G31" t="n">
        <v>45.62</v>
      </c>
      <c r="H31" t="n">
        <v>0.58</v>
      </c>
      <c r="I31" t="n">
        <v>67</v>
      </c>
      <c r="J31" t="n">
        <v>184.19</v>
      </c>
      <c r="K31" t="n">
        <v>52.44</v>
      </c>
      <c r="L31" t="n">
        <v>6</v>
      </c>
      <c r="M31" t="n">
        <v>1</v>
      </c>
      <c r="N31" t="n">
        <v>35.75</v>
      </c>
      <c r="O31" t="n">
        <v>22951.43</v>
      </c>
      <c r="P31" t="n">
        <v>499.08</v>
      </c>
      <c r="Q31" t="n">
        <v>5798.3</v>
      </c>
      <c r="R31" t="n">
        <v>187.68</v>
      </c>
      <c r="S31" t="n">
        <v>84.45999999999999</v>
      </c>
      <c r="T31" t="n">
        <v>51509.75</v>
      </c>
      <c r="U31" t="n">
        <v>0.45</v>
      </c>
      <c r="V31" t="n">
        <v>0.93</v>
      </c>
      <c r="W31" t="n">
        <v>0.33</v>
      </c>
      <c r="X31" t="n">
        <v>3.11</v>
      </c>
      <c r="Y31" t="n">
        <v>0.5</v>
      </c>
      <c r="Z31" t="n">
        <v>10</v>
      </c>
    </row>
    <row r="32">
      <c r="A32" t="n">
        <v>6</v>
      </c>
      <c r="B32" t="n">
        <v>90</v>
      </c>
      <c r="C32" t="inlineStr">
        <is>
          <t xml:space="preserve">CONCLUIDO	</t>
        </is>
      </c>
      <c r="D32" t="n">
        <v>1.797</v>
      </c>
      <c r="E32" t="n">
        <v>55.65</v>
      </c>
      <c r="F32" t="n">
        <v>50.88</v>
      </c>
      <c r="G32" t="n">
        <v>46.26</v>
      </c>
      <c r="H32" t="n">
        <v>0.67</v>
      </c>
      <c r="I32" t="n">
        <v>66</v>
      </c>
      <c r="J32" t="n">
        <v>185.7</v>
      </c>
      <c r="K32" t="n">
        <v>52.44</v>
      </c>
      <c r="L32" t="n">
        <v>7</v>
      </c>
      <c r="M32" t="n">
        <v>0</v>
      </c>
      <c r="N32" t="n">
        <v>36.26</v>
      </c>
      <c r="O32" t="n">
        <v>23137.49</v>
      </c>
      <c r="P32" t="n">
        <v>502.05</v>
      </c>
      <c r="Q32" t="n">
        <v>5798.3</v>
      </c>
      <c r="R32" t="n">
        <v>185.65</v>
      </c>
      <c r="S32" t="n">
        <v>84.45999999999999</v>
      </c>
      <c r="T32" t="n">
        <v>50501.37</v>
      </c>
      <c r="U32" t="n">
        <v>0.45</v>
      </c>
      <c r="V32" t="n">
        <v>0.93</v>
      </c>
      <c r="W32" t="n">
        <v>0.33</v>
      </c>
      <c r="X32" t="n">
        <v>3.05</v>
      </c>
      <c r="Y32" t="n">
        <v>0.5</v>
      </c>
      <c r="Z32" t="n">
        <v>10</v>
      </c>
    </row>
    <row r="33">
      <c r="A33" t="n">
        <v>0</v>
      </c>
      <c r="B33" t="n">
        <v>10</v>
      </c>
      <c r="C33" t="inlineStr">
        <is>
          <t xml:space="preserve">CONCLUIDO	</t>
        </is>
      </c>
      <c r="D33" t="n">
        <v>1.204</v>
      </c>
      <c r="E33" t="n">
        <v>83.06</v>
      </c>
      <c r="F33" t="n">
        <v>74.97</v>
      </c>
      <c r="G33" t="n">
        <v>7.76</v>
      </c>
      <c r="H33" t="n">
        <v>0.64</v>
      </c>
      <c r="I33" t="n">
        <v>580</v>
      </c>
      <c r="J33" t="n">
        <v>26.11</v>
      </c>
      <c r="K33" t="n">
        <v>12.1</v>
      </c>
      <c r="L33" t="n">
        <v>1</v>
      </c>
      <c r="M33" t="n">
        <v>0</v>
      </c>
      <c r="N33" t="n">
        <v>3.01</v>
      </c>
      <c r="O33" t="n">
        <v>3454.41</v>
      </c>
      <c r="P33" t="n">
        <v>217.09</v>
      </c>
      <c r="Q33" t="n">
        <v>5799.99</v>
      </c>
      <c r="R33" t="n">
        <v>977.53</v>
      </c>
      <c r="S33" t="n">
        <v>84.45999999999999</v>
      </c>
      <c r="T33" t="n">
        <v>443869.56</v>
      </c>
      <c r="U33" t="n">
        <v>0.09</v>
      </c>
      <c r="V33" t="n">
        <v>0.63</v>
      </c>
      <c r="W33" t="n">
        <v>1.83</v>
      </c>
      <c r="X33" t="n">
        <v>27.12</v>
      </c>
      <c r="Y33" t="n">
        <v>0.5</v>
      </c>
      <c r="Z33" t="n">
        <v>10</v>
      </c>
    </row>
    <row r="34">
      <c r="A34" t="n">
        <v>0</v>
      </c>
      <c r="B34" t="n">
        <v>45</v>
      </c>
      <c r="C34" t="inlineStr">
        <is>
          <t xml:space="preserve">CONCLUIDO	</t>
        </is>
      </c>
      <c r="D34" t="n">
        <v>1.2843</v>
      </c>
      <c r="E34" t="n">
        <v>77.86</v>
      </c>
      <c r="F34" t="n">
        <v>67.48999999999999</v>
      </c>
      <c r="G34" t="n">
        <v>9.93</v>
      </c>
      <c r="H34" t="n">
        <v>0.18</v>
      </c>
      <c r="I34" t="n">
        <v>408</v>
      </c>
      <c r="J34" t="n">
        <v>98.70999999999999</v>
      </c>
      <c r="K34" t="n">
        <v>39.72</v>
      </c>
      <c r="L34" t="n">
        <v>1</v>
      </c>
      <c r="M34" t="n">
        <v>406</v>
      </c>
      <c r="N34" t="n">
        <v>12.99</v>
      </c>
      <c r="O34" t="n">
        <v>12407.75</v>
      </c>
      <c r="P34" t="n">
        <v>559.4</v>
      </c>
      <c r="Q34" t="n">
        <v>5798.85</v>
      </c>
      <c r="R34" t="n">
        <v>753</v>
      </c>
      <c r="S34" t="n">
        <v>84.45999999999999</v>
      </c>
      <c r="T34" t="n">
        <v>332465.74</v>
      </c>
      <c r="U34" t="n">
        <v>0.11</v>
      </c>
      <c r="V34" t="n">
        <v>0.7</v>
      </c>
      <c r="W34" t="n">
        <v>0.79</v>
      </c>
      <c r="X34" t="n">
        <v>19.66</v>
      </c>
      <c r="Y34" t="n">
        <v>0.5</v>
      </c>
      <c r="Z34" t="n">
        <v>10</v>
      </c>
    </row>
    <row r="35">
      <c r="A35" t="n">
        <v>1</v>
      </c>
      <c r="B35" t="n">
        <v>45</v>
      </c>
      <c r="C35" t="inlineStr">
        <is>
          <t xml:space="preserve">CONCLUIDO	</t>
        </is>
      </c>
      <c r="D35" t="n">
        <v>1.6861</v>
      </c>
      <c r="E35" t="n">
        <v>59.31</v>
      </c>
      <c r="F35" t="n">
        <v>54.42</v>
      </c>
      <c r="G35" t="n">
        <v>23.16</v>
      </c>
      <c r="H35" t="n">
        <v>0.35</v>
      </c>
      <c r="I35" t="n">
        <v>141</v>
      </c>
      <c r="J35" t="n">
        <v>99.95</v>
      </c>
      <c r="K35" t="n">
        <v>39.72</v>
      </c>
      <c r="L35" t="n">
        <v>2</v>
      </c>
      <c r="M35" t="n">
        <v>84</v>
      </c>
      <c r="N35" t="n">
        <v>13.24</v>
      </c>
      <c r="O35" t="n">
        <v>12561.45</v>
      </c>
      <c r="P35" t="n">
        <v>381.28</v>
      </c>
      <c r="Q35" t="n">
        <v>5798.62</v>
      </c>
      <c r="R35" t="n">
        <v>305.83</v>
      </c>
      <c r="S35" t="n">
        <v>84.45999999999999</v>
      </c>
      <c r="T35" t="n">
        <v>110215.05</v>
      </c>
      <c r="U35" t="n">
        <v>0.28</v>
      </c>
      <c r="V35" t="n">
        <v>0.87</v>
      </c>
      <c r="W35" t="n">
        <v>0.44</v>
      </c>
      <c r="X35" t="n">
        <v>6.59</v>
      </c>
      <c r="Y35" t="n">
        <v>0.5</v>
      </c>
      <c r="Z35" t="n">
        <v>10</v>
      </c>
    </row>
    <row r="36">
      <c r="A36" t="n">
        <v>2</v>
      </c>
      <c r="B36" t="n">
        <v>45</v>
      </c>
      <c r="C36" t="inlineStr">
        <is>
          <t xml:space="preserve">CONCLUIDO	</t>
        </is>
      </c>
      <c r="D36" t="n">
        <v>1.7059</v>
      </c>
      <c r="E36" t="n">
        <v>58.62</v>
      </c>
      <c r="F36" t="n">
        <v>53.94</v>
      </c>
      <c r="G36" t="n">
        <v>24.71</v>
      </c>
      <c r="H36" t="n">
        <v>0.52</v>
      </c>
      <c r="I36" t="n">
        <v>131</v>
      </c>
      <c r="J36" t="n">
        <v>101.2</v>
      </c>
      <c r="K36" t="n">
        <v>39.72</v>
      </c>
      <c r="L36" t="n">
        <v>3</v>
      </c>
      <c r="M36" t="n">
        <v>1</v>
      </c>
      <c r="N36" t="n">
        <v>13.49</v>
      </c>
      <c r="O36" t="n">
        <v>12715.54</v>
      </c>
      <c r="P36" t="n">
        <v>374.5</v>
      </c>
      <c r="Q36" t="n">
        <v>5798.4</v>
      </c>
      <c r="R36" t="n">
        <v>286.2</v>
      </c>
      <c r="S36" t="n">
        <v>84.45999999999999</v>
      </c>
      <c r="T36" t="n">
        <v>100450.6</v>
      </c>
      <c r="U36" t="n">
        <v>0.3</v>
      </c>
      <c r="V36" t="n">
        <v>0.88</v>
      </c>
      <c r="W36" t="n">
        <v>0.51</v>
      </c>
      <c r="X36" t="n">
        <v>6.11</v>
      </c>
      <c r="Y36" t="n">
        <v>0.5</v>
      </c>
      <c r="Z36" t="n">
        <v>10</v>
      </c>
    </row>
    <row r="37">
      <c r="A37" t="n">
        <v>3</v>
      </c>
      <c r="B37" t="n">
        <v>45</v>
      </c>
      <c r="C37" t="inlineStr">
        <is>
          <t xml:space="preserve">CONCLUIDO	</t>
        </is>
      </c>
      <c r="D37" t="n">
        <v>1.7083</v>
      </c>
      <c r="E37" t="n">
        <v>58.54</v>
      </c>
      <c r="F37" t="n">
        <v>53.88</v>
      </c>
      <c r="G37" t="n">
        <v>24.87</v>
      </c>
      <c r="H37" t="n">
        <v>0.6899999999999999</v>
      </c>
      <c r="I37" t="n">
        <v>130</v>
      </c>
      <c r="J37" t="n">
        <v>102.45</v>
      </c>
      <c r="K37" t="n">
        <v>39.72</v>
      </c>
      <c r="L37" t="n">
        <v>4</v>
      </c>
      <c r="M37" t="n">
        <v>0</v>
      </c>
      <c r="N37" t="n">
        <v>13.74</v>
      </c>
      <c r="O37" t="n">
        <v>12870.03</v>
      </c>
      <c r="P37" t="n">
        <v>377.69</v>
      </c>
      <c r="Q37" t="n">
        <v>5798.4</v>
      </c>
      <c r="R37" t="n">
        <v>284.05</v>
      </c>
      <c r="S37" t="n">
        <v>84.45999999999999</v>
      </c>
      <c r="T37" t="n">
        <v>99382.39</v>
      </c>
      <c r="U37" t="n">
        <v>0.3</v>
      </c>
      <c r="V37" t="n">
        <v>0.88</v>
      </c>
      <c r="W37" t="n">
        <v>0.51</v>
      </c>
      <c r="X37" t="n">
        <v>6.05</v>
      </c>
      <c r="Y37" t="n">
        <v>0.5</v>
      </c>
      <c r="Z37" t="n">
        <v>10</v>
      </c>
    </row>
    <row r="38">
      <c r="A38" t="n">
        <v>0</v>
      </c>
      <c r="B38" t="n">
        <v>60</v>
      </c>
      <c r="C38" t="inlineStr">
        <is>
          <t xml:space="preserve">CONCLUIDO	</t>
        </is>
      </c>
      <c r="D38" t="n">
        <v>1.1044</v>
      </c>
      <c r="E38" t="n">
        <v>90.55</v>
      </c>
      <c r="F38" t="n">
        <v>74.48999999999999</v>
      </c>
      <c r="G38" t="n">
        <v>8.199999999999999</v>
      </c>
      <c r="H38" t="n">
        <v>0.14</v>
      </c>
      <c r="I38" t="n">
        <v>545</v>
      </c>
      <c r="J38" t="n">
        <v>124.63</v>
      </c>
      <c r="K38" t="n">
        <v>45</v>
      </c>
      <c r="L38" t="n">
        <v>1</v>
      </c>
      <c r="M38" t="n">
        <v>543</v>
      </c>
      <c r="N38" t="n">
        <v>18.64</v>
      </c>
      <c r="O38" t="n">
        <v>15605.44</v>
      </c>
      <c r="P38" t="n">
        <v>744.78</v>
      </c>
      <c r="Q38" t="n">
        <v>5799.14</v>
      </c>
      <c r="R38" t="n">
        <v>991.74</v>
      </c>
      <c r="S38" t="n">
        <v>84.45999999999999</v>
      </c>
      <c r="T38" t="n">
        <v>451147.69</v>
      </c>
      <c r="U38" t="n">
        <v>0.09</v>
      </c>
      <c r="V38" t="n">
        <v>0.64</v>
      </c>
      <c r="W38" t="n">
        <v>1.01</v>
      </c>
      <c r="X38" t="n">
        <v>26.65</v>
      </c>
      <c r="Y38" t="n">
        <v>0.5</v>
      </c>
      <c r="Z38" t="n">
        <v>10</v>
      </c>
    </row>
    <row r="39">
      <c r="A39" t="n">
        <v>1</v>
      </c>
      <c r="B39" t="n">
        <v>60</v>
      </c>
      <c r="C39" t="inlineStr">
        <is>
          <t xml:space="preserve">CONCLUIDO	</t>
        </is>
      </c>
      <c r="D39" t="n">
        <v>1.5773</v>
      </c>
      <c r="E39" t="n">
        <v>63.4</v>
      </c>
      <c r="F39" t="n">
        <v>56.51</v>
      </c>
      <c r="G39" t="n">
        <v>18.23</v>
      </c>
      <c r="H39" t="n">
        <v>0.28</v>
      </c>
      <c r="I39" t="n">
        <v>186</v>
      </c>
      <c r="J39" t="n">
        <v>125.95</v>
      </c>
      <c r="K39" t="n">
        <v>45</v>
      </c>
      <c r="L39" t="n">
        <v>2</v>
      </c>
      <c r="M39" t="n">
        <v>184</v>
      </c>
      <c r="N39" t="n">
        <v>18.95</v>
      </c>
      <c r="O39" t="n">
        <v>15767.7</v>
      </c>
      <c r="P39" t="n">
        <v>512.97</v>
      </c>
      <c r="Q39" t="n">
        <v>5798.5</v>
      </c>
      <c r="R39" t="n">
        <v>379.36</v>
      </c>
      <c r="S39" t="n">
        <v>84.45999999999999</v>
      </c>
      <c r="T39" t="n">
        <v>146753.31</v>
      </c>
      <c r="U39" t="n">
        <v>0.22</v>
      </c>
      <c r="V39" t="n">
        <v>0.84</v>
      </c>
      <c r="W39" t="n">
        <v>0.43</v>
      </c>
      <c r="X39" t="n">
        <v>8.68</v>
      </c>
      <c r="Y39" t="n">
        <v>0.5</v>
      </c>
      <c r="Z39" t="n">
        <v>10</v>
      </c>
    </row>
    <row r="40">
      <c r="A40" t="n">
        <v>2</v>
      </c>
      <c r="B40" t="n">
        <v>60</v>
      </c>
      <c r="C40" t="inlineStr">
        <is>
          <t xml:space="preserve">CONCLUIDO	</t>
        </is>
      </c>
      <c r="D40" t="n">
        <v>1.741</v>
      </c>
      <c r="E40" t="n">
        <v>57.44</v>
      </c>
      <c r="F40" t="n">
        <v>52.65</v>
      </c>
      <c r="G40" t="n">
        <v>30.37</v>
      </c>
      <c r="H40" t="n">
        <v>0.42</v>
      </c>
      <c r="I40" t="n">
        <v>104</v>
      </c>
      <c r="J40" t="n">
        <v>127.27</v>
      </c>
      <c r="K40" t="n">
        <v>45</v>
      </c>
      <c r="L40" t="n">
        <v>3</v>
      </c>
      <c r="M40" t="n">
        <v>61</v>
      </c>
      <c r="N40" t="n">
        <v>19.27</v>
      </c>
      <c r="O40" t="n">
        <v>15930.42</v>
      </c>
      <c r="P40" t="n">
        <v>421.35</v>
      </c>
      <c r="Q40" t="n">
        <v>5798.49</v>
      </c>
      <c r="R40" t="n">
        <v>246.34</v>
      </c>
      <c r="S40" t="n">
        <v>84.45999999999999</v>
      </c>
      <c r="T40" t="n">
        <v>80654.87</v>
      </c>
      <c r="U40" t="n">
        <v>0.34</v>
      </c>
      <c r="V40" t="n">
        <v>0.9</v>
      </c>
      <c r="W40" t="n">
        <v>0.36</v>
      </c>
      <c r="X40" t="n">
        <v>4.82</v>
      </c>
      <c r="Y40" t="n">
        <v>0.5</v>
      </c>
      <c r="Z40" t="n">
        <v>10</v>
      </c>
    </row>
    <row r="41">
      <c r="A41" t="n">
        <v>3</v>
      </c>
      <c r="B41" t="n">
        <v>60</v>
      </c>
      <c r="C41" t="inlineStr">
        <is>
          <t xml:space="preserve">CONCLUIDO	</t>
        </is>
      </c>
      <c r="D41" t="n">
        <v>1.7511</v>
      </c>
      <c r="E41" t="n">
        <v>57.11</v>
      </c>
      <c r="F41" t="n">
        <v>52.44</v>
      </c>
      <c r="G41" t="n">
        <v>31.78</v>
      </c>
      <c r="H41" t="n">
        <v>0.55</v>
      </c>
      <c r="I41" t="n">
        <v>99</v>
      </c>
      <c r="J41" t="n">
        <v>128.59</v>
      </c>
      <c r="K41" t="n">
        <v>45</v>
      </c>
      <c r="L41" t="n">
        <v>4</v>
      </c>
      <c r="M41" t="n">
        <v>1</v>
      </c>
      <c r="N41" t="n">
        <v>19.59</v>
      </c>
      <c r="O41" t="n">
        <v>16093.6</v>
      </c>
      <c r="P41" t="n">
        <v>417.86</v>
      </c>
      <c r="Q41" t="n">
        <v>5798.46</v>
      </c>
      <c r="R41" t="n">
        <v>237.22</v>
      </c>
      <c r="S41" t="n">
        <v>84.45999999999999</v>
      </c>
      <c r="T41" t="n">
        <v>76119.84</v>
      </c>
      <c r="U41" t="n">
        <v>0.36</v>
      </c>
      <c r="V41" t="n">
        <v>0.9</v>
      </c>
      <c r="W41" t="n">
        <v>0.42</v>
      </c>
      <c r="X41" t="n">
        <v>4.61</v>
      </c>
      <c r="Y41" t="n">
        <v>0.5</v>
      </c>
      <c r="Z41" t="n">
        <v>10</v>
      </c>
    </row>
    <row r="42">
      <c r="A42" t="n">
        <v>4</v>
      </c>
      <c r="B42" t="n">
        <v>60</v>
      </c>
      <c r="C42" t="inlineStr">
        <is>
          <t xml:space="preserve">CONCLUIDO	</t>
        </is>
      </c>
      <c r="D42" t="n">
        <v>1.7538</v>
      </c>
      <c r="E42" t="n">
        <v>57.02</v>
      </c>
      <c r="F42" t="n">
        <v>52.38</v>
      </c>
      <c r="G42" t="n">
        <v>32.07</v>
      </c>
      <c r="H42" t="n">
        <v>0.68</v>
      </c>
      <c r="I42" t="n">
        <v>98</v>
      </c>
      <c r="J42" t="n">
        <v>129.92</v>
      </c>
      <c r="K42" t="n">
        <v>45</v>
      </c>
      <c r="L42" t="n">
        <v>5</v>
      </c>
      <c r="M42" t="n">
        <v>0</v>
      </c>
      <c r="N42" t="n">
        <v>19.92</v>
      </c>
      <c r="O42" t="n">
        <v>16257.24</v>
      </c>
      <c r="P42" t="n">
        <v>420.85</v>
      </c>
      <c r="Q42" t="n">
        <v>5798.46</v>
      </c>
      <c r="R42" t="n">
        <v>235.13</v>
      </c>
      <c r="S42" t="n">
        <v>84.45999999999999</v>
      </c>
      <c r="T42" t="n">
        <v>75082.03999999999</v>
      </c>
      <c r="U42" t="n">
        <v>0.36</v>
      </c>
      <c r="V42" t="n">
        <v>0.91</v>
      </c>
      <c r="W42" t="n">
        <v>0.42</v>
      </c>
      <c r="X42" t="n">
        <v>4.55</v>
      </c>
      <c r="Y42" t="n">
        <v>0.5</v>
      </c>
      <c r="Z42" t="n">
        <v>10</v>
      </c>
    </row>
    <row r="43">
      <c r="A43" t="n">
        <v>0</v>
      </c>
      <c r="B43" t="n">
        <v>80</v>
      </c>
      <c r="C43" t="inlineStr">
        <is>
          <t xml:space="preserve">CONCLUIDO	</t>
        </is>
      </c>
      <c r="D43" t="n">
        <v>0.8925</v>
      </c>
      <c r="E43" t="n">
        <v>112.04</v>
      </c>
      <c r="F43" t="n">
        <v>85.48999999999999</v>
      </c>
      <c r="G43" t="n">
        <v>6.82</v>
      </c>
      <c r="H43" t="n">
        <v>0.11</v>
      </c>
      <c r="I43" t="n">
        <v>752</v>
      </c>
      <c r="J43" t="n">
        <v>159.12</v>
      </c>
      <c r="K43" t="n">
        <v>50.28</v>
      </c>
      <c r="L43" t="n">
        <v>1</v>
      </c>
      <c r="M43" t="n">
        <v>750</v>
      </c>
      <c r="N43" t="n">
        <v>27.84</v>
      </c>
      <c r="O43" t="n">
        <v>19859.16</v>
      </c>
      <c r="P43" t="n">
        <v>1022.39</v>
      </c>
      <c r="Q43" t="n">
        <v>5799.62</v>
      </c>
      <c r="R43" t="n">
        <v>1366.7</v>
      </c>
      <c r="S43" t="n">
        <v>84.45999999999999</v>
      </c>
      <c r="T43" t="n">
        <v>637593.1</v>
      </c>
      <c r="U43" t="n">
        <v>0.06</v>
      </c>
      <c r="V43" t="n">
        <v>0.55</v>
      </c>
      <c r="W43" t="n">
        <v>1.35</v>
      </c>
      <c r="X43" t="n">
        <v>37.65</v>
      </c>
      <c r="Y43" t="n">
        <v>0.5</v>
      </c>
      <c r="Z43" t="n">
        <v>10</v>
      </c>
    </row>
    <row r="44">
      <c r="A44" t="n">
        <v>1</v>
      </c>
      <c r="B44" t="n">
        <v>80</v>
      </c>
      <c r="C44" t="inlineStr">
        <is>
          <t xml:space="preserve">CONCLUIDO	</t>
        </is>
      </c>
      <c r="D44" t="n">
        <v>1.4408</v>
      </c>
      <c r="E44" t="n">
        <v>69.41</v>
      </c>
      <c r="F44" t="n">
        <v>59.25</v>
      </c>
      <c r="G44" t="n">
        <v>14.63</v>
      </c>
      <c r="H44" t="n">
        <v>0.22</v>
      </c>
      <c r="I44" t="n">
        <v>243</v>
      </c>
      <c r="J44" t="n">
        <v>160.54</v>
      </c>
      <c r="K44" t="n">
        <v>50.28</v>
      </c>
      <c r="L44" t="n">
        <v>2</v>
      </c>
      <c r="M44" t="n">
        <v>241</v>
      </c>
      <c r="N44" t="n">
        <v>28.26</v>
      </c>
      <c r="O44" t="n">
        <v>20034.4</v>
      </c>
      <c r="P44" t="n">
        <v>669.16</v>
      </c>
      <c r="Q44" t="n">
        <v>5798.55</v>
      </c>
      <c r="R44" t="n">
        <v>472.6</v>
      </c>
      <c r="S44" t="n">
        <v>84.45999999999999</v>
      </c>
      <c r="T44" t="n">
        <v>193091.74</v>
      </c>
      <c r="U44" t="n">
        <v>0.18</v>
      </c>
      <c r="V44" t="n">
        <v>0.8</v>
      </c>
      <c r="W44" t="n">
        <v>0.52</v>
      </c>
      <c r="X44" t="n">
        <v>11.42</v>
      </c>
      <c r="Y44" t="n">
        <v>0.5</v>
      </c>
      <c r="Z44" t="n">
        <v>10</v>
      </c>
    </row>
    <row r="45">
      <c r="A45" t="n">
        <v>2</v>
      </c>
      <c r="B45" t="n">
        <v>80</v>
      </c>
      <c r="C45" t="inlineStr">
        <is>
          <t xml:space="preserve">CONCLUIDO	</t>
        </is>
      </c>
      <c r="D45" t="n">
        <v>1.6378</v>
      </c>
      <c r="E45" t="n">
        <v>61.06</v>
      </c>
      <c r="F45" t="n">
        <v>54.25</v>
      </c>
      <c r="G45" t="n">
        <v>23.42</v>
      </c>
      <c r="H45" t="n">
        <v>0.33</v>
      </c>
      <c r="I45" t="n">
        <v>139</v>
      </c>
      <c r="J45" t="n">
        <v>161.97</v>
      </c>
      <c r="K45" t="n">
        <v>50.28</v>
      </c>
      <c r="L45" t="n">
        <v>3</v>
      </c>
      <c r="M45" t="n">
        <v>137</v>
      </c>
      <c r="N45" t="n">
        <v>28.69</v>
      </c>
      <c r="O45" t="n">
        <v>20210.21</v>
      </c>
      <c r="P45" t="n">
        <v>573.52</v>
      </c>
      <c r="Q45" t="n">
        <v>5798.41</v>
      </c>
      <c r="R45" t="n">
        <v>302.64</v>
      </c>
      <c r="S45" t="n">
        <v>84.45999999999999</v>
      </c>
      <c r="T45" t="n">
        <v>108630.09</v>
      </c>
      <c r="U45" t="n">
        <v>0.28</v>
      </c>
      <c r="V45" t="n">
        <v>0.87</v>
      </c>
      <c r="W45" t="n">
        <v>0.37</v>
      </c>
      <c r="X45" t="n">
        <v>6.42</v>
      </c>
      <c r="Y45" t="n">
        <v>0.5</v>
      </c>
      <c r="Z45" t="n">
        <v>10</v>
      </c>
    </row>
    <row r="46">
      <c r="A46" t="n">
        <v>3</v>
      </c>
      <c r="B46" t="n">
        <v>80</v>
      </c>
      <c r="C46" t="inlineStr">
        <is>
          <t xml:space="preserve">CONCLUIDO	</t>
        </is>
      </c>
      <c r="D46" t="n">
        <v>1.7445</v>
      </c>
      <c r="E46" t="n">
        <v>57.32</v>
      </c>
      <c r="F46" t="n">
        <v>52.03</v>
      </c>
      <c r="G46" t="n">
        <v>33.93</v>
      </c>
      <c r="H46" t="n">
        <v>0.43</v>
      </c>
      <c r="I46" t="n">
        <v>92</v>
      </c>
      <c r="J46" t="n">
        <v>163.4</v>
      </c>
      <c r="K46" t="n">
        <v>50.28</v>
      </c>
      <c r="L46" t="n">
        <v>4</v>
      </c>
      <c r="M46" t="n">
        <v>88</v>
      </c>
      <c r="N46" t="n">
        <v>29.12</v>
      </c>
      <c r="O46" t="n">
        <v>20386.62</v>
      </c>
      <c r="P46" t="n">
        <v>505.65</v>
      </c>
      <c r="Q46" t="n">
        <v>5798.3</v>
      </c>
      <c r="R46" t="n">
        <v>227.18</v>
      </c>
      <c r="S46" t="n">
        <v>84.45999999999999</v>
      </c>
      <c r="T46" t="n">
        <v>71134.96000000001</v>
      </c>
      <c r="U46" t="n">
        <v>0.37</v>
      </c>
      <c r="V46" t="n">
        <v>0.91</v>
      </c>
      <c r="W46" t="n">
        <v>0.29</v>
      </c>
      <c r="X46" t="n">
        <v>4.2</v>
      </c>
      <c r="Y46" t="n">
        <v>0.5</v>
      </c>
      <c r="Z46" t="n">
        <v>10</v>
      </c>
    </row>
    <row r="47">
      <c r="A47" t="n">
        <v>4</v>
      </c>
      <c r="B47" t="n">
        <v>80</v>
      </c>
      <c r="C47" t="inlineStr">
        <is>
          <t xml:space="preserve">CONCLUIDO	</t>
        </is>
      </c>
      <c r="D47" t="n">
        <v>1.7837</v>
      </c>
      <c r="E47" t="n">
        <v>56.06</v>
      </c>
      <c r="F47" t="n">
        <v>51.32</v>
      </c>
      <c r="G47" t="n">
        <v>41.06</v>
      </c>
      <c r="H47" t="n">
        <v>0.54</v>
      </c>
      <c r="I47" t="n">
        <v>75</v>
      </c>
      <c r="J47" t="n">
        <v>164.83</v>
      </c>
      <c r="K47" t="n">
        <v>50.28</v>
      </c>
      <c r="L47" t="n">
        <v>5</v>
      </c>
      <c r="M47" t="n">
        <v>3</v>
      </c>
      <c r="N47" t="n">
        <v>29.55</v>
      </c>
      <c r="O47" t="n">
        <v>20563.61</v>
      </c>
      <c r="P47" t="n">
        <v>471.74</v>
      </c>
      <c r="Q47" t="n">
        <v>5798.37</v>
      </c>
      <c r="R47" t="n">
        <v>200.07</v>
      </c>
      <c r="S47" t="n">
        <v>84.45999999999999</v>
      </c>
      <c r="T47" t="n">
        <v>57663.31</v>
      </c>
      <c r="U47" t="n">
        <v>0.42</v>
      </c>
      <c r="V47" t="n">
        <v>0.92</v>
      </c>
      <c r="W47" t="n">
        <v>0.35</v>
      </c>
      <c r="X47" t="n">
        <v>3.49</v>
      </c>
      <c r="Y47" t="n">
        <v>0.5</v>
      </c>
      <c r="Z47" t="n">
        <v>10</v>
      </c>
    </row>
    <row r="48">
      <c r="A48" t="n">
        <v>5</v>
      </c>
      <c r="B48" t="n">
        <v>80</v>
      </c>
      <c r="C48" t="inlineStr">
        <is>
          <t xml:space="preserve">CONCLUIDO	</t>
        </is>
      </c>
      <c r="D48" t="n">
        <v>1.7866</v>
      </c>
      <c r="E48" t="n">
        <v>55.97</v>
      </c>
      <c r="F48" t="n">
        <v>51.26</v>
      </c>
      <c r="G48" t="n">
        <v>41.57</v>
      </c>
      <c r="H48" t="n">
        <v>0.64</v>
      </c>
      <c r="I48" t="n">
        <v>74</v>
      </c>
      <c r="J48" t="n">
        <v>166.27</v>
      </c>
      <c r="K48" t="n">
        <v>50.28</v>
      </c>
      <c r="L48" t="n">
        <v>6</v>
      </c>
      <c r="M48" t="n">
        <v>0</v>
      </c>
      <c r="N48" t="n">
        <v>29.99</v>
      </c>
      <c r="O48" t="n">
        <v>20741.2</v>
      </c>
      <c r="P48" t="n">
        <v>474.59</v>
      </c>
      <c r="Q48" t="n">
        <v>5798.44</v>
      </c>
      <c r="R48" t="n">
        <v>197.93</v>
      </c>
      <c r="S48" t="n">
        <v>84.45999999999999</v>
      </c>
      <c r="T48" t="n">
        <v>56601.63</v>
      </c>
      <c r="U48" t="n">
        <v>0.43</v>
      </c>
      <c r="V48" t="n">
        <v>0.93</v>
      </c>
      <c r="W48" t="n">
        <v>0.35</v>
      </c>
      <c r="X48" t="n">
        <v>3.43</v>
      </c>
      <c r="Y48" t="n">
        <v>0.5</v>
      </c>
      <c r="Z48" t="n">
        <v>10</v>
      </c>
    </row>
    <row r="49">
      <c r="A49" t="n">
        <v>0</v>
      </c>
      <c r="B49" t="n">
        <v>35</v>
      </c>
      <c r="C49" t="inlineStr">
        <is>
          <t xml:space="preserve">CONCLUIDO	</t>
        </is>
      </c>
      <c r="D49" t="n">
        <v>1.4235</v>
      </c>
      <c r="E49" t="n">
        <v>70.25</v>
      </c>
      <c r="F49" t="n">
        <v>62.92</v>
      </c>
      <c r="G49" t="n">
        <v>11.95</v>
      </c>
      <c r="H49" t="n">
        <v>0.22</v>
      </c>
      <c r="I49" t="n">
        <v>316</v>
      </c>
      <c r="J49" t="n">
        <v>80.84</v>
      </c>
      <c r="K49" t="n">
        <v>35.1</v>
      </c>
      <c r="L49" t="n">
        <v>1</v>
      </c>
      <c r="M49" t="n">
        <v>314</v>
      </c>
      <c r="N49" t="n">
        <v>9.74</v>
      </c>
      <c r="O49" t="n">
        <v>10204.21</v>
      </c>
      <c r="P49" t="n">
        <v>434.22</v>
      </c>
      <c r="Q49" t="n">
        <v>5798.79</v>
      </c>
      <c r="R49" t="n">
        <v>597.04</v>
      </c>
      <c r="S49" t="n">
        <v>84.45999999999999</v>
      </c>
      <c r="T49" t="n">
        <v>254946.46</v>
      </c>
      <c r="U49" t="n">
        <v>0.14</v>
      </c>
      <c r="V49" t="n">
        <v>0.75</v>
      </c>
      <c r="W49" t="n">
        <v>0.65</v>
      </c>
      <c r="X49" t="n">
        <v>15.08</v>
      </c>
      <c r="Y49" t="n">
        <v>0.5</v>
      </c>
      <c r="Z49" t="n">
        <v>10</v>
      </c>
    </row>
    <row r="50">
      <c r="A50" t="n">
        <v>1</v>
      </c>
      <c r="B50" t="n">
        <v>35</v>
      </c>
      <c r="C50" t="inlineStr">
        <is>
          <t xml:space="preserve">CONCLUIDO	</t>
        </is>
      </c>
      <c r="D50" t="n">
        <v>1.6534</v>
      </c>
      <c r="E50" t="n">
        <v>60.48</v>
      </c>
      <c r="F50" t="n">
        <v>55.7</v>
      </c>
      <c r="G50" t="n">
        <v>19.89</v>
      </c>
      <c r="H50" t="n">
        <v>0.43</v>
      </c>
      <c r="I50" t="n">
        <v>168</v>
      </c>
      <c r="J50" t="n">
        <v>82.04000000000001</v>
      </c>
      <c r="K50" t="n">
        <v>35.1</v>
      </c>
      <c r="L50" t="n">
        <v>2</v>
      </c>
      <c r="M50" t="n">
        <v>1</v>
      </c>
      <c r="N50" t="n">
        <v>9.94</v>
      </c>
      <c r="O50" t="n">
        <v>10352.53</v>
      </c>
      <c r="P50" t="n">
        <v>342.78</v>
      </c>
      <c r="Q50" t="n">
        <v>5798.39</v>
      </c>
      <c r="R50" t="n">
        <v>343.74</v>
      </c>
      <c r="S50" t="n">
        <v>84.45999999999999</v>
      </c>
      <c r="T50" t="n">
        <v>129032.68</v>
      </c>
      <c r="U50" t="n">
        <v>0.25</v>
      </c>
      <c r="V50" t="n">
        <v>0.85</v>
      </c>
      <c r="W50" t="n">
        <v>0.63</v>
      </c>
      <c r="X50" t="n">
        <v>7.86</v>
      </c>
      <c r="Y50" t="n">
        <v>0.5</v>
      </c>
      <c r="Z50" t="n">
        <v>10</v>
      </c>
    </row>
    <row r="51">
      <c r="A51" t="n">
        <v>2</v>
      </c>
      <c r="B51" t="n">
        <v>35</v>
      </c>
      <c r="C51" t="inlineStr">
        <is>
          <t xml:space="preserve">CONCLUIDO	</t>
        </is>
      </c>
      <c r="D51" t="n">
        <v>1.6536</v>
      </c>
      <c r="E51" t="n">
        <v>60.47</v>
      </c>
      <c r="F51" t="n">
        <v>55.69</v>
      </c>
      <c r="G51" t="n">
        <v>19.89</v>
      </c>
      <c r="H51" t="n">
        <v>0.63</v>
      </c>
      <c r="I51" t="n">
        <v>168</v>
      </c>
      <c r="J51" t="n">
        <v>83.25</v>
      </c>
      <c r="K51" t="n">
        <v>35.1</v>
      </c>
      <c r="L51" t="n">
        <v>3</v>
      </c>
      <c r="M51" t="n">
        <v>1</v>
      </c>
      <c r="N51" t="n">
        <v>10.15</v>
      </c>
      <c r="O51" t="n">
        <v>10501.19</v>
      </c>
      <c r="P51" t="n">
        <v>347.19</v>
      </c>
      <c r="Q51" t="n">
        <v>5798.39</v>
      </c>
      <c r="R51" t="n">
        <v>343.49</v>
      </c>
      <c r="S51" t="n">
        <v>84.45999999999999</v>
      </c>
      <c r="T51" t="n">
        <v>128911.19</v>
      </c>
      <c r="U51" t="n">
        <v>0.25</v>
      </c>
      <c r="V51" t="n">
        <v>0.85</v>
      </c>
      <c r="W51" t="n">
        <v>0.63</v>
      </c>
      <c r="X51" t="n">
        <v>7.86</v>
      </c>
      <c r="Y51" t="n">
        <v>0.5</v>
      </c>
      <c r="Z51" t="n">
        <v>10</v>
      </c>
    </row>
    <row r="52">
      <c r="A52" t="n">
        <v>3</v>
      </c>
      <c r="B52" t="n">
        <v>35</v>
      </c>
      <c r="C52" t="inlineStr">
        <is>
          <t xml:space="preserve">CONCLUIDO	</t>
        </is>
      </c>
      <c r="D52" t="n">
        <v>1.6557</v>
      </c>
      <c r="E52" t="n">
        <v>60.4</v>
      </c>
      <c r="F52" t="n">
        <v>55.63</v>
      </c>
      <c r="G52" t="n">
        <v>19.99</v>
      </c>
      <c r="H52" t="n">
        <v>0.83</v>
      </c>
      <c r="I52" t="n">
        <v>167</v>
      </c>
      <c r="J52" t="n">
        <v>84.45999999999999</v>
      </c>
      <c r="K52" t="n">
        <v>35.1</v>
      </c>
      <c r="L52" t="n">
        <v>4</v>
      </c>
      <c r="M52" t="n">
        <v>0</v>
      </c>
      <c r="N52" t="n">
        <v>10.36</v>
      </c>
      <c r="O52" t="n">
        <v>10650.22</v>
      </c>
      <c r="P52" t="n">
        <v>351.24</v>
      </c>
      <c r="Q52" t="n">
        <v>5798.39</v>
      </c>
      <c r="R52" t="n">
        <v>341.46</v>
      </c>
      <c r="S52" t="n">
        <v>84.45999999999999</v>
      </c>
      <c r="T52" t="n">
        <v>127901.82</v>
      </c>
      <c r="U52" t="n">
        <v>0.25</v>
      </c>
      <c r="V52" t="n">
        <v>0.85</v>
      </c>
      <c r="W52" t="n">
        <v>0.63</v>
      </c>
      <c r="X52" t="n">
        <v>7.8</v>
      </c>
      <c r="Y52" t="n">
        <v>0.5</v>
      </c>
      <c r="Z52" t="n">
        <v>10</v>
      </c>
    </row>
    <row r="53">
      <c r="A53" t="n">
        <v>0</v>
      </c>
      <c r="B53" t="n">
        <v>50</v>
      </c>
      <c r="C53" t="inlineStr">
        <is>
          <t xml:space="preserve">CONCLUIDO	</t>
        </is>
      </c>
      <c r="D53" t="n">
        <v>1.2214</v>
      </c>
      <c r="E53" t="n">
        <v>81.87</v>
      </c>
      <c r="F53" t="n">
        <v>69.77</v>
      </c>
      <c r="G53" t="n">
        <v>9.24</v>
      </c>
      <c r="H53" t="n">
        <v>0.16</v>
      </c>
      <c r="I53" t="n">
        <v>453</v>
      </c>
      <c r="J53" t="n">
        <v>107.41</v>
      </c>
      <c r="K53" t="n">
        <v>41.65</v>
      </c>
      <c r="L53" t="n">
        <v>1</v>
      </c>
      <c r="M53" t="n">
        <v>451</v>
      </c>
      <c r="N53" t="n">
        <v>14.77</v>
      </c>
      <c r="O53" t="n">
        <v>13481.73</v>
      </c>
      <c r="P53" t="n">
        <v>620.5700000000001</v>
      </c>
      <c r="Q53" t="n">
        <v>5798.78</v>
      </c>
      <c r="R53" t="n">
        <v>830.4400000000001</v>
      </c>
      <c r="S53" t="n">
        <v>84.45999999999999</v>
      </c>
      <c r="T53" t="n">
        <v>370962.31</v>
      </c>
      <c r="U53" t="n">
        <v>0.1</v>
      </c>
      <c r="V53" t="n">
        <v>0.68</v>
      </c>
      <c r="W53" t="n">
        <v>0.86</v>
      </c>
      <c r="X53" t="n">
        <v>21.94</v>
      </c>
      <c r="Y53" t="n">
        <v>0.5</v>
      </c>
      <c r="Z53" t="n">
        <v>10</v>
      </c>
    </row>
    <row r="54">
      <c r="A54" t="n">
        <v>1</v>
      </c>
      <c r="B54" t="n">
        <v>50</v>
      </c>
      <c r="C54" t="inlineStr">
        <is>
          <t xml:space="preserve">CONCLUIDO	</t>
        </is>
      </c>
      <c r="D54" t="n">
        <v>1.6546</v>
      </c>
      <c r="E54" t="n">
        <v>60.44</v>
      </c>
      <c r="F54" t="n">
        <v>54.98</v>
      </c>
      <c r="G54" t="n">
        <v>21.42</v>
      </c>
      <c r="H54" t="n">
        <v>0.32</v>
      </c>
      <c r="I54" t="n">
        <v>154</v>
      </c>
      <c r="J54" t="n">
        <v>108.68</v>
      </c>
      <c r="K54" t="n">
        <v>41.65</v>
      </c>
      <c r="L54" t="n">
        <v>2</v>
      </c>
      <c r="M54" t="n">
        <v>151</v>
      </c>
      <c r="N54" t="n">
        <v>15.03</v>
      </c>
      <c r="O54" t="n">
        <v>13638.32</v>
      </c>
      <c r="P54" t="n">
        <v>424.92</v>
      </c>
      <c r="Q54" t="n">
        <v>5798.65</v>
      </c>
      <c r="R54" t="n">
        <v>327.32</v>
      </c>
      <c r="S54" t="n">
        <v>84.45999999999999</v>
      </c>
      <c r="T54" t="n">
        <v>120895.01</v>
      </c>
      <c r="U54" t="n">
        <v>0.26</v>
      </c>
      <c r="V54" t="n">
        <v>0.86</v>
      </c>
      <c r="W54" t="n">
        <v>0.39</v>
      </c>
      <c r="X54" t="n">
        <v>7.15</v>
      </c>
      <c r="Y54" t="n">
        <v>0.5</v>
      </c>
      <c r="Z54" t="n">
        <v>10</v>
      </c>
    </row>
    <row r="55">
      <c r="A55" t="n">
        <v>2</v>
      </c>
      <c r="B55" t="n">
        <v>50</v>
      </c>
      <c r="C55" t="inlineStr">
        <is>
          <t xml:space="preserve">CONCLUIDO	</t>
        </is>
      </c>
      <c r="D55" t="n">
        <v>1.7241</v>
      </c>
      <c r="E55" t="n">
        <v>58</v>
      </c>
      <c r="F55" t="n">
        <v>53.34</v>
      </c>
      <c r="G55" t="n">
        <v>27.12</v>
      </c>
      <c r="H55" t="n">
        <v>0.48</v>
      </c>
      <c r="I55" t="n">
        <v>118</v>
      </c>
      <c r="J55" t="n">
        <v>109.96</v>
      </c>
      <c r="K55" t="n">
        <v>41.65</v>
      </c>
      <c r="L55" t="n">
        <v>3</v>
      </c>
      <c r="M55" t="n">
        <v>1</v>
      </c>
      <c r="N55" t="n">
        <v>15.31</v>
      </c>
      <c r="O55" t="n">
        <v>13795.21</v>
      </c>
      <c r="P55" t="n">
        <v>388.06</v>
      </c>
      <c r="Q55" t="n">
        <v>5798.74</v>
      </c>
      <c r="R55" t="n">
        <v>266.49</v>
      </c>
      <c r="S55" t="n">
        <v>84.45999999999999</v>
      </c>
      <c r="T55" t="n">
        <v>90661.78999999999</v>
      </c>
      <c r="U55" t="n">
        <v>0.32</v>
      </c>
      <c r="V55" t="n">
        <v>0.89</v>
      </c>
      <c r="W55" t="n">
        <v>0.48</v>
      </c>
      <c r="X55" t="n">
        <v>5.51</v>
      </c>
      <c r="Y55" t="n">
        <v>0.5</v>
      </c>
      <c r="Z55" t="n">
        <v>10</v>
      </c>
    </row>
    <row r="56">
      <c r="A56" t="n">
        <v>3</v>
      </c>
      <c r="B56" t="n">
        <v>50</v>
      </c>
      <c r="C56" t="inlineStr">
        <is>
          <t xml:space="preserve">CONCLUIDO	</t>
        </is>
      </c>
      <c r="D56" t="n">
        <v>1.7243</v>
      </c>
      <c r="E56" t="n">
        <v>57.99</v>
      </c>
      <c r="F56" t="n">
        <v>53.34</v>
      </c>
      <c r="G56" t="n">
        <v>27.12</v>
      </c>
      <c r="H56" t="n">
        <v>0.63</v>
      </c>
      <c r="I56" t="n">
        <v>118</v>
      </c>
      <c r="J56" t="n">
        <v>111.23</v>
      </c>
      <c r="K56" t="n">
        <v>41.65</v>
      </c>
      <c r="L56" t="n">
        <v>4</v>
      </c>
      <c r="M56" t="n">
        <v>1</v>
      </c>
      <c r="N56" t="n">
        <v>15.58</v>
      </c>
      <c r="O56" t="n">
        <v>13952.52</v>
      </c>
      <c r="P56" t="n">
        <v>391.42</v>
      </c>
      <c r="Q56" t="n">
        <v>5798.74</v>
      </c>
      <c r="R56" t="n">
        <v>266.25</v>
      </c>
      <c r="S56" t="n">
        <v>84.45999999999999</v>
      </c>
      <c r="T56" t="n">
        <v>90541.28</v>
      </c>
      <c r="U56" t="n">
        <v>0.32</v>
      </c>
      <c r="V56" t="n">
        <v>0.89</v>
      </c>
      <c r="W56" t="n">
        <v>0.48</v>
      </c>
      <c r="X56" t="n">
        <v>5.5</v>
      </c>
      <c r="Y56" t="n">
        <v>0.5</v>
      </c>
      <c r="Z56" t="n">
        <v>10</v>
      </c>
    </row>
    <row r="57">
      <c r="A57" t="n">
        <v>4</v>
      </c>
      <c r="B57" t="n">
        <v>50</v>
      </c>
      <c r="C57" t="inlineStr">
        <is>
          <t xml:space="preserve">CONCLUIDO	</t>
        </is>
      </c>
      <c r="D57" t="n">
        <v>1.7267</v>
      </c>
      <c r="E57" t="n">
        <v>57.91</v>
      </c>
      <c r="F57" t="n">
        <v>53.28</v>
      </c>
      <c r="G57" t="n">
        <v>27.32</v>
      </c>
      <c r="H57" t="n">
        <v>0.78</v>
      </c>
      <c r="I57" t="n">
        <v>117</v>
      </c>
      <c r="J57" t="n">
        <v>112.51</v>
      </c>
      <c r="K57" t="n">
        <v>41.65</v>
      </c>
      <c r="L57" t="n">
        <v>5</v>
      </c>
      <c r="M57" t="n">
        <v>0</v>
      </c>
      <c r="N57" t="n">
        <v>15.86</v>
      </c>
      <c r="O57" t="n">
        <v>14110.24</v>
      </c>
      <c r="P57" t="n">
        <v>394.93</v>
      </c>
      <c r="Q57" t="n">
        <v>5798.74</v>
      </c>
      <c r="R57" t="n">
        <v>264.23</v>
      </c>
      <c r="S57" t="n">
        <v>84.45999999999999</v>
      </c>
      <c r="T57" t="n">
        <v>89536.86</v>
      </c>
      <c r="U57" t="n">
        <v>0.32</v>
      </c>
      <c r="V57" t="n">
        <v>0.89</v>
      </c>
      <c r="W57" t="n">
        <v>0.47</v>
      </c>
      <c r="X57" t="n">
        <v>5.44</v>
      </c>
      <c r="Y57" t="n">
        <v>0.5</v>
      </c>
      <c r="Z57" t="n">
        <v>10</v>
      </c>
    </row>
    <row r="58">
      <c r="A58" t="n">
        <v>0</v>
      </c>
      <c r="B58" t="n">
        <v>25</v>
      </c>
      <c r="C58" t="inlineStr">
        <is>
          <t xml:space="preserve">CONCLUIDO	</t>
        </is>
      </c>
      <c r="D58" t="n">
        <v>1.5551</v>
      </c>
      <c r="E58" t="n">
        <v>64.31</v>
      </c>
      <c r="F58" t="n">
        <v>59.16</v>
      </c>
      <c r="G58" t="n">
        <v>14.73</v>
      </c>
      <c r="H58" t="n">
        <v>0.28</v>
      </c>
      <c r="I58" t="n">
        <v>241</v>
      </c>
      <c r="J58" t="n">
        <v>61.76</v>
      </c>
      <c r="K58" t="n">
        <v>28.92</v>
      </c>
      <c r="L58" t="n">
        <v>1</v>
      </c>
      <c r="M58" t="n">
        <v>65</v>
      </c>
      <c r="N58" t="n">
        <v>6.84</v>
      </c>
      <c r="O58" t="n">
        <v>7851.41</v>
      </c>
      <c r="P58" t="n">
        <v>308.73</v>
      </c>
      <c r="Q58" t="n">
        <v>5798.62</v>
      </c>
      <c r="R58" t="n">
        <v>460.91</v>
      </c>
      <c r="S58" t="n">
        <v>84.45999999999999</v>
      </c>
      <c r="T58" t="n">
        <v>187255.52</v>
      </c>
      <c r="U58" t="n">
        <v>0.18</v>
      </c>
      <c r="V58" t="n">
        <v>0.8</v>
      </c>
      <c r="W58" t="n">
        <v>0.76</v>
      </c>
      <c r="X58" t="n">
        <v>11.33</v>
      </c>
      <c r="Y58" t="n">
        <v>0.5</v>
      </c>
      <c r="Z58" t="n">
        <v>10</v>
      </c>
    </row>
    <row r="59">
      <c r="A59" t="n">
        <v>1</v>
      </c>
      <c r="B59" t="n">
        <v>25</v>
      </c>
      <c r="C59" t="inlineStr">
        <is>
          <t xml:space="preserve">CONCLUIDO	</t>
        </is>
      </c>
      <c r="D59" t="n">
        <v>1.5671</v>
      </c>
      <c r="E59" t="n">
        <v>63.81</v>
      </c>
      <c r="F59" t="n">
        <v>58.77</v>
      </c>
      <c r="G59" t="n">
        <v>15.07</v>
      </c>
      <c r="H59" t="n">
        <v>0.55</v>
      </c>
      <c r="I59" t="n">
        <v>234</v>
      </c>
      <c r="J59" t="n">
        <v>62.92</v>
      </c>
      <c r="K59" t="n">
        <v>28.92</v>
      </c>
      <c r="L59" t="n">
        <v>2</v>
      </c>
      <c r="M59" t="n">
        <v>1</v>
      </c>
      <c r="N59" t="n">
        <v>7</v>
      </c>
      <c r="O59" t="n">
        <v>7994.37</v>
      </c>
      <c r="P59" t="n">
        <v>309.8</v>
      </c>
      <c r="Q59" t="n">
        <v>5798.46</v>
      </c>
      <c r="R59" t="n">
        <v>445.12</v>
      </c>
      <c r="S59" t="n">
        <v>84.45999999999999</v>
      </c>
      <c r="T59" t="n">
        <v>179393.33</v>
      </c>
      <c r="U59" t="n">
        <v>0.19</v>
      </c>
      <c r="V59" t="n">
        <v>0.8100000000000001</v>
      </c>
      <c r="W59" t="n">
        <v>0.8100000000000001</v>
      </c>
      <c r="X59" t="n">
        <v>10.93</v>
      </c>
      <c r="Y59" t="n">
        <v>0.5</v>
      </c>
      <c r="Z59" t="n">
        <v>10</v>
      </c>
    </row>
    <row r="60">
      <c r="A60" t="n">
        <v>2</v>
      </c>
      <c r="B60" t="n">
        <v>25</v>
      </c>
      <c r="C60" t="inlineStr">
        <is>
          <t xml:space="preserve">CONCLUIDO	</t>
        </is>
      </c>
      <c r="D60" t="n">
        <v>1.569</v>
      </c>
      <c r="E60" t="n">
        <v>63.74</v>
      </c>
      <c r="F60" t="n">
        <v>58.7</v>
      </c>
      <c r="G60" t="n">
        <v>15.12</v>
      </c>
      <c r="H60" t="n">
        <v>0.8100000000000001</v>
      </c>
      <c r="I60" t="n">
        <v>233</v>
      </c>
      <c r="J60" t="n">
        <v>64.08</v>
      </c>
      <c r="K60" t="n">
        <v>28.92</v>
      </c>
      <c r="L60" t="n">
        <v>3</v>
      </c>
      <c r="M60" t="n">
        <v>0</v>
      </c>
      <c r="N60" t="n">
        <v>7.16</v>
      </c>
      <c r="O60" t="n">
        <v>8137.65</v>
      </c>
      <c r="P60" t="n">
        <v>314.34</v>
      </c>
      <c r="Q60" t="n">
        <v>5798.46</v>
      </c>
      <c r="R60" t="n">
        <v>443</v>
      </c>
      <c r="S60" t="n">
        <v>84.45999999999999</v>
      </c>
      <c r="T60" t="n">
        <v>178337.56</v>
      </c>
      <c r="U60" t="n">
        <v>0.19</v>
      </c>
      <c r="V60" t="n">
        <v>0.8100000000000001</v>
      </c>
      <c r="W60" t="n">
        <v>0.8100000000000001</v>
      </c>
      <c r="X60" t="n">
        <v>10.87</v>
      </c>
      <c r="Y60" t="n">
        <v>0.5</v>
      </c>
      <c r="Z60" t="n">
        <v>10</v>
      </c>
    </row>
    <row r="61">
      <c r="A61" t="n">
        <v>0</v>
      </c>
      <c r="B61" t="n">
        <v>85</v>
      </c>
      <c r="C61" t="inlineStr">
        <is>
          <t xml:space="preserve">CONCLUIDO	</t>
        </is>
      </c>
      <c r="D61" t="n">
        <v>0.8435</v>
      </c>
      <c r="E61" t="n">
        <v>118.55</v>
      </c>
      <c r="F61" t="n">
        <v>88.7</v>
      </c>
      <c r="G61" t="n">
        <v>6.56</v>
      </c>
      <c r="H61" t="n">
        <v>0.11</v>
      </c>
      <c r="I61" t="n">
        <v>811</v>
      </c>
      <c r="J61" t="n">
        <v>167.88</v>
      </c>
      <c r="K61" t="n">
        <v>51.39</v>
      </c>
      <c r="L61" t="n">
        <v>1</v>
      </c>
      <c r="M61" t="n">
        <v>809</v>
      </c>
      <c r="N61" t="n">
        <v>30.49</v>
      </c>
      <c r="O61" t="n">
        <v>20939.59</v>
      </c>
      <c r="P61" t="n">
        <v>1101.57</v>
      </c>
      <c r="Q61" t="n">
        <v>5799.74</v>
      </c>
      <c r="R61" t="n">
        <v>1476.73</v>
      </c>
      <c r="S61" t="n">
        <v>84.45999999999999</v>
      </c>
      <c r="T61" t="n">
        <v>692312.85</v>
      </c>
      <c r="U61" t="n">
        <v>0.06</v>
      </c>
      <c r="V61" t="n">
        <v>0.53</v>
      </c>
      <c r="W61" t="n">
        <v>1.43</v>
      </c>
      <c r="X61" t="n">
        <v>40.85</v>
      </c>
      <c r="Y61" t="n">
        <v>0.5</v>
      </c>
      <c r="Z61" t="n">
        <v>10</v>
      </c>
    </row>
    <row r="62">
      <c r="A62" t="n">
        <v>1</v>
      </c>
      <c r="B62" t="n">
        <v>85</v>
      </c>
      <c r="C62" t="inlineStr">
        <is>
          <t xml:space="preserve">CONCLUIDO	</t>
        </is>
      </c>
      <c r="D62" t="n">
        <v>1.408</v>
      </c>
      <c r="E62" t="n">
        <v>71.02</v>
      </c>
      <c r="F62" t="n">
        <v>59.94</v>
      </c>
      <c r="G62" t="n">
        <v>13.99</v>
      </c>
      <c r="H62" t="n">
        <v>0.21</v>
      </c>
      <c r="I62" t="n">
        <v>257</v>
      </c>
      <c r="J62" t="n">
        <v>169.33</v>
      </c>
      <c r="K62" t="n">
        <v>51.39</v>
      </c>
      <c r="L62" t="n">
        <v>2</v>
      </c>
      <c r="M62" t="n">
        <v>255</v>
      </c>
      <c r="N62" t="n">
        <v>30.94</v>
      </c>
      <c r="O62" t="n">
        <v>21118.46</v>
      </c>
      <c r="P62" t="n">
        <v>706.7</v>
      </c>
      <c r="Q62" t="n">
        <v>5798.58</v>
      </c>
      <c r="R62" t="n">
        <v>495.89</v>
      </c>
      <c r="S62" t="n">
        <v>84.45999999999999</v>
      </c>
      <c r="T62" t="n">
        <v>204664.74</v>
      </c>
      <c r="U62" t="n">
        <v>0.17</v>
      </c>
      <c r="V62" t="n">
        <v>0.79</v>
      </c>
      <c r="W62" t="n">
        <v>0.55</v>
      </c>
      <c r="X62" t="n">
        <v>12.11</v>
      </c>
      <c r="Y62" t="n">
        <v>0.5</v>
      </c>
      <c r="Z62" t="n">
        <v>10</v>
      </c>
    </row>
    <row r="63">
      <c r="A63" t="n">
        <v>2</v>
      </c>
      <c r="B63" t="n">
        <v>85</v>
      </c>
      <c r="C63" t="inlineStr">
        <is>
          <t xml:space="preserve">CONCLUIDO	</t>
        </is>
      </c>
      <c r="D63" t="n">
        <v>1.6133</v>
      </c>
      <c r="E63" t="n">
        <v>61.99</v>
      </c>
      <c r="F63" t="n">
        <v>54.63</v>
      </c>
      <c r="G63" t="n">
        <v>22.3</v>
      </c>
      <c r="H63" t="n">
        <v>0.31</v>
      </c>
      <c r="I63" t="n">
        <v>147</v>
      </c>
      <c r="J63" t="n">
        <v>170.79</v>
      </c>
      <c r="K63" t="n">
        <v>51.39</v>
      </c>
      <c r="L63" t="n">
        <v>3</v>
      </c>
      <c r="M63" t="n">
        <v>145</v>
      </c>
      <c r="N63" t="n">
        <v>31.4</v>
      </c>
      <c r="O63" t="n">
        <v>21297.94</v>
      </c>
      <c r="P63" t="n">
        <v>608.27</v>
      </c>
      <c r="Q63" t="n">
        <v>5798.51</v>
      </c>
      <c r="R63" t="n">
        <v>315.39</v>
      </c>
      <c r="S63" t="n">
        <v>84.45999999999999</v>
      </c>
      <c r="T63" t="n">
        <v>114962.76</v>
      </c>
      <c r="U63" t="n">
        <v>0.27</v>
      </c>
      <c r="V63" t="n">
        <v>0.87</v>
      </c>
      <c r="W63" t="n">
        <v>0.38</v>
      </c>
      <c r="X63" t="n">
        <v>6.8</v>
      </c>
      <c r="Y63" t="n">
        <v>0.5</v>
      </c>
      <c r="Z63" t="n">
        <v>10</v>
      </c>
    </row>
    <row r="64">
      <c r="A64" t="n">
        <v>3</v>
      </c>
      <c r="B64" t="n">
        <v>85</v>
      </c>
      <c r="C64" t="inlineStr">
        <is>
          <t xml:space="preserve">CONCLUIDO	</t>
        </is>
      </c>
      <c r="D64" t="n">
        <v>1.7216</v>
      </c>
      <c r="E64" t="n">
        <v>58.08</v>
      </c>
      <c r="F64" t="n">
        <v>52.36</v>
      </c>
      <c r="G64" t="n">
        <v>31.73</v>
      </c>
      <c r="H64" t="n">
        <v>0.41</v>
      </c>
      <c r="I64" t="n">
        <v>99</v>
      </c>
      <c r="J64" t="n">
        <v>172.25</v>
      </c>
      <c r="K64" t="n">
        <v>51.39</v>
      </c>
      <c r="L64" t="n">
        <v>4</v>
      </c>
      <c r="M64" t="n">
        <v>97</v>
      </c>
      <c r="N64" t="n">
        <v>31.86</v>
      </c>
      <c r="O64" t="n">
        <v>21478.05</v>
      </c>
      <c r="P64" t="n">
        <v>542.65</v>
      </c>
      <c r="Q64" t="n">
        <v>5798.29</v>
      </c>
      <c r="R64" t="n">
        <v>238.35</v>
      </c>
      <c r="S64" t="n">
        <v>84.45999999999999</v>
      </c>
      <c r="T64" t="n">
        <v>76683.44</v>
      </c>
      <c r="U64" t="n">
        <v>0.35</v>
      </c>
      <c r="V64" t="n">
        <v>0.91</v>
      </c>
      <c r="W64" t="n">
        <v>0.3</v>
      </c>
      <c r="X64" t="n">
        <v>4.53</v>
      </c>
      <c r="Y64" t="n">
        <v>0.5</v>
      </c>
      <c r="Z64" t="n">
        <v>10</v>
      </c>
    </row>
    <row r="65">
      <c r="A65" t="n">
        <v>4</v>
      </c>
      <c r="B65" t="n">
        <v>85</v>
      </c>
      <c r="C65" t="inlineStr">
        <is>
          <t xml:space="preserve">CONCLUIDO	</t>
        </is>
      </c>
      <c r="D65" t="n">
        <v>1.7841</v>
      </c>
      <c r="E65" t="n">
        <v>56.05</v>
      </c>
      <c r="F65" t="n">
        <v>51.2</v>
      </c>
      <c r="G65" t="n">
        <v>42.08</v>
      </c>
      <c r="H65" t="n">
        <v>0.51</v>
      </c>
      <c r="I65" t="n">
        <v>73</v>
      </c>
      <c r="J65" t="n">
        <v>173.71</v>
      </c>
      <c r="K65" t="n">
        <v>51.39</v>
      </c>
      <c r="L65" t="n">
        <v>5</v>
      </c>
      <c r="M65" t="n">
        <v>39</v>
      </c>
      <c r="N65" t="n">
        <v>32.32</v>
      </c>
      <c r="O65" t="n">
        <v>21658.78</v>
      </c>
      <c r="P65" t="n">
        <v>489.28</v>
      </c>
      <c r="Q65" t="n">
        <v>5798.32</v>
      </c>
      <c r="R65" t="n">
        <v>197.91</v>
      </c>
      <c r="S65" t="n">
        <v>84.45999999999999</v>
      </c>
      <c r="T65" t="n">
        <v>56594.55</v>
      </c>
      <c r="U65" t="n">
        <v>0.43</v>
      </c>
      <c r="V65" t="n">
        <v>0.93</v>
      </c>
      <c r="W65" t="n">
        <v>0.3</v>
      </c>
      <c r="X65" t="n">
        <v>3.37</v>
      </c>
      <c r="Y65" t="n">
        <v>0.5</v>
      </c>
      <c r="Z65" t="n">
        <v>10</v>
      </c>
    </row>
    <row r="66">
      <c r="A66" t="n">
        <v>5</v>
      </c>
      <c r="B66" t="n">
        <v>85</v>
      </c>
      <c r="C66" t="inlineStr">
        <is>
          <t xml:space="preserve">CONCLUIDO	</t>
        </is>
      </c>
      <c r="D66" t="n">
        <v>1.7912</v>
      </c>
      <c r="E66" t="n">
        <v>55.83</v>
      </c>
      <c r="F66" t="n">
        <v>51.08</v>
      </c>
      <c r="G66" t="n">
        <v>43.79</v>
      </c>
      <c r="H66" t="n">
        <v>0.61</v>
      </c>
      <c r="I66" t="n">
        <v>70</v>
      </c>
      <c r="J66" t="n">
        <v>175.18</v>
      </c>
      <c r="K66" t="n">
        <v>51.39</v>
      </c>
      <c r="L66" t="n">
        <v>6</v>
      </c>
      <c r="M66" t="n">
        <v>0</v>
      </c>
      <c r="N66" t="n">
        <v>32.79</v>
      </c>
      <c r="O66" t="n">
        <v>21840.16</v>
      </c>
      <c r="P66" t="n">
        <v>486.77</v>
      </c>
      <c r="Q66" t="n">
        <v>5798.43</v>
      </c>
      <c r="R66" t="n">
        <v>192.19</v>
      </c>
      <c r="S66" t="n">
        <v>84.45999999999999</v>
      </c>
      <c r="T66" t="n">
        <v>53750.37</v>
      </c>
      <c r="U66" t="n">
        <v>0.44</v>
      </c>
      <c r="V66" t="n">
        <v>0.93</v>
      </c>
      <c r="W66" t="n">
        <v>0.34</v>
      </c>
      <c r="X66" t="n">
        <v>3.25</v>
      </c>
      <c r="Y66" t="n">
        <v>0.5</v>
      </c>
      <c r="Z66" t="n">
        <v>10</v>
      </c>
    </row>
    <row r="67">
      <c r="A67" t="n">
        <v>0</v>
      </c>
      <c r="B67" t="n">
        <v>20</v>
      </c>
      <c r="C67" t="inlineStr">
        <is>
          <t xml:space="preserve">CONCLUIDO	</t>
        </is>
      </c>
      <c r="D67" t="n">
        <v>1.4951</v>
      </c>
      <c r="E67" t="n">
        <v>66.88</v>
      </c>
      <c r="F67" t="n">
        <v>61.55</v>
      </c>
      <c r="G67" t="n">
        <v>12.61</v>
      </c>
      <c r="H67" t="n">
        <v>0.34</v>
      </c>
      <c r="I67" t="n">
        <v>293</v>
      </c>
      <c r="J67" t="n">
        <v>51.33</v>
      </c>
      <c r="K67" t="n">
        <v>24.83</v>
      </c>
      <c r="L67" t="n">
        <v>1</v>
      </c>
      <c r="M67" t="n">
        <v>3</v>
      </c>
      <c r="N67" t="n">
        <v>5.51</v>
      </c>
      <c r="O67" t="n">
        <v>6564.78</v>
      </c>
      <c r="P67" t="n">
        <v>284.5</v>
      </c>
      <c r="Q67" t="n">
        <v>5798.86</v>
      </c>
      <c r="R67" t="n">
        <v>536.62</v>
      </c>
      <c r="S67" t="n">
        <v>84.45999999999999</v>
      </c>
      <c r="T67" t="n">
        <v>224852.48</v>
      </c>
      <c r="U67" t="n">
        <v>0.16</v>
      </c>
      <c r="V67" t="n">
        <v>0.77</v>
      </c>
      <c r="W67" t="n">
        <v>0.99</v>
      </c>
      <c r="X67" t="n">
        <v>13.72</v>
      </c>
      <c r="Y67" t="n">
        <v>0.5</v>
      </c>
      <c r="Z67" t="n">
        <v>10</v>
      </c>
    </row>
    <row r="68">
      <c r="A68" t="n">
        <v>1</v>
      </c>
      <c r="B68" t="n">
        <v>20</v>
      </c>
      <c r="C68" t="inlineStr">
        <is>
          <t xml:space="preserve">CONCLUIDO	</t>
        </is>
      </c>
      <c r="D68" t="n">
        <v>1.4985</v>
      </c>
      <c r="E68" t="n">
        <v>66.73</v>
      </c>
      <c r="F68" t="n">
        <v>61.43</v>
      </c>
      <c r="G68" t="n">
        <v>12.67</v>
      </c>
      <c r="H68" t="n">
        <v>0.66</v>
      </c>
      <c r="I68" t="n">
        <v>291</v>
      </c>
      <c r="J68" t="n">
        <v>52.47</v>
      </c>
      <c r="K68" t="n">
        <v>24.83</v>
      </c>
      <c r="L68" t="n">
        <v>2</v>
      </c>
      <c r="M68" t="n">
        <v>0</v>
      </c>
      <c r="N68" t="n">
        <v>5.64</v>
      </c>
      <c r="O68" t="n">
        <v>6705.1</v>
      </c>
      <c r="P68" t="n">
        <v>289.22</v>
      </c>
      <c r="Q68" t="n">
        <v>5798.86</v>
      </c>
      <c r="R68" t="n">
        <v>532.22</v>
      </c>
      <c r="S68" t="n">
        <v>84.45999999999999</v>
      </c>
      <c r="T68" t="n">
        <v>222659.72</v>
      </c>
      <c r="U68" t="n">
        <v>0.16</v>
      </c>
      <c r="V68" t="n">
        <v>0.77</v>
      </c>
      <c r="W68" t="n">
        <v>0.99</v>
      </c>
      <c r="X68" t="n">
        <v>13.59</v>
      </c>
      <c r="Y68" t="n">
        <v>0.5</v>
      </c>
      <c r="Z68" t="n">
        <v>10</v>
      </c>
    </row>
    <row r="69">
      <c r="A69" t="n">
        <v>0</v>
      </c>
      <c r="B69" t="n">
        <v>65</v>
      </c>
      <c r="C69" t="inlineStr">
        <is>
          <t xml:space="preserve">CONCLUIDO	</t>
        </is>
      </c>
      <c r="D69" t="n">
        <v>1.0481</v>
      </c>
      <c r="E69" t="n">
        <v>95.41</v>
      </c>
      <c r="F69" t="n">
        <v>77.06</v>
      </c>
      <c r="G69" t="n">
        <v>7.78</v>
      </c>
      <c r="H69" t="n">
        <v>0.13</v>
      </c>
      <c r="I69" t="n">
        <v>594</v>
      </c>
      <c r="J69" t="n">
        <v>133.21</v>
      </c>
      <c r="K69" t="n">
        <v>46.47</v>
      </c>
      <c r="L69" t="n">
        <v>1</v>
      </c>
      <c r="M69" t="n">
        <v>592</v>
      </c>
      <c r="N69" t="n">
        <v>20.75</v>
      </c>
      <c r="O69" t="n">
        <v>16663.42</v>
      </c>
      <c r="P69" t="n">
        <v>810.22</v>
      </c>
      <c r="Q69" t="n">
        <v>5799.28</v>
      </c>
      <c r="R69" t="n">
        <v>1079.15</v>
      </c>
      <c r="S69" t="n">
        <v>84.45999999999999</v>
      </c>
      <c r="T69" t="n">
        <v>494609.36</v>
      </c>
      <c r="U69" t="n">
        <v>0.08</v>
      </c>
      <c r="V69" t="n">
        <v>0.62</v>
      </c>
      <c r="W69" t="n">
        <v>1.09</v>
      </c>
      <c r="X69" t="n">
        <v>29.22</v>
      </c>
      <c r="Y69" t="n">
        <v>0.5</v>
      </c>
      <c r="Z69" t="n">
        <v>10</v>
      </c>
    </row>
    <row r="70">
      <c r="A70" t="n">
        <v>1</v>
      </c>
      <c r="B70" t="n">
        <v>65</v>
      </c>
      <c r="C70" t="inlineStr">
        <is>
          <t xml:space="preserve">CONCLUIDO	</t>
        </is>
      </c>
      <c r="D70" t="n">
        <v>1.5414</v>
      </c>
      <c r="E70" t="n">
        <v>64.88</v>
      </c>
      <c r="F70" t="n">
        <v>57.22</v>
      </c>
      <c r="G70" t="n">
        <v>17.08</v>
      </c>
      <c r="H70" t="n">
        <v>0.26</v>
      </c>
      <c r="I70" t="n">
        <v>201</v>
      </c>
      <c r="J70" t="n">
        <v>134.55</v>
      </c>
      <c r="K70" t="n">
        <v>46.47</v>
      </c>
      <c r="L70" t="n">
        <v>2</v>
      </c>
      <c r="M70" t="n">
        <v>199</v>
      </c>
      <c r="N70" t="n">
        <v>21.09</v>
      </c>
      <c r="O70" t="n">
        <v>16828.84</v>
      </c>
      <c r="P70" t="n">
        <v>554.0700000000001</v>
      </c>
      <c r="Q70" t="n">
        <v>5798.46</v>
      </c>
      <c r="R70" t="n">
        <v>403.65</v>
      </c>
      <c r="S70" t="n">
        <v>84.45999999999999</v>
      </c>
      <c r="T70" t="n">
        <v>158826.9</v>
      </c>
      <c r="U70" t="n">
        <v>0.21</v>
      </c>
      <c r="V70" t="n">
        <v>0.83</v>
      </c>
      <c r="W70" t="n">
        <v>0.45</v>
      </c>
      <c r="X70" t="n">
        <v>9.390000000000001</v>
      </c>
      <c r="Y70" t="n">
        <v>0.5</v>
      </c>
      <c r="Z70" t="n">
        <v>10</v>
      </c>
    </row>
    <row r="71">
      <c r="A71" t="n">
        <v>2</v>
      </c>
      <c r="B71" t="n">
        <v>65</v>
      </c>
      <c r="C71" t="inlineStr">
        <is>
          <t xml:space="preserve">CONCLUIDO	</t>
        </is>
      </c>
      <c r="D71" t="n">
        <v>1.7203</v>
      </c>
      <c r="E71" t="n">
        <v>58.13</v>
      </c>
      <c r="F71" t="n">
        <v>52.93</v>
      </c>
      <c r="G71" t="n">
        <v>28.61</v>
      </c>
      <c r="H71" t="n">
        <v>0.39</v>
      </c>
      <c r="I71" t="n">
        <v>111</v>
      </c>
      <c r="J71" t="n">
        <v>135.9</v>
      </c>
      <c r="K71" t="n">
        <v>46.47</v>
      </c>
      <c r="L71" t="n">
        <v>3</v>
      </c>
      <c r="M71" t="n">
        <v>108</v>
      </c>
      <c r="N71" t="n">
        <v>21.43</v>
      </c>
      <c r="O71" t="n">
        <v>16994.64</v>
      </c>
      <c r="P71" t="n">
        <v>459</v>
      </c>
      <c r="Q71" t="n">
        <v>5798.36</v>
      </c>
      <c r="R71" t="n">
        <v>257.86</v>
      </c>
      <c r="S71" t="n">
        <v>84.45999999999999</v>
      </c>
      <c r="T71" t="n">
        <v>86380.25</v>
      </c>
      <c r="U71" t="n">
        <v>0.33</v>
      </c>
      <c r="V71" t="n">
        <v>0.9</v>
      </c>
      <c r="W71" t="n">
        <v>0.31</v>
      </c>
      <c r="X71" t="n">
        <v>5.1</v>
      </c>
      <c r="Y71" t="n">
        <v>0.5</v>
      </c>
      <c r="Z71" t="n">
        <v>10</v>
      </c>
    </row>
    <row r="72">
      <c r="A72" t="n">
        <v>3</v>
      </c>
      <c r="B72" t="n">
        <v>65</v>
      </c>
      <c r="C72" t="inlineStr">
        <is>
          <t xml:space="preserve">CONCLUIDO	</t>
        </is>
      </c>
      <c r="D72" t="n">
        <v>1.7622</v>
      </c>
      <c r="E72" t="n">
        <v>56.75</v>
      </c>
      <c r="F72" t="n">
        <v>52.09</v>
      </c>
      <c r="G72" t="n">
        <v>34.34</v>
      </c>
      <c r="H72" t="n">
        <v>0.52</v>
      </c>
      <c r="I72" t="n">
        <v>91</v>
      </c>
      <c r="J72" t="n">
        <v>137.25</v>
      </c>
      <c r="K72" t="n">
        <v>46.47</v>
      </c>
      <c r="L72" t="n">
        <v>4</v>
      </c>
      <c r="M72" t="n">
        <v>1</v>
      </c>
      <c r="N72" t="n">
        <v>21.78</v>
      </c>
      <c r="O72" t="n">
        <v>17160.92</v>
      </c>
      <c r="P72" t="n">
        <v>429.8</v>
      </c>
      <c r="Q72" t="n">
        <v>5798.57</v>
      </c>
      <c r="R72" t="n">
        <v>225.25</v>
      </c>
      <c r="S72" t="n">
        <v>84.45999999999999</v>
      </c>
      <c r="T72" t="n">
        <v>70174.66</v>
      </c>
      <c r="U72" t="n">
        <v>0.37</v>
      </c>
      <c r="V72" t="n">
        <v>0.91</v>
      </c>
      <c r="W72" t="n">
        <v>0.4</v>
      </c>
      <c r="X72" t="n">
        <v>4.26</v>
      </c>
      <c r="Y72" t="n">
        <v>0.5</v>
      </c>
      <c r="Z72" t="n">
        <v>10</v>
      </c>
    </row>
    <row r="73">
      <c r="A73" t="n">
        <v>4</v>
      </c>
      <c r="B73" t="n">
        <v>65</v>
      </c>
      <c r="C73" t="inlineStr">
        <is>
          <t xml:space="preserve">CONCLUIDO	</t>
        </is>
      </c>
      <c r="D73" t="n">
        <v>1.7623</v>
      </c>
      <c r="E73" t="n">
        <v>56.74</v>
      </c>
      <c r="F73" t="n">
        <v>52.09</v>
      </c>
      <c r="G73" t="n">
        <v>34.34</v>
      </c>
      <c r="H73" t="n">
        <v>0.64</v>
      </c>
      <c r="I73" t="n">
        <v>91</v>
      </c>
      <c r="J73" t="n">
        <v>138.6</v>
      </c>
      <c r="K73" t="n">
        <v>46.47</v>
      </c>
      <c r="L73" t="n">
        <v>5</v>
      </c>
      <c r="M73" t="n">
        <v>0</v>
      </c>
      <c r="N73" t="n">
        <v>22.13</v>
      </c>
      <c r="O73" t="n">
        <v>17327.69</v>
      </c>
      <c r="P73" t="n">
        <v>433.74</v>
      </c>
      <c r="Q73" t="n">
        <v>5798.57</v>
      </c>
      <c r="R73" t="n">
        <v>225.17</v>
      </c>
      <c r="S73" t="n">
        <v>84.45999999999999</v>
      </c>
      <c r="T73" t="n">
        <v>70137.32000000001</v>
      </c>
      <c r="U73" t="n">
        <v>0.38</v>
      </c>
      <c r="V73" t="n">
        <v>0.91</v>
      </c>
      <c r="W73" t="n">
        <v>0.4</v>
      </c>
      <c r="X73" t="n">
        <v>4.26</v>
      </c>
      <c r="Y73" t="n">
        <v>0.5</v>
      </c>
      <c r="Z73" t="n">
        <v>10</v>
      </c>
    </row>
    <row r="74">
      <c r="A74" t="n">
        <v>0</v>
      </c>
      <c r="B74" t="n">
        <v>75</v>
      </c>
      <c r="C74" t="inlineStr">
        <is>
          <t xml:space="preserve">CONCLUIDO	</t>
        </is>
      </c>
      <c r="D74" t="n">
        <v>0.9434</v>
      </c>
      <c r="E74" t="n">
        <v>106</v>
      </c>
      <c r="F74" t="n">
        <v>82.45999999999999</v>
      </c>
      <c r="G74" t="n">
        <v>7.11</v>
      </c>
      <c r="H74" t="n">
        <v>0.12</v>
      </c>
      <c r="I74" t="n">
        <v>696</v>
      </c>
      <c r="J74" t="n">
        <v>150.44</v>
      </c>
      <c r="K74" t="n">
        <v>49.1</v>
      </c>
      <c r="L74" t="n">
        <v>1</v>
      </c>
      <c r="M74" t="n">
        <v>694</v>
      </c>
      <c r="N74" t="n">
        <v>25.34</v>
      </c>
      <c r="O74" t="n">
        <v>18787.76</v>
      </c>
      <c r="P74" t="n">
        <v>947.42</v>
      </c>
      <c r="Q74" t="n">
        <v>5799.17</v>
      </c>
      <c r="R74" t="n">
        <v>1263.33</v>
      </c>
      <c r="S74" t="n">
        <v>84.45999999999999</v>
      </c>
      <c r="T74" t="n">
        <v>586192.2</v>
      </c>
      <c r="U74" t="n">
        <v>0.07000000000000001</v>
      </c>
      <c r="V74" t="n">
        <v>0.58</v>
      </c>
      <c r="W74" t="n">
        <v>1.26</v>
      </c>
      <c r="X74" t="n">
        <v>34.62</v>
      </c>
      <c r="Y74" t="n">
        <v>0.5</v>
      </c>
      <c r="Z74" t="n">
        <v>10</v>
      </c>
    </row>
    <row r="75">
      <c r="A75" t="n">
        <v>1</v>
      </c>
      <c r="B75" t="n">
        <v>75</v>
      </c>
      <c r="C75" t="inlineStr">
        <is>
          <t xml:space="preserve">CONCLUIDO	</t>
        </is>
      </c>
      <c r="D75" t="n">
        <v>1.4744</v>
      </c>
      <c r="E75" t="n">
        <v>67.81999999999999</v>
      </c>
      <c r="F75" t="n">
        <v>58.55</v>
      </c>
      <c r="G75" t="n">
        <v>15.34</v>
      </c>
      <c r="H75" t="n">
        <v>0.23</v>
      </c>
      <c r="I75" t="n">
        <v>229</v>
      </c>
      <c r="J75" t="n">
        <v>151.83</v>
      </c>
      <c r="K75" t="n">
        <v>49.1</v>
      </c>
      <c r="L75" t="n">
        <v>2</v>
      </c>
      <c r="M75" t="n">
        <v>227</v>
      </c>
      <c r="N75" t="n">
        <v>25.73</v>
      </c>
      <c r="O75" t="n">
        <v>18959.54</v>
      </c>
      <c r="P75" t="n">
        <v>631.05</v>
      </c>
      <c r="Q75" t="n">
        <v>5798.97</v>
      </c>
      <c r="R75" t="n">
        <v>448.64</v>
      </c>
      <c r="S75" t="n">
        <v>84.45999999999999</v>
      </c>
      <c r="T75" t="n">
        <v>181181.72</v>
      </c>
      <c r="U75" t="n">
        <v>0.19</v>
      </c>
      <c r="V75" t="n">
        <v>0.8100000000000001</v>
      </c>
      <c r="W75" t="n">
        <v>0.5</v>
      </c>
      <c r="X75" t="n">
        <v>10.71</v>
      </c>
      <c r="Y75" t="n">
        <v>0.5</v>
      </c>
      <c r="Z75" t="n">
        <v>10</v>
      </c>
    </row>
    <row r="76">
      <c r="A76" t="n">
        <v>2</v>
      </c>
      <c r="B76" t="n">
        <v>75</v>
      </c>
      <c r="C76" t="inlineStr">
        <is>
          <t xml:space="preserve">CONCLUIDO	</t>
        </is>
      </c>
      <c r="D76" t="n">
        <v>1.6651</v>
      </c>
      <c r="E76" t="n">
        <v>60.06</v>
      </c>
      <c r="F76" t="n">
        <v>53.81</v>
      </c>
      <c r="G76" t="n">
        <v>24.83</v>
      </c>
      <c r="H76" t="n">
        <v>0.35</v>
      </c>
      <c r="I76" t="n">
        <v>130</v>
      </c>
      <c r="J76" t="n">
        <v>153.23</v>
      </c>
      <c r="K76" t="n">
        <v>49.1</v>
      </c>
      <c r="L76" t="n">
        <v>3</v>
      </c>
      <c r="M76" t="n">
        <v>128</v>
      </c>
      <c r="N76" t="n">
        <v>26.13</v>
      </c>
      <c r="O76" t="n">
        <v>19131.85</v>
      </c>
      <c r="P76" t="n">
        <v>536.99</v>
      </c>
      <c r="Q76" t="n">
        <v>5798.41</v>
      </c>
      <c r="R76" t="n">
        <v>287.44</v>
      </c>
      <c r="S76" t="n">
        <v>84.45999999999999</v>
      </c>
      <c r="T76" t="n">
        <v>101077.24</v>
      </c>
      <c r="U76" t="n">
        <v>0.29</v>
      </c>
      <c r="V76" t="n">
        <v>0.88</v>
      </c>
      <c r="W76" t="n">
        <v>0.35</v>
      </c>
      <c r="X76" t="n">
        <v>5.97</v>
      </c>
      <c r="Y76" t="n">
        <v>0.5</v>
      </c>
      <c r="Z76" t="n">
        <v>10</v>
      </c>
    </row>
    <row r="77">
      <c r="A77" t="n">
        <v>3</v>
      </c>
      <c r="B77" t="n">
        <v>75</v>
      </c>
      <c r="C77" t="inlineStr">
        <is>
          <t xml:space="preserve">CONCLUIDO	</t>
        </is>
      </c>
      <c r="D77" t="n">
        <v>1.7656</v>
      </c>
      <c r="E77" t="n">
        <v>56.64</v>
      </c>
      <c r="F77" t="n">
        <v>51.74</v>
      </c>
      <c r="G77" t="n">
        <v>36.09</v>
      </c>
      <c r="H77" t="n">
        <v>0.46</v>
      </c>
      <c r="I77" t="n">
        <v>86</v>
      </c>
      <c r="J77" t="n">
        <v>154.63</v>
      </c>
      <c r="K77" t="n">
        <v>49.1</v>
      </c>
      <c r="L77" t="n">
        <v>4</v>
      </c>
      <c r="M77" t="n">
        <v>66</v>
      </c>
      <c r="N77" t="n">
        <v>26.53</v>
      </c>
      <c r="O77" t="n">
        <v>19304.72</v>
      </c>
      <c r="P77" t="n">
        <v>468.74</v>
      </c>
      <c r="Q77" t="n">
        <v>5798.37</v>
      </c>
      <c r="R77" t="n">
        <v>216.65</v>
      </c>
      <c r="S77" t="n">
        <v>84.45999999999999</v>
      </c>
      <c r="T77" t="n">
        <v>65899.37</v>
      </c>
      <c r="U77" t="n">
        <v>0.39</v>
      </c>
      <c r="V77" t="n">
        <v>0.92</v>
      </c>
      <c r="W77" t="n">
        <v>0.29</v>
      </c>
      <c r="X77" t="n">
        <v>3.9</v>
      </c>
      <c r="Y77" t="n">
        <v>0.5</v>
      </c>
      <c r="Z77" t="n">
        <v>10</v>
      </c>
    </row>
    <row r="78">
      <c r="A78" t="n">
        <v>4</v>
      </c>
      <c r="B78" t="n">
        <v>75</v>
      </c>
      <c r="C78" t="inlineStr">
        <is>
          <t xml:space="preserve">CONCLUIDO	</t>
        </is>
      </c>
      <c r="D78" t="n">
        <v>1.7773</v>
      </c>
      <c r="E78" t="n">
        <v>56.27</v>
      </c>
      <c r="F78" t="n">
        <v>51.54</v>
      </c>
      <c r="G78" t="n">
        <v>38.66</v>
      </c>
      <c r="H78" t="n">
        <v>0.57</v>
      </c>
      <c r="I78" t="n">
        <v>80</v>
      </c>
      <c r="J78" t="n">
        <v>156.03</v>
      </c>
      <c r="K78" t="n">
        <v>49.1</v>
      </c>
      <c r="L78" t="n">
        <v>5</v>
      </c>
      <c r="M78" t="n">
        <v>1</v>
      </c>
      <c r="N78" t="n">
        <v>26.94</v>
      </c>
      <c r="O78" t="n">
        <v>19478.15</v>
      </c>
      <c r="P78" t="n">
        <v>458.86</v>
      </c>
      <c r="Q78" t="n">
        <v>5798.43</v>
      </c>
      <c r="R78" t="n">
        <v>207.31</v>
      </c>
      <c r="S78" t="n">
        <v>84.45999999999999</v>
      </c>
      <c r="T78" t="n">
        <v>61259.07</v>
      </c>
      <c r="U78" t="n">
        <v>0.41</v>
      </c>
      <c r="V78" t="n">
        <v>0.92</v>
      </c>
      <c r="W78" t="n">
        <v>0.37</v>
      </c>
      <c r="X78" t="n">
        <v>3.71</v>
      </c>
      <c r="Y78" t="n">
        <v>0.5</v>
      </c>
      <c r="Z78" t="n">
        <v>10</v>
      </c>
    </row>
    <row r="79">
      <c r="A79" t="n">
        <v>5</v>
      </c>
      <c r="B79" t="n">
        <v>75</v>
      </c>
      <c r="C79" t="inlineStr">
        <is>
          <t xml:space="preserve">CONCLUIDO	</t>
        </is>
      </c>
      <c r="D79" t="n">
        <v>1.7801</v>
      </c>
      <c r="E79" t="n">
        <v>56.18</v>
      </c>
      <c r="F79" t="n">
        <v>51.48</v>
      </c>
      <c r="G79" t="n">
        <v>39.1</v>
      </c>
      <c r="H79" t="n">
        <v>0.67</v>
      </c>
      <c r="I79" t="n">
        <v>79</v>
      </c>
      <c r="J79" t="n">
        <v>157.44</v>
      </c>
      <c r="K79" t="n">
        <v>49.1</v>
      </c>
      <c r="L79" t="n">
        <v>6</v>
      </c>
      <c r="M79" t="n">
        <v>0</v>
      </c>
      <c r="N79" t="n">
        <v>27.35</v>
      </c>
      <c r="O79" t="n">
        <v>19652.13</v>
      </c>
      <c r="P79" t="n">
        <v>462.04</v>
      </c>
      <c r="Q79" t="n">
        <v>5798.43</v>
      </c>
      <c r="R79" t="n">
        <v>205.29</v>
      </c>
      <c r="S79" t="n">
        <v>84.45999999999999</v>
      </c>
      <c r="T79" t="n">
        <v>60253.55</v>
      </c>
      <c r="U79" t="n">
        <v>0.41</v>
      </c>
      <c r="V79" t="n">
        <v>0.92</v>
      </c>
      <c r="W79" t="n">
        <v>0.36</v>
      </c>
      <c r="X79" t="n">
        <v>3.65</v>
      </c>
      <c r="Y79" t="n">
        <v>0.5</v>
      </c>
      <c r="Z79" t="n">
        <v>10</v>
      </c>
    </row>
    <row r="80">
      <c r="A80" t="n">
        <v>0</v>
      </c>
      <c r="B80" t="n">
        <v>95</v>
      </c>
      <c r="C80" t="inlineStr">
        <is>
          <t xml:space="preserve">CONCLUIDO	</t>
        </is>
      </c>
      <c r="D80" t="n">
        <v>0.7462</v>
      </c>
      <c r="E80" t="n">
        <v>134.02</v>
      </c>
      <c r="F80" t="n">
        <v>96.3</v>
      </c>
      <c r="G80" t="n">
        <v>6.1</v>
      </c>
      <c r="H80" t="n">
        <v>0.1</v>
      </c>
      <c r="I80" t="n">
        <v>947</v>
      </c>
      <c r="J80" t="n">
        <v>185.69</v>
      </c>
      <c r="K80" t="n">
        <v>53.44</v>
      </c>
      <c r="L80" t="n">
        <v>1</v>
      </c>
      <c r="M80" t="n">
        <v>945</v>
      </c>
      <c r="N80" t="n">
        <v>36.26</v>
      </c>
      <c r="O80" t="n">
        <v>23136.14</v>
      </c>
      <c r="P80" t="n">
        <v>1282.5</v>
      </c>
      <c r="Q80" t="n">
        <v>5799.53</v>
      </c>
      <c r="R80" t="n">
        <v>1736.53</v>
      </c>
      <c r="S80" t="n">
        <v>84.45999999999999</v>
      </c>
      <c r="T80" t="n">
        <v>821534.47</v>
      </c>
      <c r="U80" t="n">
        <v>0.05</v>
      </c>
      <c r="V80" t="n">
        <v>0.49</v>
      </c>
      <c r="W80" t="n">
        <v>1.66</v>
      </c>
      <c r="X80" t="n">
        <v>48.46</v>
      </c>
      <c r="Y80" t="n">
        <v>0.5</v>
      </c>
      <c r="Z80" t="n">
        <v>10</v>
      </c>
    </row>
    <row r="81">
      <c r="A81" t="n">
        <v>1</v>
      </c>
      <c r="B81" t="n">
        <v>95</v>
      </c>
      <c r="C81" t="inlineStr">
        <is>
          <t xml:space="preserve">CONCLUIDO	</t>
        </is>
      </c>
      <c r="D81" t="n">
        <v>1.346</v>
      </c>
      <c r="E81" t="n">
        <v>74.29000000000001</v>
      </c>
      <c r="F81" t="n">
        <v>61.26</v>
      </c>
      <c r="G81" t="n">
        <v>12.94</v>
      </c>
      <c r="H81" t="n">
        <v>0.19</v>
      </c>
      <c r="I81" t="n">
        <v>284</v>
      </c>
      <c r="J81" t="n">
        <v>187.21</v>
      </c>
      <c r="K81" t="n">
        <v>53.44</v>
      </c>
      <c r="L81" t="n">
        <v>2</v>
      </c>
      <c r="M81" t="n">
        <v>282</v>
      </c>
      <c r="N81" t="n">
        <v>36.77</v>
      </c>
      <c r="O81" t="n">
        <v>23322.88</v>
      </c>
      <c r="P81" t="n">
        <v>781.63</v>
      </c>
      <c r="Q81" t="n">
        <v>5798.71</v>
      </c>
      <c r="R81" t="n">
        <v>540.5</v>
      </c>
      <c r="S81" t="n">
        <v>84.45999999999999</v>
      </c>
      <c r="T81" t="n">
        <v>226835.8</v>
      </c>
      <c r="U81" t="n">
        <v>0.16</v>
      </c>
      <c r="V81" t="n">
        <v>0.77</v>
      </c>
      <c r="W81" t="n">
        <v>0.59</v>
      </c>
      <c r="X81" t="n">
        <v>13.42</v>
      </c>
      <c r="Y81" t="n">
        <v>0.5</v>
      </c>
      <c r="Z81" t="n">
        <v>10</v>
      </c>
    </row>
    <row r="82">
      <c r="A82" t="n">
        <v>2</v>
      </c>
      <c r="B82" t="n">
        <v>95</v>
      </c>
      <c r="C82" t="inlineStr">
        <is>
          <t xml:space="preserve">CONCLUIDO	</t>
        </is>
      </c>
      <c r="D82" t="n">
        <v>1.5618</v>
      </c>
      <c r="E82" t="n">
        <v>64.03</v>
      </c>
      <c r="F82" t="n">
        <v>55.45</v>
      </c>
      <c r="G82" t="n">
        <v>20.29</v>
      </c>
      <c r="H82" t="n">
        <v>0.28</v>
      </c>
      <c r="I82" t="n">
        <v>164</v>
      </c>
      <c r="J82" t="n">
        <v>188.73</v>
      </c>
      <c r="K82" t="n">
        <v>53.44</v>
      </c>
      <c r="L82" t="n">
        <v>3</v>
      </c>
      <c r="M82" t="n">
        <v>162</v>
      </c>
      <c r="N82" t="n">
        <v>37.29</v>
      </c>
      <c r="O82" t="n">
        <v>23510.33</v>
      </c>
      <c r="P82" t="n">
        <v>675.9299999999999</v>
      </c>
      <c r="Q82" t="n">
        <v>5798.44</v>
      </c>
      <c r="R82" t="n">
        <v>343.38</v>
      </c>
      <c r="S82" t="n">
        <v>84.45999999999999</v>
      </c>
      <c r="T82" t="n">
        <v>128877.08</v>
      </c>
      <c r="U82" t="n">
        <v>0.25</v>
      </c>
      <c r="V82" t="n">
        <v>0.86</v>
      </c>
      <c r="W82" t="n">
        <v>0.4</v>
      </c>
      <c r="X82" t="n">
        <v>7.62</v>
      </c>
      <c r="Y82" t="n">
        <v>0.5</v>
      </c>
      <c r="Z82" t="n">
        <v>10</v>
      </c>
    </row>
    <row r="83">
      <c r="A83" t="n">
        <v>3</v>
      </c>
      <c r="B83" t="n">
        <v>95</v>
      </c>
      <c r="C83" t="inlineStr">
        <is>
          <t xml:space="preserve">CONCLUIDO	</t>
        </is>
      </c>
      <c r="D83" t="n">
        <v>1.6805</v>
      </c>
      <c r="E83" t="n">
        <v>59.51</v>
      </c>
      <c r="F83" t="n">
        <v>52.91</v>
      </c>
      <c r="G83" t="n">
        <v>28.6</v>
      </c>
      <c r="H83" t="n">
        <v>0.37</v>
      </c>
      <c r="I83" t="n">
        <v>111</v>
      </c>
      <c r="J83" t="n">
        <v>190.25</v>
      </c>
      <c r="K83" t="n">
        <v>53.44</v>
      </c>
      <c r="L83" t="n">
        <v>4</v>
      </c>
      <c r="M83" t="n">
        <v>109</v>
      </c>
      <c r="N83" t="n">
        <v>37.82</v>
      </c>
      <c r="O83" t="n">
        <v>23698.48</v>
      </c>
      <c r="P83" t="n">
        <v>611.15</v>
      </c>
      <c r="Q83" t="n">
        <v>5798.36</v>
      </c>
      <c r="R83" t="n">
        <v>257.13</v>
      </c>
      <c r="S83" t="n">
        <v>84.45999999999999</v>
      </c>
      <c r="T83" t="n">
        <v>86014.19</v>
      </c>
      <c r="U83" t="n">
        <v>0.33</v>
      </c>
      <c r="V83" t="n">
        <v>0.9</v>
      </c>
      <c r="W83" t="n">
        <v>0.31</v>
      </c>
      <c r="X83" t="n">
        <v>5.07</v>
      </c>
      <c r="Y83" t="n">
        <v>0.5</v>
      </c>
      <c r="Z83" t="n">
        <v>10</v>
      </c>
    </row>
    <row r="84">
      <c r="A84" t="n">
        <v>4</v>
      </c>
      <c r="B84" t="n">
        <v>95</v>
      </c>
      <c r="C84" t="inlineStr">
        <is>
          <t xml:space="preserve">CONCLUIDO	</t>
        </is>
      </c>
      <c r="D84" t="n">
        <v>1.75</v>
      </c>
      <c r="E84" t="n">
        <v>57.14</v>
      </c>
      <c r="F84" t="n">
        <v>51.62</v>
      </c>
      <c r="G84" t="n">
        <v>37.77</v>
      </c>
      <c r="H84" t="n">
        <v>0.46</v>
      </c>
      <c r="I84" t="n">
        <v>82</v>
      </c>
      <c r="J84" t="n">
        <v>191.78</v>
      </c>
      <c r="K84" t="n">
        <v>53.44</v>
      </c>
      <c r="L84" t="n">
        <v>5</v>
      </c>
      <c r="M84" t="n">
        <v>80</v>
      </c>
      <c r="N84" t="n">
        <v>38.35</v>
      </c>
      <c r="O84" t="n">
        <v>23887.36</v>
      </c>
      <c r="P84" t="n">
        <v>559.23</v>
      </c>
      <c r="Q84" t="n">
        <v>5798.36</v>
      </c>
      <c r="R84" t="n">
        <v>213.38</v>
      </c>
      <c r="S84" t="n">
        <v>84.45999999999999</v>
      </c>
      <c r="T84" t="n">
        <v>64285.71</v>
      </c>
      <c r="U84" t="n">
        <v>0.4</v>
      </c>
      <c r="V84" t="n">
        <v>0.92</v>
      </c>
      <c r="W84" t="n">
        <v>0.27</v>
      </c>
      <c r="X84" t="n">
        <v>3.79</v>
      </c>
      <c r="Y84" t="n">
        <v>0.5</v>
      </c>
      <c r="Z84" t="n">
        <v>10</v>
      </c>
    </row>
    <row r="85">
      <c r="A85" t="n">
        <v>5</v>
      </c>
      <c r="B85" t="n">
        <v>95</v>
      </c>
      <c r="C85" t="inlineStr">
        <is>
          <t xml:space="preserve">CONCLUIDO	</t>
        </is>
      </c>
      <c r="D85" t="n">
        <v>1.7942</v>
      </c>
      <c r="E85" t="n">
        <v>55.74</v>
      </c>
      <c r="F85" t="n">
        <v>50.85</v>
      </c>
      <c r="G85" t="n">
        <v>46.94</v>
      </c>
      <c r="H85" t="n">
        <v>0.55</v>
      </c>
      <c r="I85" t="n">
        <v>65</v>
      </c>
      <c r="J85" t="n">
        <v>193.32</v>
      </c>
      <c r="K85" t="n">
        <v>53.44</v>
      </c>
      <c r="L85" t="n">
        <v>6</v>
      </c>
      <c r="M85" t="n">
        <v>29</v>
      </c>
      <c r="N85" t="n">
        <v>38.89</v>
      </c>
      <c r="O85" t="n">
        <v>24076.95</v>
      </c>
      <c r="P85" t="n">
        <v>515.35</v>
      </c>
      <c r="Q85" t="n">
        <v>5798.54</v>
      </c>
      <c r="R85" t="n">
        <v>185.76</v>
      </c>
      <c r="S85" t="n">
        <v>84.45999999999999</v>
      </c>
      <c r="T85" t="n">
        <v>50561.28</v>
      </c>
      <c r="U85" t="n">
        <v>0.45</v>
      </c>
      <c r="V85" t="n">
        <v>0.93</v>
      </c>
      <c r="W85" t="n">
        <v>0.28</v>
      </c>
      <c r="X85" t="n">
        <v>3.02</v>
      </c>
      <c r="Y85" t="n">
        <v>0.5</v>
      </c>
      <c r="Z85" t="n">
        <v>10</v>
      </c>
    </row>
    <row r="86">
      <c r="A86" t="n">
        <v>6</v>
      </c>
      <c r="B86" t="n">
        <v>95</v>
      </c>
      <c r="C86" t="inlineStr">
        <is>
          <t xml:space="preserve">CONCLUIDO	</t>
        </is>
      </c>
      <c r="D86" t="n">
        <v>1.7997</v>
      </c>
      <c r="E86" t="n">
        <v>55.56</v>
      </c>
      <c r="F86" t="n">
        <v>50.75</v>
      </c>
      <c r="G86" t="n">
        <v>48.33</v>
      </c>
      <c r="H86" t="n">
        <v>0.64</v>
      </c>
      <c r="I86" t="n">
        <v>63</v>
      </c>
      <c r="J86" t="n">
        <v>194.86</v>
      </c>
      <c r="K86" t="n">
        <v>53.44</v>
      </c>
      <c r="L86" t="n">
        <v>7</v>
      </c>
      <c r="M86" t="n">
        <v>1</v>
      </c>
      <c r="N86" t="n">
        <v>39.43</v>
      </c>
      <c r="O86" t="n">
        <v>24267.28</v>
      </c>
      <c r="P86" t="n">
        <v>512.61</v>
      </c>
      <c r="Q86" t="n">
        <v>5798.28</v>
      </c>
      <c r="R86" t="n">
        <v>181.13</v>
      </c>
      <c r="S86" t="n">
        <v>84.45999999999999</v>
      </c>
      <c r="T86" t="n">
        <v>48255.26</v>
      </c>
      <c r="U86" t="n">
        <v>0.47</v>
      </c>
      <c r="V86" t="n">
        <v>0.93</v>
      </c>
      <c r="W86" t="n">
        <v>0.32</v>
      </c>
      <c r="X86" t="n">
        <v>2.92</v>
      </c>
      <c r="Y86" t="n">
        <v>0.5</v>
      </c>
      <c r="Z86" t="n">
        <v>10</v>
      </c>
    </row>
    <row r="87">
      <c r="A87" t="n">
        <v>7</v>
      </c>
      <c r="B87" t="n">
        <v>95</v>
      </c>
      <c r="C87" t="inlineStr">
        <is>
          <t xml:space="preserve">CONCLUIDO	</t>
        </is>
      </c>
      <c r="D87" t="n">
        <v>1.7998</v>
      </c>
      <c r="E87" t="n">
        <v>55.56</v>
      </c>
      <c r="F87" t="n">
        <v>50.75</v>
      </c>
      <c r="G87" t="n">
        <v>48.33</v>
      </c>
      <c r="H87" t="n">
        <v>0.72</v>
      </c>
      <c r="I87" t="n">
        <v>63</v>
      </c>
      <c r="J87" t="n">
        <v>196.41</v>
      </c>
      <c r="K87" t="n">
        <v>53.44</v>
      </c>
      <c r="L87" t="n">
        <v>8</v>
      </c>
      <c r="M87" t="n">
        <v>0</v>
      </c>
      <c r="N87" t="n">
        <v>39.98</v>
      </c>
      <c r="O87" t="n">
        <v>24458.36</v>
      </c>
      <c r="P87" t="n">
        <v>515.36</v>
      </c>
      <c r="Q87" t="n">
        <v>5798.28</v>
      </c>
      <c r="R87" t="n">
        <v>180.95</v>
      </c>
      <c r="S87" t="n">
        <v>84.45999999999999</v>
      </c>
      <c r="T87" t="n">
        <v>48163.04</v>
      </c>
      <c r="U87" t="n">
        <v>0.47</v>
      </c>
      <c r="V87" t="n">
        <v>0.93</v>
      </c>
      <c r="W87" t="n">
        <v>0.32</v>
      </c>
      <c r="X87" t="n">
        <v>2.92</v>
      </c>
      <c r="Y87" t="n">
        <v>0.5</v>
      </c>
      <c r="Z87" t="n">
        <v>10</v>
      </c>
    </row>
    <row r="88">
      <c r="A88" t="n">
        <v>0</v>
      </c>
      <c r="B88" t="n">
        <v>55</v>
      </c>
      <c r="C88" t="inlineStr">
        <is>
          <t xml:space="preserve">CONCLUIDO	</t>
        </is>
      </c>
      <c r="D88" t="n">
        <v>1.1609</v>
      </c>
      <c r="E88" t="n">
        <v>86.14</v>
      </c>
      <c r="F88" t="n">
        <v>72.13</v>
      </c>
      <c r="G88" t="n">
        <v>8.67</v>
      </c>
      <c r="H88" t="n">
        <v>0.15</v>
      </c>
      <c r="I88" t="n">
        <v>499</v>
      </c>
      <c r="J88" t="n">
        <v>116.05</v>
      </c>
      <c r="K88" t="n">
        <v>43.4</v>
      </c>
      <c r="L88" t="n">
        <v>1</v>
      </c>
      <c r="M88" t="n">
        <v>497</v>
      </c>
      <c r="N88" t="n">
        <v>16.65</v>
      </c>
      <c r="O88" t="n">
        <v>14546.17</v>
      </c>
      <c r="P88" t="n">
        <v>682.46</v>
      </c>
      <c r="Q88" t="n">
        <v>5799.04</v>
      </c>
      <c r="R88" t="n">
        <v>910.55</v>
      </c>
      <c r="S88" t="n">
        <v>84.45999999999999</v>
      </c>
      <c r="T88" t="n">
        <v>410787.4</v>
      </c>
      <c r="U88" t="n">
        <v>0.09</v>
      </c>
      <c r="V88" t="n">
        <v>0.66</v>
      </c>
      <c r="W88" t="n">
        <v>0.95</v>
      </c>
      <c r="X88" t="n">
        <v>24.3</v>
      </c>
      <c r="Y88" t="n">
        <v>0.5</v>
      </c>
      <c r="Z88" t="n">
        <v>10</v>
      </c>
    </row>
    <row r="89">
      <c r="A89" t="n">
        <v>1</v>
      </c>
      <c r="B89" t="n">
        <v>55</v>
      </c>
      <c r="C89" t="inlineStr">
        <is>
          <t xml:space="preserve">CONCLUIDO	</t>
        </is>
      </c>
      <c r="D89" t="n">
        <v>1.6137</v>
      </c>
      <c r="E89" t="n">
        <v>61.97</v>
      </c>
      <c r="F89" t="n">
        <v>55.8</v>
      </c>
      <c r="G89" t="n">
        <v>19.58</v>
      </c>
      <c r="H89" t="n">
        <v>0.3</v>
      </c>
      <c r="I89" t="n">
        <v>171</v>
      </c>
      <c r="J89" t="n">
        <v>117.34</v>
      </c>
      <c r="K89" t="n">
        <v>43.4</v>
      </c>
      <c r="L89" t="n">
        <v>2</v>
      </c>
      <c r="M89" t="n">
        <v>169</v>
      </c>
      <c r="N89" t="n">
        <v>16.94</v>
      </c>
      <c r="O89" t="n">
        <v>14705.49</v>
      </c>
      <c r="P89" t="n">
        <v>471.02</v>
      </c>
      <c r="Q89" t="n">
        <v>5798.4</v>
      </c>
      <c r="R89" t="n">
        <v>355.35</v>
      </c>
      <c r="S89" t="n">
        <v>84.45999999999999</v>
      </c>
      <c r="T89" t="n">
        <v>134824.95</v>
      </c>
      <c r="U89" t="n">
        <v>0.24</v>
      </c>
      <c r="V89" t="n">
        <v>0.85</v>
      </c>
      <c r="W89" t="n">
        <v>0.41</v>
      </c>
      <c r="X89" t="n">
        <v>7.97</v>
      </c>
      <c r="Y89" t="n">
        <v>0.5</v>
      </c>
      <c r="Z89" t="n">
        <v>10</v>
      </c>
    </row>
    <row r="90">
      <c r="A90" t="n">
        <v>2</v>
      </c>
      <c r="B90" t="n">
        <v>55</v>
      </c>
      <c r="C90" t="inlineStr">
        <is>
          <t xml:space="preserve">CONCLUIDO	</t>
        </is>
      </c>
      <c r="D90" t="n">
        <v>1.7384</v>
      </c>
      <c r="E90" t="n">
        <v>57.52</v>
      </c>
      <c r="F90" t="n">
        <v>52.86</v>
      </c>
      <c r="G90" t="n">
        <v>29.37</v>
      </c>
      <c r="H90" t="n">
        <v>0.45</v>
      </c>
      <c r="I90" t="n">
        <v>108</v>
      </c>
      <c r="J90" t="n">
        <v>118.63</v>
      </c>
      <c r="K90" t="n">
        <v>43.4</v>
      </c>
      <c r="L90" t="n">
        <v>3</v>
      </c>
      <c r="M90" t="n">
        <v>1</v>
      </c>
      <c r="N90" t="n">
        <v>17.23</v>
      </c>
      <c r="O90" t="n">
        <v>14865.24</v>
      </c>
      <c r="P90" t="n">
        <v>401.24</v>
      </c>
      <c r="Q90" t="n">
        <v>5798.34</v>
      </c>
      <c r="R90" t="n">
        <v>250.63</v>
      </c>
      <c r="S90" t="n">
        <v>84.45999999999999</v>
      </c>
      <c r="T90" t="n">
        <v>82777.78999999999</v>
      </c>
      <c r="U90" t="n">
        <v>0.34</v>
      </c>
      <c r="V90" t="n">
        <v>0.9</v>
      </c>
      <c r="W90" t="n">
        <v>0.45</v>
      </c>
      <c r="X90" t="n">
        <v>5.03</v>
      </c>
      <c r="Y90" t="n">
        <v>0.5</v>
      </c>
      <c r="Z90" t="n">
        <v>10</v>
      </c>
    </row>
    <row r="91">
      <c r="A91" t="n">
        <v>3</v>
      </c>
      <c r="B91" t="n">
        <v>55</v>
      </c>
      <c r="C91" t="inlineStr">
        <is>
          <t xml:space="preserve">CONCLUIDO	</t>
        </is>
      </c>
      <c r="D91" t="n">
        <v>1.7386</v>
      </c>
      <c r="E91" t="n">
        <v>57.52</v>
      </c>
      <c r="F91" t="n">
        <v>52.85</v>
      </c>
      <c r="G91" t="n">
        <v>29.36</v>
      </c>
      <c r="H91" t="n">
        <v>0.59</v>
      </c>
      <c r="I91" t="n">
        <v>108</v>
      </c>
      <c r="J91" t="n">
        <v>119.93</v>
      </c>
      <c r="K91" t="n">
        <v>43.4</v>
      </c>
      <c r="L91" t="n">
        <v>4</v>
      </c>
      <c r="M91" t="n">
        <v>1</v>
      </c>
      <c r="N91" t="n">
        <v>17.53</v>
      </c>
      <c r="O91" t="n">
        <v>15025.44</v>
      </c>
      <c r="P91" t="n">
        <v>405.2</v>
      </c>
      <c r="Q91" t="n">
        <v>5798.34</v>
      </c>
      <c r="R91" t="n">
        <v>250.47</v>
      </c>
      <c r="S91" t="n">
        <v>84.45999999999999</v>
      </c>
      <c r="T91" t="n">
        <v>82702.21000000001</v>
      </c>
      <c r="U91" t="n">
        <v>0.34</v>
      </c>
      <c r="V91" t="n">
        <v>0.9</v>
      </c>
      <c r="W91" t="n">
        <v>0.45</v>
      </c>
      <c r="X91" t="n">
        <v>5.02</v>
      </c>
      <c r="Y91" t="n">
        <v>0.5</v>
      </c>
      <c r="Z91" t="n">
        <v>10</v>
      </c>
    </row>
    <row r="92">
      <c r="A92" t="n">
        <v>4</v>
      </c>
      <c r="B92" t="n">
        <v>55</v>
      </c>
      <c r="C92" t="inlineStr">
        <is>
          <t xml:space="preserve">CONCLUIDO	</t>
        </is>
      </c>
      <c r="D92" t="n">
        <v>1.7411</v>
      </c>
      <c r="E92" t="n">
        <v>57.44</v>
      </c>
      <c r="F92" t="n">
        <v>52.8</v>
      </c>
      <c r="G92" t="n">
        <v>29.6</v>
      </c>
      <c r="H92" t="n">
        <v>0.73</v>
      </c>
      <c r="I92" t="n">
        <v>107</v>
      </c>
      <c r="J92" t="n">
        <v>121.23</v>
      </c>
      <c r="K92" t="n">
        <v>43.4</v>
      </c>
      <c r="L92" t="n">
        <v>5</v>
      </c>
      <c r="M92" t="n">
        <v>0</v>
      </c>
      <c r="N92" t="n">
        <v>17.83</v>
      </c>
      <c r="O92" t="n">
        <v>15186.08</v>
      </c>
      <c r="P92" t="n">
        <v>408.64</v>
      </c>
      <c r="Q92" t="n">
        <v>5798.34</v>
      </c>
      <c r="R92" t="n">
        <v>248.45</v>
      </c>
      <c r="S92" t="n">
        <v>84.45999999999999</v>
      </c>
      <c r="T92" t="n">
        <v>81693.31</v>
      </c>
      <c r="U92" t="n">
        <v>0.34</v>
      </c>
      <c r="V92" t="n">
        <v>0.9</v>
      </c>
      <c r="W92" t="n">
        <v>0.45</v>
      </c>
      <c r="X92" t="n">
        <v>4.96</v>
      </c>
      <c r="Y92" t="n">
        <v>0.5</v>
      </c>
      <c r="Z9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INDEX(resultados!$A$2:$ZZ$92, 1, MATCH($B$1, resultados!$A$1:$ZZ$1, 0))</f>
        <v/>
      </c>
      <c r="B7">
        <f>INDEX(resultados!$A$2:$ZZ$92, 1, MATCH($B$2, resultados!$A$1:$ZZ$1, 0))</f>
        <v/>
      </c>
      <c r="C7">
        <f>INDEX(resultados!$A$2:$ZZ$92, 1, MATCH($B$3, resultados!$A$1:$ZZ$1, 0))</f>
        <v/>
      </c>
    </row>
    <row r="8">
      <c r="A8">
        <f>INDEX(resultados!$A$2:$ZZ$92, 2, MATCH($B$1, resultados!$A$1:$ZZ$1, 0))</f>
        <v/>
      </c>
      <c r="B8">
        <f>INDEX(resultados!$A$2:$ZZ$92, 2, MATCH($B$2, resultados!$A$1:$ZZ$1, 0))</f>
        <v/>
      </c>
      <c r="C8">
        <f>INDEX(resultados!$A$2:$ZZ$92, 2, MATCH($B$3, resultados!$A$1:$ZZ$1, 0))</f>
        <v/>
      </c>
    </row>
    <row r="9">
      <c r="A9">
        <f>INDEX(resultados!$A$2:$ZZ$92, 3, MATCH($B$1, resultados!$A$1:$ZZ$1, 0))</f>
        <v/>
      </c>
      <c r="B9">
        <f>INDEX(resultados!$A$2:$ZZ$92, 3, MATCH($B$2, resultados!$A$1:$ZZ$1, 0))</f>
        <v/>
      </c>
      <c r="C9">
        <f>INDEX(resultados!$A$2:$ZZ$92, 3, MATCH($B$3, resultados!$A$1:$ZZ$1, 0))</f>
        <v/>
      </c>
    </row>
    <row r="10">
      <c r="A10">
        <f>INDEX(resultados!$A$2:$ZZ$92, 4, MATCH($B$1, resultados!$A$1:$ZZ$1, 0))</f>
        <v/>
      </c>
      <c r="B10">
        <f>INDEX(resultados!$A$2:$ZZ$92, 4, MATCH($B$2, resultados!$A$1:$ZZ$1, 0))</f>
        <v/>
      </c>
      <c r="C10">
        <f>INDEX(resultados!$A$2:$ZZ$92, 4, MATCH($B$3, resultados!$A$1:$ZZ$1, 0))</f>
        <v/>
      </c>
    </row>
    <row r="11">
      <c r="A11">
        <f>INDEX(resultados!$A$2:$ZZ$92, 5, MATCH($B$1, resultados!$A$1:$ZZ$1, 0))</f>
        <v/>
      </c>
      <c r="B11">
        <f>INDEX(resultados!$A$2:$ZZ$92, 5, MATCH($B$2, resultados!$A$1:$ZZ$1, 0))</f>
        <v/>
      </c>
      <c r="C11">
        <f>INDEX(resultados!$A$2:$ZZ$92, 5, MATCH($B$3, resultados!$A$1:$ZZ$1, 0))</f>
        <v/>
      </c>
    </row>
    <row r="12">
      <c r="A12">
        <f>INDEX(resultados!$A$2:$ZZ$92, 6, MATCH($B$1, resultados!$A$1:$ZZ$1, 0))</f>
        <v/>
      </c>
      <c r="B12">
        <f>INDEX(resultados!$A$2:$ZZ$92, 6, MATCH($B$2, resultados!$A$1:$ZZ$1, 0))</f>
        <v/>
      </c>
      <c r="C12">
        <f>INDEX(resultados!$A$2:$ZZ$92, 6, MATCH($B$3, resultados!$A$1:$ZZ$1, 0))</f>
        <v/>
      </c>
    </row>
    <row r="13">
      <c r="A13">
        <f>INDEX(resultados!$A$2:$ZZ$92, 7, MATCH($B$1, resultados!$A$1:$ZZ$1, 0))</f>
        <v/>
      </c>
      <c r="B13">
        <f>INDEX(resultados!$A$2:$ZZ$92, 7, MATCH($B$2, resultados!$A$1:$ZZ$1, 0))</f>
        <v/>
      </c>
      <c r="C13">
        <f>INDEX(resultados!$A$2:$ZZ$92, 7, MATCH($B$3, resultados!$A$1:$ZZ$1, 0))</f>
        <v/>
      </c>
    </row>
    <row r="14">
      <c r="A14">
        <f>INDEX(resultados!$A$2:$ZZ$92, 8, MATCH($B$1, resultados!$A$1:$ZZ$1, 0))</f>
        <v/>
      </c>
      <c r="B14">
        <f>INDEX(resultados!$A$2:$ZZ$92, 8, MATCH($B$2, resultados!$A$1:$ZZ$1, 0))</f>
        <v/>
      </c>
      <c r="C14">
        <f>INDEX(resultados!$A$2:$ZZ$92, 8, MATCH($B$3, resultados!$A$1:$ZZ$1, 0))</f>
        <v/>
      </c>
    </row>
    <row r="15">
      <c r="A15">
        <f>INDEX(resultados!$A$2:$ZZ$92, 9, MATCH($B$1, resultados!$A$1:$ZZ$1, 0))</f>
        <v/>
      </c>
      <c r="B15">
        <f>INDEX(resultados!$A$2:$ZZ$92, 9, MATCH($B$2, resultados!$A$1:$ZZ$1, 0))</f>
        <v/>
      </c>
      <c r="C15">
        <f>INDEX(resultados!$A$2:$ZZ$92, 9, MATCH($B$3, resultados!$A$1:$ZZ$1, 0))</f>
        <v/>
      </c>
    </row>
    <row r="16">
      <c r="A16">
        <f>INDEX(resultados!$A$2:$ZZ$92, 10, MATCH($B$1, resultados!$A$1:$ZZ$1, 0))</f>
        <v/>
      </c>
      <c r="B16">
        <f>INDEX(resultados!$A$2:$ZZ$92, 10, MATCH($B$2, resultados!$A$1:$ZZ$1, 0))</f>
        <v/>
      </c>
      <c r="C16">
        <f>INDEX(resultados!$A$2:$ZZ$92, 10, MATCH($B$3, resultados!$A$1:$ZZ$1, 0))</f>
        <v/>
      </c>
    </row>
    <row r="17">
      <c r="A17">
        <f>INDEX(resultados!$A$2:$ZZ$92, 11, MATCH($B$1, resultados!$A$1:$ZZ$1, 0))</f>
        <v/>
      </c>
      <c r="B17">
        <f>INDEX(resultados!$A$2:$ZZ$92, 11, MATCH($B$2, resultados!$A$1:$ZZ$1, 0))</f>
        <v/>
      </c>
      <c r="C17">
        <f>INDEX(resultados!$A$2:$ZZ$92, 11, MATCH($B$3, resultados!$A$1:$ZZ$1, 0))</f>
        <v/>
      </c>
    </row>
    <row r="18">
      <c r="A18">
        <f>INDEX(resultados!$A$2:$ZZ$92, 12, MATCH($B$1, resultados!$A$1:$ZZ$1, 0))</f>
        <v/>
      </c>
      <c r="B18">
        <f>INDEX(resultados!$A$2:$ZZ$92, 12, MATCH($B$2, resultados!$A$1:$ZZ$1, 0))</f>
        <v/>
      </c>
      <c r="C18">
        <f>INDEX(resultados!$A$2:$ZZ$92, 12, MATCH($B$3, resultados!$A$1:$ZZ$1, 0))</f>
        <v/>
      </c>
    </row>
    <row r="19">
      <c r="A19">
        <f>INDEX(resultados!$A$2:$ZZ$92, 13, MATCH($B$1, resultados!$A$1:$ZZ$1, 0))</f>
        <v/>
      </c>
      <c r="B19">
        <f>INDEX(resultados!$A$2:$ZZ$92, 13, MATCH($B$2, resultados!$A$1:$ZZ$1, 0))</f>
        <v/>
      </c>
      <c r="C19">
        <f>INDEX(resultados!$A$2:$ZZ$92, 13, MATCH($B$3, resultados!$A$1:$ZZ$1, 0))</f>
        <v/>
      </c>
    </row>
    <row r="20">
      <c r="A20">
        <f>INDEX(resultados!$A$2:$ZZ$92, 14, MATCH($B$1, resultados!$A$1:$ZZ$1, 0))</f>
        <v/>
      </c>
      <c r="B20">
        <f>INDEX(resultados!$A$2:$ZZ$92, 14, MATCH($B$2, resultados!$A$1:$ZZ$1, 0))</f>
        <v/>
      </c>
      <c r="C20">
        <f>INDEX(resultados!$A$2:$ZZ$92, 14, MATCH($B$3, resultados!$A$1:$ZZ$1, 0))</f>
        <v/>
      </c>
    </row>
    <row r="21">
      <c r="A21">
        <f>INDEX(resultados!$A$2:$ZZ$92, 15, MATCH($B$1, resultados!$A$1:$ZZ$1, 0))</f>
        <v/>
      </c>
      <c r="B21">
        <f>INDEX(resultados!$A$2:$ZZ$92, 15, MATCH($B$2, resultados!$A$1:$ZZ$1, 0))</f>
        <v/>
      </c>
      <c r="C21">
        <f>INDEX(resultados!$A$2:$ZZ$92, 15, MATCH($B$3, resultados!$A$1:$ZZ$1, 0))</f>
        <v/>
      </c>
    </row>
    <row r="22">
      <c r="A22">
        <f>INDEX(resultados!$A$2:$ZZ$92, 16, MATCH($B$1, resultados!$A$1:$ZZ$1, 0))</f>
        <v/>
      </c>
      <c r="B22">
        <f>INDEX(resultados!$A$2:$ZZ$92, 16, MATCH($B$2, resultados!$A$1:$ZZ$1, 0))</f>
        <v/>
      </c>
      <c r="C22">
        <f>INDEX(resultados!$A$2:$ZZ$92, 16, MATCH($B$3, resultados!$A$1:$ZZ$1, 0))</f>
        <v/>
      </c>
    </row>
    <row r="23">
      <c r="A23">
        <f>INDEX(resultados!$A$2:$ZZ$92, 17, MATCH($B$1, resultados!$A$1:$ZZ$1, 0))</f>
        <v/>
      </c>
      <c r="B23">
        <f>INDEX(resultados!$A$2:$ZZ$92, 17, MATCH($B$2, resultados!$A$1:$ZZ$1, 0))</f>
        <v/>
      </c>
      <c r="C23">
        <f>INDEX(resultados!$A$2:$ZZ$92, 17, MATCH($B$3, resultados!$A$1:$ZZ$1, 0))</f>
        <v/>
      </c>
    </row>
    <row r="24">
      <c r="A24">
        <f>INDEX(resultados!$A$2:$ZZ$92, 18, MATCH($B$1, resultados!$A$1:$ZZ$1, 0))</f>
        <v/>
      </c>
      <c r="B24">
        <f>INDEX(resultados!$A$2:$ZZ$92, 18, MATCH($B$2, resultados!$A$1:$ZZ$1, 0))</f>
        <v/>
      </c>
      <c r="C24">
        <f>INDEX(resultados!$A$2:$ZZ$92, 18, MATCH($B$3, resultados!$A$1:$ZZ$1, 0))</f>
        <v/>
      </c>
    </row>
    <row r="25">
      <c r="A25">
        <f>INDEX(resultados!$A$2:$ZZ$92, 19, MATCH($B$1, resultados!$A$1:$ZZ$1, 0))</f>
        <v/>
      </c>
      <c r="B25">
        <f>INDEX(resultados!$A$2:$ZZ$92, 19, MATCH($B$2, resultados!$A$1:$ZZ$1, 0))</f>
        <v/>
      </c>
      <c r="C25">
        <f>INDEX(resultados!$A$2:$ZZ$92, 19, MATCH($B$3, resultados!$A$1:$ZZ$1, 0))</f>
        <v/>
      </c>
    </row>
    <row r="26">
      <c r="A26">
        <f>INDEX(resultados!$A$2:$ZZ$92, 20, MATCH($B$1, resultados!$A$1:$ZZ$1, 0))</f>
        <v/>
      </c>
      <c r="B26">
        <f>INDEX(resultados!$A$2:$ZZ$92, 20, MATCH($B$2, resultados!$A$1:$ZZ$1, 0))</f>
        <v/>
      </c>
      <c r="C26">
        <f>INDEX(resultados!$A$2:$ZZ$92, 20, MATCH($B$3, resultados!$A$1:$ZZ$1, 0))</f>
        <v/>
      </c>
    </row>
    <row r="27">
      <c r="A27">
        <f>INDEX(resultados!$A$2:$ZZ$92, 21, MATCH($B$1, resultados!$A$1:$ZZ$1, 0))</f>
        <v/>
      </c>
      <c r="B27">
        <f>INDEX(resultados!$A$2:$ZZ$92, 21, MATCH($B$2, resultados!$A$1:$ZZ$1, 0))</f>
        <v/>
      </c>
      <c r="C27">
        <f>INDEX(resultados!$A$2:$ZZ$92, 21, MATCH($B$3, resultados!$A$1:$ZZ$1, 0))</f>
        <v/>
      </c>
    </row>
    <row r="28">
      <c r="A28">
        <f>INDEX(resultados!$A$2:$ZZ$92, 22, MATCH($B$1, resultados!$A$1:$ZZ$1, 0))</f>
        <v/>
      </c>
      <c r="B28">
        <f>INDEX(resultados!$A$2:$ZZ$92, 22, MATCH($B$2, resultados!$A$1:$ZZ$1, 0))</f>
        <v/>
      </c>
      <c r="C28">
        <f>INDEX(resultados!$A$2:$ZZ$92, 22, MATCH($B$3, resultados!$A$1:$ZZ$1, 0))</f>
        <v/>
      </c>
    </row>
    <row r="29">
      <c r="A29">
        <f>INDEX(resultados!$A$2:$ZZ$92, 23, MATCH($B$1, resultados!$A$1:$ZZ$1, 0))</f>
        <v/>
      </c>
      <c r="B29">
        <f>INDEX(resultados!$A$2:$ZZ$92, 23, MATCH($B$2, resultados!$A$1:$ZZ$1, 0))</f>
        <v/>
      </c>
      <c r="C29">
        <f>INDEX(resultados!$A$2:$ZZ$92, 23, MATCH($B$3, resultados!$A$1:$ZZ$1, 0))</f>
        <v/>
      </c>
    </row>
    <row r="30">
      <c r="A30">
        <f>INDEX(resultados!$A$2:$ZZ$92, 24, MATCH($B$1, resultados!$A$1:$ZZ$1, 0))</f>
        <v/>
      </c>
      <c r="B30">
        <f>INDEX(resultados!$A$2:$ZZ$92, 24, MATCH($B$2, resultados!$A$1:$ZZ$1, 0))</f>
        <v/>
      </c>
      <c r="C30">
        <f>INDEX(resultados!$A$2:$ZZ$92, 24, MATCH($B$3, resultados!$A$1:$ZZ$1, 0))</f>
        <v/>
      </c>
    </row>
    <row r="31">
      <c r="A31">
        <f>INDEX(resultados!$A$2:$ZZ$92, 25, MATCH($B$1, resultados!$A$1:$ZZ$1, 0))</f>
        <v/>
      </c>
      <c r="B31">
        <f>INDEX(resultados!$A$2:$ZZ$92, 25, MATCH($B$2, resultados!$A$1:$ZZ$1, 0))</f>
        <v/>
      </c>
      <c r="C31">
        <f>INDEX(resultados!$A$2:$ZZ$92, 25, MATCH($B$3, resultados!$A$1:$ZZ$1, 0))</f>
        <v/>
      </c>
    </row>
    <row r="32">
      <c r="A32">
        <f>INDEX(resultados!$A$2:$ZZ$92, 26, MATCH($B$1, resultados!$A$1:$ZZ$1, 0))</f>
        <v/>
      </c>
      <c r="B32">
        <f>INDEX(resultados!$A$2:$ZZ$92, 26, MATCH($B$2, resultados!$A$1:$ZZ$1, 0))</f>
        <v/>
      </c>
      <c r="C32">
        <f>INDEX(resultados!$A$2:$ZZ$92, 26, MATCH($B$3, resultados!$A$1:$ZZ$1, 0))</f>
        <v/>
      </c>
    </row>
    <row r="33">
      <c r="A33">
        <f>INDEX(resultados!$A$2:$ZZ$92, 27, MATCH($B$1, resultados!$A$1:$ZZ$1, 0))</f>
        <v/>
      </c>
      <c r="B33">
        <f>INDEX(resultados!$A$2:$ZZ$92, 27, MATCH($B$2, resultados!$A$1:$ZZ$1, 0))</f>
        <v/>
      </c>
      <c r="C33">
        <f>INDEX(resultados!$A$2:$ZZ$92, 27, MATCH($B$3, resultados!$A$1:$ZZ$1, 0))</f>
        <v/>
      </c>
    </row>
    <row r="34">
      <c r="A34">
        <f>INDEX(resultados!$A$2:$ZZ$92, 28, MATCH($B$1, resultados!$A$1:$ZZ$1, 0))</f>
        <v/>
      </c>
      <c r="B34">
        <f>INDEX(resultados!$A$2:$ZZ$92, 28, MATCH($B$2, resultados!$A$1:$ZZ$1, 0))</f>
        <v/>
      </c>
      <c r="C34">
        <f>INDEX(resultados!$A$2:$ZZ$92, 28, MATCH($B$3, resultados!$A$1:$ZZ$1, 0))</f>
        <v/>
      </c>
    </row>
    <row r="35">
      <c r="A35">
        <f>INDEX(resultados!$A$2:$ZZ$92, 29, MATCH($B$1, resultados!$A$1:$ZZ$1, 0))</f>
        <v/>
      </c>
      <c r="B35">
        <f>INDEX(resultados!$A$2:$ZZ$92, 29, MATCH($B$2, resultados!$A$1:$ZZ$1, 0))</f>
        <v/>
      </c>
      <c r="C35">
        <f>INDEX(resultados!$A$2:$ZZ$92, 29, MATCH($B$3, resultados!$A$1:$ZZ$1, 0))</f>
        <v/>
      </c>
    </row>
    <row r="36">
      <c r="A36">
        <f>INDEX(resultados!$A$2:$ZZ$92, 30, MATCH($B$1, resultados!$A$1:$ZZ$1, 0))</f>
        <v/>
      </c>
      <c r="B36">
        <f>INDEX(resultados!$A$2:$ZZ$92, 30, MATCH($B$2, resultados!$A$1:$ZZ$1, 0))</f>
        <v/>
      </c>
      <c r="C36">
        <f>INDEX(resultados!$A$2:$ZZ$92, 30, MATCH($B$3, resultados!$A$1:$ZZ$1, 0))</f>
        <v/>
      </c>
    </row>
    <row r="37">
      <c r="A37">
        <f>INDEX(resultados!$A$2:$ZZ$92, 31, MATCH($B$1, resultados!$A$1:$ZZ$1, 0))</f>
        <v/>
      </c>
      <c r="B37">
        <f>INDEX(resultados!$A$2:$ZZ$92, 31, MATCH($B$2, resultados!$A$1:$ZZ$1, 0))</f>
        <v/>
      </c>
      <c r="C37">
        <f>INDEX(resultados!$A$2:$ZZ$92, 31, MATCH($B$3, resultados!$A$1:$ZZ$1, 0))</f>
        <v/>
      </c>
    </row>
    <row r="38">
      <c r="A38">
        <f>INDEX(resultados!$A$2:$ZZ$92, 32, MATCH($B$1, resultados!$A$1:$ZZ$1, 0))</f>
        <v/>
      </c>
      <c r="B38">
        <f>INDEX(resultados!$A$2:$ZZ$92, 32, MATCH($B$2, resultados!$A$1:$ZZ$1, 0))</f>
        <v/>
      </c>
      <c r="C38">
        <f>INDEX(resultados!$A$2:$ZZ$92, 32, MATCH($B$3, resultados!$A$1:$ZZ$1, 0))</f>
        <v/>
      </c>
    </row>
    <row r="39">
      <c r="A39">
        <f>INDEX(resultados!$A$2:$ZZ$92, 33, MATCH($B$1, resultados!$A$1:$ZZ$1, 0))</f>
        <v/>
      </c>
      <c r="B39">
        <f>INDEX(resultados!$A$2:$ZZ$92, 33, MATCH($B$2, resultados!$A$1:$ZZ$1, 0))</f>
        <v/>
      </c>
      <c r="C39">
        <f>INDEX(resultados!$A$2:$ZZ$92, 33, MATCH($B$3, resultados!$A$1:$ZZ$1, 0))</f>
        <v/>
      </c>
    </row>
    <row r="40">
      <c r="A40">
        <f>INDEX(resultados!$A$2:$ZZ$92, 34, MATCH($B$1, resultados!$A$1:$ZZ$1, 0))</f>
        <v/>
      </c>
      <c r="B40">
        <f>INDEX(resultados!$A$2:$ZZ$92, 34, MATCH($B$2, resultados!$A$1:$ZZ$1, 0))</f>
        <v/>
      </c>
      <c r="C40">
        <f>INDEX(resultados!$A$2:$ZZ$92, 34, MATCH($B$3, resultados!$A$1:$ZZ$1, 0))</f>
        <v/>
      </c>
    </row>
    <row r="41">
      <c r="A41">
        <f>INDEX(resultados!$A$2:$ZZ$92, 35, MATCH($B$1, resultados!$A$1:$ZZ$1, 0))</f>
        <v/>
      </c>
      <c r="B41">
        <f>INDEX(resultados!$A$2:$ZZ$92, 35, MATCH($B$2, resultados!$A$1:$ZZ$1, 0))</f>
        <v/>
      </c>
      <c r="C41">
        <f>INDEX(resultados!$A$2:$ZZ$92, 35, MATCH($B$3, resultados!$A$1:$ZZ$1, 0))</f>
        <v/>
      </c>
    </row>
    <row r="42">
      <c r="A42">
        <f>INDEX(resultados!$A$2:$ZZ$92, 36, MATCH($B$1, resultados!$A$1:$ZZ$1, 0))</f>
        <v/>
      </c>
      <c r="B42">
        <f>INDEX(resultados!$A$2:$ZZ$92, 36, MATCH($B$2, resultados!$A$1:$ZZ$1, 0))</f>
        <v/>
      </c>
      <c r="C42">
        <f>INDEX(resultados!$A$2:$ZZ$92, 36, MATCH($B$3, resultados!$A$1:$ZZ$1, 0))</f>
        <v/>
      </c>
    </row>
    <row r="43">
      <c r="A43">
        <f>INDEX(resultados!$A$2:$ZZ$92, 37, MATCH($B$1, resultados!$A$1:$ZZ$1, 0))</f>
        <v/>
      </c>
      <c r="B43">
        <f>INDEX(resultados!$A$2:$ZZ$92, 37, MATCH($B$2, resultados!$A$1:$ZZ$1, 0))</f>
        <v/>
      </c>
      <c r="C43">
        <f>INDEX(resultados!$A$2:$ZZ$92, 37, MATCH($B$3, resultados!$A$1:$ZZ$1, 0))</f>
        <v/>
      </c>
    </row>
    <row r="44">
      <c r="A44">
        <f>INDEX(resultados!$A$2:$ZZ$92, 38, MATCH($B$1, resultados!$A$1:$ZZ$1, 0))</f>
        <v/>
      </c>
      <c r="B44">
        <f>INDEX(resultados!$A$2:$ZZ$92, 38, MATCH($B$2, resultados!$A$1:$ZZ$1, 0))</f>
        <v/>
      </c>
      <c r="C44">
        <f>INDEX(resultados!$A$2:$ZZ$92, 38, MATCH($B$3, resultados!$A$1:$ZZ$1, 0))</f>
        <v/>
      </c>
    </row>
    <row r="45">
      <c r="A45">
        <f>INDEX(resultados!$A$2:$ZZ$92, 39, MATCH($B$1, resultados!$A$1:$ZZ$1, 0))</f>
        <v/>
      </c>
      <c r="B45">
        <f>INDEX(resultados!$A$2:$ZZ$92, 39, MATCH($B$2, resultados!$A$1:$ZZ$1, 0))</f>
        <v/>
      </c>
      <c r="C45">
        <f>INDEX(resultados!$A$2:$ZZ$92, 39, MATCH($B$3, resultados!$A$1:$ZZ$1, 0))</f>
        <v/>
      </c>
    </row>
    <row r="46">
      <c r="A46">
        <f>INDEX(resultados!$A$2:$ZZ$92, 40, MATCH($B$1, resultados!$A$1:$ZZ$1, 0))</f>
        <v/>
      </c>
      <c r="B46">
        <f>INDEX(resultados!$A$2:$ZZ$92, 40, MATCH($B$2, resultados!$A$1:$ZZ$1, 0))</f>
        <v/>
      </c>
      <c r="C46">
        <f>INDEX(resultados!$A$2:$ZZ$92, 40, MATCH($B$3, resultados!$A$1:$ZZ$1, 0))</f>
        <v/>
      </c>
    </row>
    <row r="47">
      <c r="A47">
        <f>INDEX(resultados!$A$2:$ZZ$92, 41, MATCH($B$1, resultados!$A$1:$ZZ$1, 0))</f>
        <v/>
      </c>
      <c r="B47">
        <f>INDEX(resultados!$A$2:$ZZ$92, 41, MATCH($B$2, resultados!$A$1:$ZZ$1, 0))</f>
        <v/>
      </c>
      <c r="C47">
        <f>INDEX(resultados!$A$2:$ZZ$92, 41, MATCH($B$3, resultados!$A$1:$ZZ$1, 0))</f>
        <v/>
      </c>
    </row>
    <row r="48">
      <c r="A48">
        <f>INDEX(resultados!$A$2:$ZZ$92, 42, MATCH($B$1, resultados!$A$1:$ZZ$1, 0))</f>
        <v/>
      </c>
      <c r="B48">
        <f>INDEX(resultados!$A$2:$ZZ$92, 42, MATCH($B$2, resultados!$A$1:$ZZ$1, 0))</f>
        <v/>
      </c>
      <c r="C48">
        <f>INDEX(resultados!$A$2:$ZZ$92, 42, MATCH($B$3, resultados!$A$1:$ZZ$1, 0))</f>
        <v/>
      </c>
    </row>
    <row r="49">
      <c r="A49">
        <f>INDEX(resultados!$A$2:$ZZ$92, 43, MATCH($B$1, resultados!$A$1:$ZZ$1, 0))</f>
        <v/>
      </c>
      <c r="B49">
        <f>INDEX(resultados!$A$2:$ZZ$92, 43, MATCH($B$2, resultados!$A$1:$ZZ$1, 0))</f>
        <v/>
      </c>
      <c r="C49">
        <f>INDEX(resultados!$A$2:$ZZ$92, 43, MATCH($B$3, resultados!$A$1:$ZZ$1, 0))</f>
        <v/>
      </c>
    </row>
    <row r="50">
      <c r="A50">
        <f>INDEX(resultados!$A$2:$ZZ$92, 44, MATCH($B$1, resultados!$A$1:$ZZ$1, 0))</f>
        <v/>
      </c>
      <c r="B50">
        <f>INDEX(resultados!$A$2:$ZZ$92, 44, MATCH($B$2, resultados!$A$1:$ZZ$1, 0))</f>
        <v/>
      </c>
      <c r="C50">
        <f>INDEX(resultados!$A$2:$ZZ$92, 44, MATCH($B$3, resultados!$A$1:$ZZ$1, 0))</f>
        <v/>
      </c>
    </row>
    <row r="51">
      <c r="A51">
        <f>INDEX(resultados!$A$2:$ZZ$92, 45, MATCH($B$1, resultados!$A$1:$ZZ$1, 0))</f>
        <v/>
      </c>
      <c r="B51">
        <f>INDEX(resultados!$A$2:$ZZ$92, 45, MATCH($B$2, resultados!$A$1:$ZZ$1, 0))</f>
        <v/>
      </c>
      <c r="C51">
        <f>INDEX(resultados!$A$2:$ZZ$92, 45, MATCH($B$3, resultados!$A$1:$ZZ$1, 0))</f>
        <v/>
      </c>
    </row>
    <row r="52">
      <c r="A52">
        <f>INDEX(resultados!$A$2:$ZZ$92, 46, MATCH($B$1, resultados!$A$1:$ZZ$1, 0))</f>
        <v/>
      </c>
      <c r="B52">
        <f>INDEX(resultados!$A$2:$ZZ$92, 46, MATCH($B$2, resultados!$A$1:$ZZ$1, 0))</f>
        <v/>
      </c>
      <c r="C52">
        <f>INDEX(resultados!$A$2:$ZZ$92, 46, MATCH($B$3, resultados!$A$1:$ZZ$1, 0))</f>
        <v/>
      </c>
    </row>
    <row r="53">
      <c r="A53">
        <f>INDEX(resultados!$A$2:$ZZ$92, 47, MATCH($B$1, resultados!$A$1:$ZZ$1, 0))</f>
        <v/>
      </c>
      <c r="B53">
        <f>INDEX(resultados!$A$2:$ZZ$92, 47, MATCH($B$2, resultados!$A$1:$ZZ$1, 0))</f>
        <v/>
      </c>
      <c r="C53">
        <f>INDEX(resultados!$A$2:$ZZ$92, 47, MATCH($B$3, resultados!$A$1:$ZZ$1, 0))</f>
        <v/>
      </c>
    </row>
    <row r="54">
      <c r="A54">
        <f>INDEX(resultados!$A$2:$ZZ$92, 48, MATCH($B$1, resultados!$A$1:$ZZ$1, 0))</f>
        <v/>
      </c>
      <c r="B54">
        <f>INDEX(resultados!$A$2:$ZZ$92, 48, MATCH($B$2, resultados!$A$1:$ZZ$1, 0))</f>
        <v/>
      </c>
      <c r="C54">
        <f>INDEX(resultados!$A$2:$ZZ$92, 48, MATCH($B$3, resultados!$A$1:$ZZ$1, 0))</f>
        <v/>
      </c>
    </row>
    <row r="55">
      <c r="A55">
        <f>INDEX(resultados!$A$2:$ZZ$92, 49, MATCH($B$1, resultados!$A$1:$ZZ$1, 0))</f>
        <v/>
      </c>
      <c r="B55">
        <f>INDEX(resultados!$A$2:$ZZ$92, 49, MATCH($B$2, resultados!$A$1:$ZZ$1, 0))</f>
        <v/>
      </c>
      <c r="C55">
        <f>INDEX(resultados!$A$2:$ZZ$92, 49, MATCH($B$3, resultados!$A$1:$ZZ$1, 0))</f>
        <v/>
      </c>
    </row>
    <row r="56">
      <c r="A56">
        <f>INDEX(resultados!$A$2:$ZZ$92, 50, MATCH($B$1, resultados!$A$1:$ZZ$1, 0))</f>
        <v/>
      </c>
      <c r="B56">
        <f>INDEX(resultados!$A$2:$ZZ$92, 50, MATCH($B$2, resultados!$A$1:$ZZ$1, 0))</f>
        <v/>
      </c>
      <c r="C56">
        <f>INDEX(resultados!$A$2:$ZZ$92, 50, MATCH($B$3, resultados!$A$1:$ZZ$1, 0))</f>
        <v/>
      </c>
    </row>
    <row r="57">
      <c r="A57">
        <f>INDEX(resultados!$A$2:$ZZ$92, 51, MATCH($B$1, resultados!$A$1:$ZZ$1, 0))</f>
        <v/>
      </c>
      <c r="B57">
        <f>INDEX(resultados!$A$2:$ZZ$92, 51, MATCH($B$2, resultados!$A$1:$ZZ$1, 0))</f>
        <v/>
      </c>
      <c r="C57">
        <f>INDEX(resultados!$A$2:$ZZ$92, 51, MATCH($B$3, resultados!$A$1:$ZZ$1, 0))</f>
        <v/>
      </c>
    </row>
    <row r="58">
      <c r="A58">
        <f>INDEX(resultados!$A$2:$ZZ$92, 52, MATCH($B$1, resultados!$A$1:$ZZ$1, 0))</f>
        <v/>
      </c>
      <c r="B58">
        <f>INDEX(resultados!$A$2:$ZZ$92, 52, MATCH($B$2, resultados!$A$1:$ZZ$1, 0))</f>
        <v/>
      </c>
      <c r="C58">
        <f>INDEX(resultados!$A$2:$ZZ$92, 52, MATCH($B$3, resultados!$A$1:$ZZ$1, 0))</f>
        <v/>
      </c>
    </row>
    <row r="59">
      <c r="A59">
        <f>INDEX(resultados!$A$2:$ZZ$92, 53, MATCH($B$1, resultados!$A$1:$ZZ$1, 0))</f>
        <v/>
      </c>
      <c r="B59">
        <f>INDEX(resultados!$A$2:$ZZ$92, 53, MATCH($B$2, resultados!$A$1:$ZZ$1, 0))</f>
        <v/>
      </c>
      <c r="C59">
        <f>INDEX(resultados!$A$2:$ZZ$92, 53, MATCH($B$3, resultados!$A$1:$ZZ$1, 0))</f>
        <v/>
      </c>
    </row>
    <row r="60">
      <c r="A60">
        <f>INDEX(resultados!$A$2:$ZZ$92, 54, MATCH($B$1, resultados!$A$1:$ZZ$1, 0))</f>
        <v/>
      </c>
      <c r="B60">
        <f>INDEX(resultados!$A$2:$ZZ$92, 54, MATCH($B$2, resultados!$A$1:$ZZ$1, 0))</f>
        <v/>
      </c>
      <c r="C60">
        <f>INDEX(resultados!$A$2:$ZZ$92, 54, MATCH($B$3, resultados!$A$1:$ZZ$1, 0))</f>
        <v/>
      </c>
    </row>
    <row r="61">
      <c r="A61">
        <f>INDEX(resultados!$A$2:$ZZ$92, 55, MATCH($B$1, resultados!$A$1:$ZZ$1, 0))</f>
        <v/>
      </c>
      <c r="B61">
        <f>INDEX(resultados!$A$2:$ZZ$92, 55, MATCH($B$2, resultados!$A$1:$ZZ$1, 0))</f>
        <v/>
      </c>
      <c r="C61">
        <f>INDEX(resultados!$A$2:$ZZ$92, 55, MATCH($B$3, resultados!$A$1:$ZZ$1, 0))</f>
        <v/>
      </c>
    </row>
    <row r="62">
      <c r="A62">
        <f>INDEX(resultados!$A$2:$ZZ$92, 56, MATCH($B$1, resultados!$A$1:$ZZ$1, 0))</f>
        <v/>
      </c>
      <c r="B62">
        <f>INDEX(resultados!$A$2:$ZZ$92, 56, MATCH($B$2, resultados!$A$1:$ZZ$1, 0))</f>
        <v/>
      </c>
      <c r="C62">
        <f>INDEX(resultados!$A$2:$ZZ$92, 56, MATCH($B$3, resultados!$A$1:$ZZ$1, 0))</f>
        <v/>
      </c>
    </row>
    <row r="63">
      <c r="A63">
        <f>INDEX(resultados!$A$2:$ZZ$92, 57, MATCH($B$1, resultados!$A$1:$ZZ$1, 0))</f>
        <v/>
      </c>
      <c r="B63">
        <f>INDEX(resultados!$A$2:$ZZ$92, 57, MATCH($B$2, resultados!$A$1:$ZZ$1, 0))</f>
        <v/>
      </c>
      <c r="C63">
        <f>INDEX(resultados!$A$2:$ZZ$92, 57, MATCH($B$3, resultados!$A$1:$ZZ$1, 0))</f>
        <v/>
      </c>
    </row>
    <row r="64">
      <c r="A64">
        <f>INDEX(resultados!$A$2:$ZZ$92, 58, MATCH($B$1, resultados!$A$1:$ZZ$1, 0))</f>
        <v/>
      </c>
      <c r="B64">
        <f>INDEX(resultados!$A$2:$ZZ$92, 58, MATCH($B$2, resultados!$A$1:$ZZ$1, 0))</f>
        <v/>
      </c>
      <c r="C64">
        <f>INDEX(resultados!$A$2:$ZZ$92, 58, MATCH($B$3, resultados!$A$1:$ZZ$1, 0))</f>
        <v/>
      </c>
    </row>
    <row r="65">
      <c r="A65">
        <f>INDEX(resultados!$A$2:$ZZ$92, 59, MATCH($B$1, resultados!$A$1:$ZZ$1, 0))</f>
        <v/>
      </c>
      <c r="B65">
        <f>INDEX(resultados!$A$2:$ZZ$92, 59, MATCH($B$2, resultados!$A$1:$ZZ$1, 0))</f>
        <v/>
      </c>
      <c r="C65">
        <f>INDEX(resultados!$A$2:$ZZ$92, 59, MATCH($B$3, resultados!$A$1:$ZZ$1, 0))</f>
        <v/>
      </c>
    </row>
    <row r="66">
      <c r="A66">
        <f>INDEX(resultados!$A$2:$ZZ$92, 60, MATCH($B$1, resultados!$A$1:$ZZ$1, 0))</f>
        <v/>
      </c>
      <c r="B66">
        <f>INDEX(resultados!$A$2:$ZZ$92, 60, MATCH($B$2, resultados!$A$1:$ZZ$1, 0))</f>
        <v/>
      </c>
      <c r="C66">
        <f>INDEX(resultados!$A$2:$ZZ$92, 60, MATCH($B$3, resultados!$A$1:$ZZ$1, 0))</f>
        <v/>
      </c>
    </row>
    <row r="67">
      <c r="A67">
        <f>INDEX(resultados!$A$2:$ZZ$92, 61, MATCH($B$1, resultados!$A$1:$ZZ$1, 0))</f>
        <v/>
      </c>
      <c r="B67">
        <f>INDEX(resultados!$A$2:$ZZ$92, 61, MATCH($B$2, resultados!$A$1:$ZZ$1, 0))</f>
        <v/>
      </c>
      <c r="C67">
        <f>INDEX(resultados!$A$2:$ZZ$92, 61, MATCH($B$3, resultados!$A$1:$ZZ$1, 0))</f>
        <v/>
      </c>
    </row>
    <row r="68">
      <c r="A68">
        <f>INDEX(resultados!$A$2:$ZZ$92, 62, MATCH($B$1, resultados!$A$1:$ZZ$1, 0))</f>
        <v/>
      </c>
      <c r="B68">
        <f>INDEX(resultados!$A$2:$ZZ$92, 62, MATCH($B$2, resultados!$A$1:$ZZ$1, 0))</f>
        <v/>
      </c>
      <c r="C68">
        <f>INDEX(resultados!$A$2:$ZZ$92, 62, MATCH($B$3, resultados!$A$1:$ZZ$1, 0))</f>
        <v/>
      </c>
    </row>
    <row r="69">
      <c r="A69">
        <f>INDEX(resultados!$A$2:$ZZ$92, 63, MATCH($B$1, resultados!$A$1:$ZZ$1, 0))</f>
        <v/>
      </c>
      <c r="B69">
        <f>INDEX(resultados!$A$2:$ZZ$92, 63, MATCH($B$2, resultados!$A$1:$ZZ$1, 0))</f>
        <v/>
      </c>
      <c r="C69">
        <f>INDEX(resultados!$A$2:$ZZ$92, 63, MATCH($B$3, resultados!$A$1:$ZZ$1, 0))</f>
        <v/>
      </c>
    </row>
    <row r="70">
      <c r="A70">
        <f>INDEX(resultados!$A$2:$ZZ$92, 64, MATCH($B$1, resultados!$A$1:$ZZ$1, 0))</f>
        <v/>
      </c>
      <c r="B70">
        <f>INDEX(resultados!$A$2:$ZZ$92, 64, MATCH($B$2, resultados!$A$1:$ZZ$1, 0))</f>
        <v/>
      </c>
      <c r="C70">
        <f>INDEX(resultados!$A$2:$ZZ$92, 64, MATCH($B$3, resultados!$A$1:$ZZ$1, 0))</f>
        <v/>
      </c>
    </row>
    <row r="71">
      <c r="A71">
        <f>INDEX(resultados!$A$2:$ZZ$92, 65, MATCH($B$1, resultados!$A$1:$ZZ$1, 0))</f>
        <v/>
      </c>
      <c r="B71">
        <f>INDEX(resultados!$A$2:$ZZ$92, 65, MATCH($B$2, resultados!$A$1:$ZZ$1, 0))</f>
        <v/>
      </c>
      <c r="C71">
        <f>INDEX(resultados!$A$2:$ZZ$92, 65, MATCH($B$3, resultados!$A$1:$ZZ$1, 0))</f>
        <v/>
      </c>
    </row>
    <row r="72">
      <c r="A72">
        <f>INDEX(resultados!$A$2:$ZZ$92, 66, MATCH($B$1, resultados!$A$1:$ZZ$1, 0))</f>
        <v/>
      </c>
      <c r="B72">
        <f>INDEX(resultados!$A$2:$ZZ$92, 66, MATCH($B$2, resultados!$A$1:$ZZ$1, 0))</f>
        <v/>
      </c>
      <c r="C72">
        <f>INDEX(resultados!$A$2:$ZZ$92, 66, MATCH($B$3, resultados!$A$1:$ZZ$1, 0))</f>
        <v/>
      </c>
    </row>
    <row r="73">
      <c r="A73">
        <f>INDEX(resultados!$A$2:$ZZ$92, 67, MATCH($B$1, resultados!$A$1:$ZZ$1, 0))</f>
        <v/>
      </c>
      <c r="B73">
        <f>INDEX(resultados!$A$2:$ZZ$92, 67, MATCH($B$2, resultados!$A$1:$ZZ$1, 0))</f>
        <v/>
      </c>
      <c r="C73">
        <f>INDEX(resultados!$A$2:$ZZ$92, 67, MATCH($B$3, resultados!$A$1:$ZZ$1, 0))</f>
        <v/>
      </c>
    </row>
    <row r="74">
      <c r="A74">
        <f>INDEX(resultados!$A$2:$ZZ$92, 68, MATCH($B$1, resultados!$A$1:$ZZ$1, 0))</f>
        <v/>
      </c>
      <c r="B74">
        <f>INDEX(resultados!$A$2:$ZZ$92, 68, MATCH($B$2, resultados!$A$1:$ZZ$1, 0))</f>
        <v/>
      </c>
      <c r="C74">
        <f>INDEX(resultados!$A$2:$ZZ$92, 68, MATCH($B$3, resultados!$A$1:$ZZ$1, 0))</f>
        <v/>
      </c>
    </row>
    <row r="75">
      <c r="A75">
        <f>INDEX(resultados!$A$2:$ZZ$92, 69, MATCH($B$1, resultados!$A$1:$ZZ$1, 0))</f>
        <v/>
      </c>
      <c r="B75">
        <f>INDEX(resultados!$A$2:$ZZ$92, 69, MATCH($B$2, resultados!$A$1:$ZZ$1, 0))</f>
        <v/>
      </c>
      <c r="C75">
        <f>INDEX(resultados!$A$2:$ZZ$92, 69, MATCH($B$3, resultados!$A$1:$ZZ$1, 0))</f>
        <v/>
      </c>
    </row>
    <row r="76">
      <c r="A76">
        <f>INDEX(resultados!$A$2:$ZZ$92, 70, MATCH($B$1, resultados!$A$1:$ZZ$1, 0))</f>
        <v/>
      </c>
      <c r="B76">
        <f>INDEX(resultados!$A$2:$ZZ$92, 70, MATCH($B$2, resultados!$A$1:$ZZ$1, 0))</f>
        <v/>
      </c>
      <c r="C76">
        <f>INDEX(resultados!$A$2:$ZZ$92, 70, MATCH($B$3, resultados!$A$1:$ZZ$1, 0))</f>
        <v/>
      </c>
    </row>
    <row r="77">
      <c r="A77">
        <f>INDEX(resultados!$A$2:$ZZ$92, 71, MATCH($B$1, resultados!$A$1:$ZZ$1, 0))</f>
        <v/>
      </c>
      <c r="B77">
        <f>INDEX(resultados!$A$2:$ZZ$92, 71, MATCH($B$2, resultados!$A$1:$ZZ$1, 0))</f>
        <v/>
      </c>
      <c r="C77">
        <f>INDEX(resultados!$A$2:$ZZ$92, 71, MATCH($B$3, resultados!$A$1:$ZZ$1, 0))</f>
        <v/>
      </c>
    </row>
    <row r="78">
      <c r="A78">
        <f>INDEX(resultados!$A$2:$ZZ$92, 72, MATCH($B$1, resultados!$A$1:$ZZ$1, 0))</f>
        <v/>
      </c>
      <c r="B78">
        <f>INDEX(resultados!$A$2:$ZZ$92, 72, MATCH($B$2, resultados!$A$1:$ZZ$1, 0))</f>
        <v/>
      </c>
      <c r="C78">
        <f>INDEX(resultados!$A$2:$ZZ$92, 72, MATCH($B$3, resultados!$A$1:$ZZ$1, 0))</f>
        <v/>
      </c>
    </row>
    <row r="79">
      <c r="A79">
        <f>INDEX(resultados!$A$2:$ZZ$92, 73, MATCH($B$1, resultados!$A$1:$ZZ$1, 0))</f>
        <v/>
      </c>
      <c r="B79">
        <f>INDEX(resultados!$A$2:$ZZ$92, 73, MATCH($B$2, resultados!$A$1:$ZZ$1, 0))</f>
        <v/>
      </c>
      <c r="C79">
        <f>INDEX(resultados!$A$2:$ZZ$92, 73, MATCH($B$3, resultados!$A$1:$ZZ$1, 0))</f>
        <v/>
      </c>
    </row>
    <row r="80">
      <c r="A80">
        <f>INDEX(resultados!$A$2:$ZZ$92, 74, MATCH($B$1, resultados!$A$1:$ZZ$1, 0))</f>
        <v/>
      </c>
      <c r="B80">
        <f>INDEX(resultados!$A$2:$ZZ$92, 74, MATCH($B$2, resultados!$A$1:$ZZ$1, 0))</f>
        <v/>
      </c>
      <c r="C80">
        <f>INDEX(resultados!$A$2:$ZZ$92, 74, MATCH($B$3, resultados!$A$1:$ZZ$1, 0))</f>
        <v/>
      </c>
    </row>
    <row r="81">
      <c r="A81">
        <f>INDEX(resultados!$A$2:$ZZ$92, 75, MATCH($B$1, resultados!$A$1:$ZZ$1, 0))</f>
        <v/>
      </c>
      <c r="B81">
        <f>INDEX(resultados!$A$2:$ZZ$92, 75, MATCH($B$2, resultados!$A$1:$ZZ$1, 0))</f>
        <v/>
      </c>
      <c r="C81">
        <f>INDEX(resultados!$A$2:$ZZ$92, 75, MATCH($B$3, resultados!$A$1:$ZZ$1, 0))</f>
        <v/>
      </c>
    </row>
    <row r="82">
      <c r="A82">
        <f>INDEX(resultados!$A$2:$ZZ$92, 76, MATCH($B$1, resultados!$A$1:$ZZ$1, 0))</f>
        <v/>
      </c>
      <c r="B82">
        <f>INDEX(resultados!$A$2:$ZZ$92, 76, MATCH($B$2, resultados!$A$1:$ZZ$1, 0))</f>
        <v/>
      </c>
      <c r="C82">
        <f>INDEX(resultados!$A$2:$ZZ$92, 76, MATCH($B$3, resultados!$A$1:$ZZ$1, 0))</f>
        <v/>
      </c>
    </row>
    <row r="83">
      <c r="A83">
        <f>INDEX(resultados!$A$2:$ZZ$92, 77, MATCH($B$1, resultados!$A$1:$ZZ$1, 0))</f>
        <v/>
      </c>
      <c r="B83">
        <f>INDEX(resultados!$A$2:$ZZ$92, 77, MATCH($B$2, resultados!$A$1:$ZZ$1, 0))</f>
        <v/>
      </c>
      <c r="C83">
        <f>INDEX(resultados!$A$2:$ZZ$92, 77, MATCH($B$3, resultados!$A$1:$ZZ$1, 0))</f>
        <v/>
      </c>
    </row>
    <row r="84">
      <c r="A84">
        <f>INDEX(resultados!$A$2:$ZZ$92, 78, MATCH($B$1, resultados!$A$1:$ZZ$1, 0))</f>
        <v/>
      </c>
      <c r="B84">
        <f>INDEX(resultados!$A$2:$ZZ$92, 78, MATCH($B$2, resultados!$A$1:$ZZ$1, 0))</f>
        <v/>
      </c>
      <c r="C84">
        <f>INDEX(resultados!$A$2:$ZZ$92, 78, MATCH($B$3, resultados!$A$1:$ZZ$1, 0))</f>
        <v/>
      </c>
    </row>
    <row r="85">
      <c r="A85">
        <f>INDEX(resultados!$A$2:$ZZ$92, 79, MATCH($B$1, resultados!$A$1:$ZZ$1, 0))</f>
        <v/>
      </c>
      <c r="B85">
        <f>INDEX(resultados!$A$2:$ZZ$92, 79, MATCH($B$2, resultados!$A$1:$ZZ$1, 0))</f>
        <v/>
      </c>
      <c r="C85">
        <f>INDEX(resultados!$A$2:$ZZ$92, 79, MATCH($B$3, resultados!$A$1:$ZZ$1, 0))</f>
        <v/>
      </c>
    </row>
    <row r="86">
      <c r="A86">
        <f>INDEX(resultados!$A$2:$ZZ$92, 80, MATCH($B$1, resultados!$A$1:$ZZ$1, 0))</f>
        <v/>
      </c>
      <c r="B86">
        <f>INDEX(resultados!$A$2:$ZZ$92, 80, MATCH($B$2, resultados!$A$1:$ZZ$1, 0))</f>
        <v/>
      </c>
      <c r="C86">
        <f>INDEX(resultados!$A$2:$ZZ$92, 80, MATCH($B$3, resultados!$A$1:$ZZ$1, 0))</f>
        <v/>
      </c>
    </row>
    <row r="87">
      <c r="A87">
        <f>INDEX(resultados!$A$2:$ZZ$92, 81, MATCH($B$1, resultados!$A$1:$ZZ$1, 0))</f>
        <v/>
      </c>
      <c r="B87">
        <f>INDEX(resultados!$A$2:$ZZ$92, 81, MATCH($B$2, resultados!$A$1:$ZZ$1, 0))</f>
        <v/>
      </c>
      <c r="C87">
        <f>INDEX(resultados!$A$2:$ZZ$92, 81, MATCH($B$3, resultados!$A$1:$ZZ$1, 0))</f>
        <v/>
      </c>
    </row>
    <row r="88">
      <c r="A88">
        <f>INDEX(resultados!$A$2:$ZZ$92, 82, MATCH($B$1, resultados!$A$1:$ZZ$1, 0))</f>
        <v/>
      </c>
      <c r="B88">
        <f>INDEX(resultados!$A$2:$ZZ$92, 82, MATCH($B$2, resultados!$A$1:$ZZ$1, 0))</f>
        <v/>
      </c>
      <c r="C88">
        <f>INDEX(resultados!$A$2:$ZZ$92, 82, MATCH($B$3, resultados!$A$1:$ZZ$1, 0))</f>
        <v/>
      </c>
    </row>
    <row r="89">
      <c r="A89">
        <f>INDEX(resultados!$A$2:$ZZ$92, 83, MATCH($B$1, resultados!$A$1:$ZZ$1, 0))</f>
        <v/>
      </c>
      <c r="B89">
        <f>INDEX(resultados!$A$2:$ZZ$92, 83, MATCH($B$2, resultados!$A$1:$ZZ$1, 0))</f>
        <v/>
      </c>
      <c r="C89">
        <f>INDEX(resultados!$A$2:$ZZ$92, 83, MATCH($B$3, resultados!$A$1:$ZZ$1, 0))</f>
        <v/>
      </c>
    </row>
    <row r="90">
      <c r="A90">
        <f>INDEX(resultados!$A$2:$ZZ$92, 84, MATCH($B$1, resultados!$A$1:$ZZ$1, 0))</f>
        <v/>
      </c>
      <c r="B90">
        <f>INDEX(resultados!$A$2:$ZZ$92, 84, MATCH($B$2, resultados!$A$1:$ZZ$1, 0))</f>
        <v/>
      </c>
      <c r="C90">
        <f>INDEX(resultados!$A$2:$ZZ$92, 84, MATCH($B$3, resultados!$A$1:$ZZ$1, 0))</f>
        <v/>
      </c>
    </row>
    <row r="91">
      <c r="A91">
        <f>INDEX(resultados!$A$2:$ZZ$92, 85, MATCH($B$1, resultados!$A$1:$ZZ$1, 0))</f>
        <v/>
      </c>
      <c r="B91">
        <f>INDEX(resultados!$A$2:$ZZ$92, 85, MATCH($B$2, resultados!$A$1:$ZZ$1, 0))</f>
        <v/>
      </c>
      <c r="C91">
        <f>INDEX(resultados!$A$2:$ZZ$92, 85, MATCH($B$3, resultados!$A$1:$ZZ$1, 0))</f>
        <v/>
      </c>
    </row>
    <row r="92">
      <c r="A92">
        <f>INDEX(resultados!$A$2:$ZZ$92, 86, MATCH($B$1, resultados!$A$1:$ZZ$1, 0))</f>
        <v/>
      </c>
      <c r="B92">
        <f>INDEX(resultados!$A$2:$ZZ$92, 86, MATCH($B$2, resultados!$A$1:$ZZ$1, 0))</f>
        <v/>
      </c>
      <c r="C92">
        <f>INDEX(resultados!$A$2:$ZZ$92, 86, MATCH($B$3, resultados!$A$1:$ZZ$1, 0))</f>
        <v/>
      </c>
    </row>
    <row r="93">
      <c r="A93">
        <f>INDEX(resultados!$A$2:$ZZ$92, 87, MATCH($B$1, resultados!$A$1:$ZZ$1, 0))</f>
        <v/>
      </c>
      <c r="B93">
        <f>INDEX(resultados!$A$2:$ZZ$92, 87, MATCH($B$2, resultados!$A$1:$ZZ$1, 0))</f>
        <v/>
      </c>
      <c r="C93">
        <f>INDEX(resultados!$A$2:$ZZ$92, 87, MATCH($B$3, resultados!$A$1:$ZZ$1, 0))</f>
        <v/>
      </c>
    </row>
    <row r="94">
      <c r="A94">
        <f>INDEX(resultados!$A$2:$ZZ$92, 88, MATCH($B$1, resultados!$A$1:$ZZ$1, 0))</f>
        <v/>
      </c>
      <c r="B94">
        <f>INDEX(resultados!$A$2:$ZZ$92, 88, MATCH($B$2, resultados!$A$1:$ZZ$1, 0))</f>
        <v/>
      </c>
      <c r="C94">
        <f>INDEX(resultados!$A$2:$ZZ$92, 88, MATCH($B$3, resultados!$A$1:$ZZ$1, 0))</f>
        <v/>
      </c>
    </row>
    <row r="95">
      <c r="A95">
        <f>INDEX(resultados!$A$2:$ZZ$92, 89, MATCH($B$1, resultados!$A$1:$ZZ$1, 0))</f>
        <v/>
      </c>
      <c r="B95">
        <f>INDEX(resultados!$A$2:$ZZ$92, 89, MATCH($B$2, resultados!$A$1:$ZZ$1, 0))</f>
        <v/>
      </c>
      <c r="C95">
        <f>INDEX(resultados!$A$2:$ZZ$92, 89, MATCH($B$3, resultados!$A$1:$ZZ$1, 0))</f>
        <v/>
      </c>
    </row>
    <row r="96">
      <c r="A96">
        <f>INDEX(resultados!$A$2:$ZZ$92, 90, MATCH($B$1, resultados!$A$1:$ZZ$1, 0))</f>
        <v/>
      </c>
      <c r="B96">
        <f>INDEX(resultados!$A$2:$ZZ$92, 90, MATCH($B$2, resultados!$A$1:$ZZ$1, 0))</f>
        <v/>
      </c>
      <c r="C96">
        <f>INDEX(resultados!$A$2:$ZZ$92, 90, MATCH($B$3, resultados!$A$1:$ZZ$1, 0))</f>
        <v/>
      </c>
    </row>
    <row r="97">
      <c r="A97">
        <f>INDEX(resultados!$A$2:$ZZ$92, 91, MATCH($B$1, resultados!$A$1:$ZZ$1, 0))</f>
        <v/>
      </c>
      <c r="B97">
        <f>INDEX(resultados!$A$2:$ZZ$92, 91, MATCH($B$2, resultados!$A$1:$ZZ$1, 0))</f>
        <v/>
      </c>
      <c r="C97">
        <f>INDEX(resultados!$A$2:$ZZ$92, 91,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1.5049</v>
      </c>
      <c r="E2" t="n">
        <v>66.45</v>
      </c>
      <c r="F2" t="n">
        <v>60.47</v>
      </c>
      <c r="G2" t="n">
        <v>13.64</v>
      </c>
      <c r="H2" t="n">
        <v>0.24</v>
      </c>
      <c r="I2" t="n">
        <v>266</v>
      </c>
      <c r="J2" t="n">
        <v>71.52</v>
      </c>
      <c r="K2" t="n">
        <v>32.27</v>
      </c>
      <c r="L2" t="n">
        <v>1</v>
      </c>
      <c r="M2" t="n">
        <v>259</v>
      </c>
      <c r="N2" t="n">
        <v>8.25</v>
      </c>
      <c r="O2" t="n">
        <v>9054.6</v>
      </c>
      <c r="P2" t="n">
        <v>366.32</v>
      </c>
      <c r="Q2" t="n">
        <v>5798.9</v>
      </c>
      <c r="R2" t="n">
        <v>513.3200000000001</v>
      </c>
      <c r="S2" t="n">
        <v>84.45999999999999</v>
      </c>
      <c r="T2" t="n">
        <v>213333.57</v>
      </c>
      <c r="U2" t="n">
        <v>0.16</v>
      </c>
      <c r="V2" t="n">
        <v>0.78</v>
      </c>
      <c r="W2" t="n">
        <v>0.57</v>
      </c>
      <c r="X2" t="n">
        <v>12.63</v>
      </c>
      <c r="Y2" t="n">
        <v>0.5</v>
      </c>
      <c r="Z2" t="n">
        <v>10</v>
      </c>
      <c r="AA2" t="n">
        <v>411.4541189875575</v>
      </c>
      <c r="AB2" t="n">
        <v>562.9696776733975</v>
      </c>
      <c r="AC2" t="n">
        <v>509.2406417691529</v>
      </c>
      <c r="AD2" t="n">
        <v>411454.1189875575</v>
      </c>
      <c r="AE2" t="n">
        <v>562969.6776733976</v>
      </c>
      <c r="AF2" t="n">
        <v>2.579770671391952e-06</v>
      </c>
      <c r="AG2" t="n">
        <v>10</v>
      </c>
      <c r="AH2" t="n">
        <v>509240.6417691529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1.6178</v>
      </c>
      <c r="E3" t="n">
        <v>61.81</v>
      </c>
      <c r="F3" t="n">
        <v>56.94</v>
      </c>
      <c r="G3" t="n">
        <v>17.52</v>
      </c>
      <c r="H3" t="n">
        <v>0.48</v>
      </c>
      <c r="I3" t="n">
        <v>195</v>
      </c>
      <c r="J3" t="n">
        <v>72.7</v>
      </c>
      <c r="K3" t="n">
        <v>32.27</v>
      </c>
      <c r="L3" t="n">
        <v>2</v>
      </c>
      <c r="M3" t="n">
        <v>1</v>
      </c>
      <c r="N3" t="n">
        <v>8.43</v>
      </c>
      <c r="O3" t="n">
        <v>9200.25</v>
      </c>
      <c r="P3" t="n">
        <v>326.23</v>
      </c>
      <c r="Q3" t="n">
        <v>5798.63</v>
      </c>
      <c r="R3" t="n">
        <v>384.78</v>
      </c>
      <c r="S3" t="n">
        <v>84.45999999999999</v>
      </c>
      <c r="T3" t="n">
        <v>149417.99</v>
      </c>
      <c r="U3" t="n">
        <v>0.22</v>
      </c>
      <c r="V3" t="n">
        <v>0.83</v>
      </c>
      <c r="W3" t="n">
        <v>0.7</v>
      </c>
      <c r="X3" t="n">
        <v>9.1</v>
      </c>
      <c r="Y3" t="n">
        <v>0.5</v>
      </c>
      <c r="Z3" t="n">
        <v>10</v>
      </c>
      <c r="AA3" t="n">
        <v>352.6918219037269</v>
      </c>
      <c r="AB3" t="n">
        <v>482.5685103937165</v>
      </c>
      <c r="AC3" t="n">
        <v>436.5128490508975</v>
      </c>
      <c r="AD3" t="n">
        <v>352691.8219037269</v>
      </c>
      <c r="AE3" t="n">
        <v>482568.5103937165</v>
      </c>
      <c r="AF3" t="n">
        <v>2.773309184781646e-06</v>
      </c>
      <c r="AG3" t="n">
        <v>9</v>
      </c>
      <c r="AH3" t="n">
        <v>436512.8490508975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1.6179</v>
      </c>
      <c r="E4" t="n">
        <v>61.81</v>
      </c>
      <c r="F4" t="n">
        <v>56.93</v>
      </c>
      <c r="G4" t="n">
        <v>17.52</v>
      </c>
      <c r="H4" t="n">
        <v>0.71</v>
      </c>
      <c r="I4" t="n">
        <v>195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330.9</v>
      </c>
      <c r="Q4" t="n">
        <v>5798.63</v>
      </c>
      <c r="R4" t="n">
        <v>384.64</v>
      </c>
      <c r="S4" t="n">
        <v>84.45999999999999</v>
      </c>
      <c r="T4" t="n">
        <v>149347.61</v>
      </c>
      <c r="U4" t="n">
        <v>0.22</v>
      </c>
      <c r="V4" t="n">
        <v>0.83</v>
      </c>
      <c r="W4" t="n">
        <v>0.7</v>
      </c>
      <c r="X4" t="n">
        <v>9.1</v>
      </c>
      <c r="Y4" t="n">
        <v>0.5</v>
      </c>
      <c r="Z4" t="n">
        <v>10</v>
      </c>
      <c r="AA4" t="n">
        <v>355.1718861348359</v>
      </c>
      <c r="AB4" t="n">
        <v>485.9618436874317</v>
      </c>
      <c r="AC4" t="n">
        <v>439.5823273776338</v>
      </c>
      <c r="AD4" t="n">
        <v>355171.8861348359</v>
      </c>
      <c r="AE4" t="n">
        <v>485961.8436874317</v>
      </c>
      <c r="AF4" t="n">
        <v>2.773480609505641e-06</v>
      </c>
      <c r="AG4" t="n">
        <v>9</v>
      </c>
      <c r="AH4" t="n">
        <v>439582.3273776338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1.3874</v>
      </c>
      <c r="E2" t="n">
        <v>72.08</v>
      </c>
      <c r="F2" t="n">
        <v>66.06</v>
      </c>
      <c r="G2" t="n">
        <v>10.19</v>
      </c>
      <c r="H2" t="n">
        <v>0.43</v>
      </c>
      <c r="I2" t="n">
        <v>389</v>
      </c>
      <c r="J2" t="n">
        <v>39.78</v>
      </c>
      <c r="K2" t="n">
        <v>19.54</v>
      </c>
      <c r="L2" t="n">
        <v>1</v>
      </c>
      <c r="M2" t="n">
        <v>2</v>
      </c>
      <c r="N2" t="n">
        <v>4.24</v>
      </c>
      <c r="O2" t="n">
        <v>5140</v>
      </c>
      <c r="P2" t="n">
        <v>258.3</v>
      </c>
      <c r="Q2" t="n">
        <v>5799.11</v>
      </c>
      <c r="R2" t="n">
        <v>684.41</v>
      </c>
      <c r="S2" t="n">
        <v>84.45999999999999</v>
      </c>
      <c r="T2" t="n">
        <v>298264.15</v>
      </c>
      <c r="U2" t="n">
        <v>0.12</v>
      </c>
      <c r="V2" t="n">
        <v>0.72</v>
      </c>
      <c r="W2" t="n">
        <v>1.27</v>
      </c>
      <c r="X2" t="n">
        <v>18.22</v>
      </c>
      <c r="Y2" t="n">
        <v>0.5</v>
      </c>
      <c r="Z2" t="n">
        <v>10</v>
      </c>
      <c r="AA2" t="n">
        <v>353.2628383774654</v>
      </c>
      <c r="AB2" t="n">
        <v>483.3498003245544</v>
      </c>
      <c r="AC2" t="n">
        <v>437.2195737672837</v>
      </c>
      <c r="AD2" t="n">
        <v>353262.8383774654</v>
      </c>
      <c r="AE2" t="n">
        <v>483349.8003245544</v>
      </c>
      <c r="AF2" t="n">
        <v>2.552691442695583e-06</v>
      </c>
      <c r="AG2" t="n">
        <v>11</v>
      </c>
      <c r="AH2" t="n">
        <v>437219.5737672837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1.3889</v>
      </c>
      <c r="E3" t="n">
        <v>72</v>
      </c>
      <c r="F3" t="n">
        <v>65.98999999999999</v>
      </c>
      <c r="G3" t="n">
        <v>10.2</v>
      </c>
      <c r="H3" t="n">
        <v>0.84</v>
      </c>
      <c r="I3" t="n">
        <v>388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264.41</v>
      </c>
      <c r="Q3" t="n">
        <v>5799.11</v>
      </c>
      <c r="R3" t="n">
        <v>682.15</v>
      </c>
      <c r="S3" t="n">
        <v>84.45999999999999</v>
      </c>
      <c r="T3" t="n">
        <v>297137.67</v>
      </c>
      <c r="U3" t="n">
        <v>0.12</v>
      </c>
      <c r="V3" t="n">
        <v>0.72</v>
      </c>
      <c r="W3" t="n">
        <v>1.27</v>
      </c>
      <c r="X3" t="n">
        <v>18.16</v>
      </c>
      <c r="Y3" t="n">
        <v>0.5</v>
      </c>
      <c r="Z3" t="n">
        <v>10</v>
      </c>
      <c r="AA3" t="n">
        <v>348.2249362390027</v>
      </c>
      <c r="AB3" t="n">
        <v>476.4567203621535</v>
      </c>
      <c r="AC3" t="n">
        <v>430.9843596819957</v>
      </c>
      <c r="AD3" t="n">
        <v>348224.9362390027</v>
      </c>
      <c r="AE3" t="n">
        <v>476456.7203621535</v>
      </c>
      <c r="AF3" t="n">
        <v>2.555451308029332e-06</v>
      </c>
      <c r="AG3" t="n">
        <v>10</v>
      </c>
      <c r="AH3" t="n">
        <v>430984.3596819957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0.9947</v>
      </c>
      <c r="E2" t="n">
        <v>100.53</v>
      </c>
      <c r="F2" t="n">
        <v>79.7</v>
      </c>
      <c r="G2" t="n">
        <v>7.43</v>
      </c>
      <c r="H2" t="n">
        <v>0.12</v>
      </c>
      <c r="I2" t="n">
        <v>644</v>
      </c>
      <c r="J2" t="n">
        <v>141.81</v>
      </c>
      <c r="K2" t="n">
        <v>47.83</v>
      </c>
      <c r="L2" t="n">
        <v>1</v>
      </c>
      <c r="M2" t="n">
        <v>642</v>
      </c>
      <c r="N2" t="n">
        <v>22.98</v>
      </c>
      <c r="O2" t="n">
        <v>17723.39</v>
      </c>
      <c r="P2" t="n">
        <v>877.45</v>
      </c>
      <c r="Q2" t="n">
        <v>5799.91</v>
      </c>
      <c r="R2" t="n">
        <v>1168.94</v>
      </c>
      <c r="S2" t="n">
        <v>84.45999999999999</v>
      </c>
      <c r="T2" t="n">
        <v>539254</v>
      </c>
      <c r="U2" t="n">
        <v>0.07000000000000001</v>
      </c>
      <c r="V2" t="n">
        <v>0.6</v>
      </c>
      <c r="W2" t="n">
        <v>1.18</v>
      </c>
      <c r="X2" t="n">
        <v>31.86</v>
      </c>
      <c r="Y2" t="n">
        <v>0.5</v>
      </c>
      <c r="Z2" t="n">
        <v>10</v>
      </c>
      <c r="AA2" t="n">
        <v>1211.242938214068</v>
      </c>
      <c r="AB2" t="n">
        <v>1657.27602433158</v>
      </c>
      <c r="AC2" t="n">
        <v>1499.107926570882</v>
      </c>
      <c r="AD2" t="n">
        <v>1211242.938214068</v>
      </c>
      <c r="AE2" t="n">
        <v>1657276.02433158</v>
      </c>
      <c r="AF2" t="n">
        <v>1.530542252853876e-06</v>
      </c>
      <c r="AG2" t="n">
        <v>14</v>
      </c>
      <c r="AH2" t="n">
        <v>1499107.926570882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1.5075</v>
      </c>
      <c r="E3" t="n">
        <v>66.33</v>
      </c>
      <c r="F3" t="n">
        <v>57.9</v>
      </c>
      <c r="G3" t="n">
        <v>16.16</v>
      </c>
      <c r="H3" t="n">
        <v>0.25</v>
      </c>
      <c r="I3" t="n">
        <v>215</v>
      </c>
      <c r="J3" t="n">
        <v>143.17</v>
      </c>
      <c r="K3" t="n">
        <v>47.83</v>
      </c>
      <c r="L3" t="n">
        <v>2</v>
      </c>
      <c r="M3" t="n">
        <v>213</v>
      </c>
      <c r="N3" t="n">
        <v>23.34</v>
      </c>
      <c r="O3" t="n">
        <v>17891.86</v>
      </c>
      <c r="P3" t="n">
        <v>592.79</v>
      </c>
      <c r="Q3" t="n">
        <v>5798.7</v>
      </c>
      <c r="R3" t="n">
        <v>426.28</v>
      </c>
      <c r="S3" t="n">
        <v>84.45999999999999</v>
      </c>
      <c r="T3" t="n">
        <v>170071.1</v>
      </c>
      <c r="U3" t="n">
        <v>0.2</v>
      </c>
      <c r="V3" t="n">
        <v>0.82</v>
      </c>
      <c r="W3" t="n">
        <v>0.48</v>
      </c>
      <c r="X3" t="n">
        <v>10.06</v>
      </c>
      <c r="Y3" t="n">
        <v>0.5</v>
      </c>
      <c r="Z3" t="n">
        <v>10</v>
      </c>
      <c r="AA3" t="n">
        <v>588.457068981689</v>
      </c>
      <c r="AB3" t="n">
        <v>805.152922674403</v>
      </c>
      <c r="AC3" t="n">
        <v>728.3102577735816</v>
      </c>
      <c r="AD3" t="n">
        <v>588457.0689816889</v>
      </c>
      <c r="AE3" t="n">
        <v>805152.9226744031</v>
      </c>
      <c r="AF3" t="n">
        <v>2.319586253319813e-06</v>
      </c>
      <c r="AG3" t="n">
        <v>10</v>
      </c>
      <c r="AH3" t="n">
        <v>728310.2577735817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1.691</v>
      </c>
      <c r="E4" t="n">
        <v>59.14</v>
      </c>
      <c r="F4" t="n">
        <v>53.41</v>
      </c>
      <c r="G4" t="n">
        <v>26.48</v>
      </c>
      <c r="H4" t="n">
        <v>0.37</v>
      </c>
      <c r="I4" t="n">
        <v>121</v>
      </c>
      <c r="J4" t="n">
        <v>144.54</v>
      </c>
      <c r="K4" t="n">
        <v>47.83</v>
      </c>
      <c r="L4" t="n">
        <v>3</v>
      </c>
      <c r="M4" t="n">
        <v>119</v>
      </c>
      <c r="N4" t="n">
        <v>23.71</v>
      </c>
      <c r="O4" t="n">
        <v>18060.85</v>
      </c>
      <c r="P4" t="n">
        <v>499.56</v>
      </c>
      <c r="Q4" t="n">
        <v>5798.54</v>
      </c>
      <c r="R4" t="n">
        <v>273.81</v>
      </c>
      <c r="S4" t="n">
        <v>84.45999999999999</v>
      </c>
      <c r="T4" t="n">
        <v>94305.78</v>
      </c>
      <c r="U4" t="n">
        <v>0.31</v>
      </c>
      <c r="V4" t="n">
        <v>0.89</v>
      </c>
      <c r="W4" t="n">
        <v>0.34</v>
      </c>
      <c r="X4" t="n">
        <v>5.58</v>
      </c>
      <c r="Y4" t="n">
        <v>0.5</v>
      </c>
      <c r="Z4" t="n">
        <v>10</v>
      </c>
      <c r="AA4" t="n">
        <v>467.6048214965859</v>
      </c>
      <c r="AB4" t="n">
        <v>639.7975460404133</v>
      </c>
      <c r="AC4" t="n">
        <v>578.7361662078114</v>
      </c>
      <c r="AD4" t="n">
        <v>467604.821496586</v>
      </c>
      <c r="AE4" t="n">
        <v>639797.5460404133</v>
      </c>
      <c r="AF4" t="n">
        <v>2.601937216825077e-06</v>
      </c>
      <c r="AG4" t="n">
        <v>9</v>
      </c>
      <c r="AH4" t="n">
        <v>578736.1662078113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1.7731</v>
      </c>
      <c r="E5" t="n">
        <v>56.4</v>
      </c>
      <c r="F5" t="n">
        <v>51.71</v>
      </c>
      <c r="G5" t="n">
        <v>36.5</v>
      </c>
      <c r="H5" t="n">
        <v>0.49</v>
      </c>
      <c r="I5" t="n">
        <v>85</v>
      </c>
      <c r="J5" t="n">
        <v>145.92</v>
      </c>
      <c r="K5" t="n">
        <v>47.83</v>
      </c>
      <c r="L5" t="n">
        <v>4</v>
      </c>
      <c r="M5" t="n">
        <v>9</v>
      </c>
      <c r="N5" t="n">
        <v>24.09</v>
      </c>
      <c r="O5" t="n">
        <v>18230.35</v>
      </c>
      <c r="P5" t="n">
        <v>441.3</v>
      </c>
      <c r="Q5" t="n">
        <v>5798.49</v>
      </c>
      <c r="R5" t="n">
        <v>213.03</v>
      </c>
      <c r="S5" t="n">
        <v>84.45999999999999</v>
      </c>
      <c r="T5" t="n">
        <v>64093.17</v>
      </c>
      <c r="U5" t="n">
        <v>0.4</v>
      </c>
      <c r="V5" t="n">
        <v>0.92</v>
      </c>
      <c r="W5" t="n">
        <v>0.37</v>
      </c>
      <c r="X5" t="n">
        <v>3.88</v>
      </c>
      <c r="Y5" t="n">
        <v>0.5</v>
      </c>
      <c r="Z5" t="n">
        <v>10</v>
      </c>
      <c r="AA5" t="n">
        <v>407.9703557543123</v>
      </c>
      <c r="AB5" t="n">
        <v>558.2030391248849</v>
      </c>
      <c r="AC5" t="n">
        <v>504.9289245136911</v>
      </c>
      <c r="AD5" t="n">
        <v>407970.3557543123</v>
      </c>
      <c r="AE5" t="n">
        <v>558203.0391248849</v>
      </c>
      <c r="AF5" t="n">
        <v>2.728264269161764e-06</v>
      </c>
      <c r="AG5" t="n">
        <v>8</v>
      </c>
      <c r="AH5" t="n">
        <v>504928.924513691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1.7734</v>
      </c>
      <c r="E6" t="n">
        <v>56.39</v>
      </c>
      <c r="F6" t="n">
        <v>51.7</v>
      </c>
      <c r="G6" t="n">
        <v>36.5</v>
      </c>
      <c r="H6" t="n">
        <v>0.6</v>
      </c>
      <c r="I6" t="n">
        <v>85</v>
      </c>
      <c r="J6" t="n">
        <v>147.3</v>
      </c>
      <c r="K6" t="n">
        <v>47.83</v>
      </c>
      <c r="L6" t="n">
        <v>5</v>
      </c>
      <c r="M6" t="n">
        <v>1</v>
      </c>
      <c r="N6" t="n">
        <v>24.47</v>
      </c>
      <c r="O6" t="n">
        <v>18400.38</v>
      </c>
      <c r="P6" t="n">
        <v>444.18</v>
      </c>
      <c r="Q6" t="n">
        <v>5798.38</v>
      </c>
      <c r="R6" t="n">
        <v>212.43</v>
      </c>
      <c r="S6" t="n">
        <v>84.45999999999999</v>
      </c>
      <c r="T6" t="n">
        <v>63793.71</v>
      </c>
      <c r="U6" t="n">
        <v>0.4</v>
      </c>
      <c r="V6" t="n">
        <v>0.92</v>
      </c>
      <c r="W6" t="n">
        <v>0.38</v>
      </c>
      <c r="X6" t="n">
        <v>3.87</v>
      </c>
      <c r="Y6" t="n">
        <v>0.5</v>
      </c>
      <c r="Z6" t="n">
        <v>10</v>
      </c>
      <c r="AA6" t="n">
        <v>409.3079156991919</v>
      </c>
      <c r="AB6" t="n">
        <v>560.0331476504493</v>
      </c>
      <c r="AC6" t="n">
        <v>506.5843700501491</v>
      </c>
      <c r="AD6" t="n">
        <v>409307.9156991919</v>
      </c>
      <c r="AE6" t="n">
        <v>560033.1476504493</v>
      </c>
      <c r="AF6" t="n">
        <v>2.728725878366405e-06</v>
      </c>
      <c r="AG6" t="n">
        <v>8</v>
      </c>
      <c r="AH6" t="n">
        <v>506584.370050149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1.7762</v>
      </c>
      <c r="E7" t="n">
        <v>56.3</v>
      </c>
      <c r="F7" t="n">
        <v>51.64</v>
      </c>
      <c r="G7" t="n">
        <v>36.89</v>
      </c>
      <c r="H7" t="n">
        <v>0.71</v>
      </c>
      <c r="I7" t="n">
        <v>84</v>
      </c>
      <c r="J7" t="n">
        <v>148.68</v>
      </c>
      <c r="K7" t="n">
        <v>47.83</v>
      </c>
      <c r="L7" t="n">
        <v>6</v>
      </c>
      <c r="M7" t="n">
        <v>0</v>
      </c>
      <c r="N7" t="n">
        <v>24.85</v>
      </c>
      <c r="O7" t="n">
        <v>18570.94</v>
      </c>
      <c r="P7" t="n">
        <v>446.83</v>
      </c>
      <c r="Q7" t="n">
        <v>5798.38</v>
      </c>
      <c r="R7" t="n">
        <v>210.35</v>
      </c>
      <c r="S7" t="n">
        <v>84.45999999999999</v>
      </c>
      <c r="T7" t="n">
        <v>62760.41</v>
      </c>
      <c r="U7" t="n">
        <v>0.4</v>
      </c>
      <c r="V7" t="n">
        <v>0.92</v>
      </c>
      <c r="W7" t="n">
        <v>0.38</v>
      </c>
      <c r="X7" t="n">
        <v>3.81</v>
      </c>
      <c r="Y7" t="n">
        <v>0.5</v>
      </c>
      <c r="Z7" t="n">
        <v>10</v>
      </c>
      <c r="AA7" t="n">
        <v>409.9628791164213</v>
      </c>
      <c r="AB7" t="n">
        <v>560.9292974928493</v>
      </c>
      <c r="AC7" t="n">
        <v>507.3949926093445</v>
      </c>
      <c r="AD7" t="n">
        <v>409962.8791164213</v>
      </c>
      <c r="AE7" t="n">
        <v>560929.2974928493</v>
      </c>
      <c r="AF7" t="n">
        <v>2.733034230943052e-06</v>
      </c>
      <c r="AG7" t="n">
        <v>8</v>
      </c>
      <c r="AH7" t="n">
        <v>507394.9926093445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0.7945</v>
      </c>
      <c r="E2" t="n">
        <v>125.87</v>
      </c>
      <c r="F2" t="n">
        <v>92.3</v>
      </c>
      <c r="G2" t="n">
        <v>6.32</v>
      </c>
      <c r="H2" t="n">
        <v>0.1</v>
      </c>
      <c r="I2" t="n">
        <v>876</v>
      </c>
      <c r="J2" t="n">
        <v>176.73</v>
      </c>
      <c r="K2" t="n">
        <v>52.44</v>
      </c>
      <c r="L2" t="n">
        <v>1</v>
      </c>
      <c r="M2" t="n">
        <v>874</v>
      </c>
      <c r="N2" t="n">
        <v>33.29</v>
      </c>
      <c r="O2" t="n">
        <v>22031.19</v>
      </c>
      <c r="P2" t="n">
        <v>1188.08</v>
      </c>
      <c r="Q2" t="n">
        <v>5799.37</v>
      </c>
      <c r="R2" t="n">
        <v>1599.89</v>
      </c>
      <c r="S2" t="n">
        <v>84.45999999999999</v>
      </c>
      <c r="T2" t="n">
        <v>753569.87</v>
      </c>
      <c r="U2" t="n">
        <v>0.05</v>
      </c>
      <c r="V2" t="n">
        <v>0.51</v>
      </c>
      <c r="W2" t="n">
        <v>1.55</v>
      </c>
      <c r="X2" t="n">
        <v>44.46</v>
      </c>
      <c r="Y2" t="n">
        <v>0.5</v>
      </c>
      <c r="Z2" t="n">
        <v>10</v>
      </c>
      <c r="AA2" t="n">
        <v>1973.901052202036</v>
      </c>
      <c r="AB2" t="n">
        <v>2700.778501991284</v>
      </c>
      <c r="AC2" t="n">
        <v>2443.01999232767</v>
      </c>
      <c r="AD2" t="n">
        <v>1973901.052202036</v>
      </c>
      <c r="AE2" t="n">
        <v>2700778.501991284</v>
      </c>
      <c r="AF2" t="n">
        <v>1.17803512588254e-06</v>
      </c>
      <c r="AG2" t="n">
        <v>18</v>
      </c>
      <c r="AH2" t="n">
        <v>2443019.99232767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1.3759</v>
      </c>
      <c r="E3" t="n">
        <v>72.68000000000001</v>
      </c>
      <c r="F3" t="n">
        <v>60.62</v>
      </c>
      <c r="G3" t="n">
        <v>13.42</v>
      </c>
      <c r="H3" t="n">
        <v>0.2</v>
      </c>
      <c r="I3" t="n">
        <v>271</v>
      </c>
      <c r="J3" t="n">
        <v>178.21</v>
      </c>
      <c r="K3" t="n">
        <v>52.44</v>
      </c>
      <c r="L3" t="n">
        <v>2</v>
      </c>
      <c r="M3" t="n">
        <v>269</v>
      </c>
      <c r="N3" t="n">
        <v>33.77</v>
      </c>
      <c r="O3" t="n">
        <v>22213.89</v>
      </c>
      <c r="P3" t="n">
        <v>744.53</v>
      </c>
      <c r="Q3" t="n">
        <v>5798.83</v>
      </c>
      <c r="R3" t="n">
        <v>519.13</v>
      </c>
      <c r="S3" t="n">
        <v>84.45999999999999</v>
      </c>
      <c r="T3" t="n">
        <v>216216.1</v>
      </c>
      <c r="U3" t="n">
        <v>0.16</v>
      </c>
      <c r="V3" t="n">
        <v>0.78</v>
      </c>
      <c r="W3" t="n">
        <v>0.57</v>
      </c>
      <c r="X3" t="n">
        <v>12.79</v>
      </c>
      <c r="Y3" t="n">
        <v>0.5</v>
      </c>
      <c r="Z3" t="n">
        <v>10</v>
      </c>
      <c r="AA3" t="n">
        <v>770.0352193540779</v>
      </c>
      <c r="AB3" t="n">
        <v>1053.596158676536</v>
      </c>
      <c r="AC3" t="n">
        <v>953.0424200239426</v>
      </c>
      <c r="AD3" t="n">
        <v>770035.2193540778</v>
      </c>
      <c r="AE3" t="n">
        <v>1053596.158676536</v>
      </c>
      <c r="AF3" t="n">
        <v>2.040098841663672e-06</v>
      </c>
      <c r="AG3" t="n">
        <v>11</v>
      </c>
      <c r="AH3" t="n">
        <v>953042.4200239426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1.5885</v>
      </c>
      <c r="E4" t="n">
        <v>62.95</v>
      </c>
      <c r="F4" t="n">
        <v>55.02</v>
      </c>
      <c r="G4" t="n">
        <v>21.3</v>
      </c>
      <c r="H4" t="n">
        <v>0.3</v>
      </c>
      <c r="I4" t="n">
        <v>155</v>
      </c>
      <c r="J4" t="n">
        <v>179.7</v>
      </c>
      <c r="K4" t="n">
        <v>52.44</v>
      </c>
      <c r="L4" t="n">
        <v>3</v>
      </c>
      <c r="M4" t="n">
        <v>153</v>
      </c>
      <c r="N4" t="n">
        <v>34.26</v>
      </c>
      <c r="O4" t="n">
        <v>22397.24</v>
      </c>
      <c r="P4" t="n">
        <v>641.55</v>
      </c>
      <c r="Q4" t="n">
        <v>5798.48</v>
      </c>
      <c r="R4" t="n">
        <v>328.88</v>
      </c>
      <c r="S4" t="n">
        <v>84.45999999999999</v>
      </c>
      <c r="T4" t="n">
        <v>121668.36</v>
      </c>
      <c r="U4" t="n">
        <v>0.26</v>
      </c>
      <c r="V4" t="n">
        <v>0.86</v>
      </c>
      <c r="W4" t="n">
        <v>0.38</v>
      </c>
      <c r="X4" t="n">
        <v>7.19</v>
      </c>
      <c r="Y4" t="n">
        <v>0.5</v>
      </c>
      <c r="Z4" t="n">
        <v>10</v>
      </c>
      <c r="AA4" t="n">
        <v>590.5720234283689</v>
      </c>
      <c r="AB4" t="n">
        <v>808.0466966535556</v>
      </c>
      <c r="AC4" t="n">
        <v>730.9278540256011</v>
      </c>
      <c r="AD4" t="n">
        <v>590572.0234283688</v>
      </c>
      <c r="AE4" t="n">
        <v>808046.6966535556</v>
      </c>
      <c r="AF4" t="n">
        <v>2.35532888290046e-06</v>
      </c>
      <c r="AG4" t="n">
        <v>9</v>
      </c>
      <c r="AH4" t="n">
        <v>730927.8540256011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1.7006</v>
      </c>
      <c r="E5" t="n">
        <v>58.8</v>
      </c>
      <c r="F5" t="n">
        <v>52.65</v>
      </c>
      <c r="G5" t="n">
        <v>30.08</v>
      </c>
      <c r="H5" t="n">
        <v>0.39</v>
      </c>
      <c r="I5" t="n">
        <v>105</v>
      </c>
      <c r="J5" t="n">
        <v>181.19</v>
      </c>
      <c r="K5" t="n">
        <v>52.44</v>
      </c>
      <c r="L5" t="n">
        <v>4</v>
      </c>
      <c r="M5" t="n">
        <v>103</v>
      </c>
      <c r="N5" t="n">
        <v>34.75</v>
      </c>
      <c r="O5" t="n">
        <v>22581.25</v>
      </c>
      <c r="P5" t="n">
        <v>578.02</v>
      </c>
      <c r="Q5" t="n">
        <v>5798.33</v>
      </c>
      <c r="R5" t="n">
        <v>248.03</v>
      </c>
      <c r="S5" t="n">
        <v>84.45999999999999</v>
      </c>
      <c r="T5" t="n">
        <v>81493.53999999999</v>
      </c>
      <c r="U5" t="n">
        <v>0.34</v>
      </c>
      <c r="V5" t="n">
        <v>0.9</v>
      </c>
      <c r="W5" t="n">
        <v>0.31</v>
      </c>
      <c r="X5" t="n">
        <v>4.82</v>
      </c>
      <c r="Y5" t="n">
        <v>0.5</v>
      </c>
      <c r="Z5" t="n">
        <v>10</v>
      </c>
      <c r="AA5" t="n">
        <v>519.5390105191045</v>
      </c>
      <c r="AB5" t="n">
        <v>710.8561946357401</v>
      </c>
      <c r="AC5" t="n">
        <v>643.0130771126396</v>
      </c>
      <c r="AD5" t="n">
        <v>519539.0105191045</v>
      </c>
      <c r="AE5" t="n">
        <v>710856.19463574</v>
      </c>
      <c r="AF5" t="n">
        <v>2.521543782348456e-06</v>
      </c>
      <c r="AG5" t="n">
        <v>9</v>
      </c>
      <c r="AH5" t="n">
        <v>643013.0771126397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1.7732</v>
      </c>
      <c r="E6" t="n">
        <v>56.4</v>
      </c>
      <c r="F6" t="n">
        <v>51.27</v>
      </c>
      <c r="G6" t="n">
        <v>40.48</v>
      </c>
      <c r="H6" t="n">
        <v>0.49</v>
      </c>
      <c r="I6" t="n">
        <v>76</v>
      </c>
      <c r="J6" t="n">
        <v>182.69</v>
      </c>
      <c r="K6" t="n">
        <v>52.44</v>
      </c>
      <c r="L6" t="n">
        <v>5</v>
      </c>
      <c r="M6" t="n">
        <v>69</v>
      </c>
      <c r="N6" t="n">
        <v>35.25</v>
      </c>
      <c r="O6" t="n">
        <v>22766.06</v>
      </c>
      <c r="P6" t="n">
        <v>521.85</v>
      </c>
      <c r="Q6" t="n">
        <v>5798.27</v>
      </c>
      <c r="R6" t="n">
        <v>201.5</v>
      </c>
      <c r="S6" t="n">
        <v>84.45999999999999</v>
      </c>
      <c r="T6" t="n">
        <v>58377.15</v>
      </c>
      <c r="U6" t="n">
        <v>0.42</v>
      </c>
      <c r="V6" t="n">
        <v>0.92</v>
      </c>
      <c r="W6" t="n">
        <v>0.26</v>
      </c>
      <c r="X6" t="n">
        <v>3.44</v>
      </c>
      <c r="Y6" t="n">
        <v>0.5</v>
      </c>
      <c r="Z6" t="n">
        <v>10</v>
      </c>
      <c r="AA6" t="n">
        <v>460.9700975328896</v>
      </c>
      <c r="AB6" t="n">
        <v>630.7196240099208</v>
      </c>
      <c r="AC6" t="n">
        <v>570.5246283149653</v>
      </c>
      <c r="AD6" t="n">
        <v>460970.0975328896</v>
      </c>
      <c r="AE6" t="n">
        <v>630719.6240099209</v>
      </c>
      <c r="AF6" t="n">
        <v>2.629190541491404e-06</v>
      </c>
      <c r="AG6" t="n">
        <v>8</v>
      </c>
      <c r="AH6" t="n">
        <v>570524.6283149653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1.7939</v>
      </c>
      <c r="E7" t="n">
        <v>55.74</v>
      </c>
      <c r="F7" t="n">
        <v>50.94</v>
      </c>
      <c r="G7" t="n">
        <v>45.62</v>
      </c>
      <c r="H7" t="n">
        <v>0.58</v>
      </c>
      <c r="I7" t="n">
        <v>67</v>
      </c>
      <c r="J7" t="n">
        <v>184.19</v>
      </c>
      <c r="K7" t="n">
        <v>52.44</v>
      </c>
      <c r="L7" t="n">
        <v>6</v>
      </c>
      <c r="M7" t="n">
        <v>1</v>
      </c>
      <c r="N7" t="n">
        <v>35.75</v>
      </c>
      <c r="O7" t="n">
        <v>22951.43</v>
      </c>
      <c r="P7" t="n">
        <v>499.08</v>
      </c>
      <c r="Q7" t="n">
        <v>5798.3</v>
      </c>
      <c r="R7" t="n">
        <v>187.68</v>
      </c>
      <c r="S7" t="n">
        <v>84.45999999999999</v>
      </c>
      <c r="T7" t="n">
        <v>51509.75</v>
      </c>
      <c r="U7" t="n">
        <v>0.45</v>
      </c>
      <c r="V7" t="n">
        <v>0.93</v>
      </c>
      <c r="W7" t="n">
        <v>0.33</v>
      </c>
      <c r="X7" t="n">
        <v>3.11</v>
      </c>
      <c r="Y7" t="n">
        <v>0.5</v>
      </c>
      <c r="Z7" t="n">
        <v>10</v>
      </c>
      <c r="AA7" t="n">
        <v>444.8038704849933</v>
      </c>
      <c r="AB7" t="n">
        <v>608.6002789593872</v>
      </c>
      <c r="AC7" t="n">
        <v>550.5163225113588</v>
      </c>
      <c r="AD7" t="n">
        <v>444803.8704849933</v>
      </c>
      <c r="AE7" t="n">
        <v>608600.2789593872</v>
      </c>
      <c r="AF7" t="n">
        <v>2.659883212486707e-06</v>
      </c>
      <c r="AG7" t="n">
        <v>8</v>
      </c>
      <c r="AH7" t="n">
        <v>550516.3225113588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1.797</v>
      </c>
      <c r="E8" t="n">
        <v>55.65</v>
      </c>
      <c r="F8" t="n">
        <v>50.88</v>
      </c>
      <c r="G8" t="n">
        <v>46.26</v>
      </c>
      <c r="H8" t="n">
        <v>0.67</v>
      </c>
      <c r="I8" t="n">
        <v>66</v>
      </c>
      <c r="J8" t="n">
        <v>185.7</v>
      </c>
      <c r="K8" t="n">
        <v>52.44</v>
      </c>
      <c r="L8" t="n">
        <v>7</v>
      </c>
      <c r="M8" t="n">
        <v>0</v>
      </c>
      <c r="N8" t="n">
        <v>36.26</v>
      </c>
      <c r="O8" t="n">
        <v>23137.49</v>
      </c>
      <c r="P8" t="n">
        <v>502.05</v>
      </c>
      <c r="Q8" t="n">
        <v>5798.3</v>
      </c>
      <c r="R8" t="n">
        <v>185.65</v>
      </c>
      <c r="S8" t="n">
        <v>84.45999999999999</v>
      </c>
      <c r="T8" t="n">
        <v>50501.37</v>
      </c>
      <c r="U8" t="n">
        <v>0.45</v>
      </c>
      <c r="V8" t="n">
        <v>0.93</v>
      </c>
      <c r="W8" t="n">
        <v>0.33</v>
      </c>
      <c r="X8" t="n">
        <v>3.05</v>
      </c>
      <c r="Y8" t="n">
        <v>0.5</v>
      </c>
      <c r="Z8" t="n">
        <v>10</v>
      </c>
      <c r="AA8" t="n">
        <v>445.4817145670928</v>
      </c>
      <c r="AB8" t="n">
        <v>609.5277351368861</v>
      </c>
      <c r="AC8" t="n">
        <v>551.3552635729702</v>
      </c>
      <c r="AD8" t="n">
        <v>445481.7145670928</v>
      </c>
      <c r="AE8" t="n">
        <v>609527.7351368861</v>
      </c>
      <c r="AF8" t="n">
        <v>2.664479699447356e-06</v>
      </c>
      <c r="AG8" t="n">
        <v>8</v>
      </c>
      <c r="AH8" t="n">
        <v>551355.2635729702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1.204</v>
      </c>
      <c r="E2" t="n">
        <v>83.06</v>
      </c>
      <c r="F2" t="n">
        <v>74.97</v>
      </c>
      <c r="G2" t="n">
        <v>7.76</v>
      </c>
      <c r="H2" t="n">
        <v>0.64</v>
      </c>
      <c r="I2" t="n">
        <v>580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217.09</v>
      </c>
      <c r="Q2" t="n">
        <v>5799.99</v>
      </c>
      <c r="R2" t="n">
        <v>977.53</v>
      </c>
      <c r="S2" t="n">
        <v>84.45999999999999</v>
      </c>
      <c r="T2" t="n">
        <v>443869.56</v>
      </c>
      <c r="U2" t="n">
        <v>0.09</v>
      </c>
      <c r="V2" t="n">
        <v>0.63</v>
      </c>
      <c r="W2" t="n">
        <v>1.83</v>
      </c>
      <c r="X2" t="n">
        <v>27.12</v>
      </c>
      <c r="Y2" t="n">
        <v>0.5</v>
      </c>
      <c r="Z2" t="n">
        <v>10</v>
      </c>
      <c r="AA2" t="n">
        <v>364.1099907239509</v>
      </c>
      <c r="AB2" t="n">
        <v>498.1913527076036</v>
      </c>
      <c r="AC2" t="n">
        <v>450.6446692211442</v>
      </c>
      <c r="AD2" t="n">
        <v>364109.990723951</v>
      </c>
      <c r="AE2" t="n">
        <v>498191.3527076037</v>
      </c>
      <c r="AF2" t="n">
        <v>2.293898269398857e-06</v>
      </c>
      <c r="AG2" t="n">
        <v>12</v>
      </c>
      <c r="AH2" t="n">
        <v>450644.6692211442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1.2843</v>
      </c>
      <c r="E2" t="n">
        <v>77.86</v>
      </c>
      <c r="F2" t="n">
        <v>67.48999999999999</v>
      </c>
      <c r="G2" t="n">
        <v>9.93</v>
      </c>
      <c r="H2" t="n">
        <v>0.18</v>
      </c>
      <c r="I2" t="n">
        <v>408</v>
      </c>
      <c r="J2" t="n">
        <v>98.70999999999999</v>
      </c>
      <c r="K2" t="n">
        <v>39.72</v>
      </c>
      <c r="L2" t="n">
        <v>1</v>
      </c>
      <c r="M2" t="n">
        <v>406</v>
      </c>
      <c r="N2" t="n">
        <v>12.99</v>
      </c>
      <c r="O2" t="n">
        <v>12407.75</v>
      </c>
      <c r="P2" t="n">
        <v>559.4</v>
      </c>
      <c r="Q2" t="n">
        <v>5798.85</v>
      </c>
      <c r="R2" t="n">
        <v>753</v>
      </c>
      <c r="S2" t="n">
        <v>84.45999999999999</v>
      </c>
      <c r="T2" t="n">
        <v>332465.74</v>
      </c>
      <c r="U2" t="n">
        <v>0.11</v>
      </c>
      <c r="V2" t="n">
        <v>0.7</v>
      </c>
      <c r="W2" t="n">
        <v>0.79</v>
      </c>
      <c r="X2" t="n">
        <v>19.66</v>
      </c>
      <c r="Y2" t="n">
        <v>0.5</v>
      </c>
      <c r="Z2" t="n">
        <v>10</v>
      </c>
      <c r="AA2" t="n">
        <v>650.4213302719941</v>
      </c>
      <c r="AB2" t="n">
        <v>889.9351586420738</v>
      </c>
      <c r="AC2" t="n">
        <v>805.0009961331133</v>
      </c>
      <c r="AD2" t="n">
        <v>650421.3302719941</v>
      </c>
      <c r="AE2" t="n">
        <v>889935.1586420739</v>
      </c>
      <c r="AF2" t="n">
        <v>2.097258620678058e-06</v>
      </c>
      <c r="AG2" t="n">
        <v>11</v>
      </c>
      <c r="AH2" t="n">
        <v>805000.9961331133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1.6861</v>
      </c>
      <c r="E3" t="n">
        <v>59.31</v>
      </c>
      <c r="F3" t="n">
        <v>54.42</v>
      </c>
      <c r="G3" t="n">
        <v>23.16</v>
      </c>
      <c r="H3" t="n">
        <v>0.35</v>
      </c>
      <c r="I3" t="n">
        <v>141</v>
      </c>
      <c r="J3" t="n">
        <v>99.95</v>
      </c>
      <c r="K3" t="n">
        <v>39.72</v>
      </c>
      <c r="L3" t="n">
        <v>2</v>
      </c>
      <c r="M3" t="n">
        <v>84</v>
      </c>
      <c r="N3" t="n">
        <v>13.24</v>
      </c>
      <c r="O3" t="n">
        <v>12561.45</v>
      </c>
      <c r="P3" t="n">
        <v>381.28</v>
      </c>
      <c r="Q3" t="n">
        <v>5798.62</v>
      </c>
      <c r="R3" t="n">
        <v>305.83</v>
      </c>
      <c r="S3" t="n">
        <v>84.45999999999999</v>
      </c>
      <c r="T3" t="n">
        <v>110215.05</v>
      </c>
      <c r="U3" t="n">
        <v>0.28</v>
      </c>
      <c r="V3" t="n">
        <v>0.87</v>
      </c>
      <c r="W3" t="n">
        <v>0.44</v>
      </c>
      <c r="X3" t="n">
        <v>6.59</v>
      </c>
      <c r="Y3" t="n">
        <v>0.5</v>
      </c>
      <c r="Z3" t="n">
        <v>10</v>
      </c>
      <c r="AA3" t="n">
        <v>385.2423258186773</v>
      </c>
      <c r="AB3" t="n">
        <v>527.1055458770347</v>
      </c>
      <c r="AC3" t="n">
        <v>476.7993323758098</v>
      </c>
      <c r="AD3" t="n">
        <v>385242.3258186773</v>
      </c>
      <c r="AE3" t="n">
        <v>527105.5458770348</v>
      </c>
      <c r="AF3" t="n">
        <v>2.753396994724965e-06</v>
      </c>
      <c r="AG3" t="n">
        <v>9</v>
      </c>
      <c r="AH3" t="n">
        <v>476799.3323758098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1.7059</v>
      </c>
      <c r="E4" t="n">
        <v>58.62</v>
      </c>
      <c r="F4" t="n">
        <v>53.94</v>
      </c>
      <c r="G4" t="n">
        <v>24.71</v>
      </c>
      <c r="H4" t="n">
        <v>0.52</v>
      </c>
      <c r="I4" t="n">
        <v>131</v>
      </c>
      <c r="J4" t="n">
        <v>101.2</v>
      </c>
      <c r="K4" t="n">
        <v>39.72</v>
      </c>
      <c r="L4" t="n">
        <v>3</v>
      </c>
      <c r="M4" t="n">
        <v>1</v>
      </c>
      <c r="N4" t="n">
        <v>13.49</v>
      </c>
      <c r="O4" t="n">
        <v>12715.54</v>
      </c>
      <c r="P4" t="n">
        <v>374.5</v>
      </c>
      <c r="Q4" t="n">
        <v>5798.4</v>
      </c>
      <c r="R4" t="n">
        <v>286.2</v>
      </c>
      <c r="S4" t="n">
        <v>84.45999999999999</v>
      </c>
      <c r="T4" t="n">
        <v>100450.6</v>
      </c>
      <c r="U4" t="n">
        <v>0.3</v>
      </c>
      <c r="V4" t="n">
        <v>0.88</v>
      </c>
      <c r="W4" t="n">
        <v>0.51</v>
      </c>
      <c r="X4" t="n">
        <v>6.11</v>
      </c>
      <c r="Y4" t="n">
        <v>0.5</v>
      </c>
      <c r="Z4" t="n">
        <v>10</v>
      </c>
      <c r="AA4" t="n">
        <v>377.4291003544371</v>
      </c>
      <c r="AB4" t="n">
        <v>516.4151461016811</v>
      </c>
      <c r="AC4" t="n">
        <v>467.1292093509456</v>
      </c>
      <c r="AD4" t="n">
        <v>377429.1003544371</v>
      </c>
      <c r="AE4" t="n">
        <v>516415.146101681</v>
      </c>
      <c r="AF4" t="n">
        <v>2.785730344167795e-06</v>
      </c>
      <c r="AG4" t="n">
        <v>9</v>
      </c>
      <c r="AH4" t="n">
        <v>467129.2093509457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1.7083</v>
      </c>
      <c r="E5" t="n">
        <v>58.54</v>
      </c>
      <c r="F5" t="n">
        <v>53.88</v>
      </c>
      <c r="G5" t="n">
        <v>24.87</v>
      </c>
      <c r="H5" t="n">
        <v>0.6899999999999999</v>
      </c>
      <c r="I5" t="n">
        <v>130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377.69</v>
      </c>
      <c r="Q5" t="n">
        <v>5798.4</v>
      </c>
      <c r="R5" t="n">
        <v>284.05</v>
      </c>
      <c r="S5" t="n">
        <v>84.45999999999999</v>
      </c>
      <c r="T5" t="n">
        <v>99382.39</v>
      </c>
      <c r="U5" t="n">
        <v>0.3</v>
      </c>
      <c r="V5" t="n">
        <v>0.88</v>
      </c>
      <c r="W5" t="n">
        <v>0.51</v>
      </c>
      <c r="X5" t="n">
        <v>6.05</v>
      </c>
      <c r="Y5" t="n">
        <v>0.5</v>
      </c>
      <c r="Z5" t="n">
        <v>10</v>
      </c>
      <c r="AA5" t="n">
        <v>378.5358029356798</v>
      </c>
      <c r="AB5" t="n">
        <v>517.9293853976093</v>
      </c>
      <c r="AC5" t="n">
        <v>468.4989317737185</v>
      </c>
      <c r="AD5" t="n">
        <v>378535.8029356798</v>
      </c>
      <c r="AE5" t="n">
        <v>517929.3853976093</v>
      </c>
      <c r="AF5" t="n">
        <v>2.789649538039652e-06</v>
      </c>
      <c r="AG5" t="n">
        <v>9</v>
      </c>
      <c r="AH5" t="n">
        <v>468498.9317737186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1.1044</v>
      </c>
      <c r="E2" t="n">
        <v>90.55</v>
      </c>
      <c r="F2" t="n">
        <v>74.48999999999999</v>
      </c>
      <c r="G2" t="n">
        <v>8.199999999999999</v>
      </c>
      <c r="H2" t="n">
        <v>0.14</v>
      </c>
      <c r="I2" t="n">
        <v>545</v>
      </c>
      <c r="J2" t="n">
        <v>124.63</v>
      </c>
      <c r="K2" t="n">
        <v>45</v>
      </c>
      <c r="L2" t="n">
        <v>1</v>
      </c>
      <c r="M2" t="n">
        <v>543</v>
      </c>
      <c r="N2" t="n">
        <v>18.64</v>
      </c>
      <c r="O2" t="n">
        <v>15605.44</v>
      </c>
      <c r="P2" t="n">
        <v>744.78</v>
      </c>
      <c r="Q2" t="n">
        <v>5799.14</v>
      </c>
      <c r="R2" t="n">
        <v>991.74</v>
      </c>
      <c r="S2" t="n">
        <v>84.45999999999999</v>
      </c>
      <c r="T2" t="n">
        <v>451147.69</v>
      </c>
      <c r="U2" t="n">
        <v>0.09</v>
      </c>
      <c r="V2" t="n">
        <v>0.64</v>
      </c>
      <c r="W2" t="n">
        <v>1.01</v>
      </c>
      <c r="X2" t="n">
        <v>26.65</v>
      </c>
      <c r="Y2" t="n">
        <v>0.5</v>
      </c>
      <c r="Z2" t="n">
        <v>10</v>
      </c>
      <c r="AA2" t="n">
        <v>954.7470774558876</v>
      </c>
      <c r="AB2" t="n">
        <v>1306.32707184349</v>
      </c>
      <c r="AC2" t="n">
        <v>1181.653049548307</v>
      </c>
      <c r="AD2" t="n">
        <v>954747.0774558876</v>
      </c>
      <c r="AE2" t="n">
        <v>1306327.07184349</v>
      </c>
      <c r="AF2" t="n">
        <v>1.736366965671308e-06</v>
      </c>
      <c r="AG2" t="n">
        <v>13</v>
      </c>
      <c r="AH2" t="n">
        <v>1181653.049548307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1.5773</v>
      </c>
      <c r="E3" t="n">
        <v>63.4</v>
      </c>
      <c r="F3" t="n">
        <v>56.51</v>
      </c>
      <c r="G3" t="n">
        <v>18.23</v>
      </c>
      <c r="H3" t="n">
        <v>0.28</v>
      </c>
      <c r="I3" t="n">
        <v>186</v>
      </c>
      <c r="J3" t="n">
        <v>125.95</v>
      </c>
      <c r="K3" t="n">
        <v>45</v>
      </c>
      <c r="L3" t="n">
        <v>2</v>
      </c>
      <c r="M3" t="n">
        <v>184</v>
      </c>
      <c r="N3" t="n">
        <v>18.95</v>
      </c>
      <c r="O3" t="n">
        <v>15767.7</v>
      </c>
      <c r="P3" t="n">
        <v>512.97</v>
      </c>
      <c r="Q3" t="n">
        <v>5798.5</v>
      </c>
      <c r="R3" t="n">
        <v>379.36</v>
      </c>
      <c r="S3" t="n">
        <v>84.45999999999999</v>
      </c>
      <c r="T3" t="n">
        <v>146753.31</v>
      </c>
      <c r="U3" t="n">
        <v>0.22</v>
      </c>
      <c r="V3" t="n">
        <v>0.84</v>
      </c>
      <c r="W3" t="n">
        <v>0.43</v>
      </c>
      <c r="X3" t="n">
        <v>8.68</v>
      </c>
      <c r="Y3" t="n">
        <v>0.5</v>
      </c>
      <c r="Z3" t="n">
        <v>10</v>
      </c>
      <c r="AA3" t="n">
        <v>499.6242256596698</v>
      </c>
      <c r="AB3" t="n">
        <v>683.6079074127604</v>
      </c>
      <c r="AC3" t="n">
        <v>618.3653281790097</v>
      </c>
      <c r="AD3" t="n">
        <v>499624.2256596698</v>
      </c>
      <c r="AE3" t="n">
        <v>683607.9074127604</v>
      </c>
      <c r="AF3" t="n">
        <v>2.479872885687572e-06</v>
      </c>
      <c r="AG3" t="n">
        <v>9</v>
      </c>
      <c r="AH3" t="n">
        <v>618365.3281790097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1.741</v>
      </c>
      <c r="E4" t="n">
        <v>57.44</v>
      </c>
      <c r="F4" t="n">
        <v>52.65</v>
      </c>
      <c r="G4" t="n">
        <v>30.37</v>
      </c>
      <c r="H4" t="n">
        <v>0.42</v>
      </c>
      <c r="I4" t="n">
        <v>104</v>
      </c>
      <c r="J4" t="n">
        <v>127.27</v>
      </c>
      <c r="K4" t="n">
        <v>45</v>
      </c>
      <c r="L4" t="n">
        <v>3</v>
      </c>
      <c r="M4" t="n">
        <v>61</v>
      </c>
      <c r="N4" t="n">
        <v>19.27</v>
      </c>
      <c r="O4" t="n">
        <v>15930.42</v>
      </c>
      <c r="P4" t="n">
        <v>421.35</v>
      </c>
      <c r="Q4" t="n">
        <v>5798.49</v>
      </c>
      <c r="R4" t="n">
        <v>246.34</v>
      </c>
      <c r="S4" t="n">
        <v>84.45999999999999</v>
      </c>
      <c r="T4" t="n">
        <v>80654.87</v>
      </c>
      <c r="U4" t="n">
        <v>0.34</v>
      </c>
      <c r="V4" t="n">
        <v>0.9</v>
      </c>
      <c r="W4" t="n">
        <v>0.36</v>
      </c>
      <c r="X4" t="n">
        <v>4.82</v>
      </c>
      <c r="Y4" t="n">
        <v>0.5</v>
      </c>
      <c r="Z4" t="n">
        <v>10</v>
      </c>
      <c r="AA4" t="n">
        <v>397.6091497549926</v>
      </c>
      <c r="AB4" t="n">
        <v>544.0263799724678</v>
      </c>
      <c r="AC4" t="n">
        <v>492.1052658137145</v>
      </c>
      <c r="AD4" t="n">
        <v>397609.1497549926</v>
      </c>
      <c r="AE4" t="n">
        <v>544026.3799724678</v>
      </c>
      <c r="AF4" t="n">
        <v>2.737246366564422e-06</v>
      </c>
      <c r="AG4" t="n">
        <v>8</v>
      </c>
      <c r="AH4" t="n">
        <v>492105.2658137145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1.7511</v>
      </c>
      <c r="E5" t="n">
        <v>57.11</v>
      </c>
      <c r="F5" t="n">
        <v>52.44</v>
      </c>
      <c r="G5" t="n">
        <v>31.78</v>
      </c>
      <c r="H5" t="n">
        <v>0.55</v>
      </c>
      <c r="I5" t="n">
        <v>99</v>
      </c>
      <c r="J5" t="n">
        <v>128.59</v>
      </c>
      <c r="K5" t="n">
        <v>45</v>
      </c>
      <c r="L5" t="n">
        <v>4</v>
      </c>
      <c r="M5" t="n">
        <v>1</v>
      </c>
      <c r="N5" t="n">
        <v>19.59</v>
      </c>
      <c r="O5" t="n">
        <v>16093.6</v>
      </c>
      <c r="P5" t="n">
        <v>417.86</v>
      </c>
      <c r="Q5" t="n">
        <v>5798.46</v>
      </c>
      <c r="R5" t="n">
        <v>237.22</v>
      </c>
      <c r="S5" t="n">
        <v>84.45999999999999</v>
      </c>
      <c r="T5" t="n">
        <v>76119.84</v>
      </c>
      <c r="U5" t="n">
        <v>0.36</v>
      </c>
      <c r="V5" t="n">
        <v>0.9</v>
      </c>
      <c r="W5" t="n">
        <v>0.42</v>
      </c>
      <c r="X5" t="n">
        <v>4.61</v>
      </c>
      <c r="Y5" t="n">
        <v>0.5</v>
      </c>
      <c r="Z5" t="n">
        <v>10</v>
      </c>
      <c r="AA5" t="n">
        <v>393.6166044526663</v>
      </c>
      <c r="AB5" t="n">
        <v>538.5636033511576</v>
      </c>
      <c r="AC5" t="n">
        <v>487.1638489260869</v>
      </c>
      <c r="AD5" t="n">
        <v>393616.6044526663</v>
      </c>
      <c r="AE5" t="n">
        <v>538563.6033511575</v>
      </c>
      <c r="AF5" t="n">
        <v>2.753125854388834e-06</v>
      </c>
      <c r="AG5" t="n">
        <v>8</v>
      </c>
      <c r="AH5" t="n">
        <v>487163.8489260869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1.7538</v>
      </c>
      <c r="E6" t="n">
        <v>57.02</v>
      </c>
      <c r="F6" t="n">
        <v>52.38</v>
      </c>
      <c r="G6" t="n">
        <v>32.07</v>
      </c>
      <c r="H6" t="n">
        <v>0.68</v>
      </c>
      <c r="I6" t="n">
        <v>98</v>
      </c>
      <c r="J6" t="n">
        <v>129.92</v>
      </c>
      <c r="K6" t="n">
        <v>45</v>
      </c>
      <c r="L6" t="n">
        <v>5</v>
      </c>
      <c r="M6" t="n">
        <v>0</v>
      </c>
      <c r="N6" t="n">
        <v>19.92</v>
      </c>
      <c r="O6" t="n">
        <v>16257.24</v>
      </c>
      <c r="P6" t="n">
        <v>420.85</v>
      </c>
      <c r="Q6" t="n">
        <v>5798.46</v>
      </c>
      <c r="R6" t="n">
        <v>235.13</v>
      </c>
      <c r="S6" t="n">
        <v>84.45999999999999</v>
      </c>
      <c r="T6" t="n">
        <v>75082.03999999999</v>
      </c>
      <c r="U6" t="n">
        <v>0.36</v>
      </c>
      <c r="V6" t="n">
        <v>0.91</v>
      </c>
      <c r="W6" t="n">
        <v>0.42</v>
      </c>
      <c r="X6" t="n">
        <v>4.55</v>
      </c>
      <c r="Y6" t="n">
        <v>0.5</v>
      </c>
      <c r="Z6" t="n">
        <v>10</v>
      </c>
      <c r="AA6" t="n">
        <v>394.4969344547812</v>
      </c>
      <c r="AB6" t="n">
        <v>539.7681096974698</v>
      </c>
      <c r="AC6" t="n">
        <v>488.2533988772424</v>
      </c>
      <c r="AD6" t="n">
        <v>394496.9344547812</v>
      </c>
      <c r="AE6" t="n">
        <v>539768.1096974697</v>
      </c>
      <c r="AF6" t="n">
        <v>2.757370865985459e-06</v>
      </c>
      <c r="AG6" t="n">
        <v>8</v>
      </c>
      <c r="AH6" t="n">
        <v>488253.3988772423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2024-09-25T21:25:42Z</dcterms:created>
  <dcterms:modified xmlns:dcterms="http://purl.org/dc/terms/" xmlns:xsi="http://www.w3.org/2001/XMLSchema-instance" xsi:type="dcterms:W3CDTF">2024-09-25T21:25:42Z</dcterms:modified>
</cp:coreProperties>
</file>