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gráficos!$A$7:$A$80</f>
              <numCache>
                <formatCode>General</formatCode>
                <ptCount val="7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</numCache>
            </numRef>
          </xVal>
          <yVal>
            <numRef>
              <f>gráficos!$B$7:$B$80</f>
              <numCache>
                <formatCode>General</formatCode>
                <ptCount val="7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0.7094</v>
      </c>
      <c r="E2" t="n">
        <v>140.97</v>
      </c>
      <c r="F2" t="n">
        <v>99.22</v>
      </c>
      <c r="G2" t="n">
        <v>5.9</v>
      </c>
      <c r="H2" t="n">
        <v>0.09</v>
      </c>
      <c r="I2" t="n">
        <v>1009</v>
      </c>
      <c r="J2" t="n">
        <v>194.77</v>
      </c>
      <c r="K2" t="n">
        <v>54.38</v>
      </c>
      <c r="L2" t="n">
        <v>1</v>
      </c>
      <c r="M2" t="n">
        <v>1007</v>
      </c>
      <c r="N2" t="n">
        <v>39.4</v>
      </c>
      <c r="O2" t="n">
        <v>24256.19</v>
      </c>
      <c r="P2" t="n">
        <v>1365.05</v>
      </c>
      <c r="Q2" t="n">
        <v>5799.99</v>
      </c>
      <c r="R2" t="n">
        <v>1933.33</v>
      </c>
      <c r="S2" t="n">
        <v>167.7</v>
      </c>
      <c r="T2" t="n">
        <v>878334.72</v>
      </c>
      <c r="U2" t="n">
        <v>0.09</v>
      </c>
      <c r="V2" t="n">
        <v>0.47</v>
      </c>
      <c r="W2" t="n">
        <v>1.9</v>
      </c>
      <c r="X2" t="n">
        <v>51.78</v>
      </c>
      <c r="Y2" t="n">
        <v>1</v>
      </c>
      <c r="Z2" t="n">
        <v>10</v>
      </c>
      <c r="AA2" t="n">
        <v>2495.179054814528</v>
      </c>
      <c r="AB2" t="n">
        <v>3414.014062328307</v>
      </c>
      <c r="AC2" t="n">
        <v>3088.185351818395</v>
      </c>
      <c r="AD2" t="n">
        <v>2495179.054814528</v>
      </c>
      <c r="AE2" t="n">
        <v>3414014.062328307</v>
      </c>
      <c r="AF2" t="n">
        <v>1.034904128723263e-06</v>
      </c>
      <c r="AG2" t="n">
        <v>20</v>
      </c>
      <c r="AH2" t="n">
        <v>3088185.351818395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61.18</v>
      </c>
      <c r="G3" t="n">
        <v>12.48</v>
      </c>
      <c r="H3" t="n">
        <v>0.18</v>
      </c>
      <c r="I3" t="n">
        <v>294</v>
      </c>
      <c r="J3" t="n">
        <v>196.32</v>
      </c>
      <c r="K3" t="n">
        <v>54.38</v>
      </c>
      <c r="L3" t="n">
        <v>2</v>
      </c>
      <c r="M3" t="n">
        <v>292</v>
      </c>
      <c r="N3" t="n">
        <v>39.95</v>
      </c>
      <c r="O3" t="n">
        <v>24447.22</v>
      </c>
      <c r="P3" t="n">
        <v>808.8</v>
      </c>
      <c r="Q3" t="n">
        <v>5797.85</v>
      </c>
      <c r="R3" t="n">
        <v>635.01</v>
      </c>
      <c r="S3" t="n">
        <v>167.7</v>
      </c>
      <c r="T3" t="n">
        <v>232749.06</v>
      </c>
      <c r="U3" t="n">
        <v>0.26</v>
      </c>
      <c r="V3" t="n">
        <v>0.77</v>
      </c>
      <c r="W3" t="n">
        <v>0.74</v>
      </c>
      <c r="X3" t="n">
        <v>13.76</v>
      </c>
      <c r="Y3" t="n">
        <v>1</v>
      </c>
      <c r="Z3" t="n">
        <v>10</v>
      </c>
      <c r="AA3" t="n">
        <v>845.9072994808591</v>
      </c>
      <c r="AB3" t="n">
        <v>1157.407685945937</v>
      </c>
      <c r="AC3" t="n">
        <v>1046.946320831145</v>
      </c>
      <c r="AD3" t="n">
        <v>845907.2994808592</v>
      </c>
      <c r="AE3" t="n">
        <v>1157407.685945937</v>
      </c>
      <c r="AF3" t="n">
        <v>1.941867614524296e-06</v>
      </c>
      <c r="AG3" t="n">
        <v>11</v>
      </c>
      <c r="AH3" t="n">
        <v>1046946.320831145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1.5528</v>
      </c>
      <c r="E4" t="n">
        <v>64.40000000000001</v>
      </c>
      <c r="F4" t="n">
        <v>55.27</v>
      </c>
      <c r="G4" t="n">
        <v>19.51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700.97</v>
      </c>
      <c r="Q4" t="n">
        <v>5797.79</v>
      </c>
      <c r="R4" t="n">
        <v>434.5</v>
      </c>
      <c r="S4" t="n">
        <v>167.7</v>
      </c>
      <c r="T4" t="n">
        <v>133114.13</v>
      </c>
      <c r="U4" t="n">
        <v>0.39</v>
      </c>
      <c r="V4" t="n">
        <v>0.85</v>
      </c>
      <c r="W4" t="n">
        <v>0.55</v>
      </c>
      <c r="X4" t="n">
        <v>7.86</v>
      </c>
      <c r="Y4" t="n">
        <v>1</v>
      </c>
      <c r="Z4" t="n">
        <v>10</v>
      </c>
      <c r="AA4" t="n">
        <v>643.8160949605261</v>
      </c>
      <c r="AB4" t="n">
        <v>880.8975842865077</v>
      </c>
      <c r="AC4" t="n">
        <v>796.8259551897272</v>
      </c>
      <c r="AD4" t="n">
        <v>643816.0949605261</v>
      </c>
      <c r="AE4" t="n">
        <v>880897.5842865077</v>
      </c>
      <c r="AF4" t="n">
        <v>2.265293390303754e-06</v>
      </c>
      <c r="AG4" t="n">
        <v>9</v>
      </c>
      <c r="AH4" t="n">
        <v>796825.9551897272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1.6761</v>
      </c>
      <c r="E5" t="n">
        <v>59.66</v>
      </c>
      <c r="F5" t="n">
        <v>52.64</v>
      </c>
      <c r="G5" t="n">
        <v>27.23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635.97</v>
      </c>
      <c r="Q5" t="n">
        <v>5797.23</v>
      </c>
      <c r="R5" t="n">
        <v>344.93</v>
      </c>
      <c r="S5" t="n">
        <v>167.7</v>
      </c>
      <c r="T5" t="n">
        <v>88597.42</v>
      </c>
      <c r="U5" t="n">
        <v>0.49</v>
      </c>
      <c r="V5" t="n">
        <v>0.89</v>
      </c>
      <c r="W5" t="n">
        <v>0.46</v>
      </c>
      <c r="X5" t="n">
        <v>5.22</v>
      </c>
      <c r="Y5" t="n">
        <v>1</v>
      </c>
      <c r="Z5" t="n">
        <v>10</v>
      </c>
      <c r="AA5" t="n">
        <v>562.9229622221885</v>
      </c>
      <c r="AB5" t="n">
        <v>770.2160313207678</v>
      </c>
      <c r="AC5" t="n">
        <v>696.7076942965023</v>
      </c>
      <c r="AD5" t="n">
        <v>562922.9622221885</v>
      </c>
      <c r="AE5" t="n">
        <v>770216.0313207678</v>
      </c>
      <c r="AF5" t="n">
        <v>2.445168889417904e-06</v>
      </c>
      <c r="AG5" t="n">
        <v>9</v>
      </c>
      <c r="AH5" t="n">
        <v>696707.6942965023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1.7494</v>
      </c>
      <c r="E6" t="n">
        <v>57.16</v>
      </c>
      <c r="F6" t="n">
        <v>51.3</v>
      </c>
      <c r="G6" t="n">
        <v>35.79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586.63</v>
      </c>
      <c r="Q6" t="n">
        <v>5797.33</v>
      </c>
      <c r="R6" t="n">
        <v>301.02</v>
      </c>
      <c r="S6" t="n">
        <v>167.7</v>
      </c>
      <c r="T6" t="n">
        <v>66793.71000000001</v>
      </c>
      <c r="U6" t="n">
        <v>0.5600000000000001</v>
      </c>
      <c r="V6" t="n">
        <v>0.92</v>
      </c>
      <c r="W6" t="n">
        <v>0.38</v>
      </c>
      <c r="X6" t="n">
        <v>3.89</v>
      </c>
      <c r="Y6" t="n">
        <v>1</v>
      </c>
      <c r="Z6" t="n">
        <v>10</v>
      </c>
      <c r="AA6" t="n">
        <v>504.9687055361639</v>
      </c>
      <c r="AB6" t="n">
        <v>690.9204605615911</v>
      </c>
      <c r="AC6" t="n">
        <v>624.979981518549</v>
      </c>
      <c r="AD6" t="n">
        <v>504968.7055361639</v>
      </c>
      <c r="AE6" t="n">
        <v>690920.4605615911</v>
      </c>
      <c r="AF6" t="n">
        <v>2.552102174779358e-06</v>
      </c>
      <c r="AG6" t="n">
        <v>8</v>
      </c>
      <c r="AH6" t="n">
        <v>624979.981518549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1.8011</v>
      </c>
      <c r="E7" t="n">
        <v>55.52</v>
      </c>
      <c r="F7" t="n">
        <v>50.44</v>
      </c>
      <c r="G7" t="n">
        <v>45.85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538.75</v>
      </c>
      <c r="Q7" t="n">
        <v>5797.06</v>
      </c>
      <c r="R7" t="n">
        <v>270.46</v>
      </c>
      <c r="S7" t="n">
        <v>167.7</v>
      </c>
      <c r="T7" t="n">
        <v>51610.05</v>
      </c>
      <c r="U7" t="n">
        <v>0.62</v>
      </c>
      <c r="V7" t="n">
        <v>0.93</v>
      </c>
      <c r="W7" t="n">
        <v>0.39</v>
      </c>
      <c r="X7" t="n">
        <v>3.03</v>
      </c>
      <c r="Y7" t="n">
        <v>1</v>
      </c>
      <c r="Z7" t="n">
        <v>10</v>
      </c>
      <c r="AA7" t="n">
        <v>467.7034140502994</v>
      </c>
      <c r="AB7" t="n">
        <v>639.9324447220007</v>
      </c>
      <c r="AC7" t="n">
        <v>578.8581903485594</v>
      </c>
      <c r="AD7" t="n">
        <v>467703.4140502994</v>
      </c>
      <c r="AE7" t="n">
        <v>639932.4447220007</v>
      </c>
      <c r="AF7" t="n">
        <v>2.627524423799647e-06</v>
      </c>
      <c r="AG7" t="n">
        <v>8</v>
      </c>
      <c r="AH7" t="n">
        <v>578858.1903485594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1.8166</v>
      </c>
      <c r="E8" t="n">
        <v>55.05</v>
      </c>
      <c r="F8" t="n">
        <v>50.2</v>
      </c>
      <c r="G8" t="n">
        <v>50.2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521.99</v>
      </c>
      <c r="Q8" t="n">
        <v>5797.35</v>
      </c>
      <c r="R8" t="n">
        <v>259.97</v>
      </c>
      <c r="S8" t="n">
        <v>167.7</v>
      </c>
      <c r="T8" t="n">
        <v>46399.59</v>
      </c>
      <c r="U8" t="n">
        <v>0.65</v>
      </c>
      <c r="V8" t="n">
        <v>0.9399999999999999</v>
      </c>
      <c r="W8" t="n">
        <v>0.45</v>
      </c>
      <c r="X8" t="n">
        <v>2.79</v>
      </c>
      <c r="Y8" t="n">
        <v>1</v>
      </c>
      <c r="Z8" t="n">
        <v>10</v>
      </c>
      <c r="AA8" t="n">
        <v>455.8341553729472</v>
      </c>
      <c r="AB8" t="n">
        <v>623.6924013649109</v>
      </c>
      <c r="AC8" t="n">
        <v>564.1680739364263</v>
      </c>
      <c r="AD8" t="n">
        <v>455834.1553729472</v>
      </c>
      <c r="AE8" t="n">
        <v>623692.4013649109</v>
      </c>
      <c r="AF8" t="n">
        <v>2.650136510062983e-06</v>
      </c>
      <c r="AG8" t="n">
        <v>8</v>
      </c>
      <c r="AH8" t="n">
        <v>564168.0739364262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1.8202</v>
      </c>
      <c r="E9" t="n">
        <v>54.94</v>
      </c>
      <c r="F9" t="n">
        <v>50.13</v>
      </c>
      <c r="G9" t="n">
        <v>50.98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524.47</v>
      </c>
      <c r="Q9" t="n">
        <v>5797.3</v>
      </c>
      <c r="R9" t="n">
        <v>257.52</v>
      </c>
      <c r="S9" t="n">
        <v>167.7</v>
      </c>
      <c r="T9" t="n">
        <v>45174.8</v>
      </c>
      <c r="U9" t="n">
        <v>0.65</v>
      </c>
      <c r="V9" t="n">
        <v>0.9399999999999999</v>
      </c>
      <c r="W9" t="n">
        <v>0.45</v>
      </c>
      <c r="X9" t="n">
        <v>2.72</v>
      </c>
      <c r="Y9" t="n">
        <v>1</v>
      </c>
      <c r="Z9" t="n">
        <v>10</v>
      </c>
      <c r="AA9" t="n">
        <v>456.1207123041258</v>
      </c>
      <c r="AB9" t="n">
        <v>624.084481200149</v>
      </c>
      <c r="AC9" t="n">
        <v>564.5227342224766</v>
      </c>
      <c r="AD9" t="n">
        <v>456120.7123041258</v>
      </c>
      <c r="AE9" t="n">
        <v>624084.4812001489</v>
      </c>
      <c r="AF9" t="n">
        <v>2.655388349453177e-06</v>
      </c>
      <c r="AG9" t="n">
        <v>8</v>
      </c>
      <c r="AH9" t="n">
        <v>564522.7342224766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0.9041</v>
      </c>
      <c r="E2" t="n">
        <v>110.61</v>
      </c>
      <c r="F2" t="n">
        <v>84.38</v>
      </c>
      <c r="G2" t="n">
        <v>6.82</v>
      </c>
      <c r="H2" t="n">
        <v>0.11</v>
      </c>
      <c r="I2" t="n">
        <v>742</v>
      </c>
      <c r="J2" t="n">
        <v>159.12</v>
      </c>
      <c r="K2" t="n">
        <v>50.28</v>
      </c>
      <c r="L2" t="n">
        <v>1</v>
      </c>
      <c r="M2" t="n">
        <v>740</v>
      </c>
      <c r="N2" t="n">
        <v>27.84</v>
      </c>
      <c r="O2" t="n">
        <v>19859.16</v>
      </c>
      <c r="P2" t="n">
        <v>1009.02</v>
      </c>
      <c r="Q2" t="n">
        <v>5799.19</v>
      </c>
      <c r="R2" t="n">
        <v>1425.97</v>
      </c>
      <c r="S2" t="n">
        <v>167.7</v>
      </c>
      <c r="T2" t="n">
        <v>625986.46</v>
      </c>
      <c r="U2" t="n">
        <v>0.12</v>
      </c>
      <c r="V2" t="n">
        <v>0.5600000000000001</v>
      </c>
      <c r="W2" t="n">
        <v>1.46</v>
      </c>
      <c r="X2" t="n">
        <v>36.95</v>
      </c>
      <c r="Y2" t="n">
        <v>1</v>
      </c>
      <c r="Z2" t="n">
        <v>10</v>
      </c>
      <c r="AA2" t="n">
        <v>1506.987349894405</v>
      </c>
      <c r="AB2" t="n">
        <v>2061.926575715226</v>
      </c>
      <c r="AC2" t="n">
        <v>1865.139197261088</v>
      </c>
      <c r="AD2" t="n">
        <v>1506987.349894405</v>
      </c>
      <c r="AE2" t="n">
        <v>2061926.575715226</v>
      </c>
      <c r="AF2" t="n">
        <v>1.364426124264726e-06</v>
      </c>
      <c r="AG2" t="n">
        <v>16</v>
      </c>
      <c r="AH2" t="n">
        <v>1865139.197261088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1.4565</v>
      </c>
      <c r="E3" t="n">
        <v>68.66</v>
      </c>
      <c r="F3" t="n">
        <v>58.6</v>
      </c>
      <c r="G3" t="n">
        <v>14.65</v>
      </c>
      <c r="H3" t="n">
        <v>0.22</v>
      </c>
      <c r="I3" t="n">
        <v>240</v>
      </c>
      <c r="J3" t="n">
        <v>160.54</v>
      </c>
      <c r="K3" t="n">
        <v>50.28</v>
      </c>
      <c r="L3" t="n">
        <v>2</v>
      </c>
      <c r="M3" t="n">
        <v>238</v>
      </c>
      <c r="N3" t="n">
        <v>28.26</v>
      </c>
      <c r="O3" t="n">
        <v>20034.4</v>
      </c>
      <c r="P3" t="n">
        <v>661.2</v>
      </c>
      <c r="Q3" t="n">
        <v>5797.76</v>
      </c>
      <c r="R3" t="n">
        <v>547.4400000000001</v>
      </c>
      <c r="S3" t="n">
        <v>167.7</v>
      </c>
      <c r="T3" t="n">
        <v>189230.97</v>
      </c>
      <c r="U3" t="n">
        <v>0.31</v>
      </c>
      <c r="V3" t="n">
        <v>0.8</v>
      </c>
      <c r="W3" t="n">
        <v>0.66</v>
      </c>
      <c r="X3" t="n">
        <v>11.19</v>
      </c>
      <c r="Y3" t="n">
        <v>1</v>
      </c>
      <c r="Z3" t="n">
        <v>10</v>
      </c>
      <c r="AA3" t="n">
        <v>658.4062786332012</v>
      </c>
      <c r="AB3" t="n">
        <v>900.8605172609372</v>
      </c>
      <c r="AC3" t="n">
        <v>814.8836538592296</v>
      </c>
      <c r="AD3" t="n">
        <v>658406.2786332011</v>
      </c>
      <c r="AE3" t="n">
        <v>900860.5172609371</v>
      </c>
      <c r="AF3" t="n">
        <v>2.198082789505113e-06</v>
      </c>
      <c r="AG3" t="n">
        <v>10</v>
      </c>
      <c r="AH3" t="n">
        <v>814883.6538592296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1.6564</v>
      </c>
      <c r="E4" t="n">
        <v>60.37</v>
      </c>
      <c r="F4" t="n">
        <v>53.63</v>
      </c>
      <c r="G4" t="n">
        <v>23.49</v>
      </c>
      <c r="H4" t="n">
        <v>0.33</v>
      </c>
      <c r="I4" t="n">
        <v>137</v>
      </c>
      <c r="J4" t="n">
        <v>161.97</v>
      </c>
      <c r="K4" t="n">
        <v>50.28</v>
      </c>
      <c r="L4" t="n">
        <v>3</v>
      </c>
      <c r="M4" t="n">
        <v>135</v>
      </c>
      <c r="N4" t="n">
        <v>28.69</v>
      </c>
      <c r="O4" t="n">
        <v>20210.21</v>
      </c>
      <c r="P4" t="n">
        <v>565.8</v>
      </c>
      <c r="Q4" t="n">
        <v>5797.54</v>
      </c>
      <c r="R4" t="n">
        <v>378.68</v>
      </c>
      <c r="S4" t="n">
        <v>167.7</v>
      </c>
      <c r="T4" t="n">
        <v>105367.42</v>
      </c>
      <c r="U4" t="n">
        <v>0.44</v>
      </c>
      <c r="V4" t="n">
        <v>0.88</v>
      </c>
      <c r="W4" t="n">
        <v>0.49</v>
      </c>
      <c r="X4" t="n">
        <v>6.22</v>
      </c>
      <c r="Y4" t="n">
        <v>1</v>
      </c>
      <c r="Z4" t="n">
        <v>10</v>
      </c>
      <c r="AA4" t="n">
        <v>519.1543325707834</v>
      </c>
      <c r="AB4" t="n">
        <v>710.3298612960537</v>
      </c>
      <c r="AC4" t="n">
        <v>642.5369762881793</v>
      </c>
      <c r="AD4" t="n">
        <v>519154.3325707833</v>
      </c>
      <c r="AE4" t="n">
        <v>710329.8612960536</v>
      </c>
      <c r="AF4" t="n">
        <v>2.499762672527477e-06</v>
      </c>
      <c r="AG4" t="n">
        <v>9</v>
      </c>
      <c r="AH4" t="n">
        <v>642536.9762881793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1.7851</v>
      </c>
      <c r="E5" t="n">
        <v>56.02</v>
      </c>
      <c r="F5" t="n">
        <v>50.83</v>
      </c>
      <c r="G5" t="n">
        <v>34.27</v>
      </c>
      <c r="H5" t="n">
        <v>0.43</v>
      </c>
      <c r="I5" t="n">
        <v>89</v>
      </c>
      <c r="J5" t="n">
        <v>163.4</v>
      </c>
      <c r="K5" t="n">
        <v>50.28</v>
      </c>
      <c r="L5" t="n">
        <v>4</v>
      </c>
      <c r="M5" t="n">
        <v>86</v>
      </c>
      <c r="N5" t="n">
        <v>29.12</v>
      </c>
      <c r="O5" t="n">
        <v>20386.62</v>
      </c>
      <c r="P5" t="n">
        <v>490</v>
      </c>
      <c r="Q5" t="n">
        <v>5797.27</v>
      </c>
      <c r="R5" t="n">
        <v>283.04</v>
      </c>
      <c r="S5" t="n">
        <v>167.7</v>
      </c>
      <c r="T5" t="n">
        <v>57784.88</v>
      </c>
      <c r="U5" t="n">
        <v>0.59</v>
      </c>
      <c r="V5" t="n">
        <v>0.93</v>
      </c>
      <c r="W5" t="n">
        <v>0.4</v>
      </c>
      <c r="X5" t="n">
        <v>3.42</v>
      </c>
      <c r="Y5" t="n">
        <v>1</v>
      </c>
      <c r="Z5" t="n">
        <v>10</v>
      </c>
      <c r="AA5" t="n">
        <v>435.0502572706602</v>
      </c>
      <c r="AB5" t="n">
        <v>595.2549550604906</v>
      </c>
      <c r="AC5" t="n">
        <v>538.4446575950932</v>
      </c>
      <c r="AD5" t="n">
        <v>435050.2572706601</v>
      </c>
      <c r="AE5" t="n">
        <v>595254.9550604906</v>
      </c>
      <c r="AF5" t="n">
        <v>2.693990791311759e-06</v>
      </c>
      <c r="AG5" t="n">
        <v>8</v>
      </c>
      <c r="AH5" t="n">
        <v>538444.6575950932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1.8023</v>
      </c>
      <c r="E6" t="n">
        <v>55.48</v>
      </c>
      <c r="F6" t="n">
        <v>50.78</v>
      </c>
      <c r="G6" t="n">
        <v>41.17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465.59</v>
      </c>
      <c r="Q6" t="n">
        <v>5797.23</v>
      </c>
      <c r="R6" t="n">
        <v>278.78</v>
      </c>
      <c r="S6" t="n">
        <v>167.7</v>
      </c>
      <c r="T6" t="n">
        <v>55731.39</v>
      </c>
      <c r="U6" t="n">
        <v>0.6</v>
      </c>
      <c r="V6" t="n">
        <v>0.93</v>
      </c>
      <c r="W6" t="n">
        <v>0.49</v>
      </c>
      <c r="X6" t="n">
        <v>3.37</v>
      </c>
      <c r="Y6" t="n">
        <v>1</v>
      </c>
      <c r="Z6" t="n">
        <v>10</v>
      </c>
      <c r="AA6" t="n">
        <v>419.7862173324807</v>
      </c>
      <c r="AB6" t="n">
        <v>574.3700222151577</v>
      </c>
      <c r="AC6" t="n">
        <v>519.5529534283314</v>
      </c>
      <c r="AD6" t="n">
        <v>419786.2173324807</v>
      </c>
      <c r="AE6" t="n">
        <v>574370.0222151577</v>
      </c>
      <c r="AF6" t="n">
        <v>2.719948239976015e-06</v>
      </c>
      <c r="AG6" t="n">
        <v>8</v>
      </c>
      <c r="AH6" t="n">
        <v>519552.9534283314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1.8022</v>
      </c>
      <c r="E7" t="n">
        <v>55.49</v>
      </c>
      <c r="F7" t="n">
        <v>50.78</v>
      </c>
      <c r="G7" t="n">
        <v>41.17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469.37</v>
      </c>
      <c r="Q7" t="n">
        <v>5797.2</v>
      </c>
      <c r="R7" t="n">
        <v>278.72</v>
      </c>
      <c r="S7" t="n">
        <v>167.7</v>
      </c>
      <c r="T7" t="n">
        <v>55701.92</v>
      </c>
      <c r="U7" t="n">
        <v>0.6</v>
      </c>
      <c r="V7" t="n">
        <v>0.93</v>
      </c>
      <c r="W7" t="n">
        <v>0.49</v>
      </c>
      <c r="X7" t="n">
        <v>3.37</v>
      </c>
      <c r="Y7" t="n">
        <v>1</v>
      </c>
      <c r="Z7" t="n">
        <v>10</v>
      </c>
      <c r="AA7" t="n">
        <v>421.6311781344996</v>
      </c>
      <c r="AB7" t="n">
        <v>576.8943789784059</v>
      </c>
      <c r="AC7" t="n">
        <v>521.8363891250523</v>
      </c>
      <c r="AD7" t="n">
        <v>421631.1781344996</v>
      </c>
      <c r="AE7" t="n">
        <v>576894.378978406</v>
      </c>
      <c r="AF7" t="n">
        <v>2.719797324576804e-06</v>
      </c>
      <c r="AG7" t="n">
        <v>8</v>
      </c>
      <c r="AH7" t="n">
        <v>521836.3891250523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1.4397</v>
      </c>
      <c r="E2" t="n">
        <v>69.45999999999999</v>
      </c>
      <c r="F2" t="n">
        <v>62.19</v>
      </c>
      <c r="G2" t="n">
        <v>11.96</v>
      </c>
      <c r="H2" t="n">
        <v>0.22</v>
      </c>
      <c r="I2" t="n">
        <v>312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428.76</v>
      </c>
      <c r="Q2" t="n">
        <v>5797.89</v>
      </c>
      <c r="R2" t="n">
        <v>669.65</v>
      </c>
      <c r="S2" t="n">
        <v>167.7</v>
      </c>
      <c r="T2" t="n">
        <v>249978.3</v>
      </c>
      <c r="U2" t="n">
        <v>0.25</v>
      </c>
      <c r="V2" t="n">
        <v>0.76</v>
      </c>
      <c r="W2" t="n">
        <v>0.78</v>
      </c>
      <c r="X2" t="n">
        <v>14.78</v>
      </c>
      <c r="Y2" t="n">
        <v>1</v>
      </c>
      <c r="Z2" t="n">
        <v>10</v>
      </c>
      <c r="AA2" t="n">
        <v>475.7829796132783</v>
      </c>
      <c r="AB2" t="n">
        <v>650.9872627705446</v>
      </c>
      <c r="AC2" t="n">
        <v>588.8579520780847</v>
      </c>
      <c r="AD2" t="n">
        <v>475782.9796132783</v>
      </c>
      <c r="AE2" t="n">
        <v>650987.2627705446</v>
      </c>
      <c r="AF2" t="n">
        <v>2.424449048656366e-06</v>
      </c>
      <c r="AG2" t="n">
        <v>10</v>
      </c>
      <c r="AH2" t="n">
        <v>588857.9520780847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1.6661</v>
      </c>
      <c r="E3" t="n">
        <v>60.02</v>
      </c>
      <c r="F3" t="n">
        <v>55.25</v>
      </c>
      <c r="G3" t="n">
        <v>19.85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339.9</v>
      </c>
      <c r="Q3" t="n">
        <v>5797.91</v>
      </c>
      <c r="R3" t="n">
        <v>426.15</v>
      </c>
      <c r="S3" t="n">
        <v>167.7</v>
      </c>
      <c r="T3" t="n">
        <v>128953.71</v>
      </c>
      <c r="U3" t="n">
        <v>0.39</v>
      </c>
      <c r="V3" t="n">
        <v>0.85</v>
      </c>
      <c r="W3" t="n">
        <v>0.76</v>
      </c>
      <c r="X3" t="n">
        <v>7.84</v>
      </c>
      <c r="Y3" t="n">
        <v>1</v>
      </c>
      <c r="Z3" t="n">
        <v>10</v>
      </c>
      <c r="AA3" t="n">
        <v>356.3308506259127</v>
      </c>
      <c r="AB3" t="n">
        <v>487.5475900340277</v>
      </c>
      <c r="AC3" t="n">
        <v>441.0167323185197</v>
      </c>
      <c r="AD3" t="n">
        <v>356330.8506259127</v>
      </c>
      <c r="AE3" t="n">
        <v>487547.5900340277</v>
      </c>
      <c r="AF3" t="n">
        <v>2.805705744228917e-06</v>
      </c>
      <c r="AG3" t="n">
        <v>9</v>
      </c>
      <c r="AH3" t="n">
        <v>441016.7323185197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1.2365</v>
      </c>
      <c r="E2" t="n">
        <v>80.87</v>
      </c>
      <c r="F2" t="n">
        <v>68.90000000000001</v>
      </c>
      <c r="G2" t="n">
        <v>9.25</v>
      </c>
      <c r="H2" t="n">
        <v>0.16</v>
      </c>
      <c r="I2" t="n">
        <v>447</v>
      </c>
      <c r="J2" t="n">
        <v>107.41</v>
      </c>
      <c r="K2" t="n">
        <v>41.65</v>
      </c>
      <c r="L2" t="n">
        <v>1</v>
      </c>
      <c r="M2" t="n">
        <v>445</v>
      </c>
      <c r="N2" t="n">
        <v>14.77</v>
      </c>
      <c r="O2" t="n">
        <v>13481.73</v>
      </c>
      <c r="P2" t="n">
        <v>612.29</v>
      </c>
      <c r="Q2" t="n">
        <v>5798.55</v>
      </c>
      <c r="R2" t="n">
        <v>898.3</v>
      </c>
      <c r="S2" t="n">
        <v>167.7</v>
      </c>
      <c r="T2" t="n">
        <v>363628.22</v>
      </c>
      <c r="U2" t="n">
        <v>0.19</v>
      </c>
      <c r="V2" t="n">
        <v>0.68</v>
      </c>
      <c r="W2" t="n">
        <v>0.97</v>
      </c>
      <c r="X2" t="n">
        <v>21.48</v>
      </c>
      <c r="Y2" t="n">
        <v>1</v>
      </c>
      <c r="Z2" t="n">
        <v>10</v>
      </c>
      <c r="AA2" t="n">
        <v>730.8296156048021</v>
      </c>
      <c r="AB2" t="n">
        <v>999.9533219976104</v>
      </c>
      <c r="AC2" t="n">
        <v>904.5191803894597</v>
      </c>
      <c r="AD2" t="n">
        <v>730829.6156048022</v>
      </c>
      <c r="AE2" t="n">
        <v>999953.3219976104</v>
      </c>
      <c r="AF2" t="n">
        <v>1.992033081389009e-06</v>
      </c>
      <c r="AG2" t="n">
        <v>12</v>
      </c>
      <c r="AH2" t="n">
        <v>904519.1803894597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1.6693</v>
      </c>
      <c r="E3" t="n">
        <v>59.9</v>
      </c>
      <c r="F3" t="n">
        <v>54.47</v>
      </c>
      <c r="G3" t="n">
        <v>21.36</v>
      </c>
      <c r="H3" t="n">
        <v>0.32</v>
      </c>
      <c r="I3" t="n">
        <v>153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420.86</v>
      </c>
      <c r="Q3" t="n">
        <v>5797.37</v>
      </c>
      <c r="R3" t="n">
        <v>407.06</v>
      </c>
      <c r="S3" t="n">
        <v>167.7</v>
      </c>
      <c r="T3" t="n">
        <v>119478.03</v>
      </c>
      <c r="U3" t="n">
        <v>0.41</v>
      </c>
      <c r="V3" t="n">
        <v>0.86</v>
      </c>
      <c r="W3" t="n">
        <v>0.52</v>
      </c>
      <c r="X3" t="n">
        <v>7.06</v>
      </c>
      <c r="Y3" t="n">
        <v>1</v>
      </c>
      <c r="Z3" t="n">
        <v>10</v>
      </c>
      <c r="AA3" t="n">
        <v>414.516974335485</v>
      </c>
      <c r="AB3" t="n">
        <v>567.1604114840736</v>
      </c>
      <c r="AC3" t="n">
        <v>513.0314178266698</v>
      </c>
      <c r="AD3" t="n">
        <v>414516.974335485</v>
      </c>
      <c r="AE3" t="n">
        <v>567160.4114840736</v>
      </c>
      <c r="AF3" t="n">
        <v>2.689284935513686e-06</v>
      </c>
      <c r="AG3" t="n">
        <v>9</v>
      </c>
      <c r="AH3" t="n">
        <v>513031.4178266698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1.7396</v>
      </c>
      <c r="E4" t="n">
        <v>57.48</v>
      </c>
      <c r="F4" t="n">
        <v>52.85</v>
      </c>
      <c r="G4" t="n">
        <v>27.1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383.74</v>
      </c>
      <c r="Q4" t="n">
        <v>5797.3</v>
      </c>
      <c r="R4" t="n">
        <v>347.05</v>
      </c>
      <c r="S4" t="n">
        <v>167.7</v>
      </c>
      <c r="T4" t="n">
        <v>89650.14999999999</v>
      </c>
      <c r="U4" t="n">
        <v>0.48</v>
      </c>
      <c r="V4" t="n">
        <v>0.89</v>
      </c>
      <c r="W4" t="n">
        <v>0.62</v>
      </c>
      <c r="X4" t="n">
        <v>5.44</v>
      </c>
      <c r="Y4" t="n">
        <v>1</v>
      </c>
      <c r="Z4" t="n">
        <v>10</v>
      </c>
      <c r="AA4" t="n">
        <v>370.0862726085993</v>
      </c>
      <c r="AB4" t="n">
        <v>506.3683652371284</v>
      </c>
      <c r="AC4" t="n">
        <v>458.0412791513604</v>
      </c>
      <c r="AD4" t="n">
        <v>370086.2726085993</v>
      </c>
      <c r="AE4" t="n">
        <v>506368.3652371284</v>
      </c>
      <c r="AF4" t="n">
        <v>2.802540031042717e-06</v>
      </c>
      <c r="AG4" t="n">
        <v>8</v>
      </c>
      <c r="AH4" t="n">
        <v>458041.2791513603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1.5708</v>
      </c>
      <c r="E2" t="n">
        <v>63.66</v>
      </c>
      <c r="F2" t="n">
        <v>58.56</v>
      </c>
      <c r="G2" t="n">
        <v>14.76</v>
      </c>
      <c r="H2" t="n">
        <v>0.28</v>
      </c>
      <c r="I2" t="n">
        <v>238</v>
      </c>
      <c r="J2" t="n">
        <v>61.76</v>
      </c>
      <c r="K2" t="n">
        <v>28.92</v>
      </c>
      <c r="L2" t="n">
        <v>1</v>
      </c>
      <c r="M2" t="n">
        <v>44</v>
      </c>
      <c r="N2" t="n">
        <v>6.84</v>
      </c>
      <c r="O2" t="n">
        <v>7851.41</v>
      </c>
      <c r="P2" t="n">
        <v>304.6</v>
      </c>
      <c r="Q2" t="n">
        <v>5797.81</v>
      </c>
      <c r="R2" t="n">
        <v>537.23</v>
      </c>
      <c r="S2" t="n">
        <v>167.7</v>
      </c>
      <c r="T2" t="n">
        <v>184136.2</v>
      </c>
      <c r="U2" t="n">
        <v>0.31</v>
      </c>
      <c r="V2" t="n">
        <v>0.8</v>
      </c>
      <c r="W2" t="n">
        <v>0.91</v>
      </c>
      <c r="X2" t="n">
        <v>11.15</v>
      </c>
      <c r="Y2" t="n">
        <v>1</v>
      </c>
      <c r="Z2" t="n">
        <v>10</v>
      </c>
      <c r="AA2" t="n">
        <v>342.9824823485509</v>
      </c>
      <c r="AB2" t="n">
        <v>469.2837636684947</v>
      </c>
      <c r="AC2" t="n">
        <v>424.4959799078717</v>
      </c>
      <c r="AD2" t="n">
        <v>342982.4823485509</v>
      </c>
      <c r="AE2" t="n">
        <v>469283.7636684946</v>
      </c>
      <c r="AF2" t="n">
        <v>2.747284505984196e-06</v>
      </c>
      <c r="AG2" t="n">
        <v>9</v>
      </c>
      <c r="AH2" t="n">
        <v>424495.9799078717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1.5794</v>
      </c>
      <c r="E3" t="n">
        <v>63.32</v>
      </c>
      <c r="F3" t="n">
        <v>58.28</v>
      </c>
      <c r="G3" t="n">
        <v>15.01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306.99</v>
      </c>
      <c r="Q3" t="n">
        <v>5797.81</v>
      </c>
      <c r="R3" t="n">
        <v>525.8</v>
      </c>
      <c r="S3" t="n">
        <v>167.7</v>
      </c>
      <c r="T3" t="n">
        <v>178449.24</v>
      </c>
      <c r="U3" t="n">
        <v>0.32</v>
      </c>
      <c r="V3" t="n">
        <v>0.8100000000000001</v>
      </c>
      <c r="W3" t="n">
        <v>0.95</v>
      </c>
      <c r="X3" t="n">
        <v>10.87</v>
      </c>
      <c r="Y3" t="n">
        <v>1</v>
      </c>
      <c r="Z3" t="n">
        <v>10</v>
      </c>
      <c r="AA3" t="n">
        <v>342.4352561127777</v>
      </c>
      <c r="AB3" t="n">
        <v>468.5350245907921</v>
      </c>
      <c r="AC3" t="n">
        <v>423.8186994368832</v>
      </c>
      <c r="AD3" t="n">
        <v>342435.2561127777</v>
      </c>
      <c r="AE3" t="n">
        <v>468535.0245907921</v>
      </c>
      <c r="AF3" t="n">
        <v>2.762325661288159e-06</v>
      </c>
      <c r="AG3" t="n">
        <v>9</v>
      </c>
      <c r="AH3" t="n">
        <v>423818.6994368832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0.8547</v>
      </c>
      <c r="E2" t="n">
        <v>117</v>
      </c>
      <c r="F2" t="n">
        <v>87.52</v>
      </c>
      <c r="G2" t="n">
        <v>6.56</v>
      </c>
      <c r="H2" t="n">
        <v>0.11</v>
      </c>
      <c r="I2" t="n">
        <v>800</v>
      </c>
      <c r="J2" t="n">
        <v>167.88</v>
      </c>
      <c r="K2" t="n">
        <v>51.39</v>
      </c>
      <c r="L2" t="n">
        <v>1</v>
      </c>
      <c r="M2" t="n">
        <v>798</v>
      </c>
      <c r="N2" t="n">
        <v>30.49</v>
      </c>
      <c r="O2" t="n">
        <v>20939.59</v>
      </c>
      <c r="P2" t="n">
        <v>1086.79</v>
      </c>
      <c r="Q2" t="n">
        <v>5799.49</v>
      </c>
      <c r="R2" t="n">
        <v>1533.08</v>
      </c>
      <c r="S2" t="n">
        <v>167.7</v>
      </c>
      <c r="T2" t="n">
        <v>679253.72</v>
      </c>
      <c r="U2" t="n">
        <v>0.11</v>
      </c>
      <c r="V2" t="n">
        <v>0.54</v>
      </c>
      <c r="W2" t="n">
        <v>1.56</v>
      </c>
      <c r="X2" t="n">
        <v>40.09</v>
      </c>
      <c r="Y2" t="n">
        <v>1</v>
      </c>
      <c r="Z2" t="n">
        <v>10</v>
      </c>
      <c r="AA2" t="n">
        <v>1700.121191924572</v>
      </c>
      <c r="AB2" t="n">
        <v>2326.180818844666</v>
      </c>
      <c r="AC2" t="n">
        <v>2104.173386309415</v>
      </c>
      <c r="AD2" t="n">
        <v>1700121.191924572</v>
      </c>
      <c r="AE2" t="n">
        <v>2326180.818844666</v>
      </c>
      <c r="AF2" t="n">
        <v>1.278287072205607e-06</v>
      </c>
      <c r="AG2" t="n">
        <v>17</v>
      </c>
      <c r="AH2" t="n">
        <v>2104173.386309415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1.4228</v>
      </c>
      <c r="E3" t="n">
        <v>70.29000000000001</v>
      </c>
      <c r="F3" t="n">
        <v>59.31</v>
      </c>
      <c r="G3" t="n">
        <v>14.01</v>
      </c>
      <c r="H3" t="n">
        <v>0.21</v>
      </c>
      <c r="I3" t="n">
        <v>254</v>
      </c>
      <c r="J3" t="n">
        <v>169.33</v>
      </c>
      <c r="K3" t="n">
        <v>51.39</v>
      </c>
      <c r="L3" t="n">
        <v>2</v>
      </c>
      <c r="M3" t="n">
        <v>252</v>
      </c>
      <c r="N3" t="n">
        <v>30.94</v>
      </c>
      <c r="O3" t="n">
        <v>21118.46</v>
      </c>
      <c r="P3" t="n">
        <v>699.14</v>
      </c>
      <c r="Q3" t="n">
        <v>5798.49</v>
      </c>
      <c r="R3" t="n">
        <v>570.9</v>
      </c>
      <c r="S3" t="n">
        <v>167.7</v>
      </c>
      <c r="T3" t="n">
        <v>200894.06</v>
      </c>
      <c r="U3" t="n">
        <v>0.29</v>
      </c>
      <c r="V3" t="n">
        <v>0.79</v>
      </c>
      <c r="W3" t="n">
        <v>0.6899999999999999</v>
      </c>
      <c r="X3" t="n">
        <v>11.89</v>
      </c>
      <c r="Y3" t="n">
        <v>1</v>
      </c>
      <c r="Z3" t="n">
        <v>10</v>
      </c>
      <c r="AA3" t="n">
        <v>701.7108614256551</v>
      </c>
      <c r="AB3" t="n">
        <v>960.1117579009317</v>
      </c>
      <c r="AC3" t="n">
        <v>868.4800392521817</v>
      </c>
      <c r="AD3" t="n">
        <v>701710.8614256552</v>
      </c>
      <c r="AE3" t="n">
        <v>960111.7579009318</v>
      </c>
      <c r="AF3" t="n">
        <v>2.127935938146879e-06</v>
      </c>
      <c r="AG3" t="n">
        <v>10</v>
      </c>
      <c r="AH3" t="n">
        <v>868480.0392521817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1.6311</v>
      </c>
      <c r="E4" t="n">
        <v>61.31</v>
      </c>
      <c r="F4" t="n">
        <v>54.02</v>
      </c>
      <c r="G4" t="n">
        <v>22.35</v>
      </c>
      <c r="H4" t="n">
        <v>0.31</v>
      </c>
      <c r="I4" t="n">
        <v>145</v>
      </c>
      <c r="J4" t="n">
        <v>170.79</v>
      </c>
      <c r="K4" t="n">
        <v>51.39</v>
      </c>
      <c r="L4" t="n">
        <v>3</v>
      </c>
      <c r="M4" t="n">
        <v>143</v>
      </c>
      <c r="N4" t="n">
        <v>31.4</v>
      </c>
      <c r="O4" t="n">
        <v>21297.94</v>
      </c>
      <c r="P4" t="n">
        <v>600.34</v>
      </c>
      <c r="Q4" t="n">
        <v>5797.42</v>
      </c>
      <c r="R4" t="n">
        <v>391.84</v>
      </c>
      <c r="S4" t="n">
        <v>167.7</v>
      </c>
      <c r="T4" t="n">
        <v>111906.91</v>
      </c>
      <c r="U4" t="n">
        <v>0.43</v>
      </c>
      <c r="V4" t="n">
        <v>0.87</v>
      </c>
      <c r="W4" t="n">
        <v>0.51</v>
      </c>
      <c r="X4" t="n">
        <v>6.61</v>
      </c>
      <c r="Y4" t="n">
        <v>1</v>
      </c>
      <c r="Z4" t="n">
        <v>10</v>
      </c>
      <c r="AA4" t="n">
        <v>549.1771531792918</v>
      </c>
      <c r="AB4" t="n">
        <v>751.4084089659806</v>
      </c>
      <c r="AC4" t="n">
        <v>679.6950450225925</v>
      </c>
      <c r="AD4" t="n">
        <v>549177.1531792919</v>
      </c>
      <c r="AE4" t="n">
        <v>751408.4089659806</v>
      </c>
      <c r="AF4" t="n">
        <v>2.439468870334112e-06</v>
      </c>
      <c r="AG4" t="n">
        <v>9</v>
      </c>
      <c r="AH4" t="n">
        <v>679695.0450225924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1.7472</v>
      </c>
      <c r="E5" t="n">
        <v>57.24</v>
      </c>
      <c r="F5" t="n">
        <v>51.58</v>
      </c>
      <c r="G5" t="n">
        <v>31.9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532.8</v>
      </c>
      <c r="Q5" t="n">
        <v>5797.17</v>
      </c>
      <c r="R5" t="n">
        <v>308.79</v>
      </c>
      <c r="S5" t="n">
        <v>167.7</v>
      </c>
      <c r="T5" t="n">
        <v>70620.00999999999</v>
      </c>
      <c r="U5" t="n">
        <v>0.54</v>
      </c>
      <c r="V5" t="n">
        <v>0.91</v>
      </c>
      <c r="W5" t="n">
        <v>0.43</v>
      </c>
      <c r="X5" t="n">
        <v>4.16</v>
      </c>
      <c r="Y5" t="n">
        <v>1</v>
      </c>
      <c r="Z5" t="n">
        <v>10</v>
      </c>
      <c r="AA5" t="n">
        <v>469.3110283433488</v>
      </c>
      <c r="AB5" t="n">
        <v>642.1320535206879</v>
      </c>
      <c r="AC5" t="n">
        <v>580.8478715706702</v>
      </c>
      <c r="AD5" t="n">
        <v>469311.0283433488</v>
      </c>
      <c r="AE5" t="n">
        <v>642132.053520688</v>
      </c>
      <c r="AF5" t="n">
        <v>2.61310772500016e-06</v>
      </c>
      <c r="AG5" t="n">
        <v>8</v>
      </c>
      <c r="AH5" t="n">
        <v>580847.8715706703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1.7982</v>
      </c>
      <c r="E6" t="n">
        <v>55.61</v>
      </c>
      <c r="F6" t="n">
        <v>50.8</v>
      </c>
      <c r="G6" t="n">
        <v>42.33</v>
      </c>
      <c r="H6" t="n">
        <v>0.51</v>
      </c>
      <c r="I6" t="n">
        <v>72</v>
      </c>
      <c r="J6" t="n">
        <v>173.71</v>
      </c>
      <c r="K6" t="n">
        <v>51.39</v>
      </c>
      <c r="L6" t="n">
        <v>5</v>
      </c>
      <c r="M6" t="n">
        <v>33</v>
      </c>
      <c r="N6" t="n">
        <v>32.32</v>
      </c>
      <c r="O6" t="n">
        <v>21658.78</v>
      </c>
      <c r="P6" t="n">
        <v>485.58</v>
      </c>
      <c r="Q6" t="n">
        <v>5797.02</v>
      </c>
      <c r="R6" t="n">
        <v>281.43</v>
      </c>
      <c r="S6" t="n">
        <v>167.7</v>
      </c>
      <c r="T6" t="n">
        <v>57065.54</v>
      </c>
      <c r="U6" t="n">
        <v>0.6</v>
      </c>
      <c r="V6" t="n">
        <v>0.93</v>
      </c>
      <c r="W6" t="n">
        <v>0.44</v>
      </c>
      <c r="X6" t="n">
        <v>3.39</v>
      </c>
      <c r="Y6" t="n">
        <v>1</v>
      </c>
      <c r="Z6" t="n">
        <v>10</v>
      </c>
      <c r="AA6" t="n">
        <v>433.738841644358</v>
      </c>
      <c r="AB6" t="n">
        <v>593.4606183450098</v>
      </c>
      <c r="AC6" t="n">
        <v>536.8215698573706</v>
      </c>
      <c r="AD6" t="n">
        <v>433738.8416443581</v>
      </c>
      <c r="AE6" t="n">
        <v>593460.6183450099</v>
      </c>
      <c r="AF6" t="n">
        <v>2.689383190874134e-06</v>
      </c>
      <c r="AG6" t="n">
        <v>8</v>
      </c>
      <c r="AH6" t="n">
        <v>536821.5698573706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1.8044</v>
      </c>
      <c r="E7" t="n">
        <v>55.42</v>
      </c>
      <c r="F7" t="n">
        <v>50.67</v>
      </c>
      <c r="G7" t="n">
        <v>43.44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482.12</v>
      </c>
      <c r="Q7" t="n">
        <v>5797.12</v>
      </c>
      <c r="R7" t="n">
        <v>275.78</v>
      </c>
      <c r="S7" t="n">
        <v>167.7</v>
      </c>
      <c r="T7" t="n">
        <v>54250.87</v>
      </c>
      <c r="U7" t="n">
        <v>0.61</v>
      </c>
      <c r="V7" t="n">
        <v>0.93</v>
      </c>
      <c r="W7" t="n">
        <v>0.47</v>
      </c>
      <c r="X7" t="n">
        <v>3.27</v>
      </c>
      <c r="Y7" t="n">
        <v>1</v>
      </c>
      <c r="Z7" t="n">
        <v>10</v>
      </c>
      <c r="AA7" t="n">
        <v>430.5725046089298</v>
      </c>
      <c r="AB7" t="n">
        <v>589.1282963242057</v>
      </c>
      <c r="AC7" t="n">
        <v>532.9027185697797</v>
      </c>
      <c r="AD7" t="n">
        <v>430572.5046089298</v>
      </c>
      <c r="AE7" t="n">
        <v>589128.2963242057</v>
      </c>
      <c r="AF7" t="n">
        <v>2.698655894568617e-06</v>
      </c>
      <c r="AG7" t="n">
        <v>8</v>
      </c>
      <c r="AH7" t="n">
        <v>532902.7185697798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1.5079</v>
      </c>
      <c r="E2" t="n">
        <v>66.31999999999999</v>
      </c>
      <c r="F2" t="n">
        <v>61.01</v>
      </c>
      <c r="G2" t="n">
        <v>12.58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281.38</v>
      </c>
      <c r="Q2" t="n">
        <v>5797.69</v>
      </c>
      <c r="R2" t="n">
        <v>615.6</v>
      </c>
      <c r="S2" t="n">
        <v>167.7</v>
      </c>
      <c r="T2" t="n">
        <v>223057.43</v>
      </c>
      <c r="U2" t="n">
        <v>0.27</v>
      </c>
      <c r="V2" t="n">
        <v>0.77</v>
      </c>
      <c r="W2" t="n">
        <v>1.13</v>
      </c>
      <c r="X2" t="n">
        <v>13.6</v>
      </c>
      <c r="Y2" t="n">
        <v>1</v>
      </c>
      <c r="Z2" t="n">
        <v>10</v>
      </c>
      <c r="AA2" t="n">
        <v>342.9007235538534</v>
      </c>
      <c r="AB2" t="n">
        <v>469.1718976786461</v>
      </c>
      <c r="AC2" t="n">
        <v>424.3947902510894</v>
      </c>
      <c r="AD2" t="n">
        <v>342900.7235538533</v>
      </c>
      <c r="AE2" t="n">
        <v>469171.8976786461</v>
      </c>
      <c r="AF2" t="n">
        <v>2.698938432883688e-06</v>
      </c>
      <c r="AG2" t="n">
        <v>10</v>
      </c>
      <c r="AH2" t="n">
        <v>424394.7902510894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1.0612</v>
      </c>
      <c r="E2" t="n">
        <v>94.23999999999999</v>
      </c>
      <c r="F2" t="n">
        <v>76.09999999999999</v>
      </c>
      <c r="G2" t="n">
        <v>7.79</v>
      </c>
      <c r="H2" t="n">
        <v>0.13</v>
      </c>
      <c r="I2" t="n">
        <v>586</v>
      </c>
      <c r="J2" t="n">
        <v>133.21</v>
      </c>
      <c r="K2" t="n">
        <v>46.47</v>
      </c>
      <c r="L2" t="n">
        <v>1</v>
      </c>
      <c r="M2" t="n">
        <v>584</v>
      </c>
      <c r="N2" t="n">
        <v>20.75</v>
      </c>
      <c r="O2" t="n">
        <v>16663.42</v>
      </c>
      <c r="P2" t="n">
        <v>799.8099999999999</v>
      </c>
      <c r="Q2" t="n">
        <v>5798.68</v>
      </c>
      <c r="R2" t="n">
        <v>1143</v>
      </c>
      <c r="S2" t="n">
        <v>167.7</v>
      </c>
      <c r="T2" t="n">
        <v>485280.74</v>
      </c>
      <c r="U2" t="n">
        <v>0.15</v>
      </c>
      <c r="V2" t="n">
        <v>0.62</v>
      </c>
      <c r="W2" t="n">
        <v>1.22</v>
      </c>
      <c r="X2" t="n">
        <v>28.68</v>
      </c>
      <c r="Y2" t="n">
        <v>1</v>
      </c>
      <c r="Z2" t="n">
        <v>10</v>
      </c>
      <c r="AA2" t="n">
        <v>1058.423565264153</v>
      </c>
      <c r="AB2" t="n">
        <v>1448.181816346592</v>
      </c>
      <c r="AC2" t="n">
        <v>1309.969376330418</v>
      </c>
      <c r="AD2" t="n">
        <v>1058423.565264153</v>
      </c>
      <c r="AE2" t="n">
        <v>1448181.816346592</v>
      </c>
      <c r="AF2" t="n">
        <v>1.650055907742176e-06</v>
      </c>
      <c r="AG2" t="n">
        <v>14</v>
      </c>
      <c r="AH2" t="n">
        <v>1309969.376330418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1.5597</v>
      </c>
      <c r="E3" t="n">
        <v>64.11</v>
      </c>
      <c r="F3" t="n">
        <v>56.54</v>
      </c>
      <c r="G3" t="n">
        <v>17.13</v>
      </c>
      <c r="H3" t="n">
        <v>0.26</v>
      </c>
      <c r="I3" t="n">
        <v>198</v>
      </c>
      <c r="J3" t="n">
        <v>134.55</v>
      </c>
      <c r="K3" t="n">
        <v>46.47</v>
      </c>
      <c r="L3" t="n">
        <v>2</v>
      </c>
      <c r="M3" t="n">
        <v>196</v>
      </c>
      <c r="N3" t="n">
        <v>21.09</v>
      </c>
      <c r="O3" t="n">
        <v>16828.84</v>
      </c>
      <c r="P3" t="n">
        <v>546.4299999999999</v>
      </c>
      <c r="Q3" t="n">
        <v>5797.75</v>
      </c>
      <c r="R3" t="n">
        <v>477.65</v>
      </c>
      <c r="S3" t="n">
        <v>167.7</v>
      </c>
      <c r="T3" t="n">
        <v>154549.19</v>
      </c>
      <c r="U3" t="n">
        <v>0.35</v>
      </c>
      <c r="V3" t="n">
        <v>0.83</v>
      </c>
      <c r="W3" t="n">
        <v>0.59</v>
      </c>
      <c r="X3" t="n">
        <v>9.130000000000001</v>
      </c>
      <c r="Y3" t="n">
        <v>1</v>
      </c>
      <c r="Z3" t="n">
        <v>10</v>
      </c>
      <c r="AA3" t="n">
        <v>528.1120506905911</v>
      </c>
      <c r="AB3" t="n">
        <v>722.5862064142073</v>
      </c>
      <c r="AC3" t="n">
        <v>653.6235930301447</v>
      </c>
      <c r="AD3" t="n">
        <v>528112.0506905911</v>
      </c>
      <c r="AE3" t="n">
        <v>722586.2064142072</v>
      </c>
      <c r="AF3" t="n">
        <v>2.425171691769197e-06</v>
      </c>
      <c r="AG3" t="n">
        <v>9</v>
      </c>
      <c r="AH3" t="n">
        <v>653623.5930301447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1.7393</v>
      </c>
      <c r="E4" t="n">
        <v>57.49</v>
      </c>
      <c r="F4" t="n">
        <v>52.32</v>
      </c>
      <c r="G4" t="n">
        <v>28.54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102</v>
      </c>
      <c r="N4" t="n">
        <v>21.43</v>
      </c>
      <c r="O4" t="n">
        <v>16994.64</v>
      </c>
      <c r="P4" t="n">
        <v>452.46</v>
      </c>
      <c r="Q4" t="n">
        <v>5797.24</v>
      </c>
      <c r="R4" t="n">
        <v>333.8</v>
      </c>
      <c r="S4" t="n">
        <v>167.7</v>
      </c>
      <c r="T4" t="n">
        <v>83062.45</v>
      </c>
      <c r="U4" t="n">
        <v>0.5</v>
      </c>
      <c r="V4" t="n">
        <v>0.9</v>
      </c>
      <c r="W4" t="n">
        <v>0.46</v>
      </c>
      <c r="X4" t="n">
        <v>4.91</v>
      </c>
      <c r="Y4" t="n">
        <v>1</v>
      </c>
      <c r="Z4" t="n">
        <v>10</v>
      </c>
      <c r="AA4" t="n">
        <v>417.1195483805338</v>
      </c>
      <c r="AB4" t="n">
        <v>570.7213681099728</v>
      </c>
      <c r="AC4" t="n">
        <v>516.2525217500272</v>
      </c>
      <c r="AD4" t="n">
        <v>417119.5483805338</v>
      </c>
      <c r="AE4" t="n">
        <v>570721.3681099728</v>
      </c>
      <c r="AF4" t="n">
        <v>2.70443105949488e-06</v>
      </c>
      <c r="AG4" t="n">
        <v>8</v>
      </c>
      <c r="AH4" t="n">
        <v>516252.5217500273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1.7819</v>
      </c>
      <c r="E5" t="n">
        <v>56.12</v>
      </c>
      <c r="F5" t="n">
        <v>51.46</v>
      </c>
      <c r="G5" t="n">
        <v>33.93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423.64</v>
      </c>
      <c r="Q5" t="n">
        <v>5797.6</v>
      </c>
      <c r="R5" t="n">
        <v>300.72</v>
      </c>
      <c r="S5" t="n">
        <v>167.7</v>
      </c>
      <c r="T5" t="n">
        <v>66616.89999999999</v>
      </c>
      <c r="U5" t="n">
        <v>0.5600000000000001</v>
      </c>
      <c r="V5" t="n">
        <v>0.92</v>
      </c>
      <c r="W5" t="n">
        <v>0.54</v>
      </c>
      <c r="X5" t="n">
        <v>4.05</v>
      </c>
      <c r="Y5" t="n">
        <v>1</v>
      </c>
      <c r="Z5" t="n">
        <v>10</v>
      </c>
      <c r="AA5" t="n">
        <v>393.2288690549142</v>
      </c>
      <c r="AB5" t="n">
        <v>538.0330866742746</v>
      </c>
      <c r="AC5" t="n">
        <v>486.683964016261</v>
      </c>
      <c r="AD5" t="n">
        <v>393228.8690549142</v>
      </c>
      <c r="AE5" t="n">
        <v>538033.0866742746</v>
      </c>
      <c r="AF5" t="n">
        <v>2.770669640035604e-06</v>
      </c>
      <c r="AG5" t="n">
        <v>8</v>
      </c>
      <c r="AH5" t="n">
        <v>486683.964016261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0.9552</v>
      </c>
      <c r="E2" t="n">
        <v>104.69</v>
      </c>
      <c r="F2" t="n">
        <v>81.42</v>
      </c>
      <c r="G2" t="n">
        <v>7.11</v>
      </c>
      <c r="H2" t="n">
        <v>0.12</v>
      </c>
      <c r="I2" t="n">
        <v>687</v>
      </c>
      <c r="J2" t="n">
        <v>150.44</v>
      </c>
      <c r="K2" t="n">
        <v>49.1</v>
      </c>
      <c r="L2" t="n">
        <v>1</v>
      </c>
      <c r="M2" t="n">
        <v>685</v>
      </c>
      <c r="N2" t="n">
        <v>25.34</v>
      </c>
      <c r="O2" t="n">
        <v>18787.76</v>
      </c>
      <c r="P2" t="n">
        <v>935.36</v>
      </c>
      <c r="Q2" t="n">
        <v>5799.32</v>
      </c>
      <c r="R2" t="n">
        <v>1324.87</v>
      </c>
      <c r="S2" t="n">
        <v>167.7</v>
      </c>
      <c r="T2" t="n">
        <v>575714.05</v>
      </c>
      <c r="U2" t="n">
        <v>0.13</v>
      </c>
      <c r="V2" t="n">
        <v>0.58</v>
      </c>
      <c r="W2" t="n">
        <v>1.37</v>
      </c>
      <c r="X2" t="n">
        <v>34</v>
      </c>
      <c r="Y2" t="n">
        <v>1</v>
      </c>
      <c r="Z2" t="n">
        <v>10</v>
      </c>
      <c r="AA2" t="n">
        <v>1335.487839120215</v>
      </c>
      <c r="AB2" t="n">
        <v>1827.273379049546</v>
      </c>
      <c r="AC2" t="n">
        <v>1652.880972347352</v>
      </c>
      <c r="AD2" t="n">
        <v>1335487.839120215</v>
      </c>
      <c r="AE2" t="n">
        <v>1827273.379049546</v>
      </c>
      <c r="AF2" t="n">
        <v>1.455236263754002e-06</v>
      </c>
      <c r="AG2" t="n">
        <v>15</v>
      </c>
      <c r="AH2" t="n">
        <v>1652880.972347352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1.488</v>
      </c>
      <c r="E3" t="n">
        <v>67.2</v>
      </c>
      <c r="F3" t="n">
        <v>57.99</v>
      </c>
      <c r="G3" t="n">
        <v>15.33</v>
      </c>
      <c r="H3" t="n">
        <v>0.23</v>
      </c>
      <c r="I3" t="n">
        <v>227</v>
      </c>
      <c r="J3" t="n">
        <v>151.83</v>
      </c>
      <c r="K3" t="n">
        <v>49.1</v>
      </c>
      <c r="L3" t="n">
        <v>2</v>
      </c>
      <c r="M3" t="n">
        <v>225</v>
      </c>
      <c r="N3" t="n">
        <v>25.73</v>
      </c>
      <c r="O3" t="n">
        <v>18959.54</v>
      </c>
      <c r="P3" t="n">
        <v>624.84</v>
      </c>
      <c r="Q3" t="n">
        <v>5797.71</v>
      </c>
      <c r="R3" t="n">
        <v>527.27</v>
      </c>
      <c r="S3" t="n">
        <v>167.7</v>
      </c>
      <c r="T3" t="n">
        <v>179212.28</v>
      </c>
      <c r="U3" t="n">
        <v>0.32</v>
      </c>
      <c r="V3" t="n">
        <v>0.8100000000000001</v>
      </c>
      <c r="W3" t="n">
        <v>0.62</v>
      </c>
      <c r="X3" t="n">
        <v>10.58</v>
      </c>
      <c r="Y3" t="n">
        <v>1</v>
      </c>
      <c r="Z3" t="n">
        <v>10</v>
      </c>
      <c r="AA3" t="n">
        <v>618.8834723337282</v>
      </c>
      <c r="AB3" t="n">
        <v>846.783670058843</v>
      </c>
      <c r="AC3" t="n">
        <v>765.9678250567715</v>
      </c>
      <c r="AD3" t="n">
        <v>618883.4723337281</v>
      </c>
      <c r="AE3" t="n">
        <v>846783.670058843</v>
      </c>
      <c r="AF3" t="n">
        <v>2.266950963636888e-06</v>
      </c>
      <c r="AG3" t="n">
        <v>10</v>
      </c>
      <c r="AH3" t="n">
        <v>765967.8250567715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1.6844</v>
      </c>
      <c r="E4" t="n">
        <v>59.37</v>
      </c>
      <c r="F4" t="n">
        <v>53.18</v>
      </c>
      <c r="G4" t="n">
        <v>24.93</v>
      </c>
      <c r="H4" t="n">
        <v>0.35</v>
      </c>
      <c r="I4" t="n">
        <v>128</v>
      </c>
      <c r="J4" t="n">
        <v>153.23</v>
      </c>
      <c r="K4" t="n">
        <v>49.1</v>
      </c>
      <c r="L4" t="n">
        <v>3</v>
      </c>
      <c r="M4" t="n">
        <v>126</v>
      </c>
      <c r="N4" t="n">
        <v>26.13</v>
      </c>
      <c r="O4" t="n">
        <v>19131.85</v>
      </c>
      <c r="P4" t="n">
        <v>529.51</v>
      </c>
      <c r="Q4" t="n">
        <v>5797.46</v>
      </c>
      <c r="R4" t="n">
        <v>363.27</v>
      </c>
      <c r="S4" t="n">
        <v>167.7</v>
      </c>
      <c r="T4" t="n">
        <v>97704.95</v>
      </c>
      <c r="U4" t="n">
        <v>0.46</v>
      </c>
      <c r="V4" t="n">
        <v>0.89</v>
      </c>
      <c r="W4" t="n">
        <v>0.48</v>
      </c>
      <c r="X4" t="n">
        <v>5.77</v>
      </c>
      <c r="Y4" t="n">
        <v>1</v>
      </c>
      <c r="Z4" t="n">
        <v>10</v>
      </c>
      <c r="AA4" t="n">
        <v>488.2298530742913</v>
      </c>
      <c r="AB4" t="n">
        <v>668.0176241572046</v>
      </c>
      <c r="AC4" t="n">
        <v>604.2629596762644</v>
      </c>
      <c r="AD4" t="n">
        <v>488229.8530742913</v>
      </c>
      <c r="AE4" t="n">
        <v>668017.6241572046</v>
      </c>
      <c r="AF4" t="n">
        <v>2.566164115020144e-06</v>
      </c>
      <c r="AG4" t="n">
        <v>9</v>
      </c>
      <c r="AH4" t="n">
        <v>604262.9596762643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1.7749</v>
      </c>
      <c r="E5" t="n">
        <v>56.34</v>
      </c>
      <c r="F5" t="n">
        <v>51.47</v>
      </c>
      <c r="G5" t="n">
        <v>36.33</v>
      </c>
      <c r="H5" t="n">
        <v>0.46</v>
      </c>
      <c r="I5" t="n">
        <v>85</v>
      </c>
      <c r="J5" t="n">
        <v>154.63</v>
      </c>
      <c r="K5" t="n">
        <v>49.1</v>
      </c>
      <c r="L5" t="n">
        <v>4</v>
      </c>
      <c r="M5" t="n">
        <v>65</v>
      </c>
      <c r="N5" t="n">
        <v>26.53</v>
      </c>
      <c r="O5" t="n">
        <v>19304.72</v>
      </c>
      <c r="P5" t="n">
        <v>465.14</v>
      </c>
      <c r="Q5" t="n">
        <v>5797.33</v>
      </c>
      <c r="R5" t="n">
        <v>306.35</v>
      </c>
      <c r="S5" t="n">
        <v>167.7</v>
      </c>
      <c r="T5" t="n">
        <v>69462.5</v>
      </c>
      <c r="U5" t="n">
        <v>0.55</v>
      </c>
      <c r="V5" t="n">
        <v>0.92</v>
      </c>
      <c r="W5" t="n">
        <v>0.4</v>
      </c>
      <c r="X5" t="n">
        <v>4.06</v>
      </c>
      <c r="Y5" t="n">
        <v>1</v>
      </c>
      <c r="Z5" t="n">
        <v>10</v>
      </c>
      <c r="AA5" t="n">
        <v>422.6429662544343</v>
      </c>
      <c r="AB5" t="n">
        <v>578.2787521210423</v>
      </c>
      <c r="AC5" t="n">
        <v>523.0886396379353</v>
      </c>
      <c r="AD5" t="n">
        <v>422642.9662544343</v>
      </c>
      <c r="AE5" t="n">
        <v>578278.7521210423</v>
      </c>
      <c r="AF5" t="n">
        <v>2.704039828870372e-06</v>
      </c>
      <c r="AG5" t="n">
        <v>8</v>
      </c>
      <c r="AH5" t="n">
        <v>523088.6396379353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1.7928</v>
      </c>
      <c r="E6" t="n">
        <v>55.78</v>
      </c>
      <c r="F6" t="n">
        <v>51.09</v>
      </c>
      <c r="G6" t="n">
        <v>38.8</v>
      </c>
      <c r="H6" t="n">
        <v>0.57</v>
      </c>
      <c r="I6" t="n">
        <v>79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454.23</v>
      </c>
      <c r="Q6" t="n">
        <v>5797.46</v>
      </c>
      <c r="R6" t="n">
        <v>288.79</v>
      </c>
      <c r="S6" t="n">
        <v>167.7</v>
      </c>
      <c r="T6" t="n">
        <v>60714.74</v>
      </c>
      <c r="U6" t="n">
        <v>0.58</v>
      </c>
      <c r="V6" t="n">
        <v>0.92</v>
      </c>
      <c r="W6" t="n">
        <v>0.51</v>
      </c>
      <c r="X6" t="n">
        <v>3.68</v>
      </c>
      <c r="Y6" t="n">
        <v>1</v>
      </c>
      <c r="Z6" t="n">
        <v>10</v>
      </c>
      <c r="AA6" t="n">
        <v>413.1239677867184</v>
      </c>
      <c r="AB6" t="n">
        <v>565.2544384689394</v>
      </c>
      <c r="AC6" t="n">
        <v>511.3073482010501</v>
      </c>
      <c r="AD6" t="n">
        <v>413123.9677867184</v>
      </c>
      <c r="AE6" t="n">
        <v>565254.4384689394</v>
      </c>
      <c r="AF6" t="n">
        <v>2.731310273930251e-06</v>
      </c>
      <c r="AG6" t="n">
        <v>8</v>
      </c>
      <c r="AH6" t="n">
        <v>511307.3482010501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0.7577</v>
      </c>
      <c r="E2" t="n">
        <v>131.99</v>
      </c>
      <c r="F2" t="n">
        <v>94.83</v>
      </c>
      <c r="G2" t="n">
        <v>6.1</v>
      </c>
      <c r="H2" t="n">
        <v>0.1</v>
      </c>
      <c r="I2" t="n">
        <v>932</v>
      </c>
      <c r="J2" t="n">
        <v>185.69</v>
      </c>
      <c r="K2" t="n">
        <v>53.44</v>
      </c>
      <c r="L2" t="n">
        <v>1</v>
      </c>
      <c r="M2" t="n">
        <v>930</v>
      </c>
      <c r="N2" t="n">
        <v>36.26</v>
      </c>
      <c r="O2" t="n">
        <v>23136.14</v>
      </c>
      <c r="P2" t="n">
        <v>1262.76</v>
      </c>
      <c r="Q2" t="n">
        <v>5800.24</v>
      </c>
      <c r="R2" t="n">
        <v>1783.1</v>
      </c>
      <c r="S2" t="n">
        <v>167.7</v>
      </c>
      <c r="T2" t="n">
        <v>803600.4300000001</v>
      </c>
      <c r="U2" t="n">
        <v>0.09</v>
      </c>
      <c r="V2" t="n">
        <v>0.5</v>
      </c>
      <c r="W2" t="n">
        <v>1.77</v>
      </c>
      <c r="X2" t="n">
        <v>47.39</v>
      </c>
      <c r="Y2" t="n">
        <v>1</v>
      </c>
      <c r="Z2" t="n">
        <v>10</v>
      </c>
      <c r="AA2" t="n">
        <v>2183.747948578973</v>
      </c>
      <c r="AB2" t="n">
        <v>2987.900283405893</v>
      </c>
      <c r="AC2" t="n">
        <v>2702.739273902021</v>
      </c>
      <c r="AD2" t="n">
        <v>2183747.948578973</v>
      </c>
      <c r="AE2" t="n">
        <v>2987900.283405893</v>
      </c>
      <c r="AF2" t="n">
        <v>1.114202645118568e-06</v>
      </c>
      <c r="AG2" t="n">
        <v>19</v>
      </c>
      <c r="AH2" t="n">
        <v>2702739.273902021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1.3635</v>
      </c>
      <c r="E3" t="n">
        <v>73.34</v>
      </c>
      <c r="F3" t="n">
        <v>60.45</v>
      </c>
      <c r="G3" t="n">
        <v>12.95</v>
      </c>
      <c r="H3" t="n">
        <v>0.19</v>
      </c>
      <c r="I3" t="n">
        <v>280</v>
      </c>
      <c r="J3" t="n">
        <v>187.21</v>
      </c>
      <c r="K3" t="n">
        <v>53.44</v>
      </c>
      <c r="L3" t="n">
        <v>2</v>
      </c>
      <c r="M3" t="n">
        <v>278</v>
      </c>
      <c r="N3" t="n">
        <v>36.77</v>
      </c>
      <c r="O3" t="n">
        <v>23322.88</v>
      </c>
      <c r="P3" t="n">
        <v>770.73</v>
      </c>
      <c r="Q3" t="n">
        <v>5798.08</v>
      </c>
      <c r="R3" t="n">
        <v>610.21</v>
      </c>
      <c r="S3" t="n">
        <v>167.7</v>
      </c>
      <c r="T3" t="n">
        <v>220415.52</v>
      </c>
      <c r="U3" t="n">
        <v>0.27</v>
      </c>
      <c r="V3" t="n">
        <v>0.78</v>
      </c>
      <c r="W3" t="n">
        <v>0.71</v>
      </c>
      <c r="X3" t="n">
        <v>13.03</v>
      </c>
      <c r="Y3" t="n">
        <v>1</v>
      </c>
      <c r="Z3" t="n">
        <v>10</v>
      </c>
      <c r="AA3" t="n">
        <v>797.1504301334593</v>
      </c>
      <c r="AB3" t="n">
        <v>1090.696386303558</v>
      </c>
      <c r="AC3" t="n">
        <v>986.6018539967389</v>
      </c>
      <c r="AD3" t="n">
        <v>797150.4301334593</v>
      </c>
      <c r="AE3" t="n">
        <v>1090696.386303558</v>
      </c>
      <c r="AF3" t="n">
        <v>2.005035378935155e-06</v>
      </c>
      <c r="AG3" t="n">
        <v>11</v>
      </c>
      <c r="AH3" t="n">
        <v>986601.8539967389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1.578</v>
      </c>
      <c r="E4" t="n">
        <v>63.37</v>
      </c>
      <c r="F4" t="n">
        <v>54.87</v>
      </c>
      <c r="G4" t="n">
        <v>20.32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667.96</v>
      </c>
      <c r="Q4" t="n">
        <v>5797.48</v>
      </c>
      <c r="R4" t="n">
        <v>420.96</v>
      </c>
      <c r="S4" t="n">
        <v>167.7</v>
      </c>
      <c r="T4" t="n">
        <v>126382.98</v>
      </c>
      <c r="U4" t="n">
        <v>0.4</v>
      </c>
      <c r="V4" t="n">
        <v>0.86</v>
      </c>
      <c r="W4" t="n">
        <v>0.53</v>
      </c>
      <c r="X4" t="n">
        <v>7.46</v>
      </c>
      <c r="Y4" t="n">
        <v>1</v>
      </c>
      <c r="Z4" t="n">
        <v>10</v>
      </c>
      <c r="AA4" t="n">
        <v>611.9601030455311</v>
      </c>
      <c r="AB4" t="n">
        <v>837.3108107612355</v>
      </c>
      <c r="AC4" t="n">
        <v>757.3990421552862</v>
      </c>
      <c r="AD4" t="n">
        <v>611960.1030455311</v>
      </c>
      <c r="AE4" t="n">
        <v>837310.8107612355</v>
      </c>
      <c r="AF4" t="n">
        <v>2.320458986402402e-06</v>
      </c>
      <c r="AG4" t="n">
        <v>9</v>
      </c>
      <c r="AH4" t="n">
        <v>757399.0421552862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1.6985</v>
      </c>
      <c r="E5" t="n">
        <v>58.87</v>
      </c>
      <c r="F5" t="n">
        <v>52.31</v>
      </c>
      <c r="G5" t="n">
        <v>28.53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603.3099999999999</v>
      </c>
      <c r="Q5" t="n">
        <v>5797.27</v>
      </c>
      <c r="R5" t="n">
        <v>333.58</v>
      </c>
      <c r="S5" t="n">
        <v>167.7</v>
      </c>
      <c r="T5" t="n">
        <v>82953.10000000001</v>
      </c>
      <c r="U5" t="n">
        <v>0.5</v>
      </c>
      <c r="V5" t="n">
        <v>0.9</v>
      </c>
      <c r="W5" t="n">
        <v>0.46</v>
      </c>
      <c r="X5" t="n">
        <v>4.9</v>
      </c>
      <c r="Y5" t="n">
        <v>1</v>
      </c>
      <c r="Z5" t="n">
        <v>10</v>
      </c>
      <c r="AA5" t="n">
        <v>535.7406504468313</v>
      </c>
      <c r="AB5" t="n">
        <v>733.0239931507637</v>
      </c>
      <c r="AC5" t="n">
        <v>663.0652120500898</v>
      </c>
      <c r="AD5" t="n">
        <v>535740.6504468312</v>
      </c>
      <c r="AE5" t="n">
        <v>733023.9931507637</v>
      </c>
      <c r="AF5" t="n">
        <v>2.497654998988897e-06</v>
      </c>
      <c r="AG5" t="n">
        <v>9</v>
      </c>
      <c r="AH5" t="n">
        <v>663065.2120500898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1.7519</v>
      </c>
      <c r="E6" t="n">
        <v>57.08</v>
      </c>
      <c r="F6" t="n">
        <v>51.56</v>
      </c>
      <c r="G6" t="n">
        <v>37.73</v>
      </c>
      <c r="H6" t="n">
        <v>0.46</v>
      </c>
      <c r="I6" t="n">
        <v>82</v>
      </c>
      <c r="J6" t="n">
        <v>191.78</v>
      </c>
      <c r="K6" t="n">
        <v>53.44</v>
      </c>
      <c r="L6" t="n">
        <v>5</v>
      </c>
      <c r="M6" t="n">
        <v>80</v>
      </c>
      <c r="N6" t="n">
        <v>38.35</v>
      </c>
      <c r="O6" t="n">
        <v>23887.36</v>
      </c>
      <c r="P6" t="n">
        <v>559.6900000000001</v>
      </c>
      <c r="Q6" t="n">
        <v>5797.17</v>
      </c>
      <c r="R6" t="n">
        <v>310.11</v>
      </c>
      <c r="S6" t="n">
        <v>167.7</v>
      </c>
      <c r="T6" t="n">
        <v>71358.03</v>
      </c>
      <c r="U6" t="n">
        <v>0.54</v>
      </c>
      <c r="V6" t="n">
        <v>0.91</v>
      </c>
      <c r="W6" t="n">
        <v>0.39</v>
      </c>
      <c r="X6" t="n">
        <v>4.15</v>
      </c>
      <c r="Y6" t="n">
        <v>1</v>
      </c>
      <c r="Z6" t="n">
        <v>10</v>
      </c>
      <c r="AA6" t="n">
        <v>488.3885365953532</v>
      </c>
      <c r="AB6" t="n">
        <v>668.2347419513446</v>
      </c>
      <c r="AC6" t="n">
        <v>604.4593560528583</v>
      </c>
      <c r="AD6" t="n">
        <v>488388.5365953532</v>
      </c>
      <c r="AE6" t="n">
        <v>668234.7419513447</v>
      </c>
      <c r="AF6" t="n">
        <v>2.576180036931793e-06</v>
      </c>
      <c r="AG6" t="n">
        <v>8</v>
      </c>
      <c r="AH6" t="n">
        <v>604459.3560528583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1.811</v>
      </c>
      <c r="E7" t="n">
        <v>55.22</v>
      </c>
      <c r="F7" t="n">
        <v>50.37</v>
      </c>
      <c r="G7" t="n">
        <v>47.22</v>
      </c>
      <c r="H7" t="n">
        <v>0.55</v>
      </c>
      <c r="I7" t="n">
        <v>64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509.57</v>
      </c>
      <c r="Q7" t="n">
        <v>5797.05</v>
      </c>
      <c r="R7" t="n">
        <v>266.61</v>
      </c>
      <c r="S7" t="n">
        <v>167.7</v>
      </c>
      <c r="T7" t="n">
        <v>49696.19</v>
      </c>
      <c r="U7" t="n">
        <v>0.63</v>
      </c>
      <c r="V7" t="n">
        <v>0.9399999999999999</v>
      </c>
      <c r="W7" t="n">
        <v>0.42</v>
      </c>
      <c r="X7" t="n">
        <v>2.96</v>
      </c>
      <c r="Y7" t="n">
        <v>1</v>
      </c>
      <c r="Z7" t="n">
        <v>10</v>
      </c>
      <c r="AA7" t="n">
        <v>448.322817457254</v>
      </c>
      <c r="AB7" t="n">
        <v>613.4150574518181</v>
      </c>
      <c r="AC7" t="n">
        <v>554.8715853020561</v>
      </c>
      <c r="AD7" t="n">
        <v>448322.817457254</v>
      </c>
      <c r="AE7" t="n">
        <v>613415.0574518181</v>
      </c>
      <c r="AF7" t="n">
        <v>2.663086960947243e-06</v>
      </c>
      <c r="AG7" t="n">
        <v>8</v>
      </c>
      <c r="AH7" t="n">
        <v>554871.5853020562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1.8124</v>
      </c>
      <c r="E8" t="n">
        <v>55.18</v>
      </c>
      <c r="F8" t="n">
        <v>50.36</v>
      </c>
      <c r="G8" t="n">
        <v>47.96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509.78</v>
      </c>
      <c r="Q8" t="n">
        <v>5797.31</v>
      </c>
      <c r="R8" t="n">
        <v>265.34</v>
      </c>
      <c r="S8" t="n">
        <v>167.7</v>
      </c>
      <c r="T8" t="n">
        <v>49065.06</v>
      </c>
      <c r="U8" t="n">
        <v>0.63</v>
      </c>
      <c r="V8" t="n">
        <v>0.9399999999999999</v>
      </c>
      <c r="W8" t="n">
        <v>0.46</v>
      </c>
      <c r="X8" t="n">
        <v>2.95</v>
      </c>
      <c r="Y8" t="n">
        <v>1</v>
      </c>
      <c r="Z8" t="n">
        <v>10</v>
      </c>
      <c r="AA8" t="n">
        <v>448.1194289354464</v>
      </c>
      <c r="AB8" t="n">
        <v>613.1367723034125</v>
      </c>
      <c r="AC8" t="n">
        <v>554.6198592976388</v>
      </c>
      <c r="AD8" t="n">
        <v>448119.4289354464</v>
      </c>
      <c r="AE8" t="n">
        <v>613136.7723034126</v>
      </c>
      <c r="AF8" t="n">
        <v>2.66514566980717e-06</v>
      </c>
      <c r="AG8" t="n">
        <v>8</v>
      </c>
      <c r="AH8" t="n">
        <v>554619.8592976388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1.1761</v>
      </c>
      <c r="E2" t="n">
        <v>85.03</v>
      </c>
      <c r="F2" t="n">
        <v>71.19</v>
      </c>
      <c r="G2" t="n">
        <v>8.68</v>
      </c>
      <c r="H2" t="n">
        <v>0.15</v>
      </c>
      <c r="I2" t="n">
        <v>492</v>
      </c>
      <c r="J2" t="n">
        <v>116.05</v>
      </c>
      <c r="K2" t="n">
        <v>43.4</v>
      </c>
      <c r="L2" t="n">
        <v>1</v>
      </c>
      <c r="M2" t="n">
        <v>490</v>
      </c>
      <c r="N2" t="n">
        <v>16.65</v>
      </c>
      <c r="O2" t="n">
        <v>14546.17</v>
      </c>
      <c r="P2" t="n">
        <v>673.13</v>
      </c>
      <c r="Q2" t="n">
        <v>5798.24</v>
      </c>
      <c r="R2" t="n">
        <v>976.48</v>
      </c>
      <c r="S2" t="n">
        <v>167.7</v>
      </c>
      <c r="T2" t="n">
        <v>402492.67</v>
      </c>
      <c r="U2" t="n">
        <v>0.17</v>
      </c>
      <c r="V2" t="n">
        <v>0.66</v>
      </c>
      <c r="W2" t="n">
        <v>1.05</v>
      </c>
      <c r="X2" t="n">
        <v>23.77</v>
      </c>
      <c r="Y2" t="n">
        <v>1</v>
      </c>
      <c r="Z2" t="n">
        <v>10</v>
      </c>
      <c r="AA2" t="n">
        <v>822.9661724980017</v>
      </c>
      <c r="AB2" t="n">
        <v>1126.018623916899</v>
      </c>
      <c r="AC2" t="n">
        <v>1018.552986827333</v>
      </c>
      <c r="AD2" t="n">
        <v>822966.1724980017</v>
      </c>
      <c r="AE2" t="n">
        <v>1126018.623916899</v>
      </c>
      <c r="AF2" t="n">
        <v>1.871013866540865e-06</v>
      </c>
      <c r="AG2" t="n">
        <v>12</v>
      </c>
      <c r="AH2" t="n">
        <v>1018552.986827333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1.6311</v>
      </c>
      <c r="E3" t="n">
        <v>61.31</v>
      </c>
      <c r="F3" t="n">
        <v>55.19</v>
      </c>
      <c r="G3" t="n">
        <v>19.59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465.14</v>
      </c>
      <c r="Q3" t="n">
        <v>5797.65</v>
      </c>
      <c r="R3" t="n">
        <v>431.45</v>
      </c>
      <c r="S3" t="n">
        <v>167.7</v>
      </c>
      <c r="T3" t="n">
        <v>131594.7</v>
      </c>
      <c r="U3" t="n">
        <v>0.39</v>
      </c>
      <c r="V3" t="n">
        <v>0.85</v>
      </c>
      <c r="W3" t="n">
        <v>0.55</v>
      </c>
      <c r="X3" t="n">
        <v>7.77</v>
      </c>
      <c r="Y3" t="n">
        <v>1</v>
      </c>
      <c r="Z3" t="n">
        <v>10</v>
      </c>
      <c r="AA3" t="n">
        <v>452.6243776867007</v>
      </c>
      <c r="AB3" t="n">
        <v>619.3006419291909</v>
      </c>
      <c r="AC3" t="n">
        <v>560.1954578573782</v>
      </c>
      <c r="AD3" t="n">
        <v>452624.3776867007</v>
      </c>
      <c r="AE3" t="n">
        <v>619300.6419291908</v>
      </c>
      <c r="AF3" t="n">
        <v>2.594856489851888e-06</v>
      </c>
      <c r="AG3" t="n">
        <v>9</v>
      </c>
      <c r="AH3" t="n">
        <v>560195.4578573782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1.7535</v>
      </c>
      <c r="E4" t="n">
        <v>57.03</v>
      </c>
      <c r="F4" t="n">
        <v>52.39</v>
      </c>
      <c r="G4" t="n">
        <v>29.38</v>
      </c>
      <c r="H4" t="n">
        <v>0.45</v>
      </c>
      <c r="I4" t="n">
        <v>107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397.48</v>
      </c>
      <c r="Q4" t="n">
        <v>5797.36</v>
      </c>
      <c r="R4" t="n">
        <v>332.15</v>
      </c>
      <c r="S4" t="n">
        <v>167.7</v>
      </c>
      <c r="T4" t="n">
        <v>82250.55</v>
      </c>
      <c r="U4" t="n">
        <v>0.5</v>
      </c>
      <c r="V4" t="n">
        <v>0.9</v>
      </c>
      <c r="W4" t="n">
        <v>0.58</v>
      </c>
      <c r="X4" t="n">
        <v>4.98</v>
      </c>
      <c r="Y4" t="n">
        <v>1</v>
      </c>
      <c r="Z4" t="n">
        <v>10</v>
      </c>
      <c r="AA4" t="n">
        <v>378.474571792089</v>
      </c>
      <c r="AB4" t="n">
        <v>517.8456062456211</v>
      </c>
      <c r="AC4" t="n">
        <v>468.4231483864114</v>
      </c>
      <c r="AD4" t="n">
        <v>378474.571792089</v>
      </c>
      <c r="AE4" t="n">
        <v>517845.6062456211</v>
      </c>
      <c r="AF4" t="n">
        <v>2.789578109837095e-06</v>
      </c>
      <c r="AG4" t="n">
        <v>8</v>
      </c>
      <c r="AH4" t="n">
        <v>468423.1483864114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1.7524</v>
      </c>
      <c r="E5" t="n">
        <v>57.06</v>
      </c>
      <c r="F5" t="n">
        <v>52.42</v>
      </c>
      <c r="G5" t="n">
        <v>29.4</v>
      </c>
      <c r="H5" t="n">
        <v>0.59</v>
      </c>
      <c r="I5" t="n">
        <v>107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401.87</v>
      </c>
      <c r="Q5" t="n">
        <v>5797.31</v>
      </c>
      <c r="R5" t="n">
        <v>333.14</v>
      </c>
      <c r="S5" t="n">
        <v>167.7</v>
      </c>
      <c r="T5" t="n">
        <v>82749.27</v>
      </c>
      <c r="U5" t="n">
        <v>0.5</v>
      </c>
      <c r="V5" t="n">
        <v>0.9</v>
      </c>
      <c r="W5" t="n">
        <v>0.59</v>
      </c>
      <c r="X5" t="n">
        <v>5.01</v>
      </c>
      <c r="Y5" t="n">
        <v>1</v>
      </c>
      <c r="Z5" t="n">
        <v>10</v>
      </c>
      <c r="AA5" t="n">
        <v>380.9023037086009</v>
      </c>
      <c r="AB5" t="n">
        <v>521.1673361577657</v>
      </c>
      <c r="AC5" t="n">
        <v>471.4278570578181</v>
      </c>
      <c r="AD5" t="n">
        <v>380902.3037086009</v>
      </c>
      <c r="AE5" t="n">
        <v>521167.3361577657</v>
      </c>
      <c r="AF5" t="n">
        <v>2.787828160637882e-06</v>
      </c>
      <c r="AG5" t="n">
        <v>8</v>
      </c>
      <c r="AH5" t="n">
        <v>471427.8570578181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1.3673</v>
      </c>
      <c r="E2" t="n">
        <v>73.13</v>
      </c>
      <c r="F2" t="n">
        <v>64.43000000000001</v>
      </c>
      <c r="G2" t="n">
        <v>10.8</v>
      </c>
      <c r="H2" t="n">
        <v>0.2</v>
      </c>
      <c r="I2" t="n">
        <v>358</v>
      </c>
      <c r="J2" t="n">
        <v>89.87</v>
      </c>
      <c r="K2" t="n">
        <v>37.55</v>
      </c>
      <c r="L2" t="n">
        <v>1</v>
      </c>
      <c r="M2" t="n">
        <v>356</v>
      </c>
      <c r="N2" t="n">
        <v>11.32</v>
      </c>
      <c r="O2" t="n">
        <v>11317.98</v>
      </c>
      <c r="P2" t="n">
        <v>491.45</v>
      </c>
      <c r="Q2" t="n">
        <v>5797.93</v>
      </c>
      <c r="R2" t="n">
        <v>745.98</v>
      </c>
      <c r="S2" t="n">
        <v>167.7</v>
      </c>
      <c r="T2" t="n">
        <v>287910.23</v>
      </c>
      <c r="U2" t="n">
        <v>0.22</v>
      </c>
      <c r="V2" t="n">
        <v>0.73</v>
      </c>
      <c r="W2" t="n">
        <v>0.84</v>
      </c>
      <c r="X2" t="n">
        <v>17.02</v>
      </c>
      <c r="Y2" t="n">
        <v>1</v>
      </c>
      <c r="Z2" t="n">
        <v>10</v>
      </c>
      <c r="AA2" t="n">
        <v>558.7400164319952</v>
      </c>
      <c r="AB2" t="n">
        <v>764.4927403520811</v>
      </c>
      <c r="AC2" t="n">
        <v>691.5306261851779</v>
      </c>
      <c r="AD2" t="n">
        <v>558740.0164319952</v>
      </c>
      <c r="AE2" t="n">
        <v>764492.7403520811</v>
      </c>
      <c r="AF2" t="n">
        <v>2.265823655692103e-06</v>
      </c>
      <c r="AG2" t="n">
        <v>11</v>
      </c>
      <c r="AH2" t="n">
        <v>691530.6261851778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1.695</v>
      </c>
      <c r="E3" t="n">
        <v>59</v>
      </c>
      <c r="F3" t="n">
        <v>54.28</v>
      </c>
      <c r="G3" t="n">
        <v>22.16</v>
      </c>
      <c r="H3" t="n">
        <v>0.39</v>
      </c>
      <c r="I3" t="n">
        <v>147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353.78</v>
      </c>
      <c r="Q3" t="n">
        <v>5797.43</v>
      </c>
      <c r="R3" t="n">
        <v>394.13</v>
      </c>
      <c r="S3" t="n">
        <v>167.7</v>
      </c>
      <c r="T3" t="n">
        <v>113043.55</v>
      </c>
      <c r="U3" t="n">
        <v>0.43</v>
      </c>
      <c r="V3" t="n">
        <v>0.87</v>
      </c>
      <c r="W3" t="n">
        <v>0.7</v>
      </c>
      <c r="X3" t="n">
        <v>6.87</v>
      </c>
      <c r="Y3" t="n">
        <v>1</v>
      </c>
      <c r="Z3" t="n">
        <v>10</v>
      </c>
      <c r="AA3" t="n">
        <v>363.4662199917884</v>
      </c>
      <c r="AB3" t="n">
        <v>497.3105171906986</v>
      </c>
      <c r="AC3" t="n">
        <v>449.8478994097122</v>
      </c>
      <c r="AD3" t="n">
        <v>363466.2199917884</v>
      </c>
      <c r="AE3" t="n">
        <v>497310.5171906986</v>
      </c>
      <c r="AF3" t="n">
        <v>2.808872300444756e-06</v>
      </c>
      <c r="AG3" t="n">
        <v>9</v>
      </c>
      <c r="AH3" t="n">
        <v>449847.8994097122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1.6975</v>
      </c>
      <c r="E4" t="n">
        <v>58.91</v>
      </c>
      <c r="F4" t="n">
        <v>54.21</v>
      </c>
      <c r="G4" t="n">
        <v>22.28</v>
      </c>
      <c r="H4" t="n">
        <v>0.57</v>
      </c>
      <c r="I4" t="n">
        <v>146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357.31</v>
      </c>
      <c r="Q4" t="n">
        <v>5797.26</v>
      </c>
      <c r="R4" t="n">
        <v>391.69</v>
      </c>
      <c r="S4" t="n">
        <v>167.7</v>
      </c>
      <c r="T4" t="n">
        <v>111826.47</v>
      </c>
      <c r="U4" t="n">
        <v>0.43</v>
      </c>
      <c r="V4" t="n">
        <v>0.87</v>
      </c>
      <c r="W4" t="n">
        <v>0.7</v>
      </c>
      <c r="X4" t="n">
        <v>6.8</v>
      </c>
      <c r="Y4" t="n">
        <v>1</v>
      </c>
      <c r="Z4" t="n">
        <v>10</v>
      </c>
      <c r="AA4" t="n">
        <v>364.7435836499888</v>
      </c>
      <c r="AB4" t="n">
        <v>499.0582625011558</v>
      </c>
      <c r="AC4" t="n">
        <v>451.4288423607153</v>
      </c>
      <c r="AD4" t="n">
        <v>364743.5836499888</v>
      </c>
      <c r="AE4" t="n">
        <v>499058.2625011557</v>
      </c>
      <c r="AF4" t="n">
        <v>2.813015179943937e-06</v>
      </c>
      <c r="AG4" t="n">
        <v>9</v>
      </c>
      <c r="AH4" t="n">
        <v>451428.8423607153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0.7094</v>
      </c>
      <c r="E2" t="n">
        <v>140.97</v>
      </c>
      <c r="F2" t="n">
        <v>99.22</v>
      </c>
      <c r="G2" t="n">
        <v>5.9</v>
      </c>
      <c r="H2" t="n">
        <v>0.09</v>
      </c>
      <c r="I2" t="n">
        <v>1009</v>
      </c>
      <c r="J2" t="n">
        <v>194.77</v>
      </c>
      <c r="K2" t="n">
        <v>54.38</v>
      </c>
      <c r="L2" t="n">
        <v>1</v>
      </c>
      <c r="M2" t="n">
        <v>1007</v>
      </c>
      <c r="N2" t="n">
        <v>39.4</v>
      </c>
      <c r="O2" t="n">
        <v>24256.19</v>
      </c>
      <c r="P2" t="n">
        <v>1365.05</v>
      </c>
      <c r="Q2" t="n">
        <v>5799.99</v>
      </c>
      <c r="R2" t="n">
        <v>1933.33</v>
      </c>
      <c r="S2" t="n">
        <v>167.7</v>
      </c>
      <c r="T2" t="n">
        <v>878334.72</v>
      </c>
      <c r="U2" t="n">
        <v>0.09</v>
      </c>
      <c r="V2" t="n">
        <v>0.47</v>
      </c>
      <c r="W2" t="n">
        <v>1.9</v>
      </c>
      <c r="X2" t="n">
        <v>51.78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61.18</v>
      </c>
      <c r="G3" t="n">
        <v>12.48</v>
      </c>
      <c r="H3" t="n">
        <v>0.18</v>
      </c>
      <c r="I3" t="n">
        <v>294</v>
      </c>
      <c r="J3" t="n">
        <v>196.32</v>
      </c>
      <c r="K3" t="n">
        <v>54.38</v>
      </c>
      <c r="L3" t="n">
        <v>2</v>
      </c>
      <c r="M3" t="n">
        <v>292</v>
      </c>
      <c r="N3" t="n">
        <v>39.95</v>
      </c>
      <c r="O3" t="n">
        <v>24447.22</v>
      </c>
      <c r="P3" t="n">
        <v>808.8</v>
      </c>
      <c r="Q3" t="n">
        <v>5797.85</v>
      </c>
      <c r="R3" t="n">
        <v>635.01</v>
      </c>
      <c r="S3" t="n">
        <v>167.7</v>
      </c>
      <c r="T3" t="n">
        <v>232749.06</v>
      </c>
      <c r="U3" t="n">
        <v>0.26</v>
      </c>
      <c r="V3" t="n">
        <v>0.77</v>
      </c>
      <c r="W3" t="n">
        <v>0.74</v>
      </c>
      <c r="X3" t="n">
        <v>13.76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1.5528</v>
      </c>
      <c r="E4" t="n">
        <v>64.40000000000001</v>
      </c>
      <c r="F4" t="n">
        <v>55.27</v>
      </c>
      <c r="G4" t="n">
        <v>19.51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700.97</v>
      </c>
      <c r="Q4" t="n">
        <v>5797.79</v>
      </c>
      <c r="R4" t="n">
        <v>434.5</v>
      </c>
      <c r="S4" t="n">
        <v>167.7</v>
      </c>
      <c r="T4" t="n">
        <v>133114.13</v>
      </c>
      <c r="U4" t="n">
        <v>0.39</v>
      </c>
      <c r="V4" t="n">
        <v>0.85</v>
      </c>
      <c r="W4" t="n">
        <v>0.55</v>
      </c>
      <c r="X4" t="n">
        <v>7.86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1.6761</v>
      </c>
      <c r="E5" t="n">
        <v>59.66</v>
      </c>
      <c r="F5" t="n">
        <v>52.64</v>
      </c>
      <c r="G5" t="n">
        <v>27.23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635.97</v>
      </c>
      <c r="Q5" t="n">
        <v>5797.23</v>
      </c>
      <c r="R5" t="n">
        <v>344.93</v>
      </c>
      <c r="S5" t="n">
        <v>167.7</v>
      </c>
      <c r="T5" t="n">
        <v>88597.42</v>
      </c>
      <c r="U5" t="n">
        <v>0.49</v>
      </c>
      <c r="V5" t="n">
        <v>0.89</v>
      </c>
      <c r="W5" t="n">
        <v>0.46</v>
      </c>
      <c r="X5" t="n">
        <v>5.22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1.7494</v>
      </c>
      <c r="E6" t="n">
        <v>57.16</v>
      </c>
      <c r="F6" t="n">
        <v>51.3</v>
      </c>
      <c r="G6" t="n">
        <v>35.79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586.63</v>
      </c>
      <c r="Q6" t="n">
        <v>5797.33</v>
      </c>
      <c r="R6" t="n">
        <v>301.02</v>
      </c>
      <c r="S6" t="n">
        <v>167.7</v>
      </c>
      <c r="T6" t="n">
        <v>66793.71000000001</v>
      </c>
      <c r="U6" t="n">
        <v>0.5600000000000001</v>
      </c>
      <c r="V6" t="n">
        <v>0.92</v>
      </c>
      <c r="W6" t="n">
        <v>0.38</v>
      </c>
      <c r="X6" t="n">
        <v>3.89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1.8011</v>
      </c>
      <c r="E7" t="n">
        <v>55.52</v>
      </c>
      <c r="F7" t="n">
        <v>50.44</v>
      </c>
      <c r="G7" t="n">
        <v>45.85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538.75</v>
      </c>
      <c r="Q7" t="n">
        <v>5797.06</v>
      </c>
      <c r="R7" t="n">
        <v>270.46</v>
      </c>
      <c r="S7" t="n">
        <v>167.7</v>
      </c>
      <c r="T7" t="n">
        <v>51610.05</v>
      </c>
      <c r="U7" t="n">
        <v>0.62</v>
      </c>
      <c r="V7" t="n">
        <v>0.93</v>
      </c>
      <c r="W7" t="n">
        <v>0.39</v>
      </c>
      <c r="X7" t="n">
        <v>3.03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1.8166</v>
      </c>
      <c r="E8" t="n">
        <v>55.05</v>
      </c>
      <c r="F8" t="n">
        <v>50.2</v>
      </c>
      <c r="G8" t="n">
        <v>50.2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521.99</v>
      </c>
      <c r="Q8" t="n">
        <v>5797.35</v>
      </c>
      <c r="R8" t="n">
        <v>259.97</v>
      </c>
      <c r="S8" t="n">
        <v>167.7</v>
      </c>
      <c r="T8" t="n">
        <v>46399.59</v>
      </c>
      <c r="U8" t="n">
        <v>0.65</v>
      </c>
      <c r="V8" t="n">
        <v>0.9399999999999999</v>
      </c>
      <c r="W8" t="n">
        <v>0.45</v>
      </c>
      <c r="X8" t="n">
        <v>2.79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1.8202</v>
      </c>
      <c r="E9" t="n">
        <v>54.94</v>
      </c>
      <c r="F9" t="n">
        <v>50.13</v>
      </c>
      <c r="G9" t="n">
        <v>50.98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524.47</v>
      </c>
      <c r="Q9" t="n">
        <v>5797.3</v>
      </c>
      <c r="R9" t="n">
        <v>257.52</v>
      </c>
      <c r="S9" t="n">
        <v>167.7</v>
      </c>
      <c r="T9" t="n">
        <v>45174.8</v>
      </c>
      <c r="U9" t="n">
        <v>0.65</v>
      </c>
      <c r="V9" t="n">
        <v>0.9399999999999999</v>
      </c>
      <c r="W9" t="n">
        <v>0.45</v>
      </c>
      <c r="X9" t="n">
        <v>2.72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1.3673</v>
      </c>
      <c r="E10" t="n">
        <v>73.13</v>
      </c>
      <c r="F10" t="n">
        <v>64.43000000000001</v>
      </c>
      <c r="G10" t="n">
        <v>10.8</v>
      </c>
      <c r="H10" t="n">
        <v>0.2</v>
      </c>
      <c r="I10" t="n">
        <v>358</v>
      </c>
      <c r="J10" t="n">
        <v>89.87</v>
      </c>
      <c r="K10" t="n">
        <v>37.55</v>
      </c>
      <c r="L10" t="n">
        <v>1</v>
      </c>
      <c r="M10" t="n">
        <v>356</v>
      </c>
      <c r="N10" t="n">
        <v>11.32</v>
      </c>
      <c r="O10" t="n">
        <v>11317.98</v>
      </c>
      <c r="P10" t="n">
        <v>491.45</v>
      </c>
      <c r="Q10" t="n">
        <v>5797.93</v>
      </c>
      <c r="R10" t="n">
        <v>745.98</v>
      </c>
      <c r="S10" t="n">
        <v>167.7</v>
      </c>
      <c r="T10" t="n">
        <v>287910.23</v>
      </c>
      <c r="U10" t="n">
        <v>0.22</v>
      </c>
      <c r="V10" t="n">
        <v>0.73</v>
      </c>
      <c r="W10" t="n">
        <v>0.84</v>
      </c>
      <c r="X10" t="n">
        <v>17.02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1.695</v>
      </c>
      <c r="E11" t="n">
        <v>59</v>
      </c>
      <c r="F11" t="n">
        <v>54.28</v>
      </c>
      <c r="G11" t="n">
        <v>22.16</v>
      </c>
      <c r="H11" t="n">
        <v>0.39</v>
      </c>
      <c r="I11" t="n">
        <v>147</v>
      </c>
      <c r="J11" t="n">
        <v>91.09999999999999</v>
      </c>
      <c r="K11" t="n">
        <v>37.55</v>
      </c>
      <c r="L11" t="n">
        <v>2</v>
      </c>
      <c r="M11" t="n">
        <v>5</v>
      </c>
      <c r="N11" t="n">
        <v>11.54</v>
      </c>
      <c r="O11" t="n">
        <v>11468.97</v>
      </c>
      <c r="P11" t="n">
        <v>353.78</v>
      </c>
      <c r="Q11" t="n">
        <v>5797.43</v>
      </c>
      <c r="R11" t="n">
        <v>394.13</v>
      </c>
      <c r="S11" t="n">
        <v>167.7</v>
      </c>
      <c r="T11" t="n">
        <v>113043.55</v>
      </c>
      <c r="U11" t="n">
        <v>0.43</v>
      </c>
      <c r="V11" t="n">
        <v>0.87</v>
      </c>
      <c r="W11" t="n">
        <v>0.7</v>
      </c>
      <c r="X11" t="n">
        <v>6.87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1.6975</v>
      </c>
      <c r="E12" t="n">
        <v>58.91</v>
      </c>
      <c r="F12" t="n">
        <v>54.21</v>
      </c>
      <c r="G12" t="n">
        <v>22.28</v>
      </c>
      <c r="H12" t="n">
        <v>0.57</v>
      </c>
      <c r="I12" t="n">
        <v>146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357.31</v>
      </c>
      <c r="Q12" t="n">
        <v>5797.26</v>
      </c>
      <c r="R12" t="n">
        <v>391.69</v>
      </c>
      <c r="S12" t="n">
        <v>167.7</v>
      </c>
      <c r="T12" t="n">
        <v>111826.47</v>
      </c>
      <c r="U12" t="n">
        <v>0.43</v>
      </c>
      <c r="V12" t="n">
        <v>0.87</v>
      </c>
      <c r="W12" t="n">
        <v>0.7</v>
      </c>
      <c r="X12" t="n">
        <v>6.8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1.5216</v>
      </c>
      <c r="E13" t="n">
        <v>65.72</v>
      </c>
      <c r="F13" t="n">
        <v>59.78</v>
      </c>
      <c r="G13" t="n">
        <v>13.64</v>
      </c>
      <c r="H13" t="n">
        <v>0.24</v>
      </c>
      <c r="I13" t="n">
        <v>263</v>
      </c>
      <c r="J13" t="n">
        <v>71.52</v>
      </c>
      <c r="K13" t="n">
        <v>32.27</v>
      </c>
      <c r="L13" t="n">
        <v>1</v>
      </c>
      <c r="M13" t="n">
        <v>259</v>
      </c>
      <c r="N13" t="n">
        <v>8.25</v>
      </c>
      <c r="O13" t="n">
        <v>9054.6</v>
      </c>
      <c r="P13" t="n">
        <v>361.98</v>
      </c>
      <c r="Q13" t="n">
        <v>5797.94</v>
      </c>
      <c r="R13" t="n">
        <v>587.85</v>
      </c>
      <c r="S13" t="n">
        <v>167.7</v>
      </c>
      <c r="T13" t="n">
        <v>209321.35</v>
      </c>
      <c r="U13" t="n">
        <v>0.29</v>
      </c>
      <c r="V13" t="n">
        <v>0.79</v>
      </c>
      <c r="W13" t="n">
        <v>0.6899999999999999</v>
      </c>
      <c r="X13" t="n">
        <v>12.37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1.6285</v>
      </c>
      <c r="E14" t="n">
        <v>61.41</v>
      </c>
      <c r="F14" t="n">
        <v>56.53</v>
      </c>
      <c r="G14" t="n">
        <v>17.39</v>
      </c>
      <c r="H14" t="n">
        <v>0.48</v>
      </c>
      <c r="I14" t="n">
        <v>195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324.1</v>
      </c>
      <c r="Q14" t="n">
        <v>5797.86</v>
      </c>
      <c r="R14" t="n">
        <v>467.97</v>
      </c>
      <c r="S14" t="n">
        <v>167.7</v>
      </c>
      <c r="T14" t="n">
        <v>149723.21</v>
      </c>
      <c r="U14" t="n">
        <v>0.36</v>
      </c>
      <c r="V14" t="n">
        <v>0.83</v>
      </c>
      <c r="W14" t="n">
        <v>0.84</v>
      </c>
      <c r="X14" t="n">
        <v>9.109999999999999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1.3969</v>
      </c>
      <c r="E15" t="n">
        <v>71.59</v>
      </c>
      <c r="F15" t="n">
        <v>65.58</v>
      </c>
      <c r="G15" t="n">
        <v>10.14</v>
      </c>
      <c r="H15" t="n">
        <v>0.43</v>
      </c>
      <c r="I15" t="n">
        <v>388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256.12</v>
      </c>
      <c r="Q15" t="n">
        <v>5798.7</v>
      </c>
      <c r="R15" t="n">
        <v>765.52</v>
      </c>
      <c r="S15" t="n">
        <v>167.7</v>
      </c>
      <c r="T15" t="n">
        <v>297530.48</v>
      </c>
      <c r="U15" t="n">
        <v>0.22</v>
      </c>
      <c r="V15" t="n">
        <v>0.72</v>
      </c>
      <c r="W15" t="n">
        <v>1.41</v>
      </c>
      <c r="X15" t="n">
        <v>18.16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1.0079</v>
      </c>
      <c r="E16" t="n">
        <v>99.22</v>
      </c>
      <c r="F16" t="n">
        <v>78.65000000000001</v>
      </c>
      <c r="G16" t="n">
        <v>7.43</v>
      </c>
      <c r="H16" t="n">
        <v>0.12</v>
      </c>
      <c r="I16" t="n">
        <v>635</v>
      </c>
      <c r="J16" t="n">
        <v>141.81</v>
      </c>
      <c r="K16" t="n">
        <v>47.83</v>
      </c>
      <c r="L16" t="n">
        <v>1</v>
      </c>
      <c r="M16" t="n">
        <v>633</v>
      </c>
      <c r="N16" t="n">
        <v>22.98</v>
      </c>
      <c r="O16" t="n">
        <v>17723.39</v>
      </c>
      <c r="P16" t="n">
        <v>865.62</v>
      </c>
      <c r="Q16" t="n">
        <v>5799.21</v>
      </c>
      <c r="R16" t="n">
        <v>1230.41</v>
      </c>
      <c r="S16" t="n">
        <v>167.7</v>
      </c>
      <c r="T16" t="n">
        <v>528743.83</v>
      </c>
      <c r="U16" t="n">
        <v>0.14</v>
      </c>
      <c r="V16" t="n">
        <v>0.6</v>
      </c>
      <c r="W16" t="n">
        <v>1.29</v>
      </c>
      <c r="X16" t="n">
        <v>31.22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1.5228</v>
      </c>
      <c r="E17" t="n">
        <v>65.67</v>
      </c>
      <c r="F17" t="n">
        <v>57.29</v>
      </c>
      <c r="G17" t="n">
        <v>16.14</v>
      </c>
      <c r="H17" t="n">
        <v>0.25</v>
      </c>
      <c r="I17" t="n">
        <v>213</v>
      </c>
      <c r="J17" t="n">
        <v>143.17</v>
      </c>
      <c r="K17" t="n">
        <v>47.83</v>
      </c>
      <c r="L17" t="n">
        <v>2</v>
      </c>
      <c r="M17" t="n">
        <v>211</v>
      </c>
      <c r="N17" t="n">
        <v>23.34</v>
      </c>
      <c r="O17" t="n">
        <v>17891.86</v>
      </c>
      <c r="P17" t="n">
        <v>586.04</v>
      </c>
      <c r="Q17" t="n">
        <v>5797.94</v>
      </c>
      <c r="R17" t="n">
        <v>502.77</v>
      </c>
      <c r="S17" t="n">
        <v>167.7</v>
      </c>
      <c r="T17" t="n">
        <v>167030.12</v>
      </c>
      <c r="U17" t="n">
        <v>0.33</v>
      </c>
      <c r="V17" t="n">
        <v>0.82</v>
      </c>
      <c r="W17" t="n">
        <v>0.61</v>
      </c>
      <c r="X17" t="n">
        <v>9.869999999999999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1.7122</v>
      </c>
      <c r="E18" t="n">
        <v>58.41</v>
      </c>
      <c r="F18" t="n">
        <v>52.74</v>
      </c>
      <c r="G18" t="n">
        <v>26.59</v>
      </c>
      <c r="H18" t="n">
        <v>0.37</v>
      </c>
      <c r="I18" t="n">
        <v>119</v>
      </c>
      <c r="J18" t="n">
        <v>144.54</v>
      </c>
      <c r="K18" t="n">
        <v>47.83</v>
      </c>
      <c r="L18" t="n">
        <v>3</v>
      </c>
      <c r="M18" t="n">
        <v>117</v>
      </c>
      <c r="N18" t="n">
        <v>23.71</v>
      </c>
      <c r="O18" t="n">
        <v>18060.85</v>
      </c>
      <c r="P18" t="n">
        <v>492.51</v>
      </c>
      <c r="Q18" t="n">
        <v>5797.27</v>
      </c>
      <c r="R18" t="n">
        <v>348.34</v>
      </c>
      <c r="S18" t="n">
        <v>167.7</v>
      </c>
      <c r="T18" t="n">
        <v>90285.55</v>
      </c>
      <c r="U18" t="n">
        <v>0.48</v>
      </c>
      <c r="V18" t="n">
        <v>0.89</v>
      </c>
      <c r="W18" t="n">
        <v>0.47</v>
      </c>
      <c r="X18" t="n">
        <v>5.33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1.7845</v>
      </c>
      <c r="E19" t="n">
        <v>56.04</v>
      </c>
      <c r="F19" t="n">
        <v>51.35</v>
      </c>
      <c r="G19" t="n">
        <v>36.25</v>
      </c>
      <c r="H19" t="n">
        <v>0.49</v>
      </c>
      <c r="I19" t="n">
        <v>85</v>
      </c>
      <c r="J19" t="n">
        <v>145.92</v>
      </c>
      <c r="K19" t="n">
        <v>47.83</v>
      </c>
      <c r="L19" t="n">
        <v>4</v>
      </c>
      <c r="M19" t="n">
        <v>14</v>
      </c>
      <c r="N19" t="n">
        <v>24.09</v>
      </c>
      <c r="O19" t="n">
        <v>18230.35</v>
      </c>
      <c r="P19" t="n">
        <v>439.45</v>
      </c>
      <c r="Q19" t="n">
        <v>5797.2</v>
      </c>
      <c r="R19" t="n">
        <v>300.34</v>
      </c>
      <c r="S19" t="n">
        <v>167.7</v>
      </c>
      <c r="T19" t="n">
        <v>66457.44</v>
      </c>
      <c r="U19" t="n">
        <v>0.5600000000000001</v>
      </c>
      <c r="V19" t="n">
        <v>0.92</v>
      </c>
      <c r="W19" t="n">
        <v>0.45</v>
      </c>
      <c r="X19" t="n">
        <v>3.94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1.777</v>
      </c>
      <c r="E20" t="n">
        <v>56.27</v>
      </c>
      <c r="F20" t="n">
        <v>51.62</v>
      </c>
      <c r="G20" t="n">
        <v>36.87</v>
      </c>
      <c r="H20" t="n">
        <v>0.6</v>
      </c>
      <c r="I20" t="n">
        <v>84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444.25</v>
      </c>
      <c r="Q20" t="n">
        <v>5797.64</v>
      </c>
      <c r="R20" t="n">
        <v>308.92</v>
      </c>
      <c r="S20" t="n">
        <v>167.7</v>
      </c>
      <c r="T20" t="n">
        <v>70749.85000000001</v>
      </c>
      <c r="U20" t="n">
        <v>0.54</v>
      </c>
      <c r="V20" t="n">
        <v>0.91</v>
      </c>
      <c r="W20" t="n">
        <v>0.48</v>
      </c>
      <c r="X20" t="n">
        <v>4.21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0.8058999999999999</v>
      </c>
      <c r="E21" t="n">
        <v>124.08</v>
      </c>
      <c r="F21" t="n">
        <v>90.98</v>
      </c>
      <c r="G21" t="n">
        <v>6.33</v>
      </c>
      <c r="H21" t="n">
        <v>0.1</v>
      </c>
      <c r="I21" t="n">
        <v>863</v>
      </c>
      <c r="J21" t="n">
        <v>176.73</v>
      </c>
      <c r="K21" t="n">
        <v>52.44</v>
      </c>
      <c r="L21" t="n">
        <v>1</v>
      </c>
      <c r="M21" t="n">
        <v>861</v>
      </c>
      <c r="N21" t="n">
        <v>33.29</v>
      </c>
      <c r="O21" t="n">
        <v>22031.19</v>
      </c>
      <c r="P21" t="n">
        <v>1170.87</v>
      </c>
      <c r="Q21" t="n">
        <v>5800.25</v>
      </c>
      <c r="R21" t="n">
        <v>1651.06</v>
      </c>
      <c r="S21" t="n">
        <v>167.7</v>
      </c>
      <c r="T21" t="n">
        <v>737926.61</v>
      </c>
      <c r="U21" t="n">
        <v>0.1</v>
      </c>
      <c r="V21" t="n">
        <v>0.52</v>
      </c>
      <c r="W21" t="n">
        <v>1.67</v>
      </c>
      <c r="X21" t="n">
        <v>43.55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1.3896</v>
      </c>
      <c r="E22" t="n">
        <v>71.95999999999999</v>
      </c>
      <c r="F22" t="n">
        <v>60.01</v>
      </c>
      <c r="G22" t="n">
        <v>13.44</v>
      </c>
      <c r="H22" t="n">
        <v>0.2</v>
      </c>
      <c r="I22" t="n">
        <v>268</v>
      </c>
      <c r="J22" t="n">
        <v>178.21</v>
      </c>
      <c r="K22" t="n">
        <v>52.44</v>
      </c>
      <c r="L22" t="n">
        <v>2</v>
      </c>
      <c r="M22" t="n">
        <v>266</v>
      </c>
      <c r="N22" t="n">
        <v>33.77</v>
      </c>
      <c r="O22" t="n">
        <v>22213.89</v>
      </c>
      <c r="P22" t="n">
        <v>736.8200000000001</v>
      </c>
      <c r="Q22" t="n">
        <v>5797.65</v>
      </c>
      <c r="R22" t="n">
        <v>595.8099999999999</v>
      </c>
      <c r="S22" t="n">
        <v>167.7</v>
      </c>
      <c r="T22" t="n">
        <v>213276.31</v>
      </c>
      <c r="U22" t="n">
        <v>0.28</v>
      </c>
      <c r="V22" t="n">
        <v>0.78</v>
      </c>
      <c r="W22" t="n">
        <v>0.7</v>
      </c>
      <c r="X22" t="n">
        <v>12.6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1.6028</v>
      </c>
      <c r="E23" t="n">
        <v>62.39</v>
      </c>
      <c r="F23" t="n">
        <v>54.5</v>
      </c>
      <c r="G23" t="n">
        <v>21.23</v>
      </c>
      <c r="H23" t="n">
        <v>0.3</v>
      </c>
      <c r="I23" t="n">
        <v>154</v>
      </c>
      <c r="J23" t="n">
        <v>179.7</v>
      </c>
      <c r="K23" t="n">
        <v>52.44</v>
      </c>
      <c r="L23" t="n">
        <v>3</v>
      </c>
      <c r="M23" t="n">
        <v>152</v>
      </c>
      <c r="N23" t="n">
        <v>34.26</v>
      </c>
      <c r="O23" t="n">
        <v>22397.24</v>
      </c>
      <c r="P23" t="n">
        <v>635.12</v>
      </c>
      <c r="Q23" t="n">
        <v>5797.46</v>
      </c>
      <c r="R23" t="n">
        <v>408.08</v>
      </c>
      <c r="S23" t="n">
        <v>167.7</v>
      </c>
      <c r="T23" t="n">
        <v>119983.44</v>
      </c>
      <c r="U23" t="n">
        <v>0.41</v>
      </c>
      <c r="V23" t="n">
        <v>0.86</v>
      </c>
      <c r="W23" t="n">
        <v>0.52</v>
      </c>
      <c r="X23" t="n">
        <v>7.08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1.7241</v>
      </c>
      <c r="E24" t="n">
        <v>58</v>
      </c>
      <c r="F24" t="n">
        <v>51.92</v>
      </c>
      <c r="G24" t="n">
        <v>30.24</v>
      </c>
      <c r="H24" t="n">
        <v>0.39</v>
      </c>
      <c r="I24" t="n">
        <v>103</v>
      </c>
      <c r="J24" t="n">
        <v>181.19</v>
      </c>
      <c r="K24" t="n">
        <v>52.44</v>
      </c>
      <c r="L24" t="n">
        <v>4</v>
      </c>
      <c r="M24" t="n">
        <v>101</v>
      </c>
      <c r="N24" t="n">
        <v>34.75</v>
      </c>
      <c r="O24" t="n">
        <v>22581.25</v>
      </c>
      <c r="P24" t="n">
        <v>568.22</v>
      </c>
      <c r="Q24" t="n">
        <v>5797.45</v>
      </c>
      <c r="R24" t="n">
        <v>320.32</v>
      </c>
      <c r="S24" t="n">
        <v>167.7</v>
      </c>
      <c r="T24" t="n">
        <v>76354.84</v>
      </c>
      <c r="U24" t="n">
        <v>0.52</v>
      </c>
      <c r="V24" t="n">
        <v>0.91</v>
      </c>
      <c r="W24" t="n">
        <v>0.44</v>
      </c>
      <c r="X24" t="n">
        <v>4.5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1.7806</v>
      </c>
      <c r="E25" t="n">
        <v>56.16</v>
      </c>
      <c r="F25" t="n">
        <v>51.04</v>
      </c>
      <c r="G25" t="n">
        <v>40.29</v>
      </c>
      <c r="H25" t="n">
        <v>0.49</v>
      </c>
      <c r="I25" t="n">
        <v>76</v>
      </c>
      <c r="J25" t="n">
        <v>182.69</v>
      </c>
      <c r="K25" t="n">
        <v>52.44</v>
      </c>
      <c r="L25" t="n">
        <v>5</v>
      </c>
      <c r="M25" t="n">
        <v>69</v>
      </c>
      <c r="N25" t="n">
        <v>35.25</v>
      </c>
      <c r="O25" t="n">
        <v>22766.06</v>
      </c>
      <c r="P25" t="n">
        <v>519.05</v>
      </c>
      <c r="Q25" t="n">
        <v>5797.28</v>
      </c>
      <c r="R25" t="n">
        <v>290.98</v>
      </c>
      <c r="S25" t="n">
        <v>167.7</v>
      </c>
      <c r="T25" t="n">
        <v>61821.37</v>
      </c>
      <c r="U25" t="n">
        <v>0.58</v>
      </c>
      <c r="V25" t="n">
        <v>0.92</v>
      </c>
      <c r="W25" t="n">
        <v>0.4</v>
      </c>
      <c r="X25" t="n">
        <v>3.63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1.8095</v>
      </c>
      <c r="E26" t="n">
        <v>55.27</v>
      </c>
      <c r="F26" t="n">
        <v>50.5</v>
      </c>
      <c r="G26" t="n">
        <v>45.91</v>
      </c>
      <c r="H26" t="n">
        <v>0.58</v>
      </c>
      <c r="I26" t="n">
        <v>66</v>
      </c>
      <c r="J26" t="n">
        <v>184.19</v>
      </c>
      <c r="K26" t="n">
        <v>52.44</v>
      </c>
      <c r="L26" t="n">
        <v>6</v>
      </c>
      <c r="M26" t="n">
        <v>2</v>
      </c>
      <c r="N26" t="n">
        <v>35.75</v>
      </c>
      <c r="O26" t="n">
        <v>22951.43</v>
      </c>
      <c r="P26" t="n">
        <v>494.48</v>
      </c>
      <c r="Q26" t="n">
        <v>5797.24</v>
      </c>
      <c r="R26" t="n">
        <v>269.78</v>
      </c>
      <c r="S26" t="n">
        <v>167.7</v>
      </c>
      <c r="T26" t="n">
        <v>51273.52</v>
      </c>
      <c r="U26" t="n">
        <v>0.62</v>
      </c>
      <c r="V26" t="n">
        <v>0.93</v>
      </c>
      <c r="W26" t="n">
        <v>0.47</v>
      </c>
      <c r="X26" t="n">
        <v>3.09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1.8095</v>
      </c>
      <c r="E27" t="n">
        <v>55.26</v>
      </c>
      <c r="F27" t="n">
        <v>50.5</v>
      </c>
      <c r="G27" t="n">
        <v>45.91</v>
      </c>
      <c r="H27" t="n">
        <v>0.67</v>
      </c>
      <c r="I27" t="n">
        <v>66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498.25</v>
      </c>
      <c r="Q27" t="n">
        <v>5797.24</v>
      </c>
      <c r="R27" t="n">
        <v>269.68</v>
      </c>
      <c r="S27" t="n">
        <v>167.7</v>
      </c>
      <c r="T27" t="n">
        <v>51224.21</v>
      </c>
      <c r="U27" t="n">
        <v>0.62</v>
      </c>
      <c r="V27" t="n">
        <v>0.93</v>
      </c>
      <c r="W27" t="n">
        <v>0.47</v>
      </c>
      <c r="X27" t="n">
        <v>3.09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1.2096</v>
      </c>
      <c r="E28" t="n">
        <v>82.67</v>
      </c>
      <c r="F28" t="n">
        <v>74.58</v>
      </c>
      <c r="G28" t="n">
        <v>7.72</v>
      </c>
      <c r="H28" t="n">
        <v>0.64</v>
      </c>
      <c r="I28" t="n">
        <v>580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216.06</v>
      </c>
      <c r="Q28" t="n">
        <v>5799.02</v>
      </c>
      <c r="R28" t="n">
        <v>1061.95</v>
      </c>
      <c r="S28" t="n">
        <v>167.7</v>
      </c>
      <c r="T28" t="n">
        <v>444784.89</v>
      </c>
      <c r="U28" t="n">
        <v>0.16</v>
      </c>
      <c r="V28" t="n">
        <v>0.63</v>
      </c>
      <c r="W28" t="n">
        <v>1.96</v>
      </c>
      <c r="X28" t="n">
        <v>27.16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1.2992</v>
      </c>
      <c r="E29" t="n">
        <v>76.97</v>
      </c>
      <c r="F29" t="n">
        <v>66.7</v>
      </c>
      <c r="G29" t="n">
        <v>9.93</v>
      </c>
      <c r="H29" t="n">
        <v>0.18</v>
      </c>
      <c r="I29" t="n">
        <v>403</v>
      </c>
      <c r="J29" t="n">
        <v>98.70999999999999</v>
      </c>
      <c r="K29" t="n">
        <v>39.72</v>
      </c>
      <c r="L29" t="n">
        <v>1</v>
      </c>
      <c r="M29" t="n">
        <v>401</v>
      </c>
      <c r="N29" t="n">
        <v>12.99</v>
      </c>
      <c r="O29" t="n">
        <v>12407.75</v>
      </c>
      <c r="P29" t="n">
        <v>552.5700000000001</v>
      </c>
      <c r="Q29" t="n">
        <v>5798.38</v>
      </c>
      <c r="R29" t="n">
        <v>823.12</v>
      </c>
      <c r="S29" t="n">
        <v>167.7</v>
      </c>
      <c r="T29" t="n">
        <v>326258.87</v>
      </c>
      <c r="U29" t="n">
        <v>0.2</v>
      </c>
      <c r="V29" t="n">
        <v>0.71</v>
      </c>
      <c r="W29" t="n">
        <v>0.91</v>
      </c>
      <c r="X29" t="n">
        <v>19.28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1.7066</v>
      </c>
      <c r="E30" t="n">
        <v>58.59</v>
      </c>
      <c r="F30" t="n">
        <v>53.77</v>
      </c>
      <c r="G30" t="n">
        <v>23.38</v>
      </c>
      <c r="H30" t="n">
        <v>0.35</v>
      </c>
      <c r="I30" t="n">
        <v>138</v>
      </c>
      <c r="J30" t="n">
        <v>99.95</v>
      </c>
      <c r="K30" t="n">
        <v>39.72</v>
      </c>
      <c r="L30" t="n">
        <v>2</v>
      </c>
      <c r="M30" t="n">
        <v>87</v>
      </c>
      <c r="N30" t="n">
        <v>13.24</v>
      </c>
      <c r="O30" t="n">
        <v>12561.45</v>
      </c>
      <c r="P30" t="n">
        <v>375.07</v>
      </c>
      <c r="Q30" t="n">
        <v>5797.55</v>
      </c>
      <c r="R30" t="n">
        <v>381.39</v>
      </c>
      <c r="S30" t="n">
        <v>167.7</v>
      </c>
      <c r="T30" t="n">
        <v>106717.76</v>
      </c>
      <c r="U30" t="n">
        <v>0.44</v>
      </c>
      <c r="V30" t="n">
        <v>0.88</v>
      </c>
      <c r="W30" t="n">
        <v>0.5600000000000001</v>
      </c>
      <c r="X30" t="n">
        <v>6.36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1.7204</v>
      </c>
      <c r="E31" t="n">
        <v>58.12</v>
      </c>
      <c r="F31" t="n">
        <v>53.46</v>
      </c>
      <c r="G31" t="n">
        <v>24.68</v>
      </c>
      <c r="H31" t="n">
        <v>0.52</v>
      </c>
      <c r="I31" t="n">
        <v>130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370.92</v>
      </c>
      <c r="Q31" t="n">
        <v>5797.66</v>
      </c>
      <c r="R31" t="n">
        <v>367.07</v>
      </c>
      <c r="S31" t="n">
        <v>167.7</v>
      </c>
      <c r="T31" t="n">
        <v>99597.91</v>
      </c>
      <c r="U31" t="n">
        <v>0.46</v>
      </c>
      <c r="V31" t="n">
        <v>0.88</v>
      </c>
      <c r="W31" t="n">
        <v>0.66</v>
      </c>
      <c r="X31" t="n">
        <v>6.05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1.1178</v>
      </c>
      <c r="E32" t="n">
        <v>89.45999999999999</v>
      </c>
      <c r="F32" t="n">
        <v>73.58</v>
      </c>
      <c r="G32" t="n">
        <v>8.210000000000001</v>
      </c>
      <c r="H32" t="n">
        <v>0.14</v>
      </c>
      <c r="I32" t="n">
        <v>538</v>
      </c>
      <c r="J32" t="n">
        <v>124.63</v>
      </c>
      <c r="K32" t="n">
        <v>45</v>
      </c>
      <c r="L32" t="n">
        <v>1</v>
      </c>
      <c r="M32" t="n">
        <v>536</v>
      </c>
      <c r="N32" t="n">
        <v>18.64</v>
      </c>
      <c r="O32" t="n">
        <v>15605.44</v>
      </c>
      <c r="P32" t="n">
        <v>735.36</v>
      </c>
      <c r="Q32" t="n">
        <v>5798.73</v>
      </c>
      <c r="R32" t="n">
        <v>1057.37</v>
      </c>
      <c r="S32" t="n">
        <v>167.7</v>
      </c>
      <c r="T32" t="n">
        <v>442706.74</v>
      </c>
      <c r="U32" t="n">
        <v>0.16</v>
      </c>
      <c r="V32" t="n">
        <v>0.64</v>
      </c>
      <c r="W32" t="n">
        <v>1.14</v>
      </c>
      <c r="X32" t="n">
        <v>26.16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1.5948</v>
      </c>
      <c r="E33" t="n">
        <v>62.71</v>
      </c>
      <c r="F33" t="n">
        <v>55.87</v>
      </c>
      <c r="G33" t="n">
        <v>18.22</v>
      </c>
      <c r="H33" t="n">
        <v>0.28</v>
      </c>
      <c r="I33" t="n">
        <v>184</v>
      </c>
      <c r="J33" t="n">
        <v>125.95</v>
      </c>
      <c r="K33" t="n">
        <v>45</v>
      </c>
      <c r="L33" t="n">
        <v>2</v>
      </c>
      <c r="M33" t="n">
        <v>182</v>
      </c>
      <c r="N33" t="n">
        <v>18.95</v>
      </c>
      <c r="O33" t="n">
        <v>15767.7</v>
      </c>
      <c r="P33" t="n">
        <v>506.67</v>
      </c>
      <c r="Q33" t="n">
        <v>5797.55</v>
      </c>
      <c r="R33" t="n">
        <v>454.83</v>
      </c>
      <c r="S33" t="n">
        <v>167.7</v>
      </c>
      <c r="T33" t="n">
        <v>143206.88</v>
      </c>
      <c r="U33" t="n">
        <v>0.37</v>
      </c>
      <c r="V33" t="n">
        <v>0.84</v>
      </c>
      <c r="W33" t="n">
        <v>0.57</v>
      </c>
      <c r="X33" t="n">
        <v>8.460000000000001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1.76</v>
      </c>
      <c r="E34" t="n">
        <v>56.82</v>
      </c>
      <c r="F34" t="n">
        <v>52.05</v>
      </c>
      <c r="G34" t="n">
        <v>30.32</v>
      </c>
      <c r="H34" t="n">
        <v>0.42</v>
      </c>
      <c r="I34" t="n">
        <v>103</v>
      </c>
      <c r="J34" t="n">
        <v>127.27</v>
      </c>
      <c r="K34" t="n">
        <v>45</v>
      </c>
      <c r="L34" t="n">
        <v>3</v>
      </c>
      <c r="M34" t="n">
        <v>59</v>
      </c>
      <c r="N34" t="n">
        <v>19.27</v>
      </c>
      <c r="O34" t="n">
        <v>15930.42</v>
      </c>
      <c r="P34" t="n">
        <v>415.98</v>
      </c>
      <c r="Q34" t="n">
        <v>5797.16</v>
      </c>
      <c r="R34" t="n">
        <v>323.31</v>
      </c>
      <c r="S34" t="n">
        <v>167.7</v>
      </c>
      <c r="T34" t="n">
        <v>77850.49000000001</v>
      </c>
      <c r="U34" t="n">
        <v>0.52</v>
      </c>
      <c r="V34" t="n">
        <v>0.9</v>
      </c>
      <c r="W34" t="n">
        <v>0.49</v>
      </c>
      <c r="X34" t="n">
        <v>4.64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1.7661</v>
      </c>
      <c r="E35" t="n">
        <v>56.62</v>
      </c>
      <c r="F35" t="n">
        <v>51.99</v>
      </c>
      <c r="G35" t="n">
        <v>31.83</v>
      </c>
      <c r="H35" t="n">
        <v>0.55</v>
      </c>
      <c r="I35" t="n">
        <v>98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413.44</v>
      </c>
      <c r="Q35" t="n">
        <v>5797.37</v>
      </c>
      <c r="R35" t="n">
        <v>318.73</v>
      </c>
      <c r="S35" t="n">
        <v>167.7</v>
      </c>
      <c r="T35" t="n">
        <v>75585.41</v>
      </c>
      <c r="U35" t="n">
        <v>0.53</v>
      </c>
      <c r="V35" t="n">
        <v>0.91</v>
      </c>
      <c r="W35" t="n">
        <v>0.5600000000000001</v>
      </c>
      <c r="X35" t="n">
        <v>4.58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0.9041</v>
      </c>
      <c r="E36" t="n">
        <v>110.61</v>
      </c>
      <c r="F36" t="n">
        <v>84.38</v>
      </c>
      <c r="G36" t="n">
        <v>6.82</v>
      </c>
      <c r="H36" t="n">
        <v>0.11</v>
      </c>
      <c r="I36" t="n">
        <v>742</v>
      </c>
      <c r="J36" t="n">
        <v>159.12</v>
      </c>
      <c r="K36" t="n">
        <v>50.28</v>
      </c>
      <c r="L36" t="n">
        <v>1</v>
      </c>
      <c r="M36" t="n">
        <v>740</v>
      </c>
      <c r="N36" t="n">
        <v>27.84</v>
      </c>
      <c r="O36" t="n">
        <v>19859.16</v>
      </c>
      <c r="P36" t="n">
        <v>1009.02</v>
      </c>
      <c r="Q36" t="n">
        <v>5799.19</v>
      </c>
      <c r="R36" t="n">
        <v>1425.97</v>
      </c>
      <c r="S36" t="n">
        <v>167.7</v>
      </c>
      <c r="T36" t="n">
        <v>625986.46</v>
      </c>
      <c r="U36" t="n">
        <v>0.12</v>
      </c>
      <c r="V36" t="n">
        <v>0.5600000000000001</v>
      </c>
      <c r="W36" t="n">
        <v>1.46</v>
      </c>
      <c r="X36" t="n">
        <v>36.95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1.4565</v>
      </c>
      <c r="E37" t="n">
        <v>68.66</v>
      </c>
      <c r="F37" t="n">
        <v>58.6</v>
      </c>
      <c r="G37" t="n">
        <v>14.65</v>
      </c>
      <c r="H37" t="n">
        <v>0.22</v>
      </c>
      <c r="I37" t="n">
        <v>240</v>
      </c>
      <c r="J37" t="n">
        <v>160.54</v>
      </c>
      <c r="K37" t="n">
        <v>50.28</v>
      </c>
      <c r="L37" t="n">
        <v>2</v>
      </c>
      <c r="M37" t="n">
        <v>238</v>
      </c>
      <c r="N37" t="n">
        <v>28.26</v>
      </c>
      <c r="O37" t="n">
        <v>20034.4</v>
      </c>
      <c r="P37" t="n">
        <v>661.2</v>
      </c>
      <c r="Q37" t="n">
        <v>5797.76</v>
      </c>
      <c r="R37" t="n">
        <v>547.4400000000001</v>
      </c>
      <c r="S37" t="n">
        <v>167.7</v>
      </c>
      <c r="T37" t="n">
        <v>189230.97</v>
      </c>
      <c r="U37" t="n">
        <v>0.31</v>
      </c>
      <c r="V37" t="n">
        <v>0.8</v>
      </c>
      <c r="W37" t="n">
        <v>0.66</v>
      </c>
      <c r="X37" t="n">
        <v>11.19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1.6564</v>
      </c>
      <c r="E38" t="n">
        <v>60.37</v>
      </c>
      <c r="F38" t="n">
        <v>53.63</v>
      </c>
      <c r="G38" t="n">
        <v>23.49</v>
      </c>
      <c r="H38" t="n">
        <v>0.33</v>
      </c>
      <c r="I38" t="n">
        <v>137</v>
      </c>
      <c r="J38" t="n">
        <v>161.97</v>
      </c>
      <c r="K38" t="n">
        <v>50.28</v>
      </c>
      <c r="L38" t="n">
        <v>3</v>
      </c>
      <c r="M38" t="n">
        <v>135</v>
      </c>
      <c r="N38" t="n">
        <v>28.69</v>
      </c>
      <c r="O38" t="n">
        <v>20210.21</v>
      </c>
      <c r="P38" t="n">
        <v>565.8</v>
      </c>
      <c r="Q38" t="n">
        <v>5797.54</v>
      </c>
      <c r="R38" t="n">
        <v>378.68</v>
      </c>
      <c r="S38" t="n">
        <v>167.7</v>
      </c>
      <c r="T38" t="n">
        <v>105367.42</v>
      </c>
      <c r="U38" t="n">
        <v>0.44</v>
      </c>
      <c r="V38" t="n">
        <v>0.88</v>
      </c>
      <c r="W38" t="n">
        <v>0.49</v>
      </c>
      <c r="X38" t="n">
        <v>6.22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1.7851</v>
      </c>
      <c r="E39" t="n">
        <v>56.02</v>
      </c>
      <c r="F39" t="n">
        <v>50.83</v>
      </c>
      <c r="G39" t="n">
        <v>34.27</v>
      </c>
      <c r="H39" t="n">
        <v>0.43</v>
      </c>
      <c r="I39" t="n">
        <v>89</v>
      </c>
      <c r="J39" t="n">
        <v>163.4</v>
      </c>
      <c r="K39" t="n">
        <v>50.28</v>
      </c>
      <c r="L39" t="n">
        <v>4</v>
      </c>
      <c r="M39" t="n">
        <v>86</v>
      </c>
      <c r="N39" t="n">
        <v>29.12</v>
      </c>
      <c r="O39" t="n">
        <v>20386.62</v>
      </c>
      <c r="P39" t="n">
        <v>490</v>
      </c>
      <c r="Q39" t="n">
        <v>5797.27</v>
      </c>
      <c r="R39" t="n">
        <v>283.04</v>
      </c>
      <c r="S39" t="n">
        <v>167.7</v>
      </c>
      <c r="T39" t="n">
        <v>57784.88</v>
      </c>
      <c r="U39" t="n">
        <v>0.59</v>
      </c>
      <c r="V39" t="n">
        <v>0.93</v>
      </c>
      <c r="W39" t="n">
        <v>0.4</v>
      </c>
      <c r="X39" t="n">
        <v>3.42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1.8023</v>
      </c>
      <c r="E40" t="n">
        <v>55.48</v>
      </c>
      <c r="F40" t="n">
        <v>50.78</v>
      </c>
      <c r="G40" t="n">
        <v>41.17</v>
      </c>
      <c r="H40" t="n">
        <v>0.54</v>
      </c>
      <c r="I40" t="n">
        <v>74</v>
      </c>
      <c r="J40" t="n">
        <v>164.83</v>
      </c>
      <c r="K40" t="n">
        <v>50.28</v>
      </c>
      <c r="L40" t="n">
        <v>5</v>
      </c>
      <c r="M40" t="n">
        <v>4</v>
      </c>
      <c r="N40" t="n">
        <v>29.55</v>
      </c>
      <c r="O40" t="n">
        <v>20563.61</v>
      </c>
      <c r="P40" t="n">
        <v>465.59</v>
      </c>
      <c r="Q40" t="n">
        <v>5797.23</v>
      </c>
      <c r="R40" t="n">
        <v>278.78</v>
      </c>
      <c r="S40" t="n">
        <v>167.7</v>
      </c>
      <c r="T40" t="n">
        <v>55731.39</v>
      </c>
      <c r="U40" t="n">
        <v>0.6</v>
      </c>
      <c r="V40" t="n">
        <v>0.93</v>
      </c>
      <c r="W40" t="n">
        <v>0.49</v>
      </c>
      <c r="X40" t="n">
        <v>3.37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1.8022</v>
      </c>
      <c r="E41" t="n">
        <v>55.49</v>
      </c>
      <c r="F41" t="n">
        <v>50.78</v>
      </c>
      <c r="G41" t="n">
        <v>41.17</v>
      </c>
      <c r="H41" t="n">
        <v>0.64</v>
      </c>
      <c r="I41" t="n">
        <v>74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469.37</v>
      </c>
      <c r="Q41" t="n">
        <v>5797.2</v>
      </c>
      <c r="R41" t="n">
        <v>278.72</v>
      </c>
      <c r="S41" t="n">
        <v>167.7</v>
      </c>
      <c r="T41" t="n">
        <v>55701.92</v>
      </c>
      <c r="U41" t="n">
        <v>0.6</v>
      </c>
      <c r="V41" t="n">
        <v>0.93</v>
      </c>
      <c r="W41" t="n">
        <v>0.49</v>
      </c>
      <c r="X41" t="n">
        <v>3.37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1.4397</v>
      </c>
      <c r="E42" t="n">
        <v>69.45999999999999</v>
      </c>
      <c r="F42" t="n">
        <v>62.19</v>
      </c>
      <c r="G42" t="n">
        <v>11.96</v>
      </c>
      <c r="H42" t="n">
        <v>0.22</v>
      </c>
      <c r="I42" t="n">
        <v>312</v>
      </c>
      <c r="J42" t="n">
        <v>80.84</v>
      </c>
      <c r="K42" t="n">
        <v>35.1</v>
      </c>
      <c r="L42" t="n">
        <v>1</v>
      </c>
      <c r="M42" t="n">
        <v>310</v>
      </c>
      <c r="N42" t="n">
        <v>9.74</v>
      </c>
      <c r="O42" t="n">
        <v>10204.21</v>
      </c>
      <c r="P42" t="n">
        <v>428.76</v>
      </c>
      <c r="Q42" t="n">
        <v>5797.89</v>
      </c>
      <c r="R42" t="n">
        <v>669.65</v>
      </c>
      <c r="S42" t="n">
        <v>167.7</v>
      </c>
      <c r="T42" t="n">
        <v>249978.3</v>
      </c>
      <c r="U42" t="n">
        <v>0.25</v>
      </c>
      <c r="V42" t="n">
        <v>0.76</v>
      </c>
      <c r="W42" t="n">
        <v>0.78</v>
      </c>
      <c r="X42" t="n">
        <v>14.78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1.6661</v>
      </c>
      <c r="E43" t="n">
        <v>60.02</v>
      </c>
      <c r="F43" t="n">
        <v>55.25</v>
      </c>
      <c r="G43" t="n">
        <v>19.85</v>
      </c>
      <c r="H43" t="n">
        <v>0.43</v>
      </c>
      <c r="I43" t="n">
        <v>167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339.9</v>
      </c>
      <c r="Q43" t="n">
        <v>5797.91</v>
      </c>
      <c r="R43" t="n">
        <v>426.15</v>
      </c>
      <c r="S43" t="n">
        <v>167.7</v>
      </c>
      <c r="T43" t="n">
        <v>128953.71</v>
      </c>
      <c r="U43" t="n">
        <v>0.39</v>
      </c>
      <c r="V43" t="n">
        <v>0.85</v>
      </c>
      <c r="W43" t="n">
        <v>0.76</v>
      </c>
      <c r="X43" t="n">
        <v>7.84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1.2365</v>
      </c>
      <c r="E44" t="n">
        <v>80.87</v>
      </c>
      <c r="F44" t="n">
        <v>68.90000000000001</v>
      </c>
      <c r="G44" t="n">
        <v>9.25</v>
      </c>
      <c r="H44" t="n">
        <v>0.16</v>
      </c>
      <c r="I44" t="n">
        <v>447</v>
      </c>
      <c r="J44" t="n">
        <v>107.41</v>
      </c>
      <c r="K44" t="n">
        <v>41.65</v>
      </c>
      <c r="L44" t="n">
        <v>1</v>
      </c>
      <c r="M44" t="n">
        <v>445</v>
      </c>
      <c r="N44" t="n">
        <v>14.77</v>
      </c>
      <c r="O44" t="n">
        <v>13481.73</v>
      </c>
      <c r="P44" t="n">
        <v>612.29</v>
      </c>
      <c r="Q44" t="n">
        <v>5798.55</v>
      </c>
      <c r="R44" t="n">
        <v>898.3</v>
      </c>
      <c r="S44" t="n">
        <v>167.7</v>
      </c>
      <c r="T44" t="n">
        <v>363628.22</v>
      </c>
      <c r="U44" t="n">
        <v>0.19</v>
      </c>
      <c r="V44" t="n">
        <v>0.68</v>
      </c>
      <c r="W44" t="n">
        <v>0.97</v>
      </c>
      <c r="X44" t="n">
        <v>21.48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1.6693</v>
      </c>
      <c r="E45" t="n">
        <v>59.9</v>
      </c>
      <c r="F45" t="n">
        <v>54.47</v>
      </c>
      <c r="G45" t="n">
        <v>21.36</v>
      </c>
      <c r="H45" t="n">
        <v>0.32</v>
      </c>
      <c r="I45" t="n">
        <v>153</v>
      </c>
      <c r="J45" t="n">
        <v>108.68</v>
      </c>
      <c r="K45" t="n">
        <v>41.65</v>
      </c>
      <c r="L45" t="n">
        <v>2</v>
      </c>
      <c r="M45" t="n">
        <v>151</v>
      </c>
      <c r="N45" t="n">
        <v>15.03</v>
      </c>
      <c r="O45" t="n">
        <v>13638.32</v>
      </c>
      <c r="P45" t="n">
        <v>420.86</v>
      </c>
      <c r="Q45" t="n">
        <v>5797.37</v>
      </c>
      <c r="R45" t="n">
        <v>407.06</v>
      </c>
      <c r="S45" t="n">
        <v>167.7</v>
      </c>
      <c r="T45" t="n">
        <v>119478.03</v>
      </c>
      <c r="U45" t="n">
        <v>0.41</v>
      </c>
      <c r="V45" t="n">
        <v>0.86</v>
      </c>
      <c r="W45" t="n">
        <v>0.52</v>
      </c>
      <c r="X45" t="n">
        <v>7.06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1.7396</v>
      </c>
      <c r="E46" t="n">
        <v>57.48</v>
      </c>
      <c r="F46" t="n">
        <v>52.85</v>
      </c>
      <c r="G46" t="n">
        <v>27.1</v>
      </c>
      <c r="H46" t="n">
        <v>0.48</v>
      </c>
      <c r="I46" t="n">
        <v>117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383.74</v>
      </c>
      <c r="Q46" t="n">
        <v>5797.3</v>
      </c>
      <c r="R46" t="n">
        <v>347.05</v>
      </c>
      <c r="S46" t="n">
        <v>167.7</v>
      </c>
      <c r="T46" t="n">
        <v>89650.14999999999</v>
      </c>
      <c r="U46" t="n">
        <v>0.48</v>
      </c>
      <c r="V46" t="n">
        <v>0.89</v>
      </c>
      <c r="W46" t="n">
        <v>0.62</v>
      </c>
      <c r="X46" t="n">
        <v>5.44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1.5708</v>
      </c>
      <c r="E47" t="n">
        <v>63.66</v>
      </c>
      <c r="F47" t="n">
        <v>58.56</v>
      </c>
      <c r="G47" t="n">
        <v>14.76</v>
      </c>
      <c r="H47" t="n">
        <v>0.28</v>
      </c>
      <c r="I47" t="n">
        <v>238</v>
      </c>
      <c r="J47" t="n">
        <v>61.76</v>
      </c>
      <c r="K47" t="n">
        <v>28.92</v>
      </c>
      <c r="L47" t="n">
        <v>1</v>
      </c>
      <c r="M47" t="n">
        <v>44</v>
      </c>
      <c r="N47" t="n">
        <v>6.84</v>
      </c>
      <c r="O47" t="n">
        <v>7851.41</v>
      </c>
      <c r="P47" t="n">
        <v>304.6</v>
      </c>
      <c r="Q47" t="n">
        <v>5797.81</v>
      </c>
      <c r="R47" t="n">
        <v>537.23</v>
      </c>
      <c r="S47" t="n">
        <v>167.7</v>
      </c>
      <c r="T47" t="n">
        <v>184136.2</v>
      </c>
      <c r="U47" t="n">
        <v>0.31</v>
      </c>
      <c r="V47" t="n">
        <v>0.8</v>
      </c>
      <c r="W47" t="n">
        <v>0.91</v>
      </c>
      <c r="X47" t="n">
        <v>11.15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1.5794</v>
      </c>
      <c r="E48" t="n">
        <v>63.32</v>
      </c>
      <c r="F48" t="n">
        <v>58.28</v>
      </c>
      <c r="G48" t="n">
        <v>15.01</v>
      </c>
      <c r="H48" t="n">
        <v>0.55</v>
      </c>
      <c r="I48" t="n">
        <v>233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306.99</v>
      </c>
      <c r="Q48" t="n">
        <v>5797.81</v>
      </c>
      <c r="R48" t="n">
        <v>525.8</v>
      </c>
      <c r="S48" t="n">
        <v>167.7</v>
      </c>
      <c r="T48" t="n">
        <v>178449.24</v>
      </c>
      <c r="U48" t="n">
        <v>0.32</v>
      </c>
      <c r="V48" t="n">
        <v>0.8100000000000001</v>
      </c>
      <c r="W48" t="n">
        <v>0.95</v>
      </c>
      <c r="X48" t="n">
        <v>10.87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0.8547</v>
      </c>
      <c r="E49" t="n">
        <v>117</v>
      </c>
      <c r="F49" t="n">
        <v>87.52</v>
      </c>
      <c r="G49" t="n">
        <v>6.56</v>
      </c>
      <c r="H49" t="n">
        <v>0.11</v>
      </c>
      <c r="I49" t="n">
        <v>800</v>
      </c>
      <c r="J49" t="n">
        <v>167.88</v>
      </c>
      <c r="K49" t="n">
        <v>51.39</v>
      </c>
      <c r="L49" t="n">
        <v>1</v>
      </c>
      <c r="M49" t="n">
        <v>798</v>
      </c>
      <c r="N49" t="n">
        <v>30.49</v>
      </c>
      <c r="O49" t="n">
        <v>20939.59</v>
      </c>
      <c r="P49" t="n">
        <v>1086.79</v>
      </c>
      <c r="Q49" t="n">
        <v>5799.49</v>
      </c>
      <c r="R49" t="n">
        <v>1533.08</v>
      </c>
      <c r="S49" t="n">
        <v>167.7</v>
      </c>
      <c r="T49" t="n">
        <v>679253.72</v>
      </c>
      <c r="U49" t="n">
        <v>0.11</v>
      </c>
      <c r="V49" t="n">
        <v>0.54</v>
      </c>
      <c r="W49" t="n">
        <v>1.56</v>
      </c>
      <c r="X49" t="n">
        <v>40.09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1.4228</v>
      </c>
      <c r="E50" t="n">
        <v>70.29000000000001</v>
      </c>
      <c r="F50" t="n">
        <v>59.31</v>
      </c>
      <c r="G50" t="n">
        <v>14.01</v>
      </c>
      <c r="H50" t="n">
        <v>0.21</v>
      </c>
      <c r="I50" t="n">
        <v>254</v>
      </c>
      <c r="J50" t="n">
        <v>169.33</v>
      </c>
      <c r="K50" t="n">
        <v>51.39</v>
      </c>
      <c r="L50" t="n">
        <v>2</v>
      </c>
      <c r="M50" t="n">
        <v>252</v>
      </c>
      <c r="N50" t="n">
        <v>30.94</v>
      </c>
      <c r="O50" t="n">
        <v>21118.46</v>
      </c>
      <c r="P50" t="n">
        <v>699.14</v>
      </c>
      <c r="Q50" t="n">
        <v>5798.49</v>
      </c>
      <c r="R50" t="n">
        <v>570.9</v>
      </c>
      <c r="S50" t="n">
        <v>167.7</v>
      </c>
      <c r="T50" t="n">
        <v>200894.06</v>
      </c>
      <c r="U50" t="n">
        <v>0.29</v>
      </c>
      <c r="V50" t="n">
        <v>0.79</v>
      </c>
      <c r="W50" t="n">
        <v>0.6899999999999999</v>
      </c>
      <c r="X50" t="n">
        <v>11.89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1.6311</v>
      </c>
      <c r="E51" t="n">
        <v>61.31</v>
      </c>
      <c r="F51" t="n">
        <v>54.02</v>
      </c>
      <c r="G51" t="n">
        <v>22.35</v>
      </c>
      <c r="H51" t="n">
        <v>0.31</v>
      </c>
      <c r="I51" t="n">
        <v>145</v>
      </c>
      <c r="J51" t="n">
        <v>170.79</v>
      </c>
      <c r="K51" t="n">
        <v>51.39</v>
      </c>
      <c r="L51" t="n">
        <v>3</v>
      </c>
      <c r="M51" t="n">
        <v>143</v>
      </c>
      <c r="N51" t="n">
        <v>31.4</v>
      </c>
      <c r="O51" t="n">
        <v>21297.94</v>
      </c>
      <c r="P51" t="n">
        <v>600.34</v>
      </c>
      <c r="Q51" t="n">
        <v>5797.42</v>
      </c>
      <c r="R51" t="n">
        <v>391.84</v>
      </c>
      <c r="S51" t="n">
        <v>167.7</v>
      </c>
      <c r="T51" t="n">
        <v>111906.91</v>
      </c>
      <c r="U51" t="n">
        <v>0.43</v>
      </c>
      <c r="V51" t="n">
        <v>0.87</v>
      </c>
      <c r="W51" t="n">
        <v>0.51</v>
      </c>
      <c r="X51" t="n">
        <v>6.61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1.7472</v>
      </c>
      <c r="E52" t="n">
        <v>57.24</v>
      </c>
      <c r="F52" t="n">
        <v>51.58</v>
      </c>
      <c r="G52" t="n">
        <v>31.9</v>
      </c>
      <c r="H52" t="n">
        <v>0.41</v>
      </c>
      <c r="I52" t="n">
        <v>97</v>
      </c>
      <c r="J52" t="n">
        <v>172.25</v>
      </c>
      <c r="K52" t="n">
        <v>51.39</v>
      </c>
      <c r="L52" t="n">
        <v>4</v>
      </c>
      <c r="M52" t="n">
        <v>95</v>
      </c>
      <c r="N52" t="n">
        <v>31.86</v>
      </c>
      <c r="O52" t="n">
        <v>21478.05</v>
      </c>
      <c r="P52" t="n">
        <v>532.8</v>
      </c>
      <c r="Q52" t="n">
        <v>5797.17</v>
      </c>
      <c r="R52" t="n">
        <v>308.79</v>
      </c>
      <c r="S52" t="n">
        <v>167.7</v>
      </c>
      <c r="T52" t="n">
        <v>70620.00999999999</v>
      </c>
      <c r="U52" t="n">
        <v>0.54</v>
      </c>
      <c r="V52" t="n">
        <v>0.91</v>
      </c>
      <c r="W52" t="n">
        <v>0.43</v>
      </c>
      <c r="X52" t="n">
        <v>4.16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1.7982</v>
      </c>
      <c r="E53" t="n">
        <v>55.61</v>
      </c>
      <c r="F53" t="n">
        <v>50.8</v>
      </c>
      <c r="G53" t="n">
        <v>42.33</v>
      </c>
      <c r="H53" t="n">
        <v>0.51</v>
      </c>
      <c r="I53" t="n">
        <v>72</v>
      </c>
      <c r="J53" t="n">
        <v>173.71</v>
      </c>
      <c r="K53" t="n">
        <v>51.39</v>
      </c>
      <c r="L53" t="n">
        <v>5</v>
      </c>
      <c r="M53" t="n">
        <v>33</v>
      </c>
      <c r="N53" t="n">
        <v>32.32</v>
      </c>
      <c r="O53" t="n">
        <v>21658.78</v>
      </c>
      <c r="P53" t="n">
        <v>485.58</v>
      </c>
      <c r="Q53" t="n">
        <v>5797.02</v>
      </c>
      <c r="R53" t="n">
        <v>281.43</v>
      </c>
      <c r="S53" t="n">
        <v>167.7</v>
      </c>
      <c r="T53" t="n">
        <v>57065.54</v>
      </c>
      <c r="U53" t="n">
        <v>0.6</v>
      </c>
      <c r="V53" t="n">
        <v>0.93</v>
      </c>
      <c r="W53" t="n">
        <v>0.44</v>
      </c>
      <c r="X53" t="n">
        <v>3.39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1.8044</v>
      </c>
      <c r="E54" t="n">
        <v>55.42</v>
      </c>
      <c r="F54" t="n">
        <v>50.67</v>
      </c>
      <c r="G54" t="n">
        <v>43.44</v>
      </c>
      <c r="H54" t="n">
        <v>0.61</v>
      </c>
      <c r="I54" t="n">
        <v>70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482.12</v>
      </c>
      <c r="Q54" t="n">
        <v>5797.12</v>
      </c>
      <c r="R54" t="n">
        <v>275.78</v>
      </c>
      <c r="S54" t="n">
        <v>167.7</v>
      </c>
      <c r="T54" t="n">
        <v>54250.87</v>
      </c>
      <c r="U54" t="n">
        <v>0.61</v>
      </c>
      <c r="V54" t="n">
        <v>0.93</v>
      </c>
      <c r="W54" t="n">
        <v>0.47</v>
      </c>
      <c r="X54" t="n">
        <v>3.27</v>
      </c>
      <c r="Y54" t="n">
        <v>1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1.5079</v>
      </c>
      <c r="E55" t="n">
        <v>66.31999999999999</v>
      </c>
      <c r="F55" t="n">
        <v>61.01</v>
      </c>
      <c r="G55" t="n">
        <v>12.58</v>
      </c>
      <c r="H55" t="n">
        <v>0.34</v>
      </c>
      <c r="I55" t="n">
        <v>291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281.38</v>
      </c>
      <c r="Q55" t="n">
        <v>5797.69</v>
      </c>
      <c r="R55" t="n">
        <v>615.6</v>
      </c>
      <c r="S55" t="n">
        <v>167.7</v>
      </c>
      <c r="T55" t="n">
        <v>223057.43</v>
      </c>
      <c r="U55" t="n">
        <v>0.27</v>
      </c>
      <c r="V55" t="n">
        <v>0.77</v>
      </c>
      <c r="W55" t="n">
        <v>1.13</v>
      </c>
      <c r="X55" t="n">
        <v>13.6</v>
      </c>
      <c r="Y55" t="n">
        <v>1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1.0612</v>
      </c>
      <c r="E56" t="n">
        <v>94.23999999999999</v>
      </c>
      <c r="F56" t="n">
        <v>76.09999999999999</v>
      </c>
      <c r="G56" t="n">
        <v>7.79</v>
      </c>
      <c r="H56" t="n">
        <v>0.13</v>
      </c>
      <c r="I56" t="n">
        <v>586</v>
      </c>
      <c r="J56" t="n">
        <v>133.21</v>
      </c>
      <c r="K56" t="n">
        <v>46.47</v>
      </c>
      <c r="L56" t="n">
        <v>1</v>
      </c>
      <c r="M56" t="n">
        <v>584</v>
      </c>
      <c r="N56" t="n">
        <v>20.75</v>
      </c>
      <c r="O56" t="n">
        <v>16663.42</v>
      </c>
      <c r="P56" t="n">
        <v>799.8099999999999</v>
      </c>
      <c r="Q56" t="n">
        <v>5798.68</v>
      </c>
      <c r="R56" t="n">
        <v>1143</v>
      </c>
      <c r="S56" t="n">
        <v>167.7</v>
      </c>
      <c r="T56" t="n">
        <v>485280.74</v>
      </c>
      <c r="U56" t="n">
        <v>0.15</v>
      </c>
      <c r="V56" t="n">
        <v>0.62</v>
      </c>
      <c r="W56" t="n">
        <v>1.22</v>
      </c>
      <c r="X56" t="n">
        <v>28.68</v>
      </c>
      <c r="Y56" t="n">
        <v>1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1.5597</v>
      </c>
      <c r="E57" t="n">
        <v>64.11</v>
      </c>
      <c r="F57" t="n">
        <v>56.54</v>
      </c>
      <c r="G57" t="n">
        <v>17.13</v>
      </c>
      <c r="H57" t="n">
        <v>0.26</v>
      </c>
      <c r="I57" t="n">
        <v>198</v>
      </c>
      <c r="J57" t="n">
        <v>134.55</v>
      </c>
      <c r="K57" t="n">
        <v>46.47</v>
      </c>
      <c r="L57" t="n">
        <v>2</v>
      </c>
      <c r="M57" t="n">
        <v>196</v>
      </c>
      <c r="N57" t="n">
        <v>21.09</v>
      </c>
      <c r="O57" t="n">
        <v>16828.84</v>
      </c>
      <c r="P57" t="n">
        <v>546.4299999999999</v>
      </c>
      <c r="Q57" t="n">
        <v>5797.75</v>
      </c>
      <c r="R57" t="n">
        <v>477.65</v>
      </c>
      <c r="S57" t="n">
        <v>167.7</v>
      </c>
      <c r="T57" t="n">
        <v>154549.19</v>
      </c>
      <c r="U57" t="n">
        <v>0.35</v>
      </c>
      <c r="V57" t="n">
        <v>0.83</v>
      </c>
      <c r="W57" t="n">
        <v>0.59</v>
      </c>
      <c r="X57" t="n">
        <v>9.130000000000001</v>
      </c>
      <c r="Y57" t="n">
        <v>1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1.7393</v>
      </c>
      <c r="E58" t="n">
        <v>57.49</v>
      </c>
      <c r="F58" t="n">
        <v>52.32</v>
      </c>
      <c r="G58" t="n">
        <v>28.54</v>
      </c>
      <c r="H58" t="n">
        <v>0.39</v>
      </c>
      <c r="I58" t="n">
        <v>110</v>
      </c>
      <c r="J58" t="n">
        <v>135.9</v>
      </c>
      <c r="K58" t="n">
        <v>46.47</v>
      </c>
      <c r="L58" t="n">
        <v>3</v>
      </c>
      <c r="M58" t="n">
        <v>102</v>
      </c>
      <c r="N58" t="n">
        <v>21.43</v>
      </c>
      <c r="O58" t="n">
        <v>16994.64</v>
      </c>
      <c r="P58" t="n">
        <v>452.46</v>
      </c>
      <c r="Q58" t="n">
        <v>5797.24</v>
      </c>
      <c r="R58" t="n">
        <v>333.8</v>
      </c>
      <c r="S58" t="n">
        <v>167.7</v>
      </c>
      <c r="T58" t="n">
        <v>83062.45</v>
      </c>
      <c r="U58" t="n">
        <v>0.5</v>
      </c>
      <c r="V58" t="n">
        <v>0.9</v>
      </c>
      <c r="W58" t="n">
        <v>0.46</v>
      </c>
      <c r="X58" t="n">
        <v>4.91</v>
      </c>
      <c r="Y58" t="n">
        <v>1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1.7819</v>
      </c>
      <c r="E59" t="n">
        <v>56.12</v>
      </c>
      <c r="F59" t="n">
        <v>51.46</v>
      </c>
      <c r="G59" t="n">
        <v>33.93</v>
      </c>
      <c r="H59" t="n">
        <v>0.52</v>
      </c>
      <c r="I59" t="n">
        <v>91</v>
      </c>
      <c r="J59" t="n">
        <v>137.25</v>
      </c>
      <c r="K59" t="n">
        <v>46.47</v>
      </c>
      <c r="L59" t="n">
        <v>4</v>
      </c>
      <c r="M59" t="n">
        <v>0</v>
      </c>
      <c r="N59" t="n">
        <v>21.78</v>
      </c>
      <c r="O59" t="n">
        <v>17160.92</v>
      </c>
      <c r="P59" t="n">
        <v>423.64</v>
      </c>
      <c r="Q59" t="n">
        <v>5797.6</v>
      </c>
      <c r="R59" t="n">
        <v>300.72</v>
      </c>
      <c r="S59" t="n">
        <v>167.7</v>
      </c>
      <c r="T59" t="n">
        <v>66616.89999999999</v>
      </c>
      <c r="U59" t="n">
        <v>0.5600000000000001</v>
      </c>
      <c r="V59" t="n">
        <v>0.92</v>
      </c>
      <c r="W59" t="n">
        <v>0.54</v>
      </c>
      <c r="X59" t="n">
        <v>4.05</v>
      </c>
      <c r="Y59" t="n">
        <v>1</v>
      </c>
      <c r="Z59" t="n">
        <v>10</v>
      </c>
    </row>
    <row r="60">
      <c r="A60" t="n">
        <v>0</v>
      </c>
      <c r="B60" t="n">
        <v>75</v>
      </c>
      <c r="C60" t="inlineStr">
        <is>
          <t xml:space="preserve">CONCLUIDO	</t>
        </is>
      </c>
      <c r="D60" t="n">
        <v>0.9552</v>
      </c>
      <c r="E60" t="n">
        <v>104.69</v>
      </c>
      <c r="F60" t="n">
        <v>81.42</v>
      </c>
      <c r="G60" t="n">
        <v>7.11</v>
      </c>
      <c r="H60" t="n">
        <v>0.12</v>
      </c>
      <c r="I60" t="n">
        <v>687</v>
      </c>
      <c r="J60" t="n">
        <v>150.44</v>
      </c>
      <c r="K60" t="n">
        <v>49.1</v>
      </c>
      <c r="L60" t="n">
        <v>1</v>
      </c>
      <c r="M60" t="n">
        <v>685</v>
      </c>
      <c r="N60" t="n">
        <v>25.34</v>
      </c>
      <c r="O60" t="n">
        <v>18787.76</v>
      </c>
      <c r="P60" t="n">
        <v>935.36</v>
      </c>
      <c r="Q60" t="n">
        <v>5799.32</v>
      </c>
      <c r="R60" t="n">
        <v>1324.87</v>
      </c>
      <c r="S60" t="n">
        <v>167.7</v>
      </c>
      <c r="T60" t="n">
        <v>575714.05</v>
      </c>
      <c r="U60" t="n">
        <v>0.13</v>
      </c>
      <c r="V60" t="n">
        <v>0.58</v>
      </c>
      <c r="W60" t="n">
        <v>1.37</v>
      </c>
      <c r="X60" t="n">
        <v>34</v>
      </c>
      <c r="Y60" t="n">
        <v>1</v>
      </c>
      <c r="Z60" t="n">
        <v>10</v>
      </c>
    </row>
    <row r="61">
      <c r="A61" t="n">
        <v>1</v>
      </c>
      <c r="B61" t="n">
        <v>75</v>
      </c>
      <c r="C61" t="inlineStr">
        <is>
          <t xml:space="preserve">CONCLUIDO	</t>
        </is>
      </c>
      <c r="D61" t="n">
        <v>1.488</v>
      </c>
      <c r="E61" t="n">
        <v>67.2</v>
      </c>
      <c r="F61" t="n">
        <v>57.99</v>
      </c>
      <c r="G61" t="n">
        <v>15.33</v>
      </c>
      <c r="H61" t="n">
        <v>0.23</v>
      </c>
      <c r="I61" t="n">
        <v>227</v>
      </c>
      <c r="J61" t="n">
        <v>151.83</v>
      </c>
      <c r="K61" t="n">
        <v>49.1</v>
      </c>
      <c r="L61" t="n">
        <v>2</v>
      </c>
      <c r="M61" t="n">
        <v>225</v>
      </c>
      <c r="N61" t="n">
        <v>25.73</v>
      </c>
      <c r="O61" t="n">
        <v>18959.54</v>
      </c>
      <c r="P61" t="n">
        <v>624.84</v>
      </c>
      <c r="Q61" t="n">
        <v>5797.71</v>
      </c>
      <c r="R61" t="n">
        <v>527.27</v>
      </c>
      <c r="S61" t="n">
        <v>167.7</v>
      </c>
      <c r="T61" t="n">
        <v>179212.28</v>
      </c>
      <c r="U61" t="n">
        <v>0.32</v>
      </c>
      <c r="V61" t="n">
        <v>0.8100000000000001</v>
      </c>
      <c r="W61" t="n">
        <v>0.62</v>
      </c>
      <c r="X61" t="n">
        <v>10.58</v>
      </c>
      <c r="Y61" t="n">
        <v>1</v>
      </c>
      <c r="Z61" t="n">
        <v>10</v>
      </c>
    </row>
    <row r="62">
      <c r="A62" t="n">
        <v>2</v>
      </c>
      <c r="B62" t="n">
        <v>75</v>
      </c>
      <c r="C62" t="inlineStr">
        <is>
          <t xml:space="preserve">CONCLUIDO	</t>
        </is>
      </c>
      <c r="D62" t="n">
        <v>1.6844</v>
      </c>
      <c r="E62" t="n">
        <v>59.37</v>
      </c>
      <c r="F62" t="n">
        <v>53.18</v>
      </c>
      <c r="G62" t="n">
        <v>24.93</v>
      </c>
      <c r="H62" t="n">
        <v>0.35</v>
      </c>
      <c r="I62" t="n">
        <v>128</v>
      </c>
      <c r="J62" t="n">
        <v>153.23</v>
      </c>
      <c r="K62" t="n">
        <v>49.1</v>
      </c>
      <c r="L62" t="n">
        <v>3</v>
      </c>
      <c r="M62" t="n">
        <v>126</v>
      </c>
      <c r="N62" t="n">
        <v>26.13</v>
      </c>
      <c r="O62" t="n">
        <v>19131.85</v>
      </c>
      <c r="P62" t="n">
        <v>529.51</v>
      </c>
      <c r="Q62" t="n">
        <v>5797.46</v>
      </c>
      <c r="R62" t="n">
        <v>363.27</v>
      </c>
      <c r="S62" t="n">
        <v>167.7</v>
      </c>
      <c r="T62" t="n">
        <v>97704.95</v>
      </c>
      <c r="U62" t="n">
        <v>0.46</v>
      </c>
      <c r="V62" t="n">
        <v>0.89</v>
      </c>
      <c r="W62" t="n">
        <v>0.48</v>
      </c>
      <c r="X62" t="n">
        <v>5.77</v>
      </c>
      <c r="Y62" t="n">
        <v>1</v>
      </c>
      <c r="Z62" t="n">
        <v>10</v>
      </c>
    </row>
    <row r="63">
      <c r="A63" t="n">
        <v>3</v>
      </c>
      <c r="B63" t="n">
        <v>75</v>
      </c>
      <c r="C63" t="inlineStr">
        <is>
          <t xml:space="preserve">CONCLUIDO	</t>
        </is>
      </c>
      <c r="D63" t="n">
        <v>1.7749</v>
      </c>
      <c r="E63" t="n">
        <v>56.34</v>
      </c>
      <c r="F63" t="n">
        <v>51.47</v>
      </c>
      <c r="G63" t="n">
        <v>36.33</v>
      </c>
      <c r="H63" t="n">
        <v>0.46</v>
      </c>
      <c r="I63" t="n">
        <v>85</v>
      </c>
      <c r="J63" t="n">
        <v>154.63</v>
      </c>
      <c r="K63" t="n">
        <v>49.1</v>
      </c>
      <c r="L63" t="n">
        <v>4</v>
      </c>
      <c r="M63" t="n">
        <v>65</v>
      </c>
      <c r="N63" t="n">
        <v>26.53</v>
      </c>
      <c r="O63" t="n">
        <v>19304.72</v>
      </c>
      <c r="P63" t="n">
        <v>465.14</v>
      </c>
      <c r="Q63" t="n">
        <v>5797.33</v>
      </c>
      <c r="R63" t="n">
        <v>306.35</v>
      </c>
      <c r="S63" t="n">
        <v>167.7</v>
      </c>
      <c r="T63" t="n">
        <v>69462.5</v>
      </c>
      <c r="U63" t="n">
        <v>0.55</v>
      </c>
      <c r="V63" t="n">
        <v>0.92</v>
      </c>
      <c r="W63" t="n">
        <v>0.4</v>
      </c>
      <c r="X63" t="n">
        <v>4.06</v>
      </c>
      <c r="Y63" t="n">
        <v>1</v>
      </c>
      <c r="Z63" t="n">
        <v>10</v>
      </c>
    </row>
    <row r="64">
      <c r="A64" t="n">
        <v>4</v>
      </c>
      <c r="B64" t="n">
        <v>75</v>
      </c>
      <c r="C64" t="inlineStr">
        <is>
          <t xml:space="preserve">CONCLUIDO	</t>
        </is>
      </c>
      <c r="D64" t="n">
        <v>1.7928</v>
      </c>
      <c r="E64" t="n">
        <v>55.78</v>
      </c>
      <c r="F64" t="n">
        <v>51.09</v>
      </c>
      <c r="G64" t="n">
        <v>38.8</v>
      </c>
      <c r="H64" t="n">
        <v>0.57</v>
      </c>
      <c r="I64" t="n">
        <v>79</v>
      </c>
      <c r="J64" t="n">
        <v>156.03</v>
      </c>
      <c r="K64" t="n">
        <v>49.1</v>
      </c>
      <c r="L64" t="n">
        <v>5</v>
      </c>
      <c r="M64" t="n">
        <v>0</v>
      </c>
      <c r="N64" t="n">
        <v>26.94</v>
      </c>
      <c r="O64" t="n">
        <v>19478.15</v>
      </c>
      <c r="P64" t="n">
        <v>454.23</v>
      </c>
      <c r="Q64" t="n">
        <v>5797.46</v>
      </c>
      <c r="R64" t="n">
        <v>288.79</v>
      </c>
      <c r="S64" t="n">
        <v>167.7</v>
      </c>
      <c r="T64" t="n">
        <v>60714.74</v>
      </c>
      <c r="U64" t="n">
        <v>0.58</v>
      </c>
      <c r="V64" t="n">
        <v>0.92</v>
      </c>
      <c r="W64" t="n">
        <v>0.51</v>
      </c>
      <c r="X64" t="n">
        <v>3.68</v>
      </c>
      <c r="Y64" t="n">
        <v>1</v>
      </c>
      <c r="Z64" t="n">
        <v>10</v>
      </c>
    </row>
    <row r="65">
      <c r="A65" t="n">
        <v>0</v>
      </c>
      <c r="B65" t="n">
        <v>95</v>
      </c>
      <c r="C65" t="inlineStr">
        <is>
          <t xml:space="preserve">CONCLUIDO	</t>
        </is>
      </c>
      <c r="D65" t="n">
        <v>0.7577</v>
      </c>
      <c r="E65" t="n">
        <v>131.99</v>
      </c>
      <c r="F65" t="n">
        <v>94.83</v>
      </c>
      <c r="G65" t="n">
        <v>6.1</v>
      </c>
      <c r="H65" t="n">
        <v>0.1</v>
      </c>
      <c r="I65" t="n">
        <v>932</v>
      </c>
      <c r="J65" t="n">
        <v>185.69</v>
      </c>
      <c r="K65" t="n">
        <v>53.44</v>
      </c>
      <c r="L65" t="n">
        <v>1</v>
      </c>
      <c r="M65" t="n">
        <v>930</v>
      </c>
      <c r="N65" t="n">
        <v>36.26</v>
      </c>
      <c r="O65" t="n">
        <v>23136.14</v>
      </c>
      <c r="P65" t="n">
        <v>1262.76</v>
      </c>
      <c r="Q65" t="n">
        <v>5800.24</v>
      </c>
      <c r="R65" t="n">
        <v>1783.1</v>
      </c>
      <c r="S65" t="n">
        <v>167.7</v>
      </c>
      <c r="T65" t="n">
        <v>803600.4300000001</v>
      </c>
      <c r="U65" t="n">
        <v>0.09</v>
      </c>
      <c r="V65" t="n">
        <v>0.5</v>
      </c>
      <c r="W65" t="n">
        <v>1.77</v>
      </c>
      <c r="X65" t="n">
        <v>47.39</v>
      </c>
      <c r="Y65" t="n">
        <v>1</v>
      </c>
      <c r="Z65" t="n">
        <v>10</v>
      </c>
    </row>
    <row r="66">
      <c r="A66" t="n">
        <v>1</v>
      </c>
      <c r="B66" t="n">
        <v>95</v>
      </c>
      <c r="C66" t="inlineStr">
        <is>
          <t xml:space="preserve">CONCLUIDO	</t>
        </is>
      </c>
      <c r="D66" t="n">
        <v>1.3635</v>
      </c>
      <c r="E66" t="n">
        <v>73.34</v>
      </c>
      <c r="F66" t="n">
        <v>60.45</v>
      </c>
      <c r="G66" t="n">
        <v>12.95</v>
      </c>
      <c r="H66" t="n">
        <v>0.19</v>
      </c>
      <c r="I66" t="n">
        <v>280</v>
      </c>
      <c r="J66" t="n">
        <v>187.21</v>
      </c>
      <c r="K66" t="n">
        <v>53.44</v>
      </c>
      <c r="L66" t="n">
        <v>2</v>
      </c>
      <c r="M66" t="n">
        <v>278</v>
      </c>
      <c r="N66" t="n">
        <v>36.77</v>
      </c>
      <c r="O66" t="n">
        <v>23322.88</v>
      </c>
      <c r="P66" t="n">
        <v>770.73</v>
      </c>
      <c r="Q66" t="n">
        <v>5798.08</v>
      </c>
      <c r="R66" t="n">
        <v>610.21</v>
      </c>
      <c r="S66" t="n">
        <v>167.7</v>
      </c>
      <c r="T66" t="n">
        <v>220415.52</v>
      </c>
      <c r="U66" t="n">
        <v>0.27</v>
      </c>
      <c r="V66" t="n">
        <v>0.78</v>
      </c>
      <c r="W66" t="n">
        <v>0.71</v>
      </c>
      <c r="X66" t="n">
        <v>13.03</v>
      </c>
      <c r="Y66" t="n">
        <v>1</v>
      </c>
      <c r="Z66" t="n">
        <v>10</v>
      </c>
    </row>
    <row r="67">
      <c r="A67" t="n">
        <v>2</v>
      </c>
      <c r="B67" t="n">
        <v>95</v>
      </c>
      <c r="C67" t="inlineStr">
        <is>
          <t xml:space="preserve">CONCLUIDO	</t>
        </is>
      </c>
      <c r="D67" t="n">
        <v>1.578</v>
      </c>
      <c r="E67" t="n">
        <v>63.37</v>
      </c>
      <c r="F67" t="n">
        <v>54.87</v>
      </c>
      <c r="G67" t="n">
        <v>20.32</v>
      </c>
      <c r="H67" t="n">
        <v>0.28</v>
      </c>
      <c r="I67" t="n">
        <v>162</v>
      </c>
      <c r="J67" t="n">
        <v>188.73</v>
      </c>
      <c r="K67" t="n">
        <v>53.44</v>
      </c>
      <c r="L67" t="n">
        <v>3</v>
      </c>
      <c r="M67" t="n">
        <v>160</v>
      </c>
      <c r="N67" t="n">
        <v>37.29</v>
      </c>
      <c r="O67" t="n">
        <v>23510.33</v>
      </c>
      <c r="P67" t="n">
        <v>667.96</v>
      </c>
      <c r="Q67" t="n">
        <v>5797.48</v>
      </c>
      <c r="R67" t="n">
        <v>420.96</v>
      </c>
      <c r="S67" t="n">
        <v>167.7</v>
      </c>
      <c r="T67" t="n">
        <v>126382.98</v>
      </c>
      <c r="U67" t="n">
        <v>0.4</v>
      </c>
      <c r="V67" t="n">
        <v>0.86</v>
      </c>
      <c r="W67" t="n">
        <v>0.53</v>
      </c>
      <c r="X67" t="n">
        <v>7.46</v>
      </c>
      <c r="Y67" t="n">
        <v>1</v>
      </c>
      <c r="Z67" t="n">
        <v>10</v>
      </c>
    </row>
    <row r="68">
      <c r="A68" t="n">
        <v>3</v>
      </c>
      <c r="B68" t="n">
        <v>95</v>
      </c>
      <c r="C68" t="inlineStr">
        <is>
          <t xml:space="preserve">CONCLUIDO	</t>
        </is>
      </c>
      <c r="D68" t="n">
        <v>1.6985</v>
      </c>
      <c r="E68" t="n">
        <v>58.87</v>
      </c>
      <c r="F68" t="n">
        <v>52.31</v>
      </c>
      <c r="G68" t="n">
        <v>28.53</v>
      </c>
      <c r="H68" t="n">
        <v>0.37</v>
      </c>
      <c r="I68" t="n">
        <v>110</v>
      </c>
      <c r="J68" t="n">
        <v>190.25</v>
      </c>
      <c r="K68" t="n">
        <v>53.44</v>
      </c>
      <c r="L68" t="n">
        <v>4</v>
      </c>
      <c r="M68" t="n">
        <v>108</v>
      </c>
      <c r="N68" t="n">
        <v>37.82</v>
      </c>
      <c r="O68" t="n">
        <v>23698.48</v>
      </c>
      <c r="P68" t="n">
        <v>603.3099999999999</v>
      </c>
      <c r="Q68" t="n">
        <v>5797.27</v>
      </c>
      <c r="R68" t="n">
        <v>333.58</v>
      </c>
      <c r="S68" t="n">
        <v>167.7</v>
      </c>
      <c r="T68" t="n">
        <v>82953.10000000001</v>
      </c>
      <c r="U68" t="n">
        <v>0.5</v>
      </c>
      <c r="V68" t="n">
        <v>0.9</v>
      </c>
      <c r="W68" t="n">
        <v>0.46</v>
      </c>
      <c r="X68" t="n">
        <v>4.9</v>
      </c>
      <c r="Y68" t="n">
        <v>1</v>
      </c>
      <c r="Z68" t="n">
        <v>10</v>
      </c>
    </row>
    <row r="69">
      <c r="A69" t="n">
        <v>4</v>
      </c>
      <c r="B69" t="n">
        <v>95</v>
      </c>
      <c r="C69" t="inlineStr">
        <is>
          <t xml:space="preserve">CONCLUIDO	</t>
        </is>
      </c>
      <c r="D69" t="n">
        <v>1.7519</v>
      </c>
      <c r="E69" t="n">
        <v>57.08</v>
      </c>
      <c r="F69" t="n">
        <v>51.56</v>
      </c>
      <c r="G69" t="n">
        <v>37.73</v>
      </c>
      <c r="H69" t="n">
        <v>0.46</v>
      </c>
      <c r="I69" t="n">
        <v>82</v>
      </c>
      <c r="J69" t="n">
        <v>191.78</v>
      </c>
      <c r="K69" t="n">
        <v>53.44</v>
      </c>
      <c r="L69" t="n">
        <v>5</v>
      </c>
      <c r="M69" t="n">
        <v>80</v>
      </c>
      <c r="N69" t="n">
        <v>38.35</v>
      </c>
      <c r="O69" t="n">
        <v>23887.36</v>
      </c>
      <c r="P69" t="n">
        <v>559.6900000000001</v>
      </c>
      <c r="Q69" t="n">
        <v>5797.17</v>
      </c>
      <c r="R69" t="n">
        <v>310.11</v>
      </c>
      <c r="S69" t="n">
        <v>167.7</v>
      </c>
      <c r="T69" t="n">
        <v>71358.03</v>
      </c>
      <c r="U69" t="n">
        <v>0.54</v>
      </c>
      <c r="V69" t="n">
        <v>0.91</v>
      </c>
      <c r="W69" t="n">
        <v>0.39</v>
      </c>
      <c r="X69" t="n">
        <v>4.15</v>
      </c>
      <c r="Y69" t="n">
        <v>1</v>
      </c>
      <c r="Z69" t="n">
        <v>10</v>
      </c>
    </row>
    <row r="70">
      <c r="A70" t="n">
        <v>5</v>
      </c>
      <c r="B70" t="n">
        <v>95</v>
      </c>
      <c r="C70" t="inlineStr">
        <is>
          <t xml:space="preserve">CONCLUIDO	</t>
        </is>
      </c>
      <c r="D70" t="n">
        <v>1.811</v>
      </c>
      <c r="E70" t="n">
        <v>55.22</v>
      </c>
      <c r="F70" t="n">
        <v>50.37</v>
      </c>
      <c r="G70" t="n">
        <v>47.22</v>
      </c>
      <c r="H70" t="n">
        <v>0.55</v>
      </c>
      <c r="I70" t="n">
        <v>64</v>
      </c>
      <c r="J70" t="n">
        <v>193.32</v>
      </c>
      <c r="K70" t="n">
        <v>53.44</v>
      </c>
      <c r="L70" t="n">
        <v>6</v>
      </c>
      <c r="M70" t="n">
        <v>24</v>
      </c>
      <c r="N70" t="n">
        <v>38.89</v>
      </c>
      <c r="O70" t="n">
        <v>24076.95</v>
      </c>
      <c r="P70" t="n">
        <v>509.57</v>
      </c>
      <c r="Q70" t="n">
        <v>5797.05</v>
      </c>
      <c r="R70" t="n">
        <v>266.61</v>
      </c>
      <c r="S70" t="n">
        <v>167.7</v>
      </c>
      <c r="T70" t="n">
        <v>49696.19</v>
      </c>
      <c r="U70" t="n">
        <v>0.63</v>
      </c>
      <c r="V70" t="n">
        <v>0.9399999999999999</v>
      </c>
      <c r="W70" t="n">
        <v>0.42</v>
      </c>
      <c r="X70" t="n">
        <v>2.96</v>
      </c>
      <c r="Y70" t="n">
        <v>1</v>
      </c>
      <c r="Z70" t="n">
        <v>10</v>
      </c>
    </row>
    <row r="71">
      <c r="A71" t="n">
        <v>6</v>
      </c>
      <c r="B71" t="n">
        <v>95</v>
      </c>
      <c r="C71" t="inlineStr">
        <is>
          <t xml:space="preserve">CONCLUIDO	</t>
        </is>
      </c>
      <c r="D71" t="n">
        <v>1.8124</v>
      </c>
      <c r="E71" t="n">
        <v>55.18</v>
      </c>
      <c r="F71" t="n">
        <v>50.36</v>
      </c>
      <c r="G71" t="n">
        <v>47.96</v>
      </c>
      <c r="H71" t="n">
        <v>0.64</v>
      </c>
      <c r="I71" t="n">
        <v>63</v>
      </c>
      <c r="J71" t="n">
        <v>194.86</v>
      </c>
      <c r="K71" t="n">
        <v>53.44</v>
      </c>
      <c r="L71" t="n">
        <v>7</v>
      </c>
      <c r="M71" t="n">
        <v>0</v>
      </c>
      <c r="N71" t="n">
        <v>39.43</v>
      </c>
      <c r="O71" t="n">
        <v>24267.28</v>
      </c>
      <c r="P71" t="n">
        <v>509.78</v>
      </c>
      <c r="Q71" t="n">
        <v>5797.31</v>
      </c>
      <c r="R71" t="n">
        <v>265.34</v>
      </c>
      <c r="S71" t="n">
        <v>167.7</v>
      </c>
      <c r="T71" t="n">
        <v>49065.06</v>
      </c>
      <c r="U71" t="n">
        <v>0.63</v>
      </c>
      <c r="V71" t="n">
        <v>0.9399999999999999</v>
      </c>
      <c r="W71" t="n">
        <v>0.46</v>
      </c>
      <c r="X71" t="n">
        <v>2.95</v>
      </c>
      <c r="Y71" t="n">
        <v>1</v>
      </c>
      <c r="Z71" t="n">
        <v>10</v>
      </c>
    </row>
    <row r="72">
      <c r="A72" t="n">
        <v>0</v>
      </c>
      <c r="B72" t="n">
        <v>55</v>
      </c>
      <c r="C72" t="inlineStr">
        <is>
          <t xml:space="preserve">CONCLUIDO	</t>
        </is>
      </c>
      <c r="D72" t="n">
        <v>1.1761</v>
      </c>
      <c r="E72" t="n">
        <v>85.03</v>
      </c>
      <c r="F72" t="n">
        <v>71.19</v>
      </c>
      <c r="G72" t="n">
        <v>8.68</v>
      </c>
      <c r="H72" t="n">
        <v>0.15</v>
      </c>
      <c r="I72" t="n">
        <v>492</v>
      </c>
      <c r="J72" t="n">
        <v>116.05</v>
      </c>
      <c r="K72" t="n">
        <v>43.4</v>
      </c>
      <c r="L72" t="n">
        <v>1</v>
      </c>
      <c r="M72" t="n">
        <v>490</v>
      </c>
      <c r="N72" t="n">
        <v>16.65</v>
      </c>
      <c r="O72" t="n">
        <v>14546.17</v>
      </c>
      <c r="P72" t="n">
        <v>673.13</v>
      </c>
      <c r="Q72" t="n">
        <v>5798.24</v>
      </c>
      <c r="R72" t="n">
        <v>976.48</v>
      </c>
      <c r="S72" t="n">
        <v>167.7</v>
      </c>
      <c r="T72" t="n">
        <v>402492.67</v>
      </c>
      <c r="U72" t="n">
        <v>0.17</v>
      </c>
      <c r="V72" t="n">
        <v>0.66</v>
      </c>
      <c r="W72" t="n">
        <v>1.05</v>
      </c>
      <c r="X72" t="n">
        <v>23.77</v>
      </c>
      <c r="Y72" t="n">
        <v>1</v>
      </c>
      <c r="Z72" t="n">
        <v>10</v>
      </c>
    </row>
    <row r="73">
      <c r="A73" t="n">
        <v>1</v>
      </c>
      <c r="B73" t="n">
        <v>55</v>
      </c>
      <c r="C73" t="inlineStr">
        <is>
          <t xml:space="preserve">CONCLUIDO	</t>
        </is>
      </c>
      <c r="D73" t="n">
        <v>1.6311</v>
      </c>
      <c r="E73" t="n">
        <v>61.31</v>
      </c>
      <c r="F73" t="n">
        <v>55.19</v>
      </c>
      <c r="G73" t="n">
        <v>19.59</v>
      </c>
      <c r="H73" t="n">
        <v>0.3</v>
      </c>
      <c r="I73" t="n">
        <v>169</v>
      </c>
      <c r="J73" t="n">
        <v>117.34</v>
      </c>
      <c r="K73" t="n">
        <v>43.4</v>
      </c>
      <c r="L73" t="n">
        <v>2</v>
      </c>
      <c r="M73" t="n">
        <v>167</v>
      </c>
      <c r="N73" t="n">
        <v>16.94</v>
      </c>
      <c r="O73" t="n">
        <v>14705.49</v>
      </c>
      <c r="P73" t="n">
        <v>465.14</v>
      </c>
      <c r="Q73" t="n">
        <v>5797.65</v>
      </c>
      <c r="R73" t="n">
        <v>431.45</v>
      </c>
      <c r="S73" t="n">
        <v>167.7</v>
      </c>
      <c r="T73" t="n">
        <v>131594.7</v>
      </c>
      <c r="U73" t="n">
        <v>0.39</v>
      </c>
      <c r="V73" t="n">
        <v>0.85</v>
      </c>
      <c r="W73" t="n">
        <v>0.55</v>
      </c>
      <c r="X73" t="n">
        <v>7.77</v>
      </c>
      <c r="Y73" t="n">
        <v>1</v>
      </c>
      <c r="Z73" t="n">
        <v>10</v>
      </c>
    </row>
    <row r="74">
      <c r="A74" t="n">
        <v>2</v>
      </c>
      <c r="B74" t="n">
        <v>55</v>
      </c>
      <c r="C74" t="inlineStr">
        <is>
          <t xml:space="preserve">CONCLUIDO	</t>
        </is>
      </c>
      <c r="D74" t="n">
        <v>1.7535</v>
      </c>
      <c r="E74" t="n">
        <v>57.03</v>
      </c>
      <c r="F74" t="n">
        <v>52.39</v>
      </c>
      <c r="G74" t="n">
        <v>29.38</v>
      </c>
      <c r="H74" t="n">
        <v>0.45</v>
      </c>
      <c r="I74" t="n">
        <v>107</v>
      </c>
      <c r="J74" t="n">
        <v>118.63</v>
      </c>
      <c r="K74" t="n">
        <v>43.4</v>
      </c>
      <c r="L74" t="n">
        <v>3</v>
      </c>
      <c r="M74" t="n">
        <v>6</v>
      </c>
      <c r="N74" t="n">
        <v>17.23</v>
      </c>
      <c r="O74" t="n">
        <v>14865.24</v>
      </c>
      <c r="P74" t="n">
        <v>397.48</v>
      </c>
      <c r="Q74" t="n">
        <v>5797.36</v>
      </c>
      <c r="R74" t="n">
        <v>332.15</v>
      </c>
      <c r="S74" t="n">
        <v>167.7</v>
      </c>
      <c r="T74" t="n">
        <v>82250.55</v>
      </c>
      <c r="U74" t="n">
        <v>0.5</v>
      </c>
      <c r="V74" t="n">
        <v>0.9</v>
      </c>
      <c r="W74" t="n">
        <v>0.58</v>
      </c>
      <c r="X74" t="n">
        <v>4.98</v>
      </c>
      <c r="Y74" t="n">
        <v>1</v>
      </c>
      <c r="Z74" t="n">
        <v>10</v>
      </c>
    </row>
    <row r="75">
      <c r="A75" t="n">
        <v>3</v>
      </c>
      <c r="B75" t="n">
        <v>55</v>
      </c>
      <c r="C75" t="inlineStr">
        <is>
          <t xml:space="preserve">CONCLUIDO	</t>
        </is>
      </c>
      <c r="D75" t="n">
        <v>1.7524</v>
      </c>
      <c r="E75" t="n">
        <v>57.06</v>
      </c>
      <c r="F75" t="n">
        <v>52.42</v>
      </c>
      <c r="G75" t="n">
        <v>29.4</v>
      </c>
      <c r="H75" t="n">
        <v>0.59</v>
      </c>
      <c r="I75" t="n">
        <v>107</v>
      </c>
      <c r="J75" t="n">
        <v>119.93</v>
      </c>
      <c r="K75" t="n">
        <v>43.4</v>
      </c>
      <c r="L75" t="n">
        <v>4</v>
      </c>
      <c r="M75" t="n">
        <v>0</v>
      </c>
      <c r="N75" t="n">
        <v>17.53</v>
      </c>
      <c r="O75" t="n">
        <v>15025.44</v>
      </c>
      <c r="P75" t="n">
        <v>401.87</v>
      </c>
      <c r="Q75" t="n">
        <v>5797.31</v>
      </c>
      <c r="R75" t="n">
        <v>333.14</v>
      </c>
      <c r="S75" t="n">
        <v>167.7</v>
      </c>
      <c r="T75" t="n">
        <v>82749.27</v>
      </c>
      <c r="U75" t="n">
        <v>0.5</v>
      </c>
      <c r="V75" t="n">
        <v>0.9</v>
      </c>
      <c r="W75" t="n">
        <v>0.59</v>
      </c>
      <c r="X75" t="n">
        <v>5.01</v>
      </c>
      <c r="Y75" t="n">
        <v>1</v>
      </c>
      <c r="Z7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INDEX(resultados!$A$2:$ZZ$75, 1, MATCH($B$1, resultados!$A$1:$ZZ$1, 0))</f>
        <v/>
      </c>
      <c r="B7">
        <f>INDEX(resultados!$A$2:$ZZ$75, 1, MATCH($B$2, resultados!$A$1:$ZZ$1, 0))</f>
        <v/>
      </c>
      <c r="C7">
        <f>INDEX(resultados!$A$2:$ZZ$75, 1, MATCH($B$3, resultados!$A$1:$ZZ$1, 0))</f>
        <v/>
      </c>
    </row>
    <row r="8">
      <c r="A8">
        <f>INDEX(resultados!$A$2:$ZZ$75, 2, MATCH($B$1, resultados!$A$1:$ZZ$1, 0))</f>
        <v/>
      </c>
      <c r="B8">
        <f>INDEX(resultados!$A$2:$ZZ$75, 2, MATCH($B$2, resultados!$A$1:$ZZ$1, 0))</f>
        <v/>
      </c>
      <c r="C8">
        <f>INDEX(resultados!$A$2:$ZZ$75, 2, MATCH($B$3, resultados!$A$1:$ZZ$1, 0))</f>
        <v/>
      </c>
    </row>
    <row r="9">
      <c r="A9">
        <f>INDEX(resultados!$A$2:$ZZ$75, 3, MATCH($B$1, resultados!$A$1:$ZZ$1, 0))</f>
        <v/>
      </c>
      <c r="B9">
        <f>INDEX(resultados!$A$2:$ZZ$75, 3, MATCH($B$2, resultados!$A$1:$ZZ$1, 0))</f>
        <v/>
      </c>
      <c r="C9">
        <f>INDEX(resultados!$A$2:$ZZ$75, 3, MATCH($B$3, resultados!$A$1:$ZZ$1, 0))</f>
        <v/>
      </c>
    </row>
    <row r="10">
      <c r="A10">
        <f>INDEX(resultados!$A$2:$ZZ$75, 4, MATCH($B$1, resultados!$A$1:$ZZ$1, 0))</f>
        <v/>
      </c>
      <c r="B10">
        <f>INDEX(resultados!$A$2:$ZZ$75, 4, MATCH($B$2, resultados!$A$1:$ZZ$1, 0))</f>
        <v/>
      </c>
      <c r="C10">
        <f>INDEX(resultados!$A$2:$ZZ$75, 4, MATCH($B$3, resultados!$A$1:$ZZ$1, 0))</f>
        <v/>
      </c>
    </row>
    <row r="11">
      <c r="A11">
        <f>INDEX(resultados!$A$2:$ZZ$75, 5, MATCH($B$1, resultados!$A$1:$ZZ$1, 0))</f>
        <v/>
      </c>
      <c r="B11">
        <f>INDEX(resultados!$A$2:$ZZ$75, 5, MATCH($B$2, resultados!$A$1:$ZZ$1, 0))</f>
        <v/>
      </c>
      <c r="C11">
        <f>INDEX(resultados!$A$2:$ZZ$75, 5, MATCH($B$3, resultados!$A$1:$ZZ$1, 0))</f>
        <v/>
      </c>
    </row>
    <row r="12">
      <c r="A12">
        <f>INDEX(resultados!$A$2:$ZZ$75, 6, MATCH($B$1, resultados!$A$1:$ZZ$1, 0))</f>
        <v/>
      </c>
      <c r="B12">
        <f>INDEX(resultados!$A$2:$ZZ$75, 6, MATCH($B$2, resultados!$A$1:$ZZ$1, 0))</f>
        <v/>
      </c>
      <c r="C12">
        <f>INDEX(resultados!$A$2:$ZZ$75, 6, MATCH($B$3, resultados!$A$1:$ZZ$1, 0))</f>
        <v/>
      </c>
    </row>
    <row r="13">
      <c r="A13">
        <f>INDEX(resultados!$A$2:$ZZ$75, 7, MATCH($B$1, resultados!$A$1:$ZZ$1, 0))</f>
        <v/>
      </c>
      <c r="B13">
        <f>INDEX(resultados!$A$2:$ZZ$75, 7, MATCH($B$2, resultados!$A$1:$ZZ$1, 0))</f>
        <v/>
      </c>
      <c r="C13">
        <f>INDEX(resultados!$A$2:$ZZ$75, 7, MATCH($B$3, resultados!$A$1:$ZZ$1, 0))</f>
        <v/>
      </c>
    </row>
    <row r="14">
      <c r="A14">
        <f>INDEX(resultados!$A$2:$ZZ$75, 8, MATCH($B$1, resultados!$A$1:$ZZ$1, 0))</f>
        <v/>
      </c>
      <c r="B14">
        <f>INDEX(resultados!$A$2:$ZZ$75, 8, MATCH($B$2, resultados!$A$1:$ZZ$1, 0))</f>
        <v/>
      </c>
      <c r="C14">
        <f>INDEX(resultados!$A$2:$ZZ$75, 8, MATCH($B$3, resultados!$A$1:$ZZ$1, 0))</f>
        <v/>
      </c>
    </row>
    <row r="15">
      <c r="A15">
        <f>INDEX(resultados!$A$2:$ZZ$75, 9, MATCH($B$1, resultados!$A$1:$ZZ$1, 0))</f>
        <v/>
      </c>
      <c r="B15">
        <f>INDEX(resultados!$A$2:$ZZ$75, 9, MATCH($B$2, resultados!$A$1:$ZZ$1, 0))</f>
        <v/>
      </c>
      <c r="C15">
        <f>INDEX(resultados!$A$2:$ZZ$75, 9, MATCH($B$3, resultados!$A$1:$ZZ$1, 0))</f>
        <v/>
      </c>
    </row>
    <row r="16">
      <c r="A16">
        <f>INDEX(resultados!$A$2:$ZZ$75, 10, MATCH($B$1, resultados!$A$1:$ZZ$1, 0))</f>
        <v/>
      </c>
      <c r="B16">
        <f>INDEX(resultados!$A$2:$ZZ$75, 10, MATCH($B$2, resultados!$A$1:$ZZ$1, 0))</f>
        <v/>
      </c>
      <c r="C16">
        <f>INDEX(resultados!$A$2:$ZZ$75, 10, MATCH($B$3, resultados!$A$1:$ZZ$1, 0))</f>
        <v/>
      </c>
    </row>
    <row r="17">
      <c r="A17">
        <f>INDEX(resultados!$A$2:$ZZ$75, 11, MATCH($B$1, resultados!$A$1:$ZZ$1, 0))</f>
        <v/>
      </c>
      <c r="B17">
        <f>INDEX(resultados!$A$2:$ZZ$75, 11, MATCH($B$2, resultados!$A$1:$ZZ$1, 0))</f>
        <v/>
      </c>
      <c r="C17">
        <f>INDEX(resultados!$A$2:$ZZ$75, 11, MATCH($B$3, resultados!$A$1:$ZZ$1, 0))</f>
        <v/>
      </c>
    </row>
    <row r="18">
      <c r="A18">
        <f>INDEX(resultados!$A$2:$ZZ$75, 12, MATCH($B$1, resultados!$A$1:$ZZ$1, 0))</f>
        <v/>
      </c>
      <c r="B18">
        <f>INDEX(resultados!$A$2:$ZZ$75, 12, MATCH($B$2, resultados!$A$1:$ZZ$1, 0))</f>
        <v/>
      </c>
      <c r="C18">
        <f>INDEX(resultados!$A$2:$ZZ$75, 12, MATCH($B$3, resultados!$A$1:$ZZ$1, 0))</f>
        <v/>
      </c>
    </row>
    <row r="19">
      <c r="A19">
        <f>INDEX(resultados!$A$2:$ZZ$75, 13, MATCH($B$1, resultados!$A$1:$ZZ$1, 0))</f>
        <v/>
      </c>
      <c r="B19">
        <f>INDEX(resultados!$A$2:$ZZ$75, 13, MATCH($B$2, resultados!$A$1:$ZZ$1, 0))</f>
        <v/>
      </c>
      <c r="C19">
        <f>INDEX(resultados!$A$2:$ZZ$75, 13, MATCH($B$3, resultados!$A$1:$ZZ$1, 0))</f>
        <v/>
      </c>
    </row>
    <row r="20">
      <c r="A20">
        <f>INDEX(resultados!$A$2:$ZZ$75, 14, MATCH($B$1, resultados!$A$1:$ZZ$1, 0))</f>
        <v/>
      </c>
      <c r="B20">
        <f>INDEX(resultados!$A$2:$ZZ$75, 14, MATCH($B$2, resultados!$A$1:$ZZ$1, 0))</f>
        <v/>
      </c>
      <c r="C20">
        <f>INDEX(resultados!$A$2:$ZZ$75, 14, MATCH($B$3, resultados!$A$1:$ZZ$1, 0))</f>
        <v/>
      </c>
    </row>
    <row r="21">
      <c r="A21">
        <f>INDEX(resultados!$A$2:$ZZ$75, 15, MATCH($B$1, resultados!$A$1:$ZZ$1, 0))</f>
        <v/>
      </c>
      <c r="B21">
        <f>INDEX(resultados!$A$2:$ZZ$75, 15, MATCH($B$2, resultados!$A$1:$ZZ$1, 0))</f>
        <v/>
      </c>
      <c r="C21">
        <f>INDEX(resultados!$A$2:$ZZ$75, 15, MATCH($B$3, resultados!$A$1:$ZZ$1, 0))</f>
        <v/>
      </c>
    </row>
    <row r="22">
      <c r="A22">
        <f>INDEX(resultados!$A$2:$ZZ$75, 16, MATCH($B$1, resultados!$A$1:$ZZ$1, 0))</f>
        <v/>
      </c>
      <c r="B22">
        <f>INDEX(resultados!$A$2:$ZZ$75, 16, MATCH($B$2, resultados!$A$1:$ZZ$1, 0))</f>
        <v/>
      </c>
      <c r="C22">
        <f>INDEX(resultados!$A$2:$ZZ$75, 16, MATCH($B$3, resultados!$A$1:$ZZ$1, 0))</f>
        <v/>
      </c>
    </row>
    <row r="23">
      <c r="A23">
        <f>INDEX(resultados!$A$2:$ZZ$75, 17, MATCH($B$1, resultados!$A$1:$ZZ$1, 0))</f>
        <v/>
      </c>
      <c r="B23">
        <f>INDEX(resultados!$A$2:$ZZ$75, 17, MATCH($B$2, resultados!$A$1:$ZZ$1, 0))</f>
        <v/>
      </c>
      <c r="C23">
        <f>INDEX(resultados!$A$2:$ZZ$75, 17, MATCH($B$3, resultados!$A$1:$ZZ$1, 0))</f>
        <v/>
      </c>
    </row>
    <row r="24">
      <c r="A24">
        <f>INDEX(resultados!$A$2:$ZZ$75, 18, MATCH($B$1, resultados!$A$1:$ZZ$1, 0))</f>
        <v/>
      </c>
      <c r="B24">
        <f>INDEX(resultados!$A$2:$ZZ$75, 18, MATCH($B$2, resultados!$A$1:$ZZ$1, 0))</f>
        <v/>
      </c>
      <c r="C24">
        <f>INDEX(resultados!$A$2:$ZZ$75, 18, MATCH($B$3, resultados!$A$1:$ZZ$1, 0))</f>
        <v/>
      </c>
    </row>
    <row r="25">
      <c r="A25">
        <f>INDEX(resultados!$A$2:$ZZ$75, 19, MATCH($B$1, resultados!$A$1:$ZZ$1, 0))</f>
        <v/>
      </c>
      <c r="B25">
        <f>INDEX(resultados!$A$2:$ZZ$75, 19, MATCH($B$2, resultados!$A$1:$ZZ$1, 0))</f>
        <v/>
      </c>
      <c r="C25">
        <f>INDEX(resultados!$A$2:$ZZ$75, 19, MATCH($B$3, resultados!$A$1:$ZZ$1, 0))</f>
        <v/>
      </c>
    </row>
    <row r="26">
      <c r="A26">
        <f>INDEX(resultados!$A$2:$ZZ$75, 20, MATCH($B$1, resultados!$A$1:$ZZ$1, 0))</f>
        <v/>
      </c>
      <c r="B26">
        <f>INDEX(resultados!$A$2:$ZZ$75, 20, MATCH($B$2, resultados!$A$1:$ZZ$1, 0))</f>
        <v/>
      </c>
      <c r="C26">
        <f>INDEX(resultados!$A$2:$ZZ$75, 20, MATCH($B$3, resultados!$A$1:$ZZ$1, 0))</f>
        <v/>
      </c>
    </row>
    <row r="27">
      <c r="A27">
        <f>INDEX(resultados!$A$2:$ZZ$75, 21, MATCH($B$1, resultados!$A$1:$ZZ$1, 0))</f>
        <v/>
      </c>
      <c r="B27">
        <f>INDEX(resultados!$A$2:$ZZ$75, 21, MATCH($B$2, resultados!$A$1:$ZZ$1, 0))</f>
        <v/>
      </c>
      <c r="C27">
        <f>INDEX(resultados!$A$2:$ZZ$75, 21, MATCH($B$3, resultados!$A$1:$ZZ$1, 0))</f>
        <v/>
      </c>
    </row>
    <row r="28">
      <c r="A28">
        <f>INDEX(resultados!$A$2:$ZZ$75, 22, MATCH($B$1, resultados!$A$1:$ZZ$1, 0))</f>
        <v/>
      </c>
      <c r="B28">
        <f>INDEX(resultados!$A$2:$ZZ$75, 22, MATCH($B$2, resultados!$A$1:$ZZ$1, 0))</f>
        <v/>
      </c>
      <c r="C28">
        <f>INDEX(resultados!$A$2:$ZZ$75, 22, MATCH($B$3, resultados!$A$1:$ZZ$1, 0))</f>
        <v/>
      </c>
    </row>
    <row r="29">
      <c r="A29">
        <f>INDEX(resultados!$A$2:$ZZ$75, 23, MATCH($B$1, resultados!$A$1:$ZZ$1, 0))</f>
        <v/>
      </c>
      <c r="B29">
        <f>INDEX(resultados!$A$2:$ZZ$75, 23, MATCH($B$2, resultados!$A$1:$ZZ$1, 0))</f>
        <v/>
      </c>
      <c r="C29">
        <f>INDEX(resultados!$A$2:$ZZ$75, 23, MATCH($B$3, resultados!$A$1:$ZZ$1, 0))</f>
        <v/>
      </c>
    </row>
    <row r="30">
      <c r="A30">
        <f>INDEX(resultados!$A$2:$ZZ$75, 24, MATCH($B$1, resultados!$A$1:$ZZ$1, 0))</f>
        <v/>
      </c>
      <c r="B30">
        <f>INDEX(resultados!$A$2:$ZZ$75, 24, MATCH($B$2, resultados!$A$1:$ZZ$1, 0))</f>
        <v/>
      </c>
      <c r="C30">
        <f>INDEX(resultados!$A$2:$ZZ$75, 24, MATCH($B$3, resultados!$A$1:$ZZ$1, 0))</f>
        <v/>
      </c>
    </row>
    <row r="31">
      <c r="A31">
        <f>INDEX(resultados!$A$2:$ZZ$75, 25, MATCH($B$1, resultados!$A$1:$ZZ$1, 0))</f>
        <v/>
      </c>
      <c r="B31">
        <f>INDEX(resultados!$A$2:$ZZ$75, 25, MATCH($B$2, resultados!$A$1:$ZZ$1, 0))</f>
        <v/>
      </c>
      <c r="C31">
        <f>INDEX(resultados!$A$2:$ZZ$75, 25, MATCH($B$3, resultados!$A$1:$ZZ$1, 0))</f>
        <v/>
      </c>
    </row>
    <row r="32">
      <c r="A32">
        <f>INDEX(resultados!$A$2:$ZZ$75, 26, MATCH($B$1, resultados!$A$1:$ZZ$1, 0))</f>
        <v/>
      </c>
      <c r="B32">
        <f>INDEX(resultados!$A$2:$ZZ$75, 26, MATCH($B$2, resultados!$A$1:$ZZ$1, 0))</f>
        <v/>
      </c>
      <c r="C32">
        <f>INDEX(resultados!$A$2:$ZZ$75, 26, MATCH($B$3, resultados!$A$1:$ZZ$1, 0))</f>
        <v/>
      </c>
    </row>
    <row r="33">
      <c r="A33">
        <f>INDEX(resultados!$A$2:$ZZ$75, 27, MATCH($B$1, resultados!$A$1:$ZZ$1, 0))</f>
        <v/>
      </c>
      <c r="B33">
        <f>INDEX(resultados!$A$2:$ZZ$75, 27, MATCH($B$2, resultados!$A$1:$ZZ$1, 0))</f>
        <v/>
      </c>
      <c r="C33">
        <f>INDEX(resultados!$A$2:$ZZ$75, 27, MATCH($B$3, resultados!$A$1:$ZZ$1, 0))</f>
        <v/>
      </c>
    </row>
    <row r="34">
      <c r="A34">
        <f>INDEX(resultados!$A$2:$ZZ$75, 28, MATCH($B$1, resultados!$A$1:$ZZ$1, 0))</f>
        <v/>
      </c>
      <c r="B34">
        <f>INDEX(resultados!$A$2:$ZZ$75, 28, MATCH($B$2, resultados!$A$1:$ZZ$1, 0))</f>
        <v/>
      </c>
      <c r="C34">
        <f>INDEX(resultados!$A$2:$ZZ$75, 28, MATCH($B$3, resultados!$A$1:$ZZ$1, 0))</f>
        <v/>
      </c>
    </row>
    <row r="35">
      <c r="A35">
        <f>INDEX(resultados!$A$2:$ZZ$75, 29, MATCH($B$1, resultados!$A$1:$ZZ$1, 0))</f>
        <v/>
      </c>
      <c r="B35">
        <f>INDEX(resultados!$A$2:$ZZ$75, 29, MATCH($B$2, resultados!$A$1:$ZZ$1, 0))</f>
        <v/>
      </c>
      <c r="C35">
        <f>INDEX(resultados!$A$2:$ZZ$75, 29, MATCH($B$3, resultados!$A$1:$ZZ$1, 0))</f>
        <v/>
      </c>
    </row>
    <row r="36">
      <c r="A36">
        <f>INDEX(resultados!$A$2:$ZZ$75, 30, MATCH($B$1, resultados!$A$1:$ZZ$1, 0))</f>
        <v/>
      </c>
      <c r="B36">
        <f>INDEX(resultados!$A$2:$ZZ$75, 30, MATCH($B$2, resultados!$A$1:$ZZ$1, 0))</f>
        <v/>
      </c>
      <c r="C36">
        <f>INDEX(resultados!$A$2:$ZZ$75, 30, MATCH($B$3, resultados!$A$1:$ZZ$1, 0))</f>
        <v/>
      </c>
    </row>
    <row r="37">
      <c r="A37">
        <f>INDEX(resultados!$A$2:$ZZ$75, 31, MATCH($B$1, resultados!$A$1:$ZZ$1, 0))</f>
        <v/>
      </c>
      <c r="B37">
        <f>INDEX(resultados!$A$2:$ZZ$75, 31, MATCH($B$2, resultados!$A$1:$ZZ$1, 0))</f>
        <v/>
      </c>
      <c r="C37">
        <f>INDEX(resultados!$A$2:$ZZ$75, 31, MATCH($B$3, resultados!$A$1:$ZZ$1, 0))</f>
        <v/>
      </c>
    </row>
    <row r="38">
      <c r="A38">
        <f>INDEX(resultados!$A$2:$ZZ$75, 32, MATCH($B$1, resultados!$A$1:$ZZ$1, 0))</f>
        <v/>
      </c>
      <c r="B38">
        <f>INDEX(resultados!$A$2:$ZZ$75, 32, MATCH($B$2, resultados!$A$1:$ZZ$1, 0))</f>
        <v/>
      </c>
      <c r="C38">
        <f>INDEX(resultados!$A$2:$ZZ$75, 32, MATCH($B$3, resultados!$A$1:$ZZ$1, 0))</f>
        <v/>
      </c>
    </row>
    <row r="39">
      <c r="A39">
        <f>INDEX(resultados!$A$2:$ZZ$75, 33, MATCH($B$1, resultados!$A$1:$ZZ$1, 0))</f>
        <v/>
      </c>
      <c r="B39">
        <f>INDEX(resultados!$A$2:$ZZ$75, 33, MATCH($B$2, resultados!$A$1:$ZZ$1, 0))</f>
        <v/>
      </c>
      <c r="C39">
        <f>INDEX(resultados!$A$2:$ZZ$75, 33, MATCH($B$3, resultados!$A$1:$ZZ$1, 0))</f>
        <v/>
      </c>
    </row>
    <row r="40">
      <c r="A40">
        <f>INDEX(resultados!$A$2:$ZZ$75, 34, MATCH($B$1, resultados!$A$1:$ZZ$1, 0))</f>
        <v/>
      </c>
      <c r="B40">
        <f>INDEX(resultados!$A$2:$ZZ$75, 34, MATCH($B$2, resultados!$A$1:$ZZ$1, 0))</f>
        <v/>
      </c>
      <c r="C40">
        <f>INDEX(resultados!$A$2:$ZZ$75, 34, MATCH($B$3, resultados!$A$1:$ZZ$1, 0))</f>
        <v/>
      </c>
    </row>
    <row r="41">
      <c r="A41">
        <f>INDEX(resultados!$A$2:$ZZ$75, 35, MATCH($B$1, resultados!$A$1:$ZZ$1, 0))</f>
        <v/>
      </c>
      <c r="B41">
        <f>INDEX(resultados!$A$2:$ZZ$75, 35, MATCH($B$2, resultados!$A$1:$ZZ$1, 0))</f>
        <v/>
      </c>
      <c r="C41">
        <f>INDEX(resultados!$A$2:$ZZ$75, 35, MATCH($B$3, resultados!$A$1:$ZZ$1, 0))</f>
        <v/>
      </c>
    </row>
    <row r="42">
      <c r="A42">
        <f>INDEX(resultados!$A$2:$ZZ$75, 36, MATCH($B$1, resultados!$A$1:$ZZ$1, 0))</f>
        <v/>
      </c>
      <c r="B42">
        <f>INDEX(resultados!$A$2:$ZZ$75, 36, MATCH($B$2, resultados!$A$1:$ZZ$1, 0))</f>
        <v/>
      </c>
      <c r="C42">
        <f>INDEX(resultados!$A$2:$ZZ$75, 36, MATCH($B$3, resultados!$A$1:$ZZ$1, 0))</f>
        <v/>
      </c>
    </row>
    <row r="43">
      <c r="A43">
        <f>INDEX(resultados!$A$2:$ZZ$75, 37, MATCH($B$1, resultados!$A$1:$ZZ$1, 0))</f>
        <v/>
      </c>
      <c r="B43">
        <f>INDEX(resultados!$A$2:$ZZ$75, 37, MATCH($B$2, resultados!$A$1:$ZZ$1, 0))</f>
        <v/>
      </c>
      <c r="C43">
        <f>INDEX(resultados!$A$2:$ZZ$75, 37, MATCH($B$3, resultados!$A$1:$ZZ$1, 0))</f>
        <v/>
      </c>
    </row>
    <row r="44">
      <c r="A44">
        <f>INDEX(resultados!$A$2:$ZZ$75, 38, MATCH($B$1, resultados!$A$1:$ZZ$1, 0))</f>
        <v/>
      </c>
      <c r="B44">
        <f>INDEX(resultados!$A$2:$ZZ$75, 38, MATCH($B$2, resultados!$A$1:$ZZ$1, 0))</f>
        <v/>
      </c>
      <c r="C44">
        <f>INDEX(resultados!$A$2:$ZZ$75, 38, MATCH($B$3, resultados!$A$1:$ZZ$1, 0))</f>
        <v/>
      </c>
    </row>
    <row r="45">
      <c r="A45">
        <f>INDEX(resultados!$A$2:$ZZ$75, 39, MATCH($B$1, resultados!$A$1:$ZZ$1, 0))</f>
        <v/>
      </c>
      <c r="B45">
        <f>INDEX(resultados!$A$2:$ZZ$75, 39, MATCH($B$2, resultados!$A$1:$ZZ$1, 0))</f>
        <v/>
      </c>
      <c r="C45">
        <f>INDEX(resultados!$A$2:$ZZ$75, 39, MATCH($B$3, resultados!$A$1:$ZZ$1, 0))</f>
        <v/>
      </c>
    </row>
    <row r="46">
      <c r="A46">
        <f>INDEX(resultados!$A$2:$ZZ$75, 40, MATCH($B$1, resultados!$A$1:$ZZ$1, 0))</f>
        <v/>
      </c>
      <c r="B46">
        <f>INDEX(resultados!$A$2:$ZZ$75, 40, MATCH($B$2, resultados!$A$1:$ZZ$1, 0))</f>
        <v/>
      </c>
      <c r="C46">
        <f>INDEX(resultados!$A$2:$ZZ$75, 40, MATCH($B$3, resultados!$A$1:$ZZ$1, 0))</f>
        <v/>
      </c>
    </row>
    <row r="47">
      <c r="A47">
        <f>INDEX(resultados!$A$2:$ZZ$75, 41, MATCH($B$1, resultados!$A$1:$ZZ$1, 0))</f>
        <v/>
      </c>
      <c r="B47">
        <f>INDEX(resultados!$A$2:$ZZ$75, 41, MATCH($B$2, resultados!$A$1:$ZZ$1, 0))</f>
        <v/>
      </c>
      <c r="C47">
        <f>INDEX(resultados!$A$2:$ZZ$75, 41, MATCH($B$3, resultados!$A$1:$ZZ$1, 0))</f>
        <v/>
      </c>
    </row>
    <row r="48">
      <c r="A48">
        <f>INDEX(resultados!$A$2:$ZZ$75, 42, MATCH($B$1, resultados!$A$1:$ZZ$1, 0))</f>
        <v/>
      </c>
      <c r="B48">
        <f>INDEX(resultados!$A$2:$ZZ$75, 42, MATCH($B$2, resultados!$A$1:$ZZ$1, 0))</f>
        <v/>
      </c>
      <c r="C48">
        <f>INDEX(resultados!$A$2:$ZZ$75, 42, MATCH($B$3, resultados!$A$1:$ZZ$1, 0))</f>
        <v/>
      </c>
    </row>
    <row r="49">
      <c r="A49">
        <f>INDEX(resultados!$A$2:$ZZ$75, 43, MATCH($B$1, resultados!$A$1:$ZZ$1, 0))</f>
        <v/>
      </c>
      <c r="B49">
        <f>INDEX(resultados!$A$2:$ZZ$75, 43, MATCH($B$2, resultados!$A$1:$ZZ$1, 0))</f>
        <v/>
      </c>
      <c r="C49">
        <f>INDEX(resultados!$A$2:$ZZ$75, 43, MATCH($B$3, resultados!$A$1:$ZZ$1, 0))</f>
        <v/>
      </c>
    </row>
    <row r="50">
      <c r="A50">
        <f>INDEX(resultados!$A$2:$ZZ$75, 44, MATCH($B$1, resultados!$A$1:$ZZ$1, 0))</f>
        <v/>
      </c>
      <c r="B50">
        <f>INDEX(resultados!$A$2:$ZZ$75, 44, MATCH($B$2, resultados!$A$1:$ZZ$1, 0))</f>
        <v/>
      </c>
      <c r="C50">
        <f>INDEX(resultados!$A$2:$ZZ$75, 44, MATCH($B$3, resultados!$A$1:$ZZ$1, 0))</f>
        <v/>
      </c>
    </row>
    <row r="51">
      <c r="A51">
        <f>INDEX(resultados!$A$2:$ZZ$75, 45, MATCH($B$1, resultados!$A$1:$ZZ$1, 0))</f>
        <v/>
      </c>
      <c r="B51">
        <f>INDEX(resultados!$A$2:$ZZ$75, 45, MATCH($B$2, resultados!$A$1:$ZZ$1, 0))</f>
        <v/>
      </c>
      <c r="C51">
        <f>INDEX(resultados!$A$2:$ZZ$75, 45, MATCH($B$3, resultados!$A$1:$ZZ$1, 0))</f>
        <v/>
      </c>
    </row>
    <row r="52">
      <c r="A52">
        <f>INDEX(resultados!$A$2:$ZZ$75, 46, MATCH($B$1, resultados!$A$1:$ZZ$1, 0))</f>
        <v/>
      </c>
      <c r="B52">
        <f>INDEX(resultados!$A$2:$ZZ$75, 46, MATCH($B$2, resultados!$A$1:$ZZ$1, 0))</f>
        <v/>
      </c>
      <c r="C52">
        <f>INDEX(resultados!$A$2:$ZZ$75, 46, MATCH($B$3, resultados!$A$1:$ZZ$1, 0))</f>
        <v/>
      </c>
    </row>
    <row r="53">
      <c r="A53">
        <f>INDEX(resultados!$A$2:$ZZ$75, 47, MATCH($B$1, resultados!$A$1:$ZZ$1, 0))</f>
        <v/>
      </c>
      <c r="B53">
        <f>INDEX(resultados!$A$2:$ZZ$75, 47, MATCH($B$2, resultados!$A$1:$ZZ$1, 0))</f>
        <v/>
      </c>
      <c r="C53">
        <f>INDEX(resultados!$A$2:$ZZ$75, 47, MATCH($B$3, resultados!$A$1:$ZZ$1, 0))</f>
        <v/>
      </c>
    </row>
    <row r="54">
      <c r="A54">
        <f>INDEX(resultados!$A$2:$ZZ$75, 48, MATCH($B$1, resultados!$A$1:$ZZ$1, 0))</f>
        <v/>
      </c>
      <c r="B54">
        <f>INDEX(resultados!$A$2:$ZZ$75, 48, MATCH($B$2, resultados!$A$1:$ZZ$1, 0))</f>
        <v/>
      </c>
      <c r="C54">
        <f>INDEX(resultados!$A$2:$ZZ$75, 48, MATCH($B$3, resultados!$A$1:$ZZ$1, 0))</f>
        <v/>
      </c>
    </row>
    <row r="55">
      <c r="A55">
        <f>INDEX(resultados!$A$2:$ZZ$75, 49, MATCH($B$1, resultados!$A$1:$ZZ$1, 0))</f>
        <v/>
      </c>
      <c r="B55">
        <f>INDEX(resultados!$A$2:$ZZ$75, 49, MATCH($B$2, resultados!$A$1:$ZZ$1, 0))</f>
        <v/>
      </c>
      <c r="C55">
        <f>INDEX(resultados!$A$2:$ZZ$75, 49, MATCH($B$3, resultados!$A$1:$ZZ$1, 0))</f>
        <v/>
      </c>
    </row>
    <row r="56">
      <c r="A56">
        <f>INDEX(resultados!$A$2:$ZZ$75, 50, MATCH($B$1, resultados!$A$1:$ZZ$1, 0))</f>
        <v/>
      </c>
      <c r="B56">
        <f>INDEX(resultados!$A$2:$ZZ$75, 50, MATCH($B$2, resultados!$A$1:$ZZ$1, 0))</f>
        <v/>
      </c>
      <c r="C56">
        <f>INDEX(resultados!$A$2:$ZZ$75, 50, MATCH($B$3, resultados!$A$1:$ZZ$1, 0))</f>
        <v/>
      </c>
    </row>
    <row r="57">
      <c r="A57">
        <f>INDEX(resultados!$A$2:$ZZ$75, 51, MATCH($B$1, resultados!$A$1:$ZZ$1, 0))</f>
        <v/>
      </c>
      <c r="B57">
        <f>INDEX(resultados!$A$2:$ZZ$75, 51, MATCH($B$2, resultados!$A$1:$ZZ$1, 0))</f>
        <v/>
      </c>
      <c r="C57">
        <f>INDEX(resultados!$A$2:$ZZ$75, 51, MATCH($B$3, resultados!$A$1:$ZZ$1, 0))</f>
        <v/>
      </c>
    </row>
    <row r="58">
      <c r="A58">
        <f>INDEX(resultados!$A$2:$ZZ$75, 52, MATCH($B$1, resultados!$A$1:$ZZ$1, 0))</f>
        <v/>
      </c>
      <c r="B58">
        <f>INDEX(resultados!$A$2:$ZZ$75, 52, MATCH($B$2, resultados!$A$1:$ZZ$1, 0))</f>
        <v/>
      </c>
      <c r="C58">
        <f>INDEX(resultados!$A$2:$ZZ$75, 52, MATCH($B$3, resultados!$A$1:$ZZ$1, 0))</f>
        <v/>
      </c>
    </row>
    <row r="59">
      <c r="A59">
        <f>INDEX(resultados!$A$2:$ZZ$75, 53, MATCH($B$1, resultados!$A$1:$ZZ$1, 0))</f>
        <v/>
      </c>
      <c r="B59">
        <f>INDEX(resultados!$A$2:$ZZ$75, 53, MATCH($B$2, resultados!$A$1:$ZZ$1, 0))</f>
        <v/>
      </c>
      <c r="C59">
        <f>INDEX(resultados!$A$2:$ZZ$75, 53, MATCH($B$3, resultados!$A$1:$ZZ$1, 0))</f>
        <v/>
      </c>
    </row>
    <row r="60">
      <c r="A60">
        <f>INDEX(resultados!$A$2:$ZZ$75, 54, MATCH($B$1, resultados!$A$1:$ZZ$1, 0))</f>
        <v/>
      </c>
      <c r="B60">
        <f>INDEX(resultados!$A$2:$ZZ$75, 54, MATCH($B$2, resultados!$A$1:$ZZ$1, 0))</f>
        <v/>
      </c>
      <c r="C60">
        <f>INDEX(resultados!$A$2:$ZZ$75, 54, MATCH($B$3, resultados!$A$1:$ZZ$1, 0))</f>
        <v/>
      </c>
    </row>
    <row r="61">
      <c r="A61">
        <f>INDEX(resultados!$A$2:$ZZ$75, 55, MATCH($B$1, resultados!$A$1:$ZZ$1, 0))</f>
        <v/>
      </c>
      <c r="B61">
        <f>INDEX(resultados!$A$2:$ZZ$75, 55, MATCH($B$2, resultados!$A$1:$ZZ$1, 0))</f>
        <v/>
      </c>
      <c r="C61">
        <f>INDEX(resultados!$A$2:$ZZ$75, 55, MATCH($B$3, resultados!$A$1:$ZZ$1, 0))</f>
        <v/>
      </c>
    </row>
    <row r="62">
      <c r="A62">
        <f>INDEX(resultados!$A$2:$ZZ$75, 56, MATCH($B$1, resultados!$A$1:$ZZ$1, 0))</f>
        <v/>
      </c>
      <c r="B62">
        <f>INDEX(resultados!$A$2:$ZZ$75, 56, MATCH($B$2, resultados!$A$1:$ZZ$1, 0))</f>
        <v/>
      </c>
      <c r="C62">
        <f>INDEX(resultados!$A$2:$ZZ$75, 56, MATCH($B$3, resultados!$A$1:$ZZ$1, 0))</f>
        <v/>
      </c>
    </row>
    <row r="63">
      <c r="A63">
        <f>INDEX(resultados!$A$2:$ZZ$75, 57, MATCH($B$1, resultados!$A$1:$ZZ$1, 0))</f>
        <v/>
      </c>
      <c r="B63">
        <f>INDEX(resultados!$A$2:$ZZ$75, 57, MATCH($B$2, resultados!$A$1:$ZZ$1, 0))</f>
        <v/>
      </c>
      <c r="C63">
        <f>INDEX(resultados!$A$2:$ZZ$75, 57, MATCH($B$3, resultados!$A$1:$ZZ$1, 0))</f>
        <v/>
      </c>
    </row>
    <row r="64">
      <c r="A64">
        <f>INDEX(resultados!$A$2:$ZZ$75, 58, MATCH($B$1, resultados!$A$1:$ZZ$1, 0))</f>
        <v/>
      </c>
      <c r="B64">
        <f>INDEX(resultados!$A$2:$ZZ$75, 58, MATCH($B$2, resultados!$A$1:$ZZ$1, 0))</f>
        <v/>
      </c>
      <c r="C64">
        <f>INDEX(resultados!$A$2:$ZZ$75, 58, MATCH($B$3, resultados!$A$1:$ZZ$1, 0))</f>
        <v/>
      </c>
    </row>
    <row r="65">
      <c r="A65">
        <f>INDEX(resultados!$A$2:$ZZ$75, 59, MATCH($B$1, resultados!$A$1:$ZZ$1, 0))</f>
        <v/>
      </c>
      <c r="B65">
        <f>INDEX(resultados!$A$2:$ZZ$75, 59, MATCH($B$2, resultados!$A$1:$ZZ$1, 0))</f>
        <v/>
      </c>
      <c r="C65">
        <f>INDEX(resultados!$A$2:$ZZ$75, 59, MATCH($B$3, resultados!$A$1:$ZZ$1, 0))</f>
        <v/>
      </c>
    </row>
    <row r="66">
      <c r="A66">
        <f>INDEX(resultados!$A$2:$ZZ$75, 60, MATCH($B$1, resultados!$A$1:$ZZ$1, 0))</f>
        <v/>
      </c>
      <c r="B66">
        <f>INDEX(resultados!$A$2:$ZZ$75, 60, MATCH($B$2, resultados!$A$1:$ZZ$1, 0))</f>
        <v/>
      </c>
      <c r="C66">
        <f>INDEX(resultados!$A$2:$ZZ$75, 60, MATCH($B$3, resultados!$A$1:$ZZ$1, 0))</f>
        <v/>
      </c>
    </row>
    <row r="67">
      <c r="A67">
        <f>INDEX(resultados!$A$2:$ZZ$75, 61, MATCH($B$1, resultados!$A$1:$ZZ$1, 0))</f>
        <v/>
      </c>
      <c r="B67">
        <f>INDEX(resultados!$A$2:$ZZ$75, 61, MATCH($B$2, resultados!$A$1:$ZZ$1, 0))</f>
        <v/>
      </c>
      <c r="C67">
        <f>INDEX(resultados!$A$2:$ZZ$75, 61, MATCH($B$3, resultados!$A$1:$ZZ$1, 0))</f>
        <v/>
      </c>
    </row>
    <row r="68">
      <c r="A68">
        <f>INDEX(resultados!$A$2:$ZZ$75, 62, MATCH($B$1, resultados!$A$1:$ZZ$1, 0))</f>
        <v/>
      </c>
      <c r="B68">
        <f>INDEX(resultados!$A$2:$ZZ$75, 62, MATCH($B$2, resultados!$A$1:$ZZ$1, 0))</f>
        <v/>
      </c>
      <c r="C68">
        <f>INDEX(resultados!$A$2:$ZZ$75, 62, MATCH($B$3, resultados!$A$1:$ZZ$1, 0))</f>
        <v/>
      </c>
    </row>
    <row r="69">
      <c r="A69">
        <f>INDEX(resultados!$A$2:$ZZ$75, 63, MATCH($B$1, resultados!$A$1:$ZZ$1, 0))</f>
        <v/>
      </c>
      <c r="B69">
        <f>INDEX(resultados!$A$2:$ZZ$75, 63, MATCH($B$2, resultados!$A$1:$ZZ$1, 0))</f>
        <v/>
      </c>
      <c r="C69">
        <f>INDEX(resultados!$A$2:$ZZ$75, 63, MATCH($B$3, resultados!$A$1:$ZZ$1, 0))</f>
        <v/>
      </c>
    </row>
    <row r="70">
      <c r="A70">
        <f>INDEX(resultados!$A$2:$ZZ$75, 64, MATCH($B$1, resultados!$A$1:$ZZ$1, 0))</f>
        <v/>
      </c>
      <c r="B70">
        <f>INDEX(resultados!$A$2:$ZZ$75, 64, MATCH($B$2, resultados!$A$1:$ZZ$1, 0))</f>
        <v/>
      </c>
      <c r="C70">
        <f>INDEX(resultados!$A$2:$ZZ$75, 64, MATCH($B$3, resultados!$A$1:$ZZ$1, 0))</f>
        <v/>
      </c>
    </row>
    <row r="71">
      <c r="A71">
        <f>INDEX(resultados!$A$2:$ZZ$75, 65, MATCH($B$1, resultados!$A$1:$ZZ$1, 0))</f>
        <v/>
      </c>
      <c r="B71">
        <f>INDEX(resultados!$A$2:$ZZ$75, 65, MATCH($B$2, resultados!$A$1:$ZZ$1, 0))</f>
        <v/>
      </c>
      <c r="C71">
        <f>INDEX(resultados!$A$2:$ZZ$75, 65, MATCH($B$3, resultados!$A$1:$ZZ$1, 0))</f>
        <v/>
      </c>
    </row>
    <row r="72">
      <c r="A72">
        <f>INDEX(resultados!$A$2:$ZZ$75, 66, MATCH($B$1, resultados!$A$1:$ZZ$1, 0))</f>
        <v/>
      </c>
      <c r="B72">
        <f>INDEX(resultados!$A$2:$ZZ$75, 66, MATCH($B$2, resultados!$A$1:$ZZ$1, 0))</f>
        <v/>
      </c>
      <c r="C72">
        <f>INDEX(resultados!$A$2:$ZZ$75, 66, MATCH($B$3, resultados!$A$1:$ZZ$1, 0))</f>
        <v/>
      </c>
    </row>
    <row r="73">
      <c r="A73">
        <f>INDEX(resultados!$A$2:$ZZ$75, 67, MATCH($B$1, resultados!$A$1:$ZZ$1, 0))</f>
        <v/>
      </c>
      <c r="B73">
        <f>INDEX(resultados!$A$2:$ZZ$75, 67, MATCH($B$2, resultados!$A$1:$ZZ$1, 0))</f>
        <v/>
      </c>
      <c r="C73">
        <f>INDEX(resultados!$A$2:$ZZ$75, 67, MATCH($B$3, resultados!$A$1:$ZZ$1, 0))</f>
        <v/>
      </c>
    </row>
    <row r="74">
      <c r="A74">
        <f>INDEX(resultados!$A$2:$ZZ$75, 68, MATCH($B$1, resultados!$A$1:$ZZ$1, 0))</f>
        <v/>
      </c>
      <c r="B74">
        <f>INDEX(resultados!$A$2:$ZZ$75, 68, MATCH($B$2, resultados!$A$1:$ZZ$1, 0))</f>
        <v/>
      </c>
      <c r="C74">
        <f>INDEX(resultados!$A$2:$ZZ$75, 68, MATCH($B$3, resultados!$A$1:$ZZ$1, 0))</f>
        <v/>
      </c>
    </row>
    <row r="75">
      <c r="A75">
        <f>INDEX(resultados!$A$2:$ZZ$75, 69, MATCH($B$1, resultados!$A$1:$ZZ$1, 0))</f>
        <v/>
      </c>
      <c r="B75">
        <f>INDEX(resultados!$A$2:$ZZ$75, 69, MATCH($B$2, resultados!$A$1:$ZZ$1, 0))</f>
        <v/>
      </c>
      <c r="C75">
        <f>INDEX(resultados!$A$2:$ZZ$75, 69, MATCH($B$3, resultados!$A$1:$ZZ$1, 0))</f>
        <v/>
      </c>
    </row>
    <row r="76">
      <c r="A76">
        <f>INDEX(resultados!$A$2:$ZZ$75, 70, MATCH($B$1, resultados!$A$1:$ZZ$1, 0))</f>
        <v/>
      </c>
      <c r="B76">
        <f>INDEX(resultados!$A$2:$ZZ$75, 70, MATCH($B$2, resultados!$A$1:$ZZ$1, 0))</f>
        <v/>
      </c>
      <c r="C76">
        <f>INDEX(resultados!$A$2:$ZZ$75, 70, MATCH($B$3, resultados!$A$1:$ZZ$1, 0))</f>
        <v/>
      </c>
    </row>
    <row r="77">
      <c r="A77">
        <f>INDEX(resultados!$A$2:$ZZ$75, 71, MATCH($B$1, resultados!$A$1:$ZZ$1, 0))</f>
        <v/>
      </c>
      <c r="B77">
        <f>INDEX(resultados!$A$2:$ZZ$75, 71, MATCH($B$2, resultados!$A$1:$ZZ$1, 0))</f>
        <v/>
      </c>
      <c r="C77">
        <f>INDEX(resultados!$A$2:$ZZ$75, 71, MATCH($B$3, resultados!$A$1:$ZZ$1, 0))</f>
        <v/>
      </c>
    </row>
    <row r="78">
      <c r="A78">
        <f>INDEX(resultados!$A$2:$ZZ$75, 72, MATCH($B$1, resultados!$A$1:$ZZ$1, 0))</f>
        <v/>
      </c>
      <c r="B78">
        <f>INDEX(resultados!$A$2:$ZZ$75, 72, MATCH($B$2, resultados!$A$1:$ZZ$1, 0))</f>
        <v/>
      </c>
      <c r="C78">
        <f>INDEX(resultados!$A$2:$ZZ$75, 72, MATCH($B$3, resultados!$A$1:$ZZ$1, 0))</f>
        <v/>
      </c>
    </row>
    <row r="79">
      <c r="A79">
        <f>INDEX(resultados!$A$2:$ZZ$75, 73, MATCH($B$1, resultados!$A$1:$ZZ$1, 0))</f>
        <v/>
      </c>
      <c r="B79">
        <f>INDEX(resultados!$A$2:$ZZ$75, 73, MATCH($B$2, resultados!$A$1:$ZZ$1, 0))</f>
        <v/>
      </c>
      <c r="C79">
        <f>INDEX(resultados!$A$2:$ZZ$75, 73, MATCH($B$3, resultados!$A$1:$ZZ$1, 0))</f>
        <v/>
      </c>
    </row>
    <row r="80">
      <c r="A80">
        <f>INDEX(resultados!$A$2:$ZZ$75, 74, MATCH($B$1, resultados!$A$1:$ZZ$1, 0))</f>
        <v/>
      </c>
      <c r="B80">
        <f>INDEX(resultados!$A$2:$ZZ$75, 74, MATCH($B$2, resultados!$A$1:$ZZ$1, 0))</f>
        <v/>
      </c>
      <c r="C80">
        <f>INDEX(resultados!$A$2:$ZZ$75, 74,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1.5216</v>
      </c>
      <c r="E2" t="n">
        <v>65.72</v>
      </c>
      <c r="F2" t="n">
        <v>59.78</v>
      </c>
      <c r="G2" t="n">
        <v>13.64</v>
      </c>
      <c r="H2" t="n">
        <v>0.24</v>
      </c>
      <c r="I2" t="n">
        <v>263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361.98</v>
      </c>
      <c r="Q2" t="n">
        <v>5797.94</v>
      </c>
      <c r="R2" t="n">
        <v>587.85</v>
      </c>
      <c r="S2" t="n">
        <v>167.7</v>
      </c>
      <c r="T2" t="n">
        <v>209321.35</v>
      </c>
      <c r="U2" t="n">
        <v>0.29</v>
      </c>
      <c r="V2" t="n">
        <v>0.79</v>
      </c>
      <c r="W2" t="n">
        <v>0.6899999999999999</v>
      </c>
      <c r="X2" t="n">
        <v>12.37</v>
      </c>
      <c r="Y2" t="n">
        <v>1</v>
      </c>
      <c r="Z2" t="n">
        <v>10</v>
      </c>
      <c r="AA2" t="n">
        <v>404.2508629897084</v>
      </c>
      <c r="AB2" t="n">
        <v>553.1138650319141</v>
      </c>
      <c r="AC2" t="n">
        <v>500.3254540534526</v>
      </c>
      <c r="AD2" t="n">
        <v>404250.8629897084</v>
      </c>
      <c r="AE2" t="n">
        <v>553113.8650319141</v>
      </c>
      <c r="AF2" t="n">
        <v>2.608398600299019e-06</v>
      </c>
      <c r="AG2" t="n">
        <v>10</v>
      </c>
      <c r="AH2" t="n">
        <v>500325.4540534526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1.6285</v>
      </c>
      <c r="E3" t="n">
        <v>61.41</v>
      </c>
      <c r="F3" t="n">
        <v>56.53</v>
      </c>
      <c r="G3" t="n">
        <v>17.39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324.1</v>
      </c>
      <c r="Q3" t="n">
        <v>5797.86</v>
      </c>
      <c r="R3" t="n">
        <v>467.97</v>
      </c>
      <c r="S3" t="n">
        <v>167.7</v>
      </c>
      <c r="T3" t="n">
        <v>149723.21</v>
      </c>
      <c r="U3" t="n">
        <v>0.36</v>
      </c>
      <c r="V3" t="n">
        <v>0.83</v>
      </c>
      <c r="W3" t="n">
        <v>0.84</v>
      </c>
      <c r="X3" t="n">
        <v>9.109999999999999</v>
      </c>
      <c r="Y3" t="n">
        <v>1</v>
      </c>
      <c r="Z3" t="n">
        <v>10</v>
      </c>
      <c r="AA3" t="n">
        <v>349.1068029464821</v>
      </c>
      <c r="AB3" t="n">
        <v>477.6633292965401</v>
      </c>
      <c r="AC3" t="n">
        <v>432.0758115531709</v>
      </c>
      <c r="AD3" t="n">
        <v>349106.8029464821</v>
      </c>
      <c r="AE3" t="n">
        <v>477663.3292965401</v>
      </c>
      <c r="AF3" t="n">
        <v>2.791651630249049e-06</v>
      </c>
      <c r="AG3" t="n">
        <v>9</v>
      </c>
      <c r="AH3" t="n">
        <v>432075.8115531708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1.3969</v>
      </c>
      <c r="E2" t="n">
        <v>71.59</v>
      </c>
      <c r="F2" t="n">
        <v>65.58</v>
      </c>
      <c r="G2" t="n">
        <v>10.14</v>
      </c>
      <c r="H2" t="n">
        <v>0.43</v>
      </c>
      <c r="I2" t="n">
        <v>388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256.12</v>
      </c>
      <c r="Q2" t="n">
        <v>5798.7</v>
      </c>
      <c r="R2" t="n">
        <v>765.52</v>
      </c>
      <c r="S2" t="n">
        <v>167.7</v>
      </c>
      <c r="T2" t="n">
        <v>297530.48</v>
      </c>
      <c r="U2" t="n">
        <v>0.22</v>
      </c>
      <c r="V2" t="n">
        <v>0.72</v>
      </c>
      <c r="W2" t="n">
        <v>1.41</v>
      </c>
      <c r="X2" t="n">
        <v>18.16</v>
      </c>
      <c r="Y2" t="n">
        <v>1</v>
      </c>
      <c r="Z2" t="n">
        <v>10</v>
      </c>
      <c r="AA2" t="n">
        <v>340.9639512118128</v>
      </c>
      <c r="AB2" t="n">
        <v>466.5219203159008</v>
      </c>
      <c r="AC2" t="n">
        <v>421.9977230085779</v>
      </c>
      <c r="AD2" t="n">
        <v>340963.9512118128</v>
      </c>
      <c r="AE2" t="n">
        <v>466521.9203159008</v>
      </c>
      <c r="AF2" t="n">
        <v>2.570170589809327e-06</v>
      </c>
      <c r="AG2" t="n">
        <v>10</v>
      </c>
      <c r="AH2" t="n">
        <v>421997.7230085779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1.0079</v>
      </c>
      <c r="E2" t="n">
        <v>99.22</v>
      </c>
      <c r="F2" t="n">
        <v>78.65000000000001</v>
      </c>
      <c r="G2" t="n">
        <v>7.43</v>
      </c>
      <c r="H2" t="n">
        <v>0.12</v>
      </c>
      <c r="I2" t="n">
        <v>635</v>
      </c>
      <c r="J2" t="n">
        <v>141.81</v>
      </c>
      <c r="K2" t="n">
        <v>47.83</v>
      </c>
      <c r="L2" t="n">
        <v>1</v>
      </c>
      <c r="M2" t="n">
        <v>633</v>
      </c>
      <c r="N2" t="n">
        <v>22.98</v>
      </c>
      <c r="O2" t="n">
        <v>17723.39</v>
      </c>
      <c r="P2" t="n">
        <v>865.62</v>
      </c>
      <c r="Q2" t="n">
        <v>5799.21</v>
      </c>
      <c r="R2" t="n">
        <v>1230.41</v>
      </c>
      <c r="S2" t="n">
        <v>167.7</v>
      </c>
      <c r="T2" t="n">
        <v>528743.83</v>
      </c>
      <c r="U2" t="n">
        <v>0.14</v>
      </c>
      <c r="V2" t="n">
        <v>0.6</v>
      </c>
      <c r="W2" t="n">
        <v>1.29</v>
      </c>
      <c r="X2" t="n">
        <v>31.22</v>
      </c>
      <c r="Y2" t="n">
        <v>1</v>
      </c>
      <c r="Z2" t="n">
        <v>10</v>
      </c>
      <c r="AA2" t="n">
        <v>1183.088332531859</v>
      </c>
      <c r="AB2" t="n">
        <v>1618.753650743641</v>
      </c>
      <c r="AC2" t="n">
        <v>1464.262074251685</v>
      </c>
      <c r="AD2" t="n">
        <v>1183088.332531859</v>
      </c>
      <c r="AE2" t="n">
        <v>1618753.650743641</v>
      </c>
      <c r="AF2" t="n">
        <v>1.550853057858069e-06</v>
      </c>
      <c r="AG2" t="n">
        <v>14</v>
      </c>
      <c r="AH2" t="n">
        <v>1464262.074251685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1.5228</v>
      </c>
      <c r="E3" t="n">
        <v>65.67</v>
      </c>
      <c r="F3" t="n">
        <v>57.29</v>
      </c>
      <c r="G3" t="n">
        <v>16.14</v>
      </c>
      <c r="H3" t="n">
        <v>0.25</v>
      </c>
      <c r="I3" t="n">
        <v>213</v>
      </c>
      <c r="J3" t="n">
        <v>143.17</v>
      </c>
      <c r="K3" t="n">
        <v>47.83</v>
      </c>
      <c r="L3" t="n">
        <v>2</v>
      </c>
      <c r="M3" t="n">
        <v>211</v>
      </c>
      <c r="N3" t="n">
        <v>23.34</v>
      </c>
      <c r="O3" t="n">
        <v>17891.86</v>
      </c>
      <c r="P3" t="n">
        <v>586.04</v>
      </c>
      <c r="Q3" t="n">
        <v>5797.94</v>
      </c>
      <c r="R3" t="n">
        <v>502.77</v>
      </c>
      <c r="S3" t="n">
        <v>167.7</v>
      </c>
      <c r="T3" t="n">
        <v>167030.12</v>
      </c>
      <c r="U3" t="n">
        <v>0.33</v>
      </c>
      <c r="V3" t="n">
        <v>0.82</v>
      </c>
      <c r="W3" t="n">
        <v>0.61</v>
      </c>
      <c r="X3" t="n">
        <v>9.869999999999999</v>
      </c>
      <c r="Y3" t="n">
        <v>1</v>
      </c>
      <c r="Z3" t="n">
        <v>10</v>
      </c>
      <c r="AA3" t="n">
        <v>578.1954221599121</v>
      </c>
      <c r="AB3" t="n">
        <v>791.1124847809411</v>
      </c>
      <c r="AC3" t="n">
        <v>715.6098195667934</v>
      </c>
      <c r="AD3" t="n">
        <v>578195.4221599122</v>
      </c>
      <c r="AE3" t="n">
        <v>791112.4847809412</v>
      </c>
      <c r="AF3" t="n">
        <v>2.343128322756491e-06</v>
      </c>
      <c r="AG3" t="n">
        <v>10</v>
      </c>
      <c r="AH3" t="n">
        <v>715609.8195667934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1.7122</v>
      </c>
      <c r="E4" t="n">
        <v>58.41</v>
      </c>
      <c r="F4" t="n">
        <v>52.74</v>
      </c>
      <c r="G4" t="n">
        <v>26.59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492.51</v>
      </c>
      <c r="Q4" t="n">
        <v>5797.27</v>
      </c>
      <c r="R4" t="n">
        <v>348.34</v>
      </c>
      <c r="S4" t="n">
        <v>167.7</v>
      </c>
      <c r="T4" t="n">
        <v>90285.55</v>
      </c>
      <c r="U4" t="n">
        <v>0.48</v>
      </c>
      <c r="V4" t="n">
        <v>0.89</v>
      </c>
      <c r="W4" t="n">
        <v>0.47</v>
      </c>
      <c r="X4" t="n">
        <v>5.33</v>
      </c>
      <c r="Y4" t="n">
        <v>1</v>
      </c>
      <c r="Z4" t="n">
        <v>10</v>
      </c>
      <c r="AA4" t="n">
        <v>457.8880832371755</v>
      </c>
      <c r="AB4" t="n">
        <v>626.5026760816502</v>
      </c>
      <c r="AC4" t="n">
        <v>566.7101399784452</v>
      </c>
      <c r="AD4" t="n">
        <v>457888.0832371755</v>
      </c>
      <c r="AE4" t="n">
        <v>626502.6760816502</v>
      </c>
      <c r="AF4" t="n">
        <v>2.63455760061969e-06</v>
      </c>
      <c r="AG4" t="n">
        <v>9</v>
      </c>
      <c r="AH4" t="n">
        <v>566710.1399784453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1.7845</v>
      </c>
      <c r="E5" t="n">
        <v>56.04</v>
      </c>
      <c r="F5" t="n">
        <v>51.35</v>
      </c>
      <c r="G5" t="n">
        <v>36.25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439.45</v>
      </c>
      <c r="Q5" t="n">
        <v>5797.2</v>
      </c>
      <c r="R5" t="n">
        <v>300.34</v>
      </c>
      <c r="S5" t="n">
        <v>167.7</v>
      </c>
      <c r="T5" t="n">
        <v>66457.44</v>
      </c>
      <c r="U5" t="n">
        <v>0.5600000000000001</v>
      </c>
      <c r="V5" t="n">
        <v>0.92</v>
      </c>
      <c r="W5" t="n">
        <v>0.45</v>
      </c>
      <c r="X5" t="n">
        <v>3.94</v>
      </c>
      <c r="Y5" t="n">
        <v>1</v>
      </c>
      <c r="Z5" t="n">
        <v>10</v>
      </c>
      <c r="AA5" t="n">
        <v>404.2218144222506</v>
      </c>
      <c r="AB5" t="n">
        <v>553.0741195003861</v>
      </c>
      <c r="AC5" t="n">
        <v>500.2895017796706</v>
      </c>
      <c r="AD5" t="n">
        <v>404221.8144222507</v>
      </c>
      <c r="AE5" t="n">
        <v>553074.1195003862</v>
      </c>
      <c r="AF5" t="n">
        <v>2.745805418938113e-06</v>
      </c>
      <c r="AG5" t="n">
        <v>8</v>
      </c>
      <c r="AH5" t="n">
        <v>500289.5017796706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1.777</v>
      </c>
      <c r="E6" t="n">
        <v>56.27</v>
      </c>
      <c r="F6" t="n">
        <v>51.62</v>
      </c>
      <c r="G6" t="n">
        <v>36.87</v>
      </c>
      <c r="H6" t="n">
        <v>0.6</v>
      </c>
      <c r="I6" t="n">
        <v>84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444.25</v>
      </c>
      <c r="Q6" t="n">
        <v>5797.64</v>
      </c>
      <c r="R6" t="n">
        <v>308.92</v>
      </c>
      <c r="S6" t="n">
        <v>167.7</v>
      </c>
      <c r="T6" t="n">
        <v>70749.85000000001</v>
      </c>
      <c r="U6" t="n">
        <v>0.54</v>
      </c>
      <c r="V6" t="n">
        <v>0.91</v>
      </c>
      <c r="W6" t="n">
        <v>0.48</v>
      </c>
      <c r="X6" t="n">
        <v>4.21</v>
      </c>
      <c r="Y6" t="n">
        <v>1</v>
      </c>
      <c r="Z6" t="n">
        <v>10</v>
      </c>
      <c r="AA6" t="n">
        <v>408.5084081401542</v>
      </c>
      <c r="AB6" t="n">
        <v>558.9392261363898</v>
      </c>
      <c r="AC6" t="n">
        <v>505.5948508700629</v>
      </c>
      <c r="AD6" t="n">
        <v>408508.4081401542</v>
      </c>
      <c r="AE6" t="n">
        <v>558939.2261363899</v>
      </c>
      <c r="AF6" t="n">
        <v>2.734265188822094e-06</v>
      </c>
      <c r="AG6" t="n">
        <v>8</v>
      </c>
      <c r="AH6" t="n">
        <v>505594.8508700629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0.8058999999999999</v>
      </c>
      <c r="E2" t="n">
        <v>124.08</v>
      </c>
      <c r="F2" t="n">
        <v>90.98</v>
      </c>
      <c r="G2" t="n">
        <v>6.33</v>
      </c>
      <c r="H2" t="n">
        <v>0.1</v>
      </c>
      <c r="I2" t="n">
        <v>863</v>
      </c>
      <c r="J2" t="n">
        <v>176.73</v>
      </c>
      <c r="K2" t="n">
        <v>52.44</v>
      </c>
      <c r="L2" t="n">
        <v>1</v>
      </c>
      <c r="M2" t="n">
        <v>861</v>
      </c>
      <c r="N2" t="n">
        <v>33.29</v>
      </c>
      <c r="O2" t="n">
        <v>22031.19</v>
      </c>
      <c r="P2" t="n">
        <v>1170.87</v>
      </c>
      <c r="Q2" t="n">
        <v>5800.25</v>
      </c>
      <c r="R2" t="n">
        <v>1651.06</v>
      </c>
      <c r="S2" t="n">
        <v>167.7</v>
      </c>
      <c r="T2" t="n">
        <v>737926.61</v>
      </c>
      <c r="U2" t="n">
        <v>0.1</v>
      </c>
      <c r="V2" t="n">
        <v>0.52</v>
      </c>
      <c r="W2" t="n">
        <v>1.67</v>
      </c>
      <c r="X2" t="n">
        <v>43.55</v>
      </c>
      <c r="Y2" t="n">
        <v>1</v>
      </c>
      <c r="Z2" t="n">
        <v>10</v>
      </c>
      <c r="AA2" t="n">
        <v>1923.212153548519</v>
      </c>
      <c r="AB2" t="n">
        <v>2631.423714617159</v>
      </c>
      <c r="AC2" t="n">
        <v>2380.284328520475</v>
      </c>
      <c r="AD2" t="n">
        <v>1923212.153548519</v>
      </c>
      <c r="AE2" t="n">
        <v>2631423.714617159</v>
      </c>
      <c r="AF2" t="n">
        <v>1.194938335995896e-06</v>
      </c>
      <c r="AG2" t="n">
        <v>18</v>
      </c>
      <c r="AH2" t="n">
        <v>2380284.328520475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1.3896</v>
      </c>
      <c r="E3" t="n">
        <v>71.95999999999999</v>
      </c>
      <c r="F3" t="n">
        <v>60.01</v>
      </c>
      <c r="G3" t="n">
        <v>13.44</v>
      </c>
      <c r="H3" t="n">
        <v>0.2</v>
      </c>
      <c r="I3" t="n">
        <v>268</v>
      </c>
      <c r="J3" t="n">
        <v>178.21</v>
      </c>
      <c r="K3" t="n">
        <v>52.44</v>
      </c>
      <c r="L3" t="n">
        <v>2</v>
      </c>
      <c r="M3" t="n">
        <v>266</v>
      </c>
      <c r="N3" t="n">
        <v>33.77</v>
      </c>
      <c r="O3" t="n">
        <v>22213.89</v>
      </c>
      <c r="P3" t="n">
        <v>736.8200000000001</v>
      </c>
      <c r="Q3" t="n">
        <v>5797.65</v>
      </c>
      <c r="R3" t="n">
        <v>595.8099999999999</v>
      </c>
      <c r="S3" t="n">
        <v>167.7</v>
      </c>
      <c r="T3" t="n">
        <v>213276.31</v>
      </c>
      <c r="U3" t="n">
        <v>0.28</v>
      </c>
      <c r="V3" t="n">
        <v>0.78</v>
      </c>
      <c r="W3" t="n">
        <v>0.7</v>
      </c>
      <c r="X3" t="n">
        <v>12.6</v>
      </c>
      <c r="Y3" t="n">
        <v>1</v>
      </c>
      <c r="Z3" t="n">
        <v>10</v>
      </c>
      <c r="AA3" t="n">
        <v>746.575823140521</v>
      </c>
      <c r="AB3" t="n">
        <v>1021.49797782163</v>
      </c>
      <c r="AC3" t="n">
        <v>924.0076444997493</v>
      </c>
      <c r="AD3" t="n">
        <v>746575.8231405211</v>
      </c>
      <c r="AE3" t="n">
        <v>1021497.97782163</v>
      </c>
      <c r="AF3" t="n">
        <v>2.060412348554283e-06</v>
      </c>
      <c r="AG3" t="n">
        <v>10</v>
      </c>
      <c r="AH3" t="n">
        <v>924007.6444997493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1.6028</v>
      </c>
      <c r="E4" t="n">
        <v>62.39</v>
      </c>
      <c r="F4" t="n">
        <v>54.5</v>
      </c>
      <c r="G4" t="n">
        <v>21.23</v>
      </c>
      <c r="H4" t="n">
        <v>0.3</v>
      </c>
      <c r="I4" t="n">
        <v>154</v>
      </c>
      <c r="J4" t="n">
        <v>179.7</v>
      </c>
      <c r="K4" t="n">
        <v>52.44</v>
      </c>
      <c r="L4" t="n">
        <v>3</v>
      </c>
      <c r="M4" t="n">
        <v>152</v>
      </c>
      <c r="N4" t="n">
        <v>34.26</v>
      </c>
      <c r="O4" t="n">
        <v>22397.24</v>
      </c>
      <c r="P4" t="n">
        <v>635.12</v>
      </c>
      <c r="Q4" t="n">
        <v>5797.46</v>
      </c>
      <c r="R4" t="n">
        <v>408.08</v>
      </c>
      <c r="S4" t="n">
        <v>167.7</v>
      </c>
      <c r="T4" t="n">
        <v>119983.44</v>
      </c>
      <c r="U4" t="n">
        <v>0.41</v>
      </c>
      <c r="V4" t="n">
        <v>0.86</v>
      </c>
      <c r="W4" t="n">
        <v>0.52</v>
      </c>
      <c r="X4" t="n">
        <v>7.08</v>
      </c>
      <c r="Y4" t="n">
        <v>1</v>
      </c>
      <c r="Z4" t="n">
        <v>10</v>
      </c>
      <c r="AA4" t="n">
        <v>581.3012594428102</v>
      </c>
      <c r="AB4" t="n">
        <v>795.3620283712729</v>
      </c>
      <c r="AC4" t="n">
        <v>719.4537926811358</v>
      </c>
      <c r="AD4" t="n">
        <v>581301.2594428102</v>
      </c>
      <c r="AE4" t="n">
        <v>795362.028371273</v>
      </c>
      <c r="AF4" t="n">
        <v>2.376532032428616e-06</v>
      </c>
      <c r="AG4" t="n">
        <v>9</v>
      </c>
      <c r="AH4" t="n">
        <v>719453.7926811358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1.7241</v>
      </c>
      <c r="E5" t="n">
        <v>58</v>
      </c>
      <c r="F5" t="n">
        <v>51.92</v>
      </c>
      <c r="G5" t="n">
        <v>30.24</v>
      </c>
      <c r="H5" t="n">
        <v>0.39</v>
      </c>
      <c r="I5" t="n">
        <v>103</v>
      </c>
      <c r="J5" t="n">
        <v>181.19</v>
      </c>
      <c r="K5" t="n">
        <v>52.44</v>
      </c>
      <c r="L5" t="n">
        <v>4</v>
      </c>
      <c r="M5" t="n">
        <v>101</v>
      </c>
      <c r="N5" t="n">
        <v>34.75</v>
      </c>
      <c r="O5" t="n">
        <v>22581.25</v>
      </c>
      <c r="P5" t="n">
        <v>568.22</v>
      </c>
      <c r="Q5" t="n">
        <v>5797.45</v>
      </c>
      <c r="R5" t="n">
        <v>320.32</v>
      </c>
      <c r="S5" t="n">
        <v>167.7</v>
      </c>
      <c r="T5" t="n">
        <v>76354.84</v>
      </c>
      <c r="U5" t="n">
        <v>0.52</v>
      </c>
      <c r="V5" t="n">
        <v>0.91</v>
      </c>
      <c r="W5" t="n">
        <v>0.44</v>
      </c>
      <c r="X5" t="n">
        <v>4.5</v>
      </c>
      <c r="Y5" t="n">
        <v>1</v>
      </c>
      <c r="Z5" t="n">
        <v>10</v>
      </c>
      <c r="AA5" t="n">
        <v>507.0322536821861</v>
      </c>
      <c r="AB5" t="n">
        <v>693.743898172298</v>
      </c>
      <c r="AC5" t="n">
        <v>627.5339542064094</v>
      </c>
      <c r="AD5" t="n">
        <v>507032.2536821861</v>
      </c>
      <c r="AE5" t="n">
        <v>693743.898172298</v>
      </c>
      <c r="AF5" t="n">
        <v>2.556388118985636e-06</v>
      </c>
      <c r="AG5" t="n">
        <v>9</v>
      </c>
      <c r="AH5" t="n">
        <v>627533.9542064094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1.7806</v>
      </c>
      <c r="E6" t="n">
        <v>56.16</v>
      </c>
      <c r="F6" t="n">
        <v>51.04</v>
      </c>
      <c r="G6" t="n">
        <v>40.29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69</v>
      </c>
      <c r="N6" t="n">
        <v>35.25</v>
      </c>
      <c r="O6" t="n">
        <v>22766.06</v>
      </c>
      <c r="P6" t="n">
        <v>519.05</v>
      </c>
      <c r="Q6" t="n">
        <v>5797.28</v>
      </c>
      <c r="R6" t="n">
        <v>290.98</v>
      </c>
      <c r="S6" t="n">
        <v>167.7</v>
      </c>
      <c r="T6" t="n">
        <v>61821.37</v>
      </c>
      <c r="U6" t="n">
        <v>0.58</v>
      </c>
      <c r="V6" t="n">
        <v>0.92</v>
      </c>
      <c r="W6" t="n">
        <v>0.4</v>
      </c>
      <c r="X6" t="n">
        <v>3.63</v>
      </c>
      <c r="Y6" t="n">
        <v>1</v>
      </c>
      <c r="Z6" t="n">
        <v>10</v>
      </c>
      <c r="AA6" t="n">
        <v>457.496721550891</v>
      </c>
      <c r="AB6" t="n">
        <v>625.9671977568169</v>
      </c>
      <c r="AC6" t="n">
        <v>566.2257669533855</v>
      </c>
      <c r="AD6" t="n">
        <v>457496.721550891</v>
      </c>
      <c r="AE6" t="n">
        <v>625967.1977568169</v>
      </c>
      <c r="AF6" t="n">
        <v>2.640162800687793e-06</v>
      </c>
      <c r="AG6" t="n">
        <v>8</v>
      </c>
      <c r="AH6" t="n">
        <v>566225.7669533854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1.8095</v>
      </c>
      <c r="E7" t="n">
        <v>55.27</v>
      </c>
      <c r="F7" t="n">
        <v>50.5</v>
      </c>
      <c r="G7" t="n">
        <v>45.91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494.48</v>
      </c>
      <c r="Q7" t="n">
        <v>5797.24</v>
      </c>
      <c r="R7" t="n">
        <v>269.78</v>
      </c>
      <c r="S7" t="n">
        <v>167.7</v>
      </c>
      <c r="T7" t="n">
        <v>51273.52</v>
      </c>
      <c r="U7" t="n">
        <v>0.62</v>
      </c>
      <c r="V7" t="n">
        <v>0.93</v>
      </c>
      <c r="W7" t="n">
        <v>0.47</v>
      </c>
      <c r="X7" t="n">
        <v>3.09</v>
      </c>
      <c r="Y7" t="n">
        <v>1</v>
      </c>
      <c r="Z7" t="n">
        <v>10</v>
      </c>
      <c r="AA7" t="n">
        <v>438.4681257640177</v>
      </c>
      <c r="AB7" t="n">
        <v>599.9314335188183</v>
      </c>
      <c r="AC7" t="n">
        <v>542.6748195128367</v>
      </c>
      <c r="AD7" t="n">
        <v>438468.1257640176</v>
      </c>
      <c r="AE7" t="n">
        <v>599931.4335188182</v>
      </c>
      <c r="AF7" t="n">
        <v>2.683013921062878e-06</v>
      </c>
      <c r="AG7" t="n">
        <v>8</v>
      </c>
      <c r="AH7" t="n">
        <v>542674.8195128368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1.8095</v>
      </c>
      <c r="E8" t="n">
        <v>55.26</v>
      </c>
      <c r="F8" t="n">
        <v>50.5</v>
      </c>
      <c r="G8" t="n">
        <v>45.91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498.25</v>
      </c>
      <c r="Q8" t="n">
        <v>5797.24</v>
      </c>
      <c r="R8" t="n">
        <v>269.68</v>
      </c>
      <c r="S8" t="n">
        <v>167.7</v>
      </c>
      <c r="T8" t="n">
        <v>51224.21</v>
      </c>
      <c r="U8" t="n">
        <v>0.62</v>
      </c>
      <c r="V8" t="n">
        <v>0.93</v>
      </c>
      <c r="W8" t="n">
        <v>0.47</v>
      </c>
      <c r="X8" t="n">
        <v>3.09</v>
      </c>
      <c r="Y8" t="n">
        <v>1</v>
      </c>
      <c r="Z8" t="n">
        <v>10</v>
      </c>
      <c r="AA8" t="n">
        <v>440.282212200928</v>
      </c>
      <c r="AB8" t="n">
        <v>602.4135466136443</v>
      </c>
      <c r="AC8" t="n">
        <v>544.9200432175602</v>
      </c>
      <c r="AD8" t="n">
        <v>440282.212200928</v>
      </c>
      <c r="AE8" t="n">
        <v>602413.5466136442</v>
      </c>
      <c r="AF8" t="n">
        <v>2.683013921062878e-06</v>
      </c>
      <c r="AG8" t="n">
        <v>8</v>
      </c>
      <c r="AH8" t="n">
        <v>544920.0432175602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1.2096</v>
      </c>
      <c r="E2" t="n">
        <v>82.67</v>
      </c>
      <c r="F2" t="n">
        <v>74.58</v>
      </c>
      <c r="G2" t="n">
        <v>7.72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216.06</v>
      </c>
      <c r="Q2" t="n">
        <v>5799.02</v>
      </c>
      <c r="R2" t="n">
        <v>1061.95</v>
      </c>
      <c r="S2" t="n">
        <v>167.7</v>
      </c>
      <c r="T2" t="n">
        <v>444784.89</v>
      </c>
      <c r="U2" t="n">
        <v>0.16</v>
      </c>
      <c r="V2" t="n">
        <v>0.63</v>
      </c>
      <c r="W2" t="n">
        <v>1.96</v>
      </c>
      <c r="X2" t="n">
        <v>27.16</v>
      </c>
      <c r="Y2" t="n">
        <v>1</v>
      </c>
      <c r="Z2" t="n">
        <v>10</v>
      </c>
      <c r="AA2" t="n">
        <v>361.5925586345903</v>
      </c>
      <c r="AB2" t="n">
        <v>494.7468910616749</v>
      </c>
      <c r="AC2" t="n">
        <v>447.5289421603707</v>
      </c>
      <c r="AD2" t="n">
        <v>361592.5586345903</v>
      </c>
      <c r="AE2" t="n">
        <v>494746.8910616749</v>
      </c>
      <c r="AF2" t="n">
        <v>2.304567563675131e-06</v>
      </c>
      <c r="AG2" t="n">
        <v>12</v>
      </c>
      <c r="AH2" t="n">
        <v>447528.9421603706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1.2992</v>
      </c>
      <c r="E2" t="n">
        <v>76.97</v>
      </c>
      <c r="F2" t="n">
        <v>66.7</v>
      </c>
      <c r="G2" t="n">
        <v>9.93</v>
      </c>
      <c r="H2" t="n">
        <v>0.18</v>
      </c>
      <c r="I2" t="n">
        <v>403</v>
      </c>
      <c r="J2" t="n">
        <v>98.70999999999999</v>
      </c>
      <c r="K2" t="n">
        <v>39.72</v>
      </c>
      <c r="L2" t="n">
        <v>1</v>
      </c>
      <c r="M2" t="n">
        <v>401</v>
      </c>
      <c r="N2" t="n">
        <v>12.99</v>
      </c>
      <c r="O2" t="n">
        <v>12407.75</v>
      </c>
      <c r="P2" t="n">
        <v>552.5700000000001</v>
      </c>
      <c r="Q2" t="n">
        <v>5798.38</v>
      </c>
      <c r="R2" t="n">
        <v>823.12</v>
      </c>
      <c r="S2" t="n">
        <v>167.7</v>
      </c>
      <c r="T2" t="n">
        <v>326258.87</v>
      </c>
      <c r="U2" t="n">
        <v>0.2</v>
      </c>
      <c r="V2" t="n">
        <v>0.71</v>
      </c>
      <c r="W2" t="n">
        <v>0.91</v>
      </c>
      <c r="X2" t="n">
        <v>19.28</v>
      </c>
      <c r="Y2" t="n">
        <v>1</v>
      </c>
      <c r="Z2" t="n">
        <v>10</v>
      </c>
      <c r="AA2" t="n">
        <v>637.6788534691552</v>
      </c>
      <c r="AB2" t="n">
        <v>872.5003397220283</v>
      </c>
      <c r="AC2" t="n">
        <v>789.2301318608751</v>
      </c>
      <c r="AD2" t="n">
        <v>637678.8534691553</v>
      </c>
      <c r="AE2" t="n">
        <v>872500.3397220284</v>
      </c>
      <c r="AF2" t="n">
        <v>2.12159028263251e-06</v>
      </c>
      <c r="AG2" t="n">
        <v>11</v>
      </c>
      <c r="AH2" t="n">
        <v>789230.1318608751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1.7066</v>
      </c>
      <c r="E3" t="n">
        <v>58.59</v>
      </c>
      <c r="F3" t="n">
        <v>53.77</v>
      </c>
      <c r="G3" t="n">
        <v>23.38</v>
      </c>
      <c r="H3" t="n">
        <v>0.35</v>
      </c>
      <c r="I3" t="n">
        <v>138</v>
      </c>
      <c r="J3" t="n">
        <v>99.95</v>
      </c>
      <c r="K3" t="n">
        <v>39.72</v>
      </c>
      <c r="L3" t="n">
        <v>2</v>
      </c>
      <c r="M3" t="n">
        <v>87</v>
      </c>
      <c r="N3" t="n">
        <v>13.24</v>
      </c>
      <c r="O3" t="n">
        <v>12561.45</v>
      </c>
      <c r="P3" t="n">
        <v>375.07</v>
      </c>
      <c r="Q3" t="n">
        <v>5797.55</v>
      </c>
      <c r="R3" t="n">
        <v>381.39</v>
      </c>
      <c r="S3" t="n">
        <v>167.7</v>
      </c>
      <c r="T3" t="n">
        <v>106717.76</v>
      </c>
      <c r="U3" t="n">
        <v>0.44</v>
      </c>
      <c r="V3" t="n">
        <v>0.88</v>
      </c>
      <c r="W3" t="n">
        <v>0.5600000000000001</v>
      </c>
      <c r="X3" t="n">
        <v>6.36</v>
      </c>
      <c r="Y3" t="n">
        <v>1</v>
      </c>
      <c r="Z3" t="n">
        <v>10</v>
      </c>
      <c r="AA3" t="n">
        <v>377.2867174443762</v>
      </c>
      <c r="AB3" t="n">
        <v>516.2203315226452</v>
      </c>
      <c r="AC3" t="n">
        <v>466.9529876019088</v>
      </c>
      <c r="AD3" t="n">
        <v>377286.7174443762</v>
      </c>
      <c r="AE3" t="n">
        <v>516220.3315226452</v>
      </c>
      <c r="AF3" t="n">
        <v>2.78687344238042e-06</v>
      </c>
      <c r="AG3" t="n">
        <v>9</v>
      </c>
      <c r="AH3" t="n">
        <v>466952.9876019089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1.7204</v>
      </c>
      <c r="E4" t="n">
        <v>58.12</v>
      </c>
      <c r="F4" t="n">
        <v>53.46</v>
      </c>
      <c r="G4" t="n">
        <v>24.68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370.92</v>
      </c>
      <c r="Q4" t="n">
        <v>5797.66</v>
      </c>
      <c r="R4" t="n">
        <v>367.07</v>
      </c>
      <c r="S4" t="n">
        <v>167.7</v>
      </c>
      <c r="T4" t="n">
        <v>99597.91</v>
      </c>
      <c r="U4" t="n">
        <v>0.46</v>
      </c>
      <c r="V4" t="n">
        <v>0.88</v>
      </c>
      <c r="W4" t="n">
        <v>0.66</v>
      </c>
      <c r="X4" t="n">
        <v>6.05</v>
      </c>
      <c r="Y4" t="n">
        <v>1</v>
      </c>
      <c r="Z4" t="n">
        <v>10</v>
      </c>
      <c r="AA4" t="n">
        <v>372.2870539382999</v>
      </c>
      <c r="AB4" t="n">
        <v>509.3795713440446</v>
      </c>
      <c r="AC4" t="n">
        <v>460.7650999736867</v>
      </c>
      <c r="AD4" t="n">
        <v>372287.0539382999</v>
      </c>
      <c r="AE4" t="n">
        <v>509379.5713440446</v>
      </c>
      <c r="AF4" t="n">
        <v>2.809408807143604e-06</v>
      </c>
      <c r="AG4" t="n">
        <v>9</v>
      </c>
      <c r="AH4" t="n">
        <v>460765.0999736867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1.1178</v>
      </c>
      <c r="E2" t="n">
        <v>89.45999999999999</v>
      </c>
      <c r="F2" t="n">
        <v>73.58</v>
      </c>
      <c r="G2" t="n">
        <v>8.210000000000001</v>
      </c>
      <c r="H2" t="n">
        <v>0.14</v>
      </c>
      <c r="I2" t="n">
        <v>538</v>
      </c>
      <c r="J2" t="n">
        <v>124.63</v>
      </c>
      <c r="K2" t="n">
        <v>45</v>
      </c>
      <c r="L2" t="n">
        <v>1</v>
      </c>
      <c r="M2" t="n">
        <v>536</v>
      </c>
      <c r="N2" t="n">
        <v>18.64</v>
      </c>
      <c r="O2" t="n">
        <v>15605.44</v>
      </c>
      <c r="P2" t="n">
        <v>735.36</v>
      </c>
      <c r="Q2" t="n">
        <v>5798.73</v>
      </c>
      <c r="R2" t="n">
        <v>1057.37</v>
      </c>
      <c r="S2" t="n">
        <v>167.7</v>
      </c>
      <c r="T2" t="n">
        <v>442706.74</v>
      </c>
      <c r="U2" t="n">
        <v>0.16</v>
      </c>
      <c r="V2" t="n">
        <v>0.64</v>
      </c>
      <c r="W2" t="n">
        <v>1.14</v>
      </c>
      <c r="X2" t="n">
        <v>26.16</v>
      </c>
      <c r="Y2" t="n">
        <v>1</v>
      </c>
      <c r="Z2" t="n">
        <v>10</v>
      </c>
      <c r="AA2" t="n">
        <v>934.6273703746414</v>
      </c>
      <c r="AB2" t="n">
        <v>1278.798400996098</v>
      </c>
      <c r="AC2" t="n">
        <v>1156.751676409857</v>
      </c>
      <c r="AD2" t="n">
        <v>934627.3703746414</v>
      </c>
      <c r="AE2" t="n">
        <v>1278798.400996098</v>
      </c>
      <c r="AF2" t="n">
        <v>1.757434801002706e-06</v>
      </c>
      <c r="AG2" t="n">
        <v>13</v>
      </c>
      <c r="AH2" t="n">
        <v>1156751.676409857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1.5948</v>
      </c>
      <c r="E3" t="n">
        <v>62.71</v>
      </c>
      <c r="F3" t="n">
        <v>55.87</v>
      </c>
      <c r="G3" t="n">
        <v>18.22</v>
      </c>
      <c r="H3" t="n">
        <v>0.28</v>
      </c>
      <c r="I3" t="n">
        <v>184</v>
      </c>
      <c r="J3" t="n">
        <v>125.95</v>
      </c>
      <c r="K3" t="n">
        <v>45</v>
      </c>
      <c r="L3" t="n">
        <v>2</v>
      </c>
      <c r="M3" t="n">
        <v>182</v>
      </c>
      <c r="N3" t="n">
        <v>18.95</v>
      </c>
      <c r="O3" t="n">
        <v>15767.7</v>
      </c>
      <c r="P3" t="n">
        <v>506.67</v>
      </c>
      <c r="Q3" t="n">
        <v>5797.55</v>
      </c>
      <c r="R3" t="n">
        <v>454.83</v>
      </c>
      <c r="S3" t="n">
        <v>167.7</v>
      </c>
      <c r="T3" t="n">
        <v>143206.88</v>
      </c>
      <c r="U3" t="n">
        <v>0.37</v>
      </c>
      <c r="V3" t="n">
        <v>0.84</v>
      </c>
      <c r="W3" t="n">
        <v>0.57</v>
      </c>
      <c r="X3" t="n">
        <v>8.460000000000001</v>
      </c>
      <c r="Y3" t="n">
        <v>1</v>
      </c>
      <c r="Z3" t="n">
        <v>10</v>
      </c>
      <c r="AA3" t="n">
        <v>490.2656433202239</v>
      </c>
      <c r="AB3" t="n">
        <v>670.8030821844168</v>
      </c>
      <c r="AC3" t="n">
        <v>606.7825774987741</v>
      </c>
      <c r="AD3" t="n">
        <v>490265.6433202239</v>
      </c>
      <c r="AE3" t="n">
        <v>670803.0821844168</v>
      </c>
      <c r="AF3" t="n">
        <v>2.507386849739771e-06</v>
      </c>
      <c r="AG3" t="n">
        <v>9</v>
      </c>
      <c r="AH3" t="n">
        <v>606782.5774987742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1.76</v>
      </c>
      <c r="E4" t="n">
        <v>56.82</v>
      </c>
      <c r="F4" t="n">
        <v>52.05</v>
      </c>
      <c r="G4" t="n">
        <v>30.32</v>
      </c>
      <c r="H4" t="n">
        <v>0.42</v>
      </c>
      <c r="I4" t="n">
        <v>103</v>
      </c>
      <c r="J4" t="n">
        <v>127.27</v>
      </c>
      <c r="K4" t="n">
        <v>45</v>
      </c>
      <c r="L4" t="n">
        <v>3</v>
      </c>
      <c r="M4" t="n">
        <v>59</v>
      </c>
      <c r="N4" t="n">
        <v>19.27</v>
      </c>
      <c r="O4" t="n">
        <v>15930.42</v>
      </c>
      <c r="P4" t="n">
        <v>415.98</v>
      </c>
      <c r="Q4" t="n">
        <v>5797.16</v>
      </c>
      <c r="R4" t="n">
        <v>323.31</v>
      </c>
      <c r="S4" t="n">
        <v>167.7</v>
      </c>
      <c r="T4" t="n">
        <v>77850.49000000001</v>
      </c>
      <c r="U4" t="n">
        <v>0.52</v>
      </c>
      <c r="V4" t="n">
        <v>0.9</v>
      </c>
      <c r="W4" t="n">
        <v>0.49</v>
      </c>
      <c r="X4" t="n">
        <v>4.64</v>
      </c>
      <c r="Y4" t="n">
        <v>1</v>
      </c>
      <c r="Z4" t="n">
        <v>10</v>
      </c>
      <c r="AA4" t="n">
        <v>390.3156340998744</v>
      </c>
      <c r="AB4" t="n">
        <v>534.0470700859337</v>
      </c>
      <c r="AC4" t="n">
        <v>483.0783672567018</v>
      </c>
      <c r="AD4" t="n">
        <v>390315.6340998745</v>
      </c>
      <c r="AE4" t="n">
        <v>534047.0700859337</v>
      </c>
      <c r="AF4" t="n">
        <v>2.767118670392523e-06</v>
      </c>
      <c r="AG4" t="n">
        <v>8</v>
      </c>
      <c r="AH4" t="n">
        <v>483078.3672567018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1.7661</v>
      </c>
      <c r="E5" t="n">
        <v>56.62</v>
      </c>
      <c r="F5" t="n">
        <v>51.99</v>
      </c>
      <c r="G5" t="n">
        <v>31.83</v>
      </c>
      <c r="H5" t="n">
        <v>0.55</v>
      </c>
      <c r="I5" t="n">
        <v>98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413.44</v>
      </c>
      <c r="Q5" t="n">
        <v>5797.37</v>
      </c>
      <c r="R5" t="n">
        <v>318.73</v>
      </c>
      <c r="S5" t="n">
        <v>167.7</v>
      </c>
      <c r="T5" t="n">
        <v>75585.41</v>
      </c>
      <c r="U5" t="n">
        <v>0.53</v>
      </c>
      <c r="V5" t="n">
        <v>0.91</v>
      </c>
      <c r="W5" t="n">
        <v>0.5600000000000001</v>
      </c>
      <c r="X5" t="n">
        <v>4.58</v>
      </c>
      <c r="Y5" t="n">
        <v>1</v>
      </c>
      <c r="Z5" t="n">
        <v>10</v>
      </c>
      <c r="AA5" t="n">
        <v>387.8708232823332</v>
      </c>
      <c r="AB5" t="n">
        <v>530.7019720679325</v>
      </c>
      <c r="AC5" t="n">
        <v>480.0525206986641</v>
      </c>
      <c r="AD5" t="n">
        <v>387870.8232823331</v>
      </c>
      <c r="AE5" t="n">
        <v>530701.9720679325</v>
      </c>
      <c r="AF5" t="n">
        <v>2.776709252147861e-06</v>
      </c>
      <c r="AG5" t="n">
        <v>8</v>
      </c>
      <c r="AH5" t="n">
        <v>480052.5206986641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2024-09-25T12:21:47Z</dcterms:created>
  <dcterms:modified xmlns:dcterms="http://purl.org/dc/terms/" xmlns:xsi="http://www.w3.org/2001/XMLSchema-instance" xsi:type="dcterms:W3CDTF">2024-09-25T12:21:47Z</dcterms:modified>
</cp:coreProperties>
</file>