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gráficos!$A$7:$A$82</f>
              <numCache>
                <formatCode>General</formatCode>
                <ptCount val="7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</numCache>
            </numRef>
          </xVal>
          <yVal>
            <numRef>
              <f>gráficos!$B$7:$B$82</f>
              <numCache>
                <formatCode>General</formatCode>
                <ptCount val="7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16.4534</v>
      </c>
      <c r="E2" t="n">
        <v>6.08</v>
      </c>
      <c r="F2" t="n">
        <v>2.55</v>
      </c>
      <c r="G2" t="n">
        <v>5.88</v>
      </c>
      <c r="H2" t="n">
        <v>0.09</v>
      </c>
      <c r="I2" t="n">
        <v>26</v>
      </c>
      <c r="J2" t="n">
        <v>194.77</v>
      </c>
      <c r="K2" t="n">
        <v>54.38</v>
      </c>
      <c r="L2" t="n">
        <v>1</v>
      </c>
      <c r="M2" t="n">
        <v>24</v>
      </c>
      <c r="N2" t="n">
        <v>39.4</v>
      </c>
      <c r="O2" t="n">
        <v>24256.19</v>
      </c>
      <c r="P2" t="n">
        <v>34.85</v>
      </c>
      <c r="Q2" t="n">
        <v>203.7</v>
      </c>
      <c r="R2" t="n">
        <v>29.57</v>
      </c>
      <c r="S2" t="n">
        <v>13.05</v>
      </c>
      <c r="T2" t="n">
        <v>7858.81</v>
      </c>
      <c r="U2" t="n">
        <v>0.44</v>
      </c>
      <c r="V2" t="n">
        <v>0.74</v>
      </c>
      <c r="W2" t="n">
        <v>0.1</v>
      </c>
      <c r="X2" t="n">
        <v>0.5</v>
      </c>
      <c r="Y2" t="n">
        <v>2</v>
      </c>
      <c r="Z2" t="n">
        <v>10</v>
      </c>
      <c r="AA2" t="n">
        <v>80.19934847971433</v>
      </c>
      <c r="AB2" t="n">
        <v>109.7322867354465</v>
      </c>
      <c r="AC2" t="n">
        <v>99.25959129967521</v>
      </c>
      <c r="AD2" t="n">
        <v>80199.34847971433</v>
      </c>
      <c r="AE2" t="n">
        <v>109732.2867354465</v>
      </c>
      <c r="AF2" t="n">
        <v>3.840471743227592e-06</v>
      </c>
      <c r="AG2" t="n">
        <v>6</v>
      </c>
      <c r="AH2" t="n">
        <v>99259.5912996752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19.0567</v>
      </c>
      <c r="E3" t="n">
        <v>5.25</v>
      </c>
      <c r="F3" t="n">
        <v>2.26</v>
      </c>
      <c r="G3" t="n">
        <v>11.32</v>
      </c>
      <c r="H3" t="n">
        <v>0.18</v>
      </c>
      <c r="I3" t="n">
        <v>12</v>
      </c>
      <c r="J3" t="n">
        <v>196.32</v>
      </c>
      <c r="K3" t="n">
        <v>54.38</v>
      </c>
      <c r="L3" t="n">
        <v>2</v>
      </c>
      <c r="M3" t="n">
        <v>10</v>
      </c>
      <c r="N3" t="n">
        <v>39.95</v>
      </c>
      <c r="O3" t="n">
        <v>24447.22</v>
      </c>
      <c r="P3" t="n">
        <v>30.05</v>
      </c>
      <c r="Q3" t="n">
        <v>203.66</v>
      </c>
      <c r="R3" t="n">
        <v>20.7</v>
      </c>
      <c r="S3" t="n">
        <v>13.05</v>
      </c>
      <c r="T3" t="n">
        <v>3493.58</v>
      </c>
      <c r="U3" t="n">
        <v>0.63</v>
      </c>
      <c r="V3" t="n">
        <v>0.83</v>
      </c>
      <c r="W3" t="n">
        <v>0.07000000000000001</v>
      </c>
      <c r="X3" t="n">
        <v>0.22</v>
      </c>
      <c r="Y3" t="n">
        <v>2</v>
      </c>
      <c r="Z3" t="n">
        <v>10</v>
      </c>
      <c r="AA3" t="n">
        <v>65.76523646139566</v>
      </c>
      <c r="AB3" t="n">
        <v>89.98289788391277</v>
      </c>
      <c r="AC3" t="n">
        <v>81.39505640168426</v>
      </c>
      <c r="AD3" t="n">
        <v>65765.23646139566</v>
      </c>
      <c r="AE3" t="n">
        <v>89982.89788391277</v>
      </c>
      <c r="AF3" t="n">
        <v>4.448121231427259e-06</v>
      </c>
      <c r="AG3" t="n">
        <v>5</v>
      </c>
      <c r="AH3" t="n">
        <v>81395.05640168425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19.9413</v>
      </c>
      <c r="E4" t="n">
        <v>5.01</v>
      </c>
      <c r="F4" t="n">
        <v>2.19</v>
      </c>
      <c r="G4" t="n">
        <v>16.4</v>
      </c>
      <c r="H4" t="n">
        <v>0.27</v>
      </c>
      <c r="I4" t="n">
        <v>8</v>
      </c>
      <c r="J4" t="n">
        <v>197.88</v>
      </c>
      <c r="K4" t="n">
        <v>54.38</v>
      </c>
      <c r="L4" t="n">
        <v>3</v>
      </c>
      <c r="M4" t="n">
        <v>6</v>
      </c>
      <c r="N4" t="n">
        <v>40.5</v>
      </c>
      <c r="O4" t="n">
        <v>24639</v>
      </c>
      <c r="P4" t="n">
        <v>28.2</v>
      </c>
      <c r="Q4" t="n">
        <v>203.6</v>
      </c>
      <c r="R4" t="n">
        <v>18.28</v>
      </c>
      <c r="S4" t="n">
        <v>13.05</v>
      </c>
      <c r="T4" t="n">
        <v>2307.13</v>
      </c>
      <c r="U4" t="n">
        <v>0.71</v>
      </c>
      <c r="V4" t="n">
        <v>0.86</v>
      </c>
      <c r="W4" t="n">
        <v>0.07000000000000001</v>
      </c>
      <c r="X4" t="n">
        <v>0.14</v>
      </c>
      <c r="Y4" t="n">
        <v>2</v>
      </c>
      <c r="Z4" t="n">
        <v>10</v>
      </c>
      <c r="AA4" t="n">
        <v>64.64129670085192</v>
      </c>
      <c r="AB4" t="n">
        <v>88.44507391881487</v>
      </c>
      <c r="AC4" t="n">
        <v>80.00400019746532</v>
      </c>
      <c r="AD4" t="n">
        <v>64641.29670085192</v>
      </c>
      <c r="AE4" t="n">
        <v>88445.07391881487</v>
      </c>
      <c r="AF4" t="n">
        <v>4.654600214741292e-06</v>
      </c>
      <c r="AG4" t="n">
        <v>5</v>
      </c>
      <c r="AH4" t="n">
        <v>80004.00019746531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20.4197</v>
      </c>
      <c r="E5" t="n">
        <v>4.9</v>
      </c>
      <c r="F5" t="n">
        <v>2.15</v>
      </c>
      <c r="G5" t="n">
        <v>21.47</v>
      </c>
      <c r="H5" t="n">
        <v>0.36</v>
      </c>
      <c r="I5" t="n">
        <v>6</v>
      </c>
      <c r="J5" t="n">
        <v>199.44</v>
      </c>
      <c r="K5" t="n">
        <v>54.38</v>
      </c>
      <c r="L5" t="n">
        <v>4</v>
      </c>
      <c r="M5" t="n">
        <v>4</v>
      </c>
      <c r="N5" t="n">
        <v>41.06</v>
      </c>
      <c r="O5" t="n">
        <v>24831.54</v>
      </c>
      <c r="P5" t="n">
        <v>26.73</v>
      </c>
      <c r="Q5" t="n">
        <v>203.56</v>
      </c>
      <c r="R5" t="n">
        <v>17.09</v>
      </c>
      <c r="S5" t="n">
        <v>13.05</v>
      </c>
      <c r="T5" t="n">
        <v>1720.15</v>
      </c>
      <c r="U5" t="n">
        <v>0.76</v>
      </c>
      <c r="V5" t="n">
        <v>0.88</v>
      </c>
      <c r="W5" t="n">
        <v>0.06</v>
      </c>
      <c r="X5" t="n">
        <v>0.1</v>
      </c>
      <c r="Y5" t="n">
        <v>2</v>
      </c>
      <c r="Z5" t="n">
        <v>10</v>
      </c>
      <c r="AA5" t="n">
        <v>63.94605420122667</v>
      </c>
      <c r="AB5" t="n">
        <v>87.4938124588937</v>
      </c>
      <c r="AC5" t="n">
        <v>79.14352579617488</v>
      </c>
      <c r="AD5" t="n">
        <v>63946.05420122667</v>
      </c>
      <c r="AE5" t="n">
        <v>87493.81245889371</v>
      </c>
      <c r="AF5" t="n">
        <v>4.766265990931021e-06</v>
      </c>
      <c r="AG5" t="n">
        <v>5</v>
      </c>
      <c r="AH5" t="n">
        <v>79143.52579617489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20.6825</v>
      </c>
      <c r="E6" t="n">
        <v>4.84</v>
      </c>
      <c r="F6" t="n">
        <v>2.12</v>
      </c>
      <c r="G6" t="n">
        <v>25.49</v>
      </c>
      <c r="H6" t="n">
        <v>0.44</v>
      </c>
      <c r="I6" t="n">
        <v>5</v>
      </c>
      <c r="J6" t="n">
        <v>201.01</v>
      </c>
      <c r="K6" t="n">
        <v>54.38</v>
      </c>
      <c r="L6" t="n">
        <v>5</v>
      </c>
      <c r="M6" t="n">
        <v>3</v>
      </c>
      <c r="N6" t="n">
        <v>41.63</v>
      </c>
      <c r="O6" t="n">
        <v>25024.84</v>
      </c>
      <c r="P6" t="n">
        <v>25.67</v>
      </c>
      <c r="Q6" t="n">
        <v>203.56</v>
      </c>
      <c r="R6" t="n">
        <v>16.33</v>
      </c>
      <c r="S6" t="n">
        <v>13.05</v>
      </c>
      <c r="T6" t="n">
        <v>1344.51</v>
      </c>
      <c r="U6" t="n">
        <v>0.8</v>
      </c>
      <c r="V6" t="n">
        <v>0.88</v>
      </c>
      <c r="W6" t="n">
        <v>0.06</v>
      </c>
      <c r="X6" t="n">
        <v>0.08</v>
      </c>
      <c r="Y6" t="n">
        <v>2</v>
      </c>
      <c r="Z6" t="n">
        <v>10</v>
      </c>
      <c r="AA6" t="n">
        <v>63.50084070615226</v>
      </c>
      <c r="AB6" t="n">
        <v>86.88465171350003</v>
      </c>
      <c r="AC6" t="n">
        <v>78.59250249735891</v>
      </c>
      <c r="AD6" t="n">
        <v>63500.84070615226</v>
      </c>
      <c r="AE6" t="n">
        <v>86884.65171350003</v>
      </c>
      <c r="AF6" t="n">
        <v>4.82760747500849e-06</v>
      </c>
      <c r="AG6" t="n">
        <v>5</v>
      </c>
      <c r="AH6" t="n">
        <v>78592.5024973589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20.979</v>
      </c>
      <c r="E7" t="n">
        <v>4.77</v>
      </c>
      <c r="F7" t="n">
        <v>2.09</v>
      </c>
      <c r="G7" t="n">
        <v>31.42</v>
      </c>
      <c r="H7" t="n">
        <v>0.53</v>
      </c>
      <c r="I7" t="n">
        <v>4</v>
      </c>
      <c r="J7" t="n">
        <v>202.58</v>
      </c>
      <c r="K7" t="n">
        <v>54.38</v>
      </c>
      <c r="L7" t="n">
        <v>6</v>
      </c>
      <c r="M7" t="n">
        <v>2</v>
      </c>
      <c r="N7" t="n">
        <v>42.2</v>
      </c>
      <c r="O7" t="n">
        <v>25218.93</v>
      </c>
      <c r="P7" t="n">
        <v>24.06</v>
      </c>
      <c r="Q7" t="n">
        <v>203.58</v>
      </c>
      <c r="R7" t="n">
        <v>15.43</v>
      </c>
      <c r="S7" t="n">
        <v>13.05</v>
      </c>
      <c r="T7" t="n">
        <v>899.25</v>
      </c>
      <c r="U7" t="n">
        <v>0.85</v>
      </c>
      <c r="V7" t="n">
        <v>0.9</v>
      </c>
      <c r="W7" t="n">
        <v>0.06</v>
      </c>
      <c r="X7" t="n">
        <v>0.05</v>
      </c>
      <c r="Y7" t="n">
        <v>2</v>
      </c>
      <c r="Z7" t="n">
        <v>10</v>
      </c>
      <c r="AA7" t="n">
        <v>62.90950106101888</v>
      </c>
      <c r="AB7" t="n">
        <v>86.07555472296501</v>
      </c>
      <c r="AC7" t="n">
        <v>77.86062458802553</v>
      </c>
      <c r="AD7" t="n">
        <v>62909.50106101888</v>
      </c>
      <c r="AE7" t="n">
        <v>86075.55472296501</v>
      </c>
      <c r="AF7" t="n">
        <v>4.896815047417049e-06</v>
      </c>
      <c r="AG7" t="n">
        <v>5</v>
      </c>
      <c r="AH7" t="n">
        <v>77860.62458802553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20.9011</v>
      </c>
      <c r="E8" t="n">
        <v>4.78</v>
      </c>
      <c r="F8" t="n">
        <v>2.11</v>
      </c>
      <c r="G8" t="n">
        <v>31.68</v>
      </c>
      <c r="H8" t="n">
        <v>0.61</v>
      </c>
      <c r="I8" t="n">
        <v>4</v>
      </c>
      <c r="J8" t="n">
        <v>204.16</v>
      </c>
      <c r="K8" t="n">
        <v>54.38</v>
      </c>
      <c r="L8" t="n">
        <v>7</v>
      </c>
      <c r="M8" t="n">
        <v>2</v>
      </c>
      <c r="N8" t="n">
        <v>42.78</v>
      </c>
      <c r="O8" t="n">
        <v>25413.94</v>
      </c>
      <c r="P8" t="n">
        <v>23.38</v>
      </c>
      <c r="Q8" t="n">
        <v>203.56</v>
      </c>
      <c r="R8" t="n">
        <v>16.05</v>
      </c>
      <c r="S8" t="n">
        <v>13.05</v>
      </c>
      <c r="T8" t="n">
        <v>1211.17</v>
      </c>
      <c r="U8" t="n">
        <v>0.8100000000000001</v>
      </c>
      <c r="V8" t="n">
        <v>0.89</v>
      </c>
      <c r="W8" t="n">
        <v>0.06</v>
      </c>
      <c r="X8" t="n">
        <v>0.06</v>
      </c>
      <c r="Y8" t="n">
        <v>2</v>
      </c>
      <c r="Z8" t="n">
        <v>10</v>
      </c>
      <c r="AA8" t="n">
        <v>62.79181455933962</v>
      </c>
      <c r="AB8" t="n">
        <v>85.91453085940549</v>
      </c>
      <c r="AC8" t="n">
        <v>77.71496861600568</v>
      </c>
      <c r="AD8" t="n">
        <v>62791.81455933962</v>
      </c>
      <c r="AE8" t="n">
        <v>85914.53085940549</v>
      </c>
      <c r="AF8" t="n">
        <v>4.878632012372776e-06</v>
      </c>
      <c r="AG8" t="n">
        <v>5</v>
      </c>
      <c r="AH8" t="n">
        <v>77714.96861600567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20.8877</v>
      </c>
      <c r="E9" t="n">
        <v>4.79</v>
      </c>
      <c r="F9" t="n">
        <v>2.12</v>
      </c>
      <c r="G9" t="n">
        <v>31.73</v>
      </c>
      <c r="H9" t="n">
        <v>0.6899999999999999</v>
      </c>
      <c r="I9" t="n">
        <v>4</v>
      </c>
      <c r="J9" t="n">
        <v>205.75</v>
      </c>
      <c r="K9" t="n">
        <v>54.38</v>
      </c>
      <c r="L9" t="n">
        <v>8</v>
      </c>
      <c r="M9" t="n">
        <v>0</v>
      </c>
      <c r="N9" t="n">
        <v>43.37</v>
      </c>
      <c r="O9" t="n">
        <v>25609.61</v>
      </c>
      <c r="P9" t="n">
        <v>22.21</v>
      </c>
      <c r="Q9" t="n">
        <v>203.56</v>
      </c>
      <c r="R9" t="n">
        <v>16.05</v>
      </c>
      <c r="S9" t="n">
        <v>13.05</v>
      </c>
      <c r="T9" t="n">
        <v>1212.39</v>
      </c>
      <c r="U9" t="n">
        <v>0.8100000000000001</v>
      </c>
      <c r="V9" t="n">
        <v>0.89</v>
      </c>
      <c r="W9" t="n">
        <v>0.06</v>
      </c>
      <c r="X9" t="n">
        <v>0.07000000000000001</v>
      </c>
      <c r="Y9" t="n">
        <v>2</v>
      </c>
      <c r="Z9" t="n">
        <v>10</v>
      </c>
      <c r="AA9" t="n">
        <v>62.50566818811973</v>
      </c>
      <c r="AB9" t="n">
        <v>85.5230127704157</v>
      </c>
      <c r="AC9" t="n">
        <v>77.36081646392986</v>
      </c>
      <c r="AD9" t="n">
        <v>62505.66818811974</v>
      </c>
      <c r="AE9" t="n">
        <v>85523.01277041571</v>
      </c>
      <c r="AF9" t="n">
        <v>4.87550425024706e-06</v>
      </c>
      <c r="AG9" t="n">
        <v>5</v>
      </c>
      <c r="AH9" t="n">
        <v>77360.81646392986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18.2288</v>
      </c>
      <c r="E2" t="n">
        <v>5.49</v>
      </c>
      <c r="F2" t="n">
        <v>2.45</v>
      </c>
      <c r="G2" t="n">
        <v>6.69</v>
      </c>
      <c r="H2" t="n">
        <v>0.11</v>
      </c>
      <c r="I2" t="n">
        <v>22</v>
      </c>
      <c r="J2" t="n">
        <v>159.12</v>
      </c>
      <c r="K2" t="n">
        <v>50.28</v>
      </c>
      <c r="L2" t="n">
        <v>1</v>
      </c>
      <c r="M2" t="n">
        <v>20</v>
      </c>
      <c r="N2" t="n">
        <v>27.84</v>
      </c>
      <c r="O2" t="n">
        <v>19859.16</v>
      </c>
      <c r="P2" t="n">
        <v>29.14</v>
      </c>
      <c r="Q2" t="n">
        <v>203.78</v>
      </c>
      <c r="R2" t="n">
        <v>26.45</v>
      </c>
      <c r="S2" t="n">
        <v>13.05</v>
      </c>
      <c r="T2" t="n">
        <v>6317.55</v>
      </c>
      <c r="U2" t="n">
        <v>0.49</v>
      </c>
      <c r="V2" t="n">
        <v>0.77</v>
      </c>
      <c r="W2" t="n">
        <v>0.09</v>
      </c>
      <c r="X2" t="n">
        <v>0.4</v>
      </c>
      <c r="Y2" t="n">
        <v>2</v>
      </c>
      <c r="Z2" t="n">
        <v>10</v>
      </c>
      <c r="AA2" t="n">
        <v>64.37897898194599</v>
      </c>
      <c r="AB2" t="n">
        <v>88.08615924316696</v>
      </c>
      <c r="AC2" t="n">
        <v>79.67933983472122</v>
      </c>
      <c r="AD2" t="n">
        <v>64378.97898194599</v>
      </c>
      <c r="AE2" t="n">
        <v>88086.15924316696</v>
      </c>
      <c r="AF2" t="n">
        <v>4.401610606613752e-06</v>
      </c>
      <c r="AG2" t="n">
        <v>5</v>
      </c>
      <c r="AH2" t="n">
        <v>79679.33983472122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20.6398</v>
      </c>
      <c r="E3" t="n">
        <v>4.84</v>
      </c>
      <c r="F3" t="n">
        <v>2.2</v>
      </c>
      <c r="G3" t="n">
        <v>13.19</v>
      </c>
      <c r="H3" t="n">
        <v>0.22</v>
      </c>
      <c r="I3" t="n">
        <v>10</v>
      </c>
      <c r="J3" t="n">
        <v>160.54</v>
      </c>
      <c r="K3" t="n">
        <v>50.28</v>
      </c>
      <c r="L3" t="n">
        <v>2</v>
      </c>
      <c r="M3" t="n">
        <v>8</v>
      </c>
      <c r="N3" t="n">
        <v>28.26</v>
      </c>
      <c r="O3" t="n">
        <v>20034.4</v>
      </c>
      <c r="P3" t="n">
        <v>25.05</v>
      </c>
      <c r="Q3" t="n">
        <v>203.62</v>
      </c>
      <c r="R3" t="n">
        <v>18.58</v>
      </c>
      <c r="S3" t="n">
        <v>13.05</v>
      </c>
      <c r="T3" t="n">
        <v>2443.14</v>
      </c>
      <c r="U3" t="n">
        <v>0.7</v>
      </c>
      <c r="V3" t="n">
        <v>0.86</v>
      </c>
      <c r="W3" t="n">
        <v>0.07000000000000001</v>
      </c>
      <c r="X3" t="n">
        <v>0.15</v>
      </c>
      <c r="Y3" t="n">
        <v>2</v>
      </c>
      <c r="Z3" t="n">
        <v>10</v>
      </c>
      <c r="AA3" t="n">
        <v>61.5934931167663</v>
      </c>
      <c r="AB3" t="n">
        <v>84.27493459546656</v>
      </c>
      <c r="AC3" t="n">
        <v>76.23185311830876</v>
      </c>
      <c r="AD3" t="n">
        <v>61593.49311676629</v>
      </c>
      <c r="AE3" t="n">
        <v>84274.93459546656</v>
      </c>
      <c r="AF3" t="n">
        <v>4.983781850609284e-06</v>
      </c>
      <c r="AG3" t="n">
        <v>5</v>
      </c>
      <c r="AH3" t="n">
        <v>76231.85311830876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21.1864</v>
      </c>
      <c r="E4" t="n">
        <v>4.72</v>
      </c>
      <c r="F4" t="n">
        <v>2.17</v>
      </c>
      <c r="G4" t="n">
        <v>18.6</v>
      </c>
      <c r="H4" t="n">
        <v>0.33</v>
      </c>
      <c r="I4" t="n">
        <v>7</v>
      </c>
      <c r="J4" t="n">
        <v>161.97</v>
      </c>
      <c r="K4" t="n">
        <v>50.28</v>
      </c>
      <c r="L4" t="n">
        <v>3</v>
      </c>
      <c r="M4" t="n">
        <v>5</v>
      </c>
      <c r="N4" t="n">
        <v>28.69</v>
      </c>
      <c r="O4" t="n">
        <v>20210.21</v>
      </c>
      <c r="P4" t="n">
        <v>23.59</v>
      </c>
      <c r="Q4" t="n">
        <v>203.56</v>
      </c>
      <c r="R4" t="n">
        <v>17.94</v>
      </c>
      <c r="S4" t="n">
        <v>13.05</v>
      </c>
      <c r="T4" t="n">
        <v>2141.47</v>
      </c>
      <c r="U4" t="n">
        <v>0.73</v>
      </c>
      <c r="V4" t="n">
        <v>0.87</v>
      </c>
      <c r="W4" t="n">
        <v>0.06</v>
      </c>
      <c r="X4" t="n">
        <v>0.12</v>
      </c>
      <c r="Y4" t="n">
        <v>2</v>
      </c>
      <c r="Z4" t="n">
        <v>10</v>
      </c>
      <c r="AA4" t="n">
        <v>60.94458676222064</v>
      </c>
      <c r="AB4" t="n">
        <v>83.38707229344971</v>
      </c>
      <c r="AC4" t="n">
        <v>75.42872714827355</v>
      </c>
      <c r="AD4" t="n">
        <v>60944.58676222064</v>
      </c>
      <c r="AE4" t="n">
        <v>83387.0722934497</v>
      </c>
      <c r="AF4" t="n">
        <v>5.11576642214307e-06</v>
      </c>
      <c r="AG4" t="n">
        <v>5</v>
      </c>
      <c r="AH4" t="n">
        <v>75428.72714827355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21.6763</v>
      </c>
      <c r="E5" t="n">
        <v>4.61</v>
      </c>
      <c r="F5" t="n">
        <v>2.13</v>
      </c>
      <c r="G5" t="n">
        <v>25.53</v>
      </c>
      <c r="H5" t="n">
        <v>0.43</v>
      </c>
      <c r="I5" t="n">
        <v>5</v>
      </c>
      <c r="J5" t="n">
        <v>163.4</v>
      </c>
      <c r="K5" t="n">
        <v>50.28</v>
      </c>
      <c r="L5" t="n">
        <v>4</v>
      </c>
      <c r="M5" t="n">
        <v>3</v>
      </c>
      <c r="N5" t="n">
        <v>29.12</v>
      </c>
      <c r="O5" t="n">
        <v>20386.62</v>
      </c>
      <c r="P5" t="n">
        <v>21.76</v>
      </c>
      <c r="Q5" t="n">
        <v>203.56</v>
      </c>
      <c r="R5" t="n">
        <v>16.53</v>
      </c>
      <c r="S5" t="n">
        <v>13.05</v>
      </c>
      <c r="T5" t="n">
        <v>1444.62</v>
      </c>
      <c r="U5" t="n">
        <v>0.79</v>
      </c>
      <c r="V5" t="n">
        <v>0.88</v>
      </c>
      <c r="W5" t="n">
        <v>0.06</v>
      </c>
      <c r="X5" t="n">
        <v>0.08</v>
      </c>
      <c r="Y5" t="n">
        <v>2</v>
      </c>
      <c r="Z5" t="n">
        <v>10</v>
      </c>
      <c r="AA5" t="n">
        <v>60.24486374296482</v>
      </c>
      <c r="AB5" t="n">
        <v>82.42968038890345</v>
      </c>
      <c r="AC5" t="n">
        <v>74.56270738338888</v>
      </c>
      <c r="AD5" t="n">
        <v>60244.86374296482</v>
      </c>
      <c r="AE5" t="n">
        <v>82429.68038890345</v>
      </c>
      <c r="AF5" t="n">
        <v>5.234059948660453e-06</v>
      </c>
      <c r="AG5" t="n">
        <v>5</v>
      </c>
      <c r="AH5" t="n">
        <v>74562.70738338889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21.9727</v>
      </c>
      <c r="E6" t="n">
        <v>4.55</v>
      </c>
      <c r="F6" t="n">
        <v>2.1</v>
      </c>
      <c r="G6" t="n">
        <v>31.47</v>
      </c>
      <c r="H6" t="n">
        <v>0.54</v>
      </c>
      <c r="I6" t="n">
        <v>4</v>
      </c>
      <c r="J6" t="n">
        <v>164.83</v>
      </c>
      <c r="K6" t="n">
        <v>50.28</v>
      </c>
      <c r="L6" t="n">
        <v>5</v>
      </c>
      <c r="M6" t="n">
        <v>2</v>
      </c>
      <c r="N6" t="n">
        <v>29.55</v>
      </c>
      <c r="O6" t="n">
        <v>20563.61</v>
      </c>
      <c r="P6" t="n">
        <v>20.04</v>
      </c>
      <c r="Q6" t="n">
        <v>203.56</v>
      </c>
      <c r="R6" t="n">
        <v>15.57</v>
      </c>
      <c r="S6" t="n">
        <v>13.05</v>
      </c>
      <c r="T6" t="n">
        <v>970.8200000000001</v>
      </c>
      <c r="U6" t="n">
        <v>0.84</v>
      </c>
      <c r="V6" t="n">
        <v>0.9</v>
      </c>
      <c r="W6" t="n">
        <v>0.06</v>
      </c>
      <c r="X6" t="n">
        <v>0.05</v>
      </c>
      <c r="Y6" t="n">
        <v>2</v>
      </c>
      <c r="Z6" t="n">
        <v>10</v>
      </c>
      <c r="AA6" t="n">
        <v>49.502605683975</v>
      </c>
      <c r="AB6" t="n">
        <v>67.73164899762263</v>
      </c>
      <c r="AC6" t="n">
        <v>61.26743547927062</v>
      </c>
      <c r="AD6" t="n">
        <v>49502.605683975</v>
      </c>
      <c r="AE6" t="n">
        <v>67731.64899762263</v>
      </c>
      <c r="AF6" t="n">
        <v>5.305630067582176e-06</v>
      </c>
      <c r="AG6" t="n">
        <v>4</v>
      </c>
      <c r="AH6" t="n">
        <v>61267.43547927062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21.9005</v>
      </c>
      <c r="E7" t="n">
        <v>4.57</v>
      </c>
      <c r="F7" t="n">
        <v>2.11</v>
      </c>
      <c r="G7" t="n">
        <v>31.69</v>
      </c>
      <c r="H7" t="n">
        <v>0.64</v>
      </c>
      <c r="I7" t="n">
        <v>4</v>
      </c>
      <c r="J7" t="n">
        <v>166.27</v>
      </c>
      <c r="K7" t="n">
        <v>50.28</v>
      </c>
      <c r="L7" t="n">
        <v>6</v>
      </c>
      <c r="M7" t="n">
        <v>0</v>
      </c>
      <c r="N7" t="n">
        <v>29.99</v>
      </c>
      <c r="O7" t="n">
        <v>20741.2</v>
      </c>
      <c r="P7" t="n">
        <v>19.99</v>
      </c>
      <c r="Q7" t="n">
        <v>203.56</v>
      </c>
      <c r="R7" t="n">
        <v>15.94</v>
      </c>
      <c r="S7" t="n">
        <v>13.05</v>
      </c>
      <c r="T7" t="n">
        <v>1153.84</v>
      </c>
      <c r="U7" t="n">
        <v>0.82</v>
      </c>
      <c r="V7" t="n">
        <v>0.89</v>
      </c>
      <c r="W7" t="n">
        <v>0.06</v>
      </c>
      <c r="X7" t="n">
        <v>0.06</v>
      </c>
      <c r="Y7" t="n">
        <v>2</v>
      </c>
      <c r="Z7" t="n">
        <v>10</v>
      </c>
      <c r="AA7" t="n">
        <v>49.52571393262031</v>
      </c>
      <c r="AB7" t="n">
        <v>67.7632667228831</v>
      </c>
      <c r="AC7" t="n">
        <v>61.29603565320799</v>
      </c>
      <c r="AD7" t="n">
        <v>49525.71393262031</v>
      </c>
      <c r="AE7" t="n">
        <v>67763.2667228831</v>
      </c>
      <c r="AF7" t="n">
        <v>5.288196320665347e-06</v>
      </c>
      <c r="AG7" t="n">
        <v>4</v>
      </c>
      <c r="AH7" t="n">
        <v>61296.035653208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22.6943</v>
      </c>
      <c r="E2" t="n">
        <v>4.41</v>
      </c>
      <c r="F2" t="n">
        <v>2.29</v>
      </c>
      <c r="G2" t="n">
        <v>10.57</v>
      </c>
      <c r="H2" t="n">
        <v>0.22</v>
      </c>
      <c r="I2" t="n">
        <v>13</v>
      </c>
      <c r="J2" t="n">
        <v>80.84</v>
      </c>
      <c r="K2" t="n">
        <v>35.1</v>
      </c>
      <c r="L2" t="n">
        <v>1</v>
      </c>
      <c r="M2" t="n">
        <v>11</v>
      </c>
      <c r="N2" t="n">
        <v>9.74</v>
      </c>
      <c r="O2" t="n">
        <v>10204.21</v>
      </c>
      <c r="P2" t="n">
        <v>15.9</v>
      </c>
      <c r="Q2" t="n">
        <v>203.66</v>
      </c>
      <c r="R2" t="n">
        <v>21.57</v>
      </c>
      <c r="S2" t="n">
        <v>13.05</v>
      </c>
      <c r="T2" t="n">
        <v>3922.66</v>
      </c>
      <c r="U2" t="n">
        <v>0.61</v>
      </c>
      <c r="V2" t="n">
        <v>0.82</v>
      </c>
      <c r="W2" t="n">
        <v>0.08</v>
      </c>
      <c r="X2" t="n">
        <v>0.24</v>
      </c>
      <c r="Y2" t="n">
        <v>2</v>
      </c>
      <c r="Z2" t="n">
        <v>10</v>
      </c>
      <c r="AA2" t="n">
        <v>43.87293895292484</v>
      </c>
      <c r="AB2" t="n">
        <v>60.0288906128361</v>
      </c>
      <c r="AC2" t="n">
        <v>54.29981754383637</v>
      </c>
      <c r="AD2" t="n">
        <v>43872.93895292484</v>
      </c>
      <c r="AE2" t="n">
        <v>60028.8906128361</v>
      </c>
      <c r="AF2" t="n">
        <v>6.114737686453808e-06</v>
      </c>
      <c r="AG2" t="n">
        <v>4</v>
      </c>
      <c r="AH2" t="n">
        <v>54299.81754383637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23.9076</v>
      </c>
      <c r="E3" t="n">
        <v>4.18</v>
      </c>
      <c r="F3" t="n">
        <v>2.17</v>
      </c>
      <c r="G3" t="n">
        <v>18.6</v>
      </c>
      <c r="H3" t="n">
        <v>0.43</v>
      </c>
      <c r="I3" t="n">
        <v>7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13.43</v>
      </c>
      <c r="Q3" t="n">
        <v>203.56</v>
      </c>
      <c r="R3" t="n">
        <v>17.51</v>
      </c>
      <c r="S3" t="n">
        <v>13.05</v>
      </c>
      <c r="T3" t="n">
        <v>1923.18</v>
      </c>
      <c r="U3" t="n">
        <v>0.75</v>
      </c>
      <c r="V3" t="n">
        <v>0.87</v>
      </c>
      <c r="W3" t="n">
        <v>0.07000000000000001</v>
      </c>
      <c r="X3" t="n">
        <v>0.12</v>
      </c>
      <c r="Y3" t="n">
        <v>2</v>
      </c>
      <c r="Z3" t="n">
        <v>10</v>
      </c>
      <c r="AA3" t="n">
        <v>42.93674008295611</v>
      </c>
      <c r="AB3" t="n">
        <v>58.74794201676636</v>
      </c>
      <c r="AC3" t="n">
        <v>53.14112088395247</v>
      </c>
      <c r="AD3" t="n">
        <v>42936.74008295612</v>
      </c>
      <c r="AE3" t="n">
        <v>58747.94201676636</v>
      </c>
      <c r="AF3" t="n">
        <v>6.441648462947218e-06</v>
      </c>
      <c r="AG3" t="n">
        <v>4</v>
      </c>
      <c r="AH3" t="n">
        <v>53141.12088395247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20.7039</v>
      </c>
      <c r="E2" t="n">
        <v>4.83</v>
      </c>
      <c r="F2" t="n">
        <v>2.42</v>
      </c>
      <c r="G2" t="n">
        <v>8.529999999999999</v>
      </c>
      <c r="H2" t="n">
        <v>0.16</v>
      </c>
      <c r="I2" t="n">
        <v>17</v>
      </c>
      <c r="J2" t="n">
        <v>107.41</v>
      </c>
      <c r="K2" t="n">
        <v>41.65</v>
      </c>
      <c r="L2" t="n">
        <v>1</v>
      </c>
      <c r="M2" t="n">
        <v>15</v>
      </c>
      <c r="N2" t="n">
        <v>14.77</v>
      </c>
      <c r="O2" t="n">
        <v>13481.73</v>
      </c>
      <c r="P2" t="n">
        <v>21.46</v>
      </c>
      <c r="Q2" t="n">
        <v>203.62</v>
      </c>
      <c r="R2" t="n">
        <v>25.6</v>
      </c>
      <c r="S2" t="n">
        <v>13.05</v>
      </c>
      <c r="T2" t="n">
        <v>5919.79</v>
      </c>
      <c r="U2" t="n">
        <v>0.51</v>
      </c>
      <c r="V2" t="n">
        <v>0.78</v>
      </c>
      <c r="W2" t="n">
        <v>0.08</v>
      </c>
      <c r="X2" t="n">
        <v>0.37</v>
      </c>
      <c r="Y2" t="n">
        <v>2</v>
      </c>
      <c r="Z2" t="n">
        <v>10</v>
      </c>
      <c r="AA2" t="n">
        <v>57.41405849891763</v>
      </c>
      <c r="AB2" t="n">
        <v>78.55644776768668</v>
      </c>
      <c r="AC2" t="n">
        <v>71.05913064742369</v>
      </c>
      <c r="AD2" t="n">
        <v>57414.05849891763</v>
      </c>
      <c r="AE2" t="n">
        <v>78556.44776768668</v>
      </c>
      <c r="AF2" t="n">
        <v>5.336721871575564e-06</v>
      </c>
      <c r="AG2" t="n">
        <v>5</v>
      </c>
      <c r="AH2" t="n">
        <v>71059.13064742369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22.7</v>
      </c>
      <c r="E3" t="n">
        <v>4.41</v>
      </c>
      <c r="F3" t="n">
        <v>2.19</v>
      </c>
      <c r="G3" t="n">
        <v>16.44</v>
      </c>
      <c r="H3" t="n">
        <v>0.32</v>
      </c>
      <c r="I3" t="n">
        <v>8</v>
      </c>
      <c r="J3" t="n">
        <v>108.68</v>
      </c>
      <c r="K3" t="n">
        <v>41.65</v>
      </c>
      <c r="L3" t="n">
        <v>2</v>
      </c>
      <c r="M3" t="n">
        <v>6</v>
      </c>
      <c r="N3" t="n">
        <v>15.03</v>
      </c>
      <c r="O3" t="n">
        <v>13638.32</v>
      </c>
      <c r="P3" t="n">
        <v>17.59</v>
      </c>
      <c r="Q3" t="n">
        <v>203.63</v>
      </c>
      <c r="R3" t="n">
        <v>18.44</v>
      </c>
      <c r="S3" t="n">
        <v>13.05</v>
      </c>
      <c r="T3" t="n">
        <v>2383.91</v>
      </c>
      <c r="U3" t="n">
        <v>0.71</v>
      </c>
      <c r="V3" t="n">
        <v>0.86</v>
      </c>
      <c r="W3" t="n">
        <v>0.07000000000000001</v>
      </c>
      <c r="X3" t="n">
        <v>0.14</v>
      </c>
      <c r="Y3" t="n">
        <v>2</v>
      </c>
      <c r="Z3" t="n">
        <v>10</v>
      </c>
      <c r="AA3" t="n">
        <v>45.98902375084147</v>
      </c>
      <c r="AB3" t="n">
        <v>62.92421118841678</v>
      </c>
      <c r="AC3" t="n">
        <v>56.91881278729251</v>
      </c>
      <c r="AD3" t="n">
        <v>45989.02375084147</v>
      </c>
      <c r="AE3" t="n">
        <v>62924.21118841678</v>
      </c>
      <c r="AF3" t="n">
        <v>5.851244764743131e-06</v>
      </c>
      <c r="AG3" t="n">
        <v>4</v>
      </c>
      <c r="AH3" t="n">
        <v>56918.81278729251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23.1288</v>
      </c>
      <c r="E4" t="n">
        <v>4.32</v>
      </c>
      <c r="F4" t="n">
        <v>2.15</v>
      </c>
      <c r="G4" t="n">
        <v>21.54</v>
      </c>
      <c r="H4" t="n">
        <v>0.48</v>
      </c>
      <c r="I4" t="n">
        <v>6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15.72</v>
      </c>
      <c r="Q4" t="n">
        <v>203.63</v>
      </c>
      <c r="R4" t="n">
        <v>17.2</v>
      </c>
      <c r="S4" t="n">
        <v>13.05</v>
      </c>
      <c r="T4" t="n">
        <v>1773.98</v>
      </c>
      <c r="U4" t="n">
        <v>0.76</v>
      </c>
      <c r="V4" t="n">
        <v>0.87</v>
      </c>
      <c r="W4" t="n">
        <v>0.07000000000000001</v>
      </c>
      <c r="X4" t="n">
        <v>0.11</v>
      </c>
      <c r="Y4" t="n">
        <v>2</v>
      </c>
      <c r="Z4" t="n">
        <v>10</v>
      </c>
      <c r="AA4" t="n">
        <v>45.39855112369516</v>
      </c>
      <c r="AB4" t="n">
        <v>62.11630049014179</v>
      </c>
      <c r="AC4" t="n">
        <v>56.18800795215084</v>
      </c>
      <c r="AD4" t="n">
        <v>45398.55112369516</v>
      </c>
      <c r="AE4" t="n">
        <v>62116.30049014179</v>
      </c>
      <c r="AF4" t="n">
        <v>5.961774005056869e-06</v>
      </c>
      <c r="AG4" t="n">
        <v>4</v>
      </c>
      <c r="AH4" t="n">
        <v>56188.00795215084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24.2147</v>
      </c>
      <c r="E2" t="n">
        <v>4.13</v>
      </c>
      <c r="F2" t="n">
        <v>2.19</v>
      </c>
      <c r="G2" t="n">
        <v>13.17</v>
      </c>
      <c r="H2" t="n">
        <v>0.28</v>
      </c>
      <c r="I2" t="n">
        <v>10</v>
      </c>
      <c r="J2" t="n">
        <v>61.76</v>
      </c>
      <c r="K2" t="n">
        <v>28.92</v>
      </c>
      <c r="L2" t="n">
        <v>1</v>
      </c>
      <c r="M2" t="n">
        <v>4</v>
      </c>
      <c r="N2" t="n">
        <v>6.84</v>
      </c>
      <c r="O2" t="n">
        <v>7851.41</v>
      </c>
      <c r="P2" t="n">
        <v>11.63</v>
      </c>
      <c r="Q2" t="n">
        <v>203.75</v>
      </c>
      <c r="R2" t="n">
        <v>18.15</v>
      </c>
      <c r="S2" t="n">
        <v>13.05</v>
      </c>
      <c r="T2" t="n">
        <v>2230.03</v>
      </c>
      <c r="U2" t="n">
        <v>0.72</v>
      </c>
      <c r="V2" t="n">
        <v>0.86</v>
      </c>
      <c r="W2" t="n">
        <v>0.08</v>
      </c>
      <c r="X2" t="n">
        <v>0.15</v>
      </c>
      <c r="Y2" t="n">
        <v>2</v>
      </c>
      <c r="Z2" t="n">
        <v>10</v>
      </c>
      <c r="AA2" t="n">
        <v>41.03250666999692</v>
      </c>
      <c r="AB2" t="n">
        <v>56.14248585214983</v>
      </c>
      <c r="AC2" t="n">
        <v>50.78432579900446</v>
      </c>
      <c r="AD2" t="n">
        <v>41032.50666999692</v>
      </c>
      <c r="AE2" t="n">
        <v>56142.48585214983</v>
      </c>
      <c r="AF2" t="n">
        <v>6.77613141095549e-06</v>
      </c>
      <c r="AG2" t="n">
        <v>4</v>
      </c>
      <c r="AH2" t="n">
        <v>50784.32579900446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24.0064</v>
      </c>
      <c r="E3" t="n">
        <v>4.17</v>
      </c>
      <c r="F3" t="n">
        <v>2.23</v>
      </c>
      <c r="G3" t="n">
        <v>13.38</v>
      </c>
      <c r="H3" t="n">
        <v>0.55</v>
      </c>
      <c r="I3" t="n">
        <v>10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11.82</v>
      </c>
      <c r="Q3" t="n">
        <v>203.88</v>
      </c>
      <c r="R3" t="n">
        <v>19.35</v>
      </c>
      <c r="S3" t="n">
        <v>13.05</v>
      </c>
      <c r="T3" t="n">
        <v>2828.02</v>
      </c>
      <c r="U3" t="n">
        <v>0.67</v>
      </c>
      <c r="V3" t="n">
        <v>0.84</v>
      </c>
      <c r="W3" t="n">
        <v>0.08</v>
      </c>
      <c r="X3" t="n">
        <v>0.18</v>
      </c>
      <c r="Y3" t="n">
        <v>2</v>
      </c>
      <c r="Z3" t="n">
        <v>10</v>
      </c>
      <c r="AA3" t="n">
        <v>41.13634100899913</v>
      </c>
      <c r="AB3" t="n">
        <v>56.2845565756197</v>
      </c>
      <c r="AC3" t="n">
        <v>50.91283749202431</v>
      </c>
      <c r="AD3" t="n">
        <v>41136.34100899913</v>
      </c>
      <c r="AE3" t="n">
        <v>56284.5565756197</v>
      </c>
      <c r="AF3" t="n">
        <v>6.717841687237995e-06</v>
      </c>
      <c r="AG3" t="n">
        <v>4</v>
      </c>
      <c r="AH3" t="n">
        <v>50912.83749202431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17.7559</v>
      </c>
      <c r="E2" t="n">
        <v>5.63</v>
      </c>
      <c r="F2" t="n">
        <v>2.48</v>
      </c>
      <c r="G2" t="n">
        <v>6.47</v>
      </c>
      <c r="H2" t="n">
        <v>0.11</v>
      </c>
      <c r="I2" t="n">
        <v>23</v>
      </c>
      <c r="J2" t="n">
        <v>167.88</v>
      </c>
      <c r="K2" t="n">
        <v>51.39</v>
      </c>
      <c r="L2" t="n">
        <v>1</v>
      </c>
      <c r="M2" t="n">
        <v>21</v>
      </c>
      <c r="N2" t="n">
        <v>30.49</v>
      </c>
      <c r="O2" t="n">
        <v>20939.59</v>
      </c>
      <c r="P2" t="n">
        <v>30.59</v>
      </c>
      <c r="Q2" t="n">
        <v>203.7</v>
      </c>
      <c r="R2" t="n">
        <v>27.34</v>
      </c>
      <c r="S2" t="n">
        <v>13.05</v>
      </c>
      <c r="T2" t="n">
        <v>6762.3</v>
      </c>
      <c r="U2" t="n">
        <v>0.48</v>
      </c>
      <c r="V2" t="n">
        <v>0.76</v>
      </c>
      <c r="W2" t="n">
        <v>0.09</v>
      </c>
      <c r="X2" t="n">
        <v>0.43</v>
      </c>
      <c r="Y2" t="n">
        <v>2</v>
      </c>
      <c r="Z2" t="n">
        <v>10</v>
      </c>
      <c r="AA2" t="n">
        <v>65.69755945121506</v>
      </c>
      <c r="AB2" t="n">
        <v>89.89029921288473</v>
      </c>
      <c r="AC2" t="n">
        <v>81.31129521785604</v>
      </c>
      <c r="AD2" t="n">
        <v>65697.55945121506</v>
      </c>
      <c r="AE2" t="n">
        <v>89890.29921288473</v>
      </c>
      <c r="AF2" t="n">
        <v>4.248908374938674e-06</v>
      </c>
      <c r="AG2" t="n">
        <v>5</v>
      </c>
      <c r="AH2" t="n">
        <v>81311.29521785604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20.0591</v>
      </c>
      <c r="E3" t="n">
        <v>4.99</v>
      </c>
      <c r="F3" t="n">
        <v>2.24</v>
      </c>
      <c r="G3" t="n">
        <v>12.22</v>
      </c>
      <c r="H3" t="n">
        <v>0.21</v>
      </c>
      <c r="I3" t="n">
        <v>11</v>
      </c>
      <c r="J3" t="n">
        <v>169.33</v>
      </c>
      <c r="K3" t="n">
        <v>51.39</v>
      </c>
      <c r="L3" t="n">
        <v>2</v>
      </c>
      <c r="M3" t="n">
        <v>9</v>
      </c>
      <c r="N3" t="n">
        <v>30.94</v>
      </c>
      <c r="O3" t="n">
        <v>21118.46</v>
      </c>
      <c r="P3" t="n">
        <v>26.68</v>
      </c>
      <c r="Q3" t="n">
        <v>203.65</v>
      </c>
      <c r="R3" t="n">
        <v>19.97</v>
      </c>
      <c r="S3" t="n">
        <v>13.05</v>
      </c>
      <c r="T3" t="n">
        <v>3136.52</v>
      </c>
      <c r="U3" t="n">
        <v>0.65</v>
      </c>
      <c r="V3" t="n">
        <v>0.84</v>
      </c>
      <c r="W3" t="n">
        <v>0.07000000000000001</v>
      </c>
      <c r="X3" t="n">
        <v>0.19</v>
      </c>
      <c r="Y3" t="n">
        <v>2</v>
      </c>
      <c r="Z3" t="n">
        <v>10</v>
      </c>
      <c r="AA3" t="n">
        <v>62.84746725847274</v>
      </c>
      <c r="AB3" t="n">
        <v>85.99067733758318</v>
      </c>
      <c r="AC3" t="n">
        <v>77.78384778117837</v>
      </c>
      <c r="AD3" t="n">
        <v>62847.46725847274</v>
      </c>
      <c r="AE3" t="n">
        <v>85990.67733758318</v>
      </c>
      <c r="AF3" t="n">
        <v>4.800053952980833e-06</v>
      </c>
      <c r="AG3" t="n">
        <v>5</v>
      </c>
      <c r="AH3" t="n">
        <v>77783.84778117837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21.06</v>
      </c>
      <c r="E4" t="n">
        <v>4.75</v>
      </c>
      <c r="F4" t="n">
        <v>2.14</v>
      </c>
      <c r="G4" t="n">
        <v>18.33</v>
      </c>
      <c r="H4" t="n">
        <v>0.31</v>
      </c>
      <c r="I4" t="n">
        <v>7</v>
      </c>
      <c r="J4" t="n">
        <v>170.79</v>
      </c>
      <c r="K4" t="n">
        <v>51.39</v>
      </c>
      <c r="L4" t="n">
        <v>3</v>
      </c>
      <c r="M4" t="n">
        <v>5</v>
      </c>
      <c r="N4" t="n">
        <v>31.4</v>
      </c>
      <c r="O4" t="n">
        <v>21297.94</v>
      </c>
      <c r="P4" t="n">
        <v>24.26</v>
      </c>
      <c r="Q4" t="n">
        <v>203.76</v>
      </c>
      <c r="R4" t="n">
        <v>16.76</v>
      </c>
      <c r="S4" t="n">
        <v>13.05</v>
      </c>
      <c r="T4" t="n">
        <v>1551.36</v>
      </c>
      <c r="U4" t="n">
        <v>0.78</v>
      </c>
      <c r="V4" t="n">
        <v>0.88</v>
      </c>
      <c r="W4" t="n">
        <v>0.06</v>
      </c>
      <c r="X4" t="n">
        <v>0.09</v>
      </c>
      <c r="Y4" t="n">
        <v>2</v>
      </c>
      <c r="Z4" t="n">
        <v>10</v>
      </c>
      <c r="AA4" t="n">
        <v>61.62215078454797</v>
      </c>
      <c r="AB4" t="n">
        <v>84.31414528081248</v>
      </c>
      <c r="AC4" t="n">
        <v>76.26732159087783</v>
      </c>
      <c r="AD4" t="n">
        <v>61622.15078454797</v>
      </c>
      <c r="AE4" t="n">
        <v>84314.14528081249</v>
      </c>
      <c r="AF4" t="n">
        <v>5.039564898214593e-06</v>
      </c>
      <c r="AG4" t="n">
        <v>5</v>
      </c>
      <c r="AH4" t="n">
        <v>76267.32159087782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21.0933</v>
      </c>
      <c r="E5" t="n">
        <v>4.74</v>
      </c>
      <c r="F5" t="n">
        <v>2.17</v>
      </c>
      <c r="G5" t="n">
        <v>21.65</v>
      </c>
      <c r="H5" t="n">
        <v>0.41</v>
      </c>
      <c r="I5" t="n">
        <v>6</v>
      </c>
      <c r="J5" t="n">
        <v>172.25</v>
      </c>
      <c r="K5" t="n">
        <v>51.39</v>
      </c>
      <c r="L5" t="n">
        <v>4</v>
      </c>
      <c r="M5" t="n">
        <v>4</v>
      </c>
      <c r="N5" t="n">
        <v>31.86</v>
      </c>
      <c r="O5" t="n">
        <v>21478.05</v>
      </c>
      <c r="P5" t="n">
        <v>23.48</v>
      </c>
      <c r="Q5" t="n">
        <v>203.58</v>
      </c>
      <c r="R5" t="n">
        <v>17.76</v>
      </c>
      <c r="S5" t="n">
        <v>13.05</v>
      </c>
      <c r="T5" t="n">
        <v>2056.61</v>
      </c>
      <c r="U5" t="n">
        <v>0.73</v>
      </c>
      <c r="V5" t="n">
        <v>0.87</v>
      </c>
      <c r="W5" t="n">
        <v>0.06</v>
      </c>
      <c r="X5" t="n">
        <v>0.12</v>
      </c>
      <c r="Y5" t="n">
        <v>2</v>
      </c>
      <c r="Z5" t="n">
        <v>10</v>
      </c>
      <c r="AA5" t="n">
        <v>61.44314014379746</v>
      </c>
      <c r="AB5" t="n">
        <v>84.06921502474567</v>
      </c>
      <c r="AC5" t="n">
        <v>76.04576713468815</v>
      </c>
      <c r="AD5" t="n">
        <v>61443.14014379746</v>
      </c>
      <c r="AE5" t="n">
        <v>84069.21502474567</v>
      </c>
      <c r="AF5" t="n">
        <v>5.047533441002368e-06</v>
      </c>
      <c r="AG5" t="n">
        <v>5</v>
      </c>
      <c r="AH5" t="n">
        <v>76045.76713468815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21.3815</v>
      </c>
      <c r="E6" t="n">
        <v>4.68</v>
      </c>
      <c r="F6" t="n">
        <v>2.13</v>
      </c>
      <c r="G6" t="n">
        <v>25.62</v>
      </c>
      <c r="H6" t="n">
        <v>0.51</v>
      </c>
      <c r="I6" t="n">
        <v>5</v>
      </c>
      <c r="J6" t="n">
        <v>173.71</v>
      </c>
      <c r="K6" t="n">
        <v>51.39</v>
      </c>
      <c r="L6" t="n">
        <v>5</v>
      </c>
      <c r="M6" t="n">
        <v>3</v>
      </c>
      <c r="N6" t="n">
        <v>32.32</v>
      </c>
      <c r="O6" t="n">
        <v>21658.78</v>
      </c>
      <c r="P6" t="n">
        <v>21.96</v>
      </c>
      <c r="Q6" t="n">
        <v>203.56</v>
      </c>
      <c r="R6" t="n">
        <v>16.74</v>
      </c>
      <c r="S6" t="n">
        <v>13.05</v>
      </c>
      <c r="T6" t="n">
        <v>1549.32</v>
      </c>
      <c r="U6" t="n">
        <v>0.78</v>
      </c>
      <c r="V6" t="n">
        <v>0.88</v>
      </c>
      <c r="W6" t="n">
        <v>0.06</v>
      </c>
      <c r="X6" t="n">
        <v>0.09</v>
      </c>
      <c r="Y6" t="n">
        <v>2</v>
      </c>
      <c r="Z6" t="n">
        <v>10</v>
      </c>
      <c r="AA6" t="n">
        <v>60.8916996214401</v>
      </c>
      <c r="AB6" t="n">
        <v>83.31470977421783</v>
      </c>
      <c r="AC6" t="n">
        <v>75.36327080631567</v>
      </c>
      <c r="AD6" t="n">
        <v>60891.69962144009</v>
      </c>
      <c r="AE6" t="n">
        <v>83314.70977421783</v>
      </c>
      <c r="AF6" t="n">
        <v>5.116498426931402e-06</v>
      </c>
      <c r="AG6" t="n">
        <v>5</v>
      </c>
      <c r="AH6" t="n">
        <v>75363.27080631568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21.7011</v>
      </c>
      <c r="E7" t="n">
        <v>4.61</v>
      </c>
      <c r="F7" t="n">
        <v>2.1</v>
      </c>
      <c r="G7" t="n">
        <v>31.5</v>
      </c>
      <c r="H7" t="n">
        <v>0.61</v>
      </c>
      <c r="I7" t="n">
        <v>4</v>
      </c>
      <c r="J7" t="n">
        <v>175.18</v>
      </c>
      <c r="K7" t="n">
        <v>51.39</v>
      </c>
      <c r="L7" t="n">
        <v>6</v>
      </c>
      <c r="M7" t="n">
        <v>0</v>
      </c>
      <c r="N7" t="n">
        <v>32.79</v>
      </c>
      <c r="O7" t="n">
        <v>21840.16</v>
      </c>
      <c r="P7" t="n">
        <v>20.49</v>
      </c>
      <c r="Q7" t="n">
        <v>203.56</v>
      </c>
      <c r="R7" t="n">
        <v>15.57</v>
      </c>
      <c r="S7" t="n">
        <v>13.05</v>
      </c>
      <c r="T7" t="n">
        <v>968.8099999999999</v>
      </c>
      <c r="U7" t="n">
        <v>0.84</v>
      </c>
      <c r="V7" t="n">
        <v>0.89</v>
      </c>
      <c r="W7" t="n">
        <v>0.06</v>
      </c>
      <c r="X7" t="n">
        <v>0.05</v>
      </c>
      <c r="Y7" t="n">
        <v>2</v>
      </c>
      <c r="Z7" t="n">
        <v>10</v>
      </c>
      <c r="AA7" t="n">
        <v>60.3682161460897</v>
      </c>
      <c r="AB7" t="n">
        <v>82.59845658878278</v>
      </c>
      <c r="AC7" t="n">
        <v>74.71537581963067</v>
      </c>
      <c r="AD7" t="n">
        <v>60368.2161460897</v>
      </c>
      <c r="AE7" t="n">
        <v>82598.45658878278</v>
      </c>
      <c r="AF7" t="n">
        <v>5.192977294047707e-06</v>
      </c>
      <c r="AG7" t="n">
        <v>5</v>
      </c>
      <c r="AH7" t="n">
        <v>74715.37581963066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23.8616</v>
      </c>
      <c r="E2" t="n">
        <v>4.19</v>
      </c>
      <c r="F2" t="n">
        <v>2.3</v>
      </c>
      <c r="G2" t="n">
        <v>11.48</v>
      </c>
      <c r="H2" t="n">
        <v>0.34</v>
      </c>
      <c r="I2" t="n">
        <v>12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10.67</v>
      </c>
      <c r="Q2" t="n">
        <v>203.66</v>
      </c>
      <c r="R2" t="n">
        <v>21.4</v>
      </c>
      <c r="S2" t="n">
        <v>13.05</v>
      </c>
      <c r="T2" t="n">
        <v>3846.64</v>
      </c>
      <c r="U2" t="n">
        <v>0.61</v>
      </c>
      <c r="V2" t="n">
        <v>0.82</v>
      </c>
      <c r="W2" t="n">
        <v>0.09</v>
      </c>
      <c r="X2" t="n">
        <v>0.25</v>
      </c>
      <c r="Y2" t="n">
        <v>2</v>
      </c>
      <c r="Z2" t="n">
        <v>10</v>
      </c>
      <c r="AA2" t="n">
        <v>40.07504990402253</v>
      </c>
      <c r="AB2" t="n">
        <v>54.83245126493863</v>
      </c>
      <c r="AC2" t="n">
        <v>49.59931907414772</v>
      </c>
      <c r="AD2" t="n">
        <v>40075.04990402253</v>
      </c>
      <c r="AE2" t="n">
        <v>54832.45126493863</v>
      </c>
      <c r="AF2" t="n">
        <v>6.833449359782204e-06</v>
      </c>
      <c r="AG2" t="n">
        <v>4</v>
      </c>
      <c r="AH2" t="n">
        <v>49599.31907414772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19.7596</v>
      </c>
      <c r="E2" t="n">
        <v>5.06</v>
      </c>
      <c r="F2" t="n">
        <v>2.36</v>
      </c>
      <c r="G2" t="n">
        <v>7.46</v>
      </c>
      <c r="H2" t="n">
        <v>0.13</v>
      </c>
      <c r="I2" t="n">
        <v>19</v>
      </c>
      <c r="J2" t="n">
        <v>133.21</v>
      </c>
      <c r="K2" t="n">
        <v>46.47</v>
      </c>
      <c r="L2" t="n">
        <v>1</v>
      </c>
      <c r="M2" t="n">
        <v>17</v>
      </c>
      <c r="N2" t="n">
        <v>20.75</v>
      </c>
      <c r="O2" t="n">
        <v>16663.42</v>
      </c>
      <c r="P2" t="n">
        <v>24.69</v>
      </c>
      <c r="Q2" t="n">
        <v>203.73</v>
      </c>
      <c r="R2" t="n">
        <v>23.77</v>
      </c>
      <c r="S2" t="n">
        <v>13.05</v>
      </c>
      <c r="T2" t="n">
        <v>4992.88</v>
      </c>
      <c r="U2" t="n">
        <v>0.55</v>
      </c>
      <c r="V2" t="n">
        <v>0.8</v>
      </c>
      <c r="W2" t="n">
        <v>0.08</v>
      </c>
      <c r="X2" t="n">
        <v>0.31</v>
      </c>
      <c r="Y2" t="n">
        <v>2</v>
      </c>
      <c r="Z2" t="n">
        <v>10</v>
      </c>
      <c r="AA2" t="n">
        <v>60.48770168377323</v>
      </c>
      <c r="AB2" t="n">
        <v>82.7619419727712</v>
      </c>
      <c r="AC2" t="n">
        <v>74.86325838802446</v>
      </c>
      <c r="AD2" t="n">
        <v>60487.70168377323</v>
      </c>
      <c r="AE2" t="n">
        <v>82761.94197277119</v>
      </c>
      <c r="AF2" t="n">
        <v>4.915860492215951e-06</v>
      </c>
      <c r="AG2" t="n">
        <v>5</v>
      </c>
      <c r="AH2" t="n">
        <v>74863.25838802446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21.5517</v>
      </c>
      <c r="E3" t="n">
        <v>4.64</v>
      </c>
      <c r="F3" t="n">
        <v>2.21</v>
      </c>
      <c r="G3" t="n">
        <v>14.76</v>
      </c>
      <c r="H3" t="n">
        <v>0.26</v>
      </c>
      <c r="I3" t="n">
        <v>9</v>
      </c>
      <c r="J3" t="n">
        <v>134.55</v>
      </c>
      <c r="K3" t="n">
        <v>46.47</v>
      </c>
      <c r="L3" t="n">
        <v>2</v>
      </c>
      <c r="M3" t="n">
        <v>7</v>
      </c>
      <c r="N3" t="n">
        <v>21.09</v>
      </c>
      <c r="O3" t="n">
        <v>16828.84</v>
      </c>
      <c r="P3" t="n">
        <v>21.78</v>
      </c>
      <c r="Q3" t="n">
        <v>203.61</v>
      </c>
      <c r="R3" t="n">
        <v>19.33</v>
      </c>
      <c r="S3" t="n">
        <v>13.05</v>
      </c>
      <c r="T3" t="n">
        <v>2824.08</v>
      </c>
      <c r="U3" t="n">
        <v>0.68</v>
      </c>
      <c r="V3" t="n">
        <v>0.85</v>
      </c>
      <c r="W3" t="n">
        <v>0.07000000000000001</v>
      </c>
      <c r="X3" t="n">
        <v>0.17</v>
      </c>
      <c r="Y3" t="n">
        <v>2</v>
      </c>
      <c r="Z3" t="n">
        <v>10</v>
      </c>
      <c r="AA3" t="n">
        <v>58.80157864996379</v>
      </c>
      <c r="AB3" t="n">
        <v>80.45491405141597</v>
      </c>
      <c r="AC3" t="n">
        <v>72.77640997354862</v>
      </c>
      <c r="AD3" t="n">
        <v>58801.57864996379</v>
      </c>
      <c r="AE3" t="n">
        <v>80454.91405141597</v>
      </c>
      <c r="AF3" t="n">
        <v>5.361705225312786e-06</v>
      </c>
      <c r="AG3" t="n">
        <v>5</v>
      </c>
      <c r="AH3" t="n">
        <v>72776.40997354862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22.2758</v>
      </c>
      <c r="E4" t="n">
        <v>4.49</v>
      </c>
      <c r="F4" t="n">
        <v>2.15</v>
      </c>
      <c r="G4" t="n">
        <v>21.46</v>
      </c>
      <c r="H4" t="n">
        <v>0.39</v>
      </c>
      <c r="I4" t="n">
        <v>6</v>
      </c>
      <c r="J4" t="n">
        <v>135.9</v>
      </c>
      <c r="K4" t="n">
        <v>46.47</v>
      </c>
      <c r="L4" t="n">
        <v>3</v>
      </c>
      <c r="M4" t="n">
        <v>4</v>
      </c>
      <c r="N4" t="n">
        <v>21.43</v>
      </c>
      <c r="O4" t="n">
        <v>16994.64</v>
      </c>
      <c r="P4" t="n">
        <v>19.63</v>
      </c>
      <c r="Q4" t="n">
        <v>203.65</v>
      </c>
      <c r="R4" t="n">
        <v>17.02</v>
      </c>
      <c r="S4" t="n">
        <v>13.05</v>
      </c>
      <c r="T4" t="n">
        <v>1685.93</v>
      </c>
      <c r="U4" t="n">
        <v>0.77</v>
      </c>
      <c r="V4" t="n">
        <v>0.88</v>
      </c>
      <c r="W4" t="n">
        <v>0.06</v>
      </c>
      <c r="X4" t="n">
        <v>0.1</v>
      </c>
      <c r="Y4" t="n">
        <v>2</v>
      </c>
      <c r="Z4" t="n">
        <v>10</v>
      </c>
      <c r="AA4" t="n">
        <v>48.06046452922661</v>
      </c>
      <c r="AB4" t="n">
        <v>65.75844784691937</v>
      </c>
      <c r="AC4" t="n">
        <v>59.48255387698465</v>
      </c>
      <c r="AD4" t="n">
        <v>48060.46452922661</v>
      </c>
      <c r="AE4" t="n">
        <v>65758.44784691937</v>
      </c>
      <c r="AF4" t="n">
        <v>5.541849286043447e-06</v>
      </c>
      <c r="AG4" t="n">
        <v>4</v>
      </c>
      <c r="AH4" t="n">
        <v>59482.55387698465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22.4621</v>
      </c>
      <c r="E5" t="n">
        <v>4.45</v>
      </c>
      <c r="F5" t="n">
        <v>2.14</v>
      </c>
      <c r="G5" t="n">
        <v>25.63</v>
      </c>
      <c r="H5" t="n">
        <v>0.52</v>
      </c>
      <c r="I5" t="n">
        <v>5</v>
      </c>
      <c r="J5" t="n">
        <v>137.25</v>
      </c>
      <c r="K5" t="n">
        <v>46.47</v>
      </c>
      <c r="L5" t="n">
        <v>4</v>
      </c>
      <c r="M5" t="n">
        <v>1</v>
      </c>
      <c r="N5" t="n">
        <v>21.78</v>
      </c>
      <c r="O5" t="n">
        <v>17160.92</v>
      </c>
      <c r="P5" t="n">
        <v>18.05</v>
      </c>
      <c r="Q5" t="n">
        <v>203.71</v>
      </c>
      <c r="R5" t="n">
        <v>16.64</v>
      </c>
      <c r="S5" t="n">
        <v>13.05</v>
      </c>
      <c r="T5" t="n">
        <v>1501.16</v>
      </c>
      <c r="U5" t="n">
        <v>0.78</v>
      </c>
      <c r="V5" t="n">
        <v>0.88</v>
      </c>
      <c r="W5" t="n">
        <v>0.07000000000000001</v>
      </c>
      <c r="X5" t="n">
        <v>0.09</v>
      </c>
      <c r="Y5" t="n">
        <v>2</v>
      </c>
      <c r="Z5" t="n">
        <v>10</v>
      </c>
      <c r="AA5" t="n">
        <v>47.6094398653731</v>
      </c>
      <c r="AB5" t="n">
        <v>65.14133600403147</v>
      </c>
      <c r="AC5" t="n">
        <v>58.92433832225986</v>
      </c>
      <c r="AD5" t="n">
        <v>47609.4398653731</v>
      </c>
      <c r="AE5" t="n">
        <v>65141.33600403147</v>
      </c>
      <c r="AF5" t="n">
        <v>5.588197633666872e-06</v>
      </c>
      <c r="AG5" t="n">
        <v>4</v>
      </c>
      <c r="AH5" t="n">
        <v>58924.33832225986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22.4285</v>
      </c>
      <c r="E6" t="n">
        <v>4.46</v>
      </c>
      <c r="F6" t="n">
        <v>2.14</v>
      </c>
      <c r="G6" t="n">
        <v>25.71</v>
      </c>
      <c r="H6" t="n">
        <v>0.64</v>
      </c>
      <c r="I6" t="n">
        <v>5</v>
      </c>
      <c r="J6" t="n">
        <v>138.6</v>
      </c>
      <c r="K6" t="n">
        <v>46.47</v>
      </c>
      <c r="L6" t="n">
        <v>5</v>
      </c>
      <c r="M6" t="n">
        <v>0</v>
      </c>
      <c r="N6" t="n">
        <v>22.13</v>
      </c>
      <c r="O6" t="n">
        <v>17327.69</v>
      </c>
      <c r="P6" t="n">
        <v>17.98</v>
      </c>
      <c r="Q6" t="n">
        <v>203.71</v>
      </c>
      <c r="R6" t="n">
        <v>16.89</v>
      </c>
      <c r="S6" t="n">
        <v>13.05</v>
      </c>
      <c r="T6" t="n">
        <v>1626.29</v>
      </c>
      <c r="U6" t="n">
        <v>0.77</v>
      </c>
      <c r="V6" t="n">
        <v>0.88</v>
      </c>
      <c r="W6" t="n">
        <v>0.07000000000000001</v>
      </c>
      <c r="X6" t="n">
        <v>0.09</v>
      </c>
      <c r="Y6" t="n">
        <v>2</v>
      </c>
      <c r="Z6" t="n">
        <v>10</v>
      </c>
      <c r="AA6" t="n">
        <v>47.60226722077481</v>
      </c>
      <c r="AB6" t="n">
        <v>65.13152207525735</v>
      </c>
      <c r="AC6" t="n">
        <v>58.915461021074</v>
      </c>
      <c r="AD6" t="n">
        <v>47602.26722077481</v>
      </c>
      <c r="AE6" t="n">
        <v>65131.52207525734</v>
      </c>
      <c r="AF6" t="n">
        <v>5.579838511390184e-06</v>
      </c>
      <c r="AG6" t="n">
        <v>4</v>
      </c>
      <c r="AH6" t="n">
        <v>58915.461021074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18.7637</v>
      </c>
      <c r="E2" t="n">
        <v>5.33</v>
      </c>
      <c r="F2" t="n">
        <v>2.41</v>
      </c>
      <c r="G2" t="n">
        <v>6.89</v>
      </c>
      <c r="H2" t="n">
        <v>0.12</v>
      </c>
      <c r="I2" t="n">
        <v>21</v>
      </c>
      <c r="J2" t="n">
        <v>150.44</v>
      </c>
      <c r="K2" t="n">
        <v>49.1</v>
      </c>
      <c r="L2" t="n">
        <v>1</v>
      </c>
      <c r="M2" t="n">
        <v>19</v>
      </c>
      <c r="N2" t="n">
        <v>25.34</v>
      </c>
      <c r="O2" t="n">
        <v>18787.76</v>
      </c>
      <c r="P2" t="n">
        <v>27.53</v>
      </c>
      <c r="Q2" t="n">
        <v>203.68</v>
      </c>
      <c r="R2" t="n">
        <v>25.09</v>
      </c>
      <c r="S2" t="n">
        <v>13.05</v>
      </c>
      <c r="T2" t="n">
        <v>5643.88</v>
      </c>
      <c r="U2" t="n">
        <v>0.52</v>
      </c>
      <c r="V2" t="n">
        <v>0.78</v>
      </c>
      <c r="W2" t="n">
        <v>0.09</v>
      </c>
      <c r="X2" t="n">
        <v>0.36</v>
      </c>
      <c r="Y2" t="n">
        <v>2</v>
      </c>
      <c r="Z2" t="n">
        <v>10</v>
      </c>
      <c r="AA2" t="n">
        <v>62.99203848535249</v>
      </c>
      <c r="AB2" t="n">
        <v>86.18848606823236</v>
      </c>
      <c r="AC2" t="n">
        <v>77.96277792420074</v>
      </c>
      <c r="AD2" t="n">
        <v>62992.03848535249</v>
      </c>
      <c r="AE2" t="n">
        <v>86188.48606823236</v>
      </c>
      <c r="AF2" t="n">
        <v>4.573805139397149e-06</v>
      </c>
      <c r="AG2" t="n">
        <v>5</v>
      </c>
      <c r="AH2" t="n">
        <v>77962.77792420074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20.9193</v>
      </c>
      <c r="E3" t="n">
        <v>4.78</v>
      </c>
      <c r="F3" t="n">
        <v>2.2</v>
      </c>
      <c r="G3" t="n">
        <v>13.19</v>
      </c>
      <c r="H3" t="n">
        <v>0.23</v>
      </c>
      <c r="I3" t="n">
        <v>10</v>
      </c>
      <c r="J3" t="n">
        <v>151.83</v>
      </c>
      <c r="K3" t="n">
        <v>49.1</v>
      </c>
      <c r="L3" t="n">
        <v>2</v>
      </c>
      <c r="M3" t="n">
        <v>8</v>
      </c>
      <c r="N3" t="n">
        <v>25.73</v>
      </c>
      <c r="O3" t="n">
        <v>18959.54</v>
      </c>
      <c r="P3" t="n">
        <v>23.94</v>
      </c>
      <c r="Q3" t="n">
        <v>203.56</v>
      </c>
      <c r="R3" t="n">
        <v>18.73</v>
      </c>
      <c r="S3" t="n">
        <v>13.05</v>
      </c>
      <c r="T3" t="n">
        <v>2518.36</v>
      </c>
      <c r="U3" t="n">
        <v>0.7</v>
      </c>
      <c r="V3" t="n">
        <v>0.85</v>
      </c>
      <c r="W3" t="n">
        <v>0.07000000000000001</v>
      </c>
      <c r="X3" t="n">
        <v>0.15</v>
      </c>
      <c r="Y3" t="n">
        <v>2</v>
      </c>
      <c r="Z3" t="n">
        <v>10</v>
      </c>
      <c r="AA3" t="n">
        <v>60.6721006978283</v>
      </c>
      <c r="AB3" t="n">
        <v>83.01424483891157</v>
      </c>
      <c r="AC3" t="n">
        <v>75.09148182272975</v>
      </c>
      <c r="AD3" t="n">
        <v>60672.1006978283</v>
      </c>
      <c r="AE3" t="n">
        <v>83014.24483891156</v>
      </c>
      <c r="AF3" t="n">
        <v>5.09925024662464e-06</v>
      </c>
      <c r="AG3" t="n">
        <v>5</v>
      </c>
      <c r="AH3" t="n">
        <v>75091.48182272975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21.4695</v>
      </c>
      <c r="E4" t="n">
        <v>4.66</v>
      </c>
      <c r="F4" t="n">
        <v>2.17</v>
      </c>
      <c r="G4" t="n">
        <v>18.58</v>
      </c>
      <c r="H4" t="n">
        <v>0.35</v>
      </c>
      <c r="I4" t="n">
        <v>7</v>
      </c>
      <c r="J4" t="n">
        <v>153.23</v>
      </c>
      <c r="K4" t="n">
        <v>49.1</v>
      </c>
      <c r="L4" t="n">
        <v>3</v>
      </c>
      <c r="M4" t="n">
        <v>5</v>
      </c>
      <c r="N4" t="n">
        <v>26.13</v>
      </c>
      <c r="O4" t="n">
        <v>19131.85</v>
      </c>
      <c r="P4" t="n">
        <v>22.34</v>
      </c>
      <c r="Q4" t="n">
        <v>203.6</v>
      </c>
      <c r="R4" t="n">
        <v>17.77</v>
      </c>
      <c r="S4" t="n">
        <v>13.05</v>
      </c>
      <c r="T4" t="n">
        <v>2054.05</v>
      </c>
      <c r="U4" t="n">
        <v>0.73</v>
      </c>
      <c r="V4" t="n">
        <v>0.87</v>
      </c>
      <c r="W4" t="n">
        <v>0.06</v>
      </c>
      <c r="X4" t="n">
        <v>0.12</v>
      </c>
      <c r="Y4" t="n">
        <v>2</v>
      </c>
      <c r="Z4" t="n">
        <v>10</v>
      </c>
      <c r="AA4" t="n">
        <v>60.00789354426961</v>
      </c>
      <c r="AB4" t="n">
        <v>82.10544730866148</v>
      </c>
      <c r="AC4" t="n">
        <v>74.26941865326113</v>
      </c>
      <c r="AD4" t="n">
        <v>60007.89354426961</v>
      </c>
      <c r="AE4" t="n">
        <v>82105.44730866149</v>
      </c>
      <c r="AF4" t="n">
        <v>5.233365990731417e-06</v>
      </c>
      <c r="AG4" t="n">
        <v>5</v>
      </c>
      <c r="AH4" t="n">
        <v>74269.41865326112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21.9619</v>
      </c>
      <c r="E5" t="n">
        <v>4.55</v>
      </c>
      <c r="F5" t="n">
        <v>2.12</v>
      </c>
      <c r="G5" t="n">
        <v>25.49</v>
      </c>
      <c r="H5" t="n">
        <v>0.46</v>
      </c>
      <c r="I5" t="n">
        <v>5</v>
      </c>
      <c r="J5" t="n">
        <v>154.63</v>
      </c>
      <c r="K5" t="n">
        <v>49.1</v>
      </c>
      <c r="L5" t="n">
        <v>4</v>
      </c>
      <c r="M5" t="n">
        <v>3</v>
      </c>
      <c r="N5" t="n">
        <v>26.53</v>
      </c>
      <c r="O5" t="n">
        <v>19304.72</v>
      </c>
      <c r="P5" t="n">
        <v>20.7</v>
      </c>
      <c r="Q5" t="n">
        <v>203.62</v>
      </c>
      <c r="R5" t="n">
        <v>16.31</v>
      </c>
      <c r="S5" t="n">
        <v>13.05</v>
      </c>
      <c r="T5" t="n">
        <v>1334.63</v>
      </c>
      <c r="U5" t="n">
        <v>0.8</v>
      </c>
      <c r="V5" t="n">
        <v>0.88</v>
      </c>
      <c r="W5" t="n">
        <v>0.06</v>
      </c>
      <c r="X5" t="n">
        <v>0.08</v>
      </c>
      <c r="Y5" t="n">
        <v>2</v>
      </c>
      <c r="Z5" t="n">
        <v>10</v>
      </c>
      <c r="AA5" t="n">
        <v>49.27725345182716</v>
      </c>
      <c r="AB5" t="n">
        <v>67.42331213175926</v>
      </c>
      <c r="AC5" t="n">
        <v>60.98852585113165</v>
      </c>
      <c r="AD5" t="n">
        <v>49277.25345182716</v>
      </c>
      <c r="AE5" t="n">
        <v>67423.31213175926</v>
      </c>
      <c r="AF5" t="n">
        <v>5.353392512720105e-06</v>
      </c>
      <c r="AG5" t="n">
        <v>4</v>
      </c>
      <c r="AH5" t="n">
        <v>60988.52585113165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22.188</v>
      </c>
      <c r="E6" t="n">
        <v>4.51</v>
      </c>
      <c r="F6" t="n">
        <v>2.11</v>
      </c>
      <c r="G6" t="n">
        <v>31.62</v>
      </c>
      <c r="H6" t="n">
        <v>0.57</v>
      </c>
      <c r="I6" t="n">
        <v>4</v>
      </c>
      <c r="J6" t="n">
        <v>156.03</v>
      </c>
      <c r="K6" t="n">
        <v>49.1</v>
      </c>
      <c r="L6" t="n">
        <v>5</v>
      </c>
      <c r="M6" t="n">
        <v>0</v>
      </c>
      <c r="N6" t="n">
        <v>26.94</v>
      </c>
      <c r="O6" t="n">
        <v>19478.15</v>
      </c>
      <c r="P6" t="n">
        <v>19.09</v>
      </c>
      <c r="Q6" t="n">
        <v>203.59</v>
      </c>
      <c r="R6" t="n">
        <v>15.82</v>
      </c>
      <c r="S6" t="n">
        <v>13.05</v>
      </c>
      <c r="T6" t="n">
        <v>1094.15</v>
      </c>
      <c r="U6" t="n">
        <v>0.82</v>
      </c>
      <c r="V6" t="n">
        <v>0.89</v>
      </c>
      <c r="W6" t="n">
        <v>0.06</v>
      </c>
      <c r="X6" t="n">
        <v>0.06</v>
      </c>
      <c r="Y6" t="n">
        <v>2</v>
      </c>
      <c r="Z6" t="n">
        <v>10</v>
      </c>
      <c r="AA6" t="n">
        <v>48.79539111491432</v>
      </c>
      <c r="AB6" t="n">
        <v>66.76400682412948</v>
      </c>
      <c r="AC6" t="n">
        <v>60.39214371672103</v>
      </c>
      <c r="AD6" t="n">
        <v>48795.39111491432</v>
      </c>
      <c r="AE6" t="n">
        <v>66764.00682412948</v>
      </c>
      <c r="AF6" t="n">
        <v>5.408506234534976e-06</v>
      </c>
      <c r="AG6" t="n">
        <v>4</v>
      </c>
      <c r="AH6" t="n">
        <v>60392.14371672103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16.8808</v>
      </c>
      <c r="E2" t="n">
        <v>5.92</v>
      </c>
      <c r="F2" t="n">
        <v>2.52</v>
      </c>
      <c r="G2" t="n">
        <v>6.06</v>
      </c>
      <c r="H2" t="n">
        <v>0.1</v>
      </c>
      <c r="I2" t="n">
        <v>25</v>
      </c>
      <c r="J2" t="n">
        <v>185.69</v>
      </c>
      <c r="K2" t="n">
        <v>53.44</v>
      </c>
      <c r="L2" t="n">
        <v>1</v>
      </c>
      <c r="M2" t="n">
        <v>23</v>
      </c>
      <c r="N2" t="n">
        <v>36.26</v>
      </c>
      <c r="O2" t="n">
        <v>23136.14</v>
      </c>
      <c r="P2" t="n">
        <v>33.38</v>
      </c>
      <c r="Q2" t="n">
        <v>203.81</v>
      </c>
      <c r="R2" t="n">
        <v>28.93</v>
      </c>
      <c r="S2" t="n">
        <v>13.05</v>
      </c>
      <c r="T2" t="n">
        <v>7545.38</v>
      </c>
      <c r="U2" t="n">
        <v>0.45</v>
      </c>
      <c r="V2" t="n">
        <v>0.74</v>
      </c>
      <c r="W2" t="n">
        <v>0.09</v>
      </c>
      <c r="X2" t="n">
        <v>0.47</v>
      </c>
      <c r="Y2" t="n">
        <v>2</v>
      </c>
      <c r="Z2" t="n">
        <v>10</v>
      </c>
      <c r="AA2" t="n">
        <v>78.73320929066905</v>
      </c>
      <c r="AB2" t="n">
        <v>107.7262504154997</v>
      </c>
      <c r="AC2" t="n">
        <v>97.44500827061387</v>
      </c>
      <c r="AD2" t="n">
        <v>78733.20929066905</v>
      </c>
      <c r="AE2" t="n">
        <v>107726.2504154997</v>
      </c>
      <c r="AF2" t="n">
        <v>3.971731716873173e-06</v>
      </c>
      <c r="AG2" t="n">
        <v>6</v>
      </c>
      <c r="AH2" t="n">
        <v>97445.00827061386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19.2781</v>
      </c>
      <c r="E3" t="n">
        <v>5.19</v>
      </c>
      <c r="F3" t="n">
        <v>2.27</v>
      </c>
      <c r="G3" t="n">
        <v>11.36</v>
      </c>
      <c r="H3" t="n">
        <v>0.19</v>
      </c>
      <c r="I3" t="n">
        <v>12</v>
      </c>
      <c r="J3" t="n">
        <v>187.21</v>
      </c>
      <c r="K3" t="n">
        <v>53.44</v>
      </c>
      <c r="L3" t="n">
        <v>2</v>
      </c>
      <c r="M3" t="n">
        <v>10</v>
      </c>
      <c r="N3" t="n">
        <v>36.77</v>
      </c>
      <c r="O3" t="n">
        <v>23322.88</v>
      </c>
      <c r="P3" t="n">
        <v>29.13</v>
      </c>
      <c r="Q3" t="n">
        <v>203.64</v>
      </c>
      <c r="R3" t="n">
        <v>21.04</v>
      </c>
      <c r="S3" t="n">
        <v>13.05</v>
      </c>
      <c r="T3" t="n">
        <v>3663.39</v>
      </c>
      <c r="U3" t="n">
        <v>0.62</v>
      </c>
      <c r="V3" t="n">
        <v>0.83</v>
      </c>
      <c r="W3" t="n">
        <v>0.07000000000000001</v>
      </c>
      <c r="X3" t="n">
        <v>0.22</v>
      </c>
      <c r="Y3" t="n">
        <v>2</v>
      </c>
      <c r="Z3" t="n">
        <v>10</v>
      </c>
      <c r="AA3" t="n">
        <v>64.93322492016934</v>
      </c>
      <c r="AB3" t="n">
        <v>88.84450298744882</v>
      </c>
      <c r="AC3" t="n">
        <v>80.36530831639121</v>
      </c>
      <c r="AD3" t="n">
        <v>64933.22492016933</v>
      </c>
      <c r="AE3" t="n">
        <v>88844.50298744882</v>
      </c>
      <c r="AF3" t="n">
        <v>4.535770888290408e-06</v>
      </c>
      <c r="AG3" t="n">
        <v>5</v>
      </c>
      <c r="AH3" t="n">
        <v>80365.30831639121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20.202</v>
      </c>
      <c r="E4" t="n">
        <v>4.95</v>
      </c>
      <c r="F4" t="n">
        <v>2.18</v>
      </c>
      <c r="G4" t="n">
        <v>16.38</v>
      </c>
      <c r="H4" t="n">
        <v>0.28</v>
      </c>
      <c r="I4" t="n">
        <v>8</v>
      </c>
      <c r="J4" t="n">
        <v>188.73</v>
      </c>
      <c r="K4" t="n">
        <v>53.44</v>
      </c>
      <c r="L4" t="n">
        <v>3</v>
      </c>
      <c r="M4" t="n">
        <v>6</v>
      </c>
      <c r="N4" t="n">
        <v>37.29</v>
      </c>
      <c r="O4" t="n">
        <v>23510.33</v>
      </c>
      <c r="P4" t="n">
        <v>27.05</v>
      </c>
      <c r="Q4" t="n">
        <v>203.56</v>
      </c>
      <c r="R4" t="n">
        <v>18.31</v>
      </c>
      <c r="S4" t="n">
        <v>13.05</v>
      </c>
      <c r="T4" t="n">
        <v>2320.01</v>
      </c>
      <c r="U4" t="n">
        <v>0.71</v>
      </c>
      <c r="V4" t="n">
        <v>0.86</v>
      </c>
      <c r="W4" t="n">
        <v>0.07000000000000001</v>
      </c>
      <c r="X4" t="n">
        <v>0.14</v>
      </c>
      <c r="Y4" t="n">
        <v>2</v>
      </c>
      <c r="Z4" t="n">
        <v>10</v>
      </c>
      <c r="AA4" t="n">
        <v>63.73486803890437</v>
      </c>
      <c r="AB4" t="n">
        <v>87.20485823472855</v>
      </c>
      <c r="AC4" t="n">
        <v>78.88214895761416</v>
      </c>
      <c r="AD4" t="n">
        <v>63734.86803890437</v>
      </c>
      <c r="AE4" t="n">
        <v>87204.85823472854</v>
      </c>
      <c r="AF4" t="n">
        <v>4.753147015797347e-06</v>
      </c>
      <c r="AG4" t="n">
        <v>5</v>
      </c>
      <c r="AH4" t="n">
        <v>78882.14895761416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20.6837</v>
      </c>
      <c r="E5" t="n">
        <v>4.83</v>
      </c>
      <c r="F5" t="n">
        <v>2.14</v>
      </c>
      <c r="G5" t="n">
        <v>21.43</v>
      </c>
      <c r="H5" t="n">
        <v>0.37</v>
      </c>
      <c r="I5" t="n">
        <v>6</v>
      </c>
      <c r="J5" t="n">
        <v>190.25</v>
      </c>
      <c r="K5" t="n">
        <v>53.44</v>
      </c>
      <c r="L5" t="n">
        <v>4</v>
      </c>
      <c r="M5" t="n">
        <v>4</v>
      </c>
      <c r="N5" t="n">
        <v>37.82</v>
      </c>
      <c r="O5" t="n">
        <v>23698.48</v>
      </c>
      <c r="P5" t="n">
        <v>25.68</v>
      </c>
      <c r="Q5" t="n">
        <v>203.56</v>
      </c>
      <c r="R5" t="n">
        <v>16.94</v>
      </c>
      <c r="S5" t="n">
        <v>13.05</v>
      </c>
      <c r="T5" t="n">
        <v>1643.14</v>
      </c>
      <c r="U5" t="n">
        <v>0.77</v>
      </c>
      <c r="V5" t="n">
        <v>0.88</v>
      </c>
      <c r="W5" t="n">
        <v>0.06</v>
      </c>
      <c r="X5" t="n">
        <v>0.09</v>
      </c>
      <c r="Y5" t="n">
        <v>2</v>
      </c>
      <c r="Z5" t="n">
        <v>10</v>
      </c>
      <c r="AA5" t="n">
        <v>63.08631871065067</v>
      </c>
      <c r="AB5" t="n">
        <v>86.31748443183525</v>
      </c>
      <c r="AC5" t="n">
        <v>78.07946486503177</v>
      </c>
      <c r="AD5" t="n">
        <v>63086.31871065067</v>
      </c>
      <c r="AE5" t="n">
        <v>86317.48443183526</v>
      </c>
      <c r="AF5" t="n">
        <v>4.866481879548935e-06</v>
      </c>
      <c r="AG5" t="n">
        <v>5</v>
      </c>
      <c r="AH5" t="n">
        <v>78079.46486503177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20.9729</v>
      </c>
      <c r="E6" t="n">
        <v>4.77</v>
      </c>
      <c r="F6" t="n">
        <v>2.11</v>
      </c>
      <c r="G6" t="n">
        <v>25.36</v>
      </c>
      <c r="H6" t="n">
        <v>0.46</v>
      </c>
      <c r="I6" t="n">
        <v>5</v>
      </c>
      <c r="J6" t="n">
        <v>191.78</v>
      </c>
      <c r="K6" t="n">
        <v>53.44</v>
      </c>
      <c r="L6" t="n">
        <v>5</v>
      </c>
      <c r="M6" t="n">
        <v>3</v>
      </c>
      <c r="N6" t="n">
        <v>38.35</v>
      </c>
      <c r="O6" t="n">
        <v>23887.36</v>
      </c>
      <c r="P6" t="n">
        <v>24.43</v>
      </c>
      <c r="Q6" t="n">
        <v>203.59</v>
      </c>
      <c r="R6" t="n">
        <v>15.98</v>
      </c>
      <c r="S6" t="n">
        <v>13.05</v>
      </c>
      <c r="T6" t="n">
        <v>1168.92</v>
      </c>
      <c r="U6" t="n">
        <v>0.82</v>
      </c>
      <c r="V6" t="n">
        <v>0.89</v>
      </c>
      <c r="W6" t="n">
        <v>0.06</v>
      </c>
      <c r="X6" t="n">
        <v>0.06</v>
      </c>
      <c r="Y6" t="n">
        <v>2</v>
      </c>
      <c r="Z6" t="n">
        <v>10</v>
      </c>
      <c r="AA6" t="n">
        <v>62.59273824348264</v>
      </c>
      <c r="AB6" t="n">
        <v>85.64214586142289</v>
      </c>
      <c r="AC6" t="n">
        <v>77.4685796599357</v>
      </c>
      <c r="AD6" t="n">
        <v>62592.73824348264</v>
      </c>
      <c r="AE6" t="n">
        <v>85642.14586142289</v>
      </c>
      <c r="AF6" t="n">
        <v>4.934525148382148e-06</v>
      </c>
      <c r="AG6" t="n">
        <v>5</v>
      </c>
      <c r="AH6" t="n">
        <v>77468.5796599357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21.1653</v>
      </c>
      <c r="E7" t="n">
        <v>4.72</v>
      </c>
      <c r="F7" t="n">
        <v>2.11</v>
      </c>
      <c r="G7" t="n">
        <v>31.61</v>
      </c>
      <c r="H7" t="n">
        <v>0.55</v>
      </c>
      <c r="I7" t="n">
        <v>4</v>
      </c>
      <c r="J7" t="n">
        <v>193.32</v>
      </c>
      <c r="K7" t="n">
        <v>53.44</v>
      </c>
      <c r="L7" t="n">
        <v>6</v>
      </c>
      <c r="M7" t="n">
        <v>2</v>
      </c>
      <c r="N7" t="n">
        <v>38.89</v>
      </c>
      <c r="O7" t="n">
        <v>24076.95</v>
      </c>
      <c r="P7" t="n">
        <v>23.06</v>
      </c>
      <c r="Q7" t="n">
        <v>203.56</v>
      </c>
      <c r="R7" t="n">
        <v>15.86</v>
      </c>
      <c r="S7" t="n">
        <v>13.05</v>
      </c>
      <c r="T7" t="n">
        <v>1115.78</v>
      </c>
      <c r="U7" t="n">
        <v>0.82</v>
      </c>
      <c r="V7" t="n">
        <v>0.89</v>
      </c>
      <c r="W7" t="n">
        <v>0.06</v>
      </c>
      <c r="X7" t="n">
        <v>0.06</v>
      </c>
      <c r="Y7" t="n">
        <v>2</v>
      </c>
      <c r="Z7" t="n">
        <v>10</v>
      </c>
      <c r="AA7" t="n">
        <v>62.15851494797066</v>
      </c>
      <c r="AB7" t="n">
        <v>85.04802239192391</v>
      </c>
      <c r="AC7" t="n">
        <v>76.931158500508</v>
      </c>
      <c r="AD7" t="n">
        <v>62158.51494797066</v>
      </c>
      <c r="AE7" t="n">
        <v>85048.02239192391</v>
      </c>
      <c r="AF7" t="n">
        <v>4.979793215199266e-06</v>
      </c>
      <c r="AG7" t="n">
        <v>5</v>
      </c>
      <c r="AH7" t="n">
        <v>76931.158500508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21.1727</v>
      </c>
      <c r="E8" t="n">
        <v>4.72</v>
      </c>
      <c r="F8" t="n">
        <v>2.11</v>
      </c>
      <c r="G8" t="n">
        <v>31.58</v>
      </c>
      <c r="H8" t="n">
        <v>0.64</v>
      </c>
      <c r="I8" t="n">
        <v>4</v>
      </c>
      <c r="J8" t="n">
        <v>194.86</v>
      </c>
      <c r="K8" t="n">
        <v>53.44</v>
      </c>
      <c r="L8" t="n">
        <v>7</v>
      </c>
      <c r="M8" t="n">
        <v>1</v>
      </c>
      <c r="N8" t="n">
        <v>39.43</v>
      </c>
      <c r="O8" t="n">
        <v>24267.28</v>
      </c>
      <c r="P8" t="n">
        <v>21.75</v>
      </c>
      <c r="Q8" t="n">
        <v>203.56</v>
      </c>
      <c r="R8" t="n">
        <v>15.72</v>
      </c>
      <c r="S8" t="n">
        <v>13.05</v>
      </c>
      <c r="T8" t="n">
        <v>1043.24</v>
      </c>
      <c r="U8" t="n">
        <v>0.83</v>
      </c>
      <c r="V8" t="n">
        <v>0.89</v>
      </c>
      <c r="W8" t="n">
        <v>0.06</v>
      </c>
      <c r="X8" t="n">
        <v>0.06</v>
      </c>
      <c r="Y8" t="n">
        <v>2</v>
      </c>
      <c r="Z8" t="n">
        <v>10</v>
      </c>
      <c r="AA8" t="n">
        <v>61.81880945038267</v>
      </c>
      <c r="AB8" t="n">
        <v>84.58322234337541</v>
      </c>
      <c r="AC8" t="n">
        <v>76.51071831624184</v>
      </c>
      <c r="AD8" t="n">
        <v>61818.80945038267</v>
      </c>
      <c r="AE8" t="n">
        <v>84583.22234337541</v>
      </c>
      <c r="AF8" t="n">
        <v>4.981534294692232e-06</v>
      </c>
      <c r="AG8" t="n">
        <v>5</v>
      </c>
      <c r="AH8" t="n">
        <v>76510.71831624184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21.1727</v>
      </c>
      <c r="E9" t="n">
        <v>4.72</v>
      </c>
      <c r="F9" t="n">
        <v>2.11</v>
      </c>
      <c r="G9" t="n">
        <v>31.58</v>
      </c>
      <c r="H9" t="n">
        <v>0.72</v>
      </c>
      <c r="I9" t="n">
        <v>4</v>
      </c>
      <c r="J9" t="n">
        <v>196.41</v>
      </c>
      <c r="K9" t="n">
        <v>53.44</v>
      </c>
      <c r="L9" t="n">
        <v>8</v>
      </c>
      <c r="M9" t="n">
        <v>0</v>
      </c>
      <c r="N9" t="n">
        <v>39.98</v>
      </c>
      <c r="O9" t="n">
        <v>24458.36</v>
      </c>
      <c r="P9" t="n">
        <v>21.84</v>
      </c>
      <c r="Q9" t="n">
        <v>203.56</v>
      </c>
      <c r="R9" t="n">
        <v>15.65</v>
      </c>
      <c r="S9" t="n">
        <v>13.05</v>
      </c>
      <c r="T9" t="n">
        <v>1012.07</v>
      </c>
      <c r="U9" t="n">
        <v>0.83</v>
      </c>
      <c r="V9" t="n">
        <v>0.89</v>
      </c>
      <c r="W9" t="n">
        <v>0.06</v>
      </c>
      <c r="X9" t="n">
        <v>0.06</v>
      </c>
      <c r="Y9" t="n">
        <v>2</v>
      </c>
      <c r="Z9" t="n">
        <v>10</v>
      </c>
      <c r="AA9" t="n">
        <v>61.84194189315219</v>
      </c>
      <c r="AB9" t="n">
        <v>84.614873172104</v>
      </c>
      <c r="AC9" t="n">
        <v>76.5393484342988</v>
      </c>
      <c r="AD9" t="n">
        <v>61841.94189315219</v>
      </c>
      <c r="AE9" t="n">
        <v>84614.87317210399</v>
      </c>
      <c r="AF9" t="n">
        <v>4.981534294692232e-06</v>
      </c>
      <c r="AG9" t="n">
        <v>5</v>
      </c>
      <c r="AH9" t="n">
        <v>76539.34843429881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20.0926</v>
      </c>
      <c r="E2" t="n">
        <v>4.98</v>
      </c>
      <c r="F2" t="n">
        <v>2.46</v>
      </c>
      <c r="G2" t="n">
        <v>8.210000000000001</v>
      </c>
      <c r="H2" t="n">
        <v>0.15</v>
      </c>
      <c r="I2" t="n">
        <v>18</v>
      </c>
      <c r="J2" t="n">
        <v>116.05</v>
      </c>
      <c r="K2" t="n">
        <v>43.4</v>
      </c>
      <c r="L2" t="n">
        <v>1</v>
      </c>
      <c r="M2" t="n">
        <v>16</v>
      </c>
      <c r="N2" t="n">
        <v>16.65</v>
      </c>
      <c r="O2" t="n">
        <v>14546.17</v>
      </c>
      <c r="P2" t="n">
        <v>23.26</v>
      </c>
      <c r="Q2" t="n">
        <v>203.56</v>
      </c>
      <c r="R2" t="n">
        <v>27.71</v>
      </c>
      <c r="S2" t="n">
        <v>13.05</v>
      </c>
      <c r="T2" t="n">
        <v>6968.64</v>
      </c>
      <c r="U2" t="n">
        <v>0.47</v>
      </c>
      <c r="V2" t="n">
        <v>0.76</v>
      </c>
      <c r="W2" t="n">
        <v>0.07000000000000001</v>
      </c>
      <c r="X2" t="n">
        <v>0.41</v>
      </c>
      <c r="Y2" t="n">
        <v>2</v>
      </c>
      <c r="Z2" t="n">
        <v>10</v>
      </c>
      <c r="AA2" t="n">
        <v>58.84338465372504</v>
      </c>
      <c r="AB2" t="n">
        <v>80.5121148701128</v>
      </c>
      <c r="AC2" t="n">
        <v>72.82815162639089</v>
      </c>
      <c r="AD2" t="n">
        <v>58843.38465372504</v>
      </c>
      <c r="AE2" t="n">
        <v>80512.1148701128</v>
      </c>
      <c r="AF2" t="n">
        <v>5.114331531653295e-06</v>
      </c>
      <c r="AG2" t="n">
        <v>5</v>
      </c>
      <c r="AH2" t="n">
        <v>72828.15162639089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22.4215</v>
      </c>
      <c r="E3" t="n">
        <v>4.46</v>
      </c>
      <c r="F3" t="n">
        <v>2.18</v>
      </c>
      <c r="G3" t="n">
        <v>16.39</v>
      </c>
      <c r="H3" t="n">
        <v>0.3</v>
      </c>
      <c r="I3" t="n">
        <v>8</v>
      </c>
      <c r="J3" t="n">
        <v>117.34</v>
      </c>
      <c r="K3" t="n">
        <v>43.4</v>
      </c>
      <c r="L3" t="n">
        <v>2</v>
      </c>
      <c r="M3" t="n">
        <v>6</v>
      </c>
      <c r="N3" t="n">
        <v>16.94</v>
      </c>
      <c r="O3" t="n">
        <v>14705.49</v>
      </c>
      <c r="P3" t="n">
        <v>19</v>
      </c>
      <c r="Q3" t="n">
        <v>203.57</v>
      </c>
      <c r="R3" t="n">
        <v>18.21</v>
      </c>
      <c r="S3" t="n">
        <v>13.05</v>
      </c>
      <c r="T3" t="n">
        <v>2270.21</v>
      </c>
      <c r="U3" t="n">
        <v>0.72</v>
      </c>
      <c r="V3" t="n">
        <v>0.86</v>
      </c>
      <c r="W3" t="n">
        <v>0.07000000000000001</v>
      </c>
      <c r="X3" t="n">
        <v>0.14</v>
      </c>
      <c r="Y3" t="n">
        <v>2</v>
      </c>
      <c r="Z3" t="n">
        <v>10</v>
      </c>
      <c r="AA3" t="n">
        <v>46.92346574607031</v>
      </c>
      <c r="AB3" t="n">
        <v>64.2027559509596</v>
      </c>
      <c r="AC3" t="n">
        <v>58.07533503214749</v>
      </c>
      <c r="AD3" t="n">
        <v>46923.46574607032</v>
      </c>
      <c r="AE3" t="n">
        <v>64202.7559509596</v>
      </c>
      <c r="AF3" t="n">
        <v>5.707125232023946e-06</v>
      </c>
      <c r="AG3" t="n">
        <v>4</v>
      </c>
      <c r="AH3" t="n">
        <v>58075.33503214749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23.071</v>
      </c>
      <c r="E4" t="n">
        <v>4.33</v>
      </c>
      <c r="F4" t="n">
        <v>2.13</v>
      </c>
      <c r="G4" t="n">
        <v>25.57</v>
      </c>
      <c r="H4" t="n">
        <v>0.45</v>
      </c>
      <c r="I4" t="n">
        <v>5</v>
      </c>
      <c r="J4" t="n">
        <v>118.63</v>
      </c>
      <c r="K4" t="n">
        <v>43.4</v>
      </c>
      <c r="L4" t="n">
        <v>3</v>
      </c>
      <c r="M4" t="n">
        <v>3</v>
      </c>
      <c r="N4" t="n">
        <v>17.23</v>
      </c>
      <c r="O4" t="n">
        <v>14865.24</v>
      </c>
      <c r="P4" t="n">
        <v>16.39</v>
      </c>
      <c r="Q4" t="n">
        <v>203.58</v>
      </c>
      <c r="R4" t="n">
        <v>16.56</v>
      </c>
      <c r="S4" t="n">
        <v>13.05</v>
      </c>
      <c r="T4" t="n">
        <v>1459.21</v>
      </c>
      <c r="U4" t="n">
        <v>0.79</v>
      </c>
      <c r="V4" t="n">
        <v>0.88</v>
      </c>
      <c r="W4" t="n">
        <v>0.06</v>
      </c>
      <c r="X4" t="n">
        <v>0.08</v>
      </c>
      <c r="Y4" t="n">
        <v>2</v>
      </c>
      <c r="Z4" t="n">
        <v>10</v>
      </c>
      <c r="AA4" t="n">
        <v>46.07325451857994</v>
      </c>
      <c r="AB4" t="n">
        <v>63.03945944083571</v>
      </c>
      <c r="AC4" t="n">
        <v>57.02306190825254</v>
      </c>
      <c r="AD4" t="n">
        <v>46073.25451857994</v>
      </c>
      <c r="AE4" t="n">
        <v>63039.45944083571</v>
      </c>
      <c r="AF4" t="n">
        <v>5.872447705462368e-06</v>
      </c>
      <c r="AG4" t="n">
        <v>4</v>
      </c>
      <c r="AH4" t="n">
        <v>57023.06190825254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23.0592</v>
      </c>
      <c r="E5" t="n">
        <v>4.34</v>
      </c>
      <c r="F5" t="n">
        <v>2.13</v>
      </c>
      <c r="G5" t="n">
        <v>25.6</v>
      </c>
      <c r="H5" t="n">
        <v>0.59</v>
      </c>
      <c r="I5" t="n">
        <v>5</v>
      </c>
      <c r="J5" t="n">
        <v>119.93</v>
      </c>
      <c r="K5" t="n">
        <v>43.4</v>
      </c>
      <c r="L5" t="n">
        <v>4</v>
      </c>
      <c r="M5" t="n">
        <v>0</v>
      </c>
      <c r="N5" t="n">
        <v>17.53</v>
      </c>
      <c r="O5" t="n">
        <v>15025.44</v>
      </c>
      <c r="P5" t="n">
        <v>16.58</v>
      </c>
      <c r="Q5" t="n">
        <v>203.56</v>
      </c>
      <c r="R5" t="n">
        <v>16.51</v>
      </c>
      <c r="S5" t="n">
        <v>13.05</v>
      </c>
      <c r="T5" t="n">
        <v>1434.37</v>
      </c>
      <c r="U5" t="n">
        <v>0.79</v>
      </c>
      <c r="V5" t="n">
        <v>0.88</v>
      </c>
      <c r="W5" t="n">
        <v>0.07000000000000001</v>
      </c>
      <c r="X5" t="n">
        <v>0.08</v>
      </c>
      <c r="Y5" t="n">
        <v>2</v>
      </c>
      <c r="Z5" t="n">
        <v>10</v>
      </c>
      <c r="AA5" t="n">
        <v>46.1210817719752</v>
      </c>
      <c r="AB5" t="n">
        <v>63.10489879892059</v>
      </c>
      <c r="AC5" t="n">
        <v>57.08225582584654</v>
      </c>
      <c r="AD5" t="n">
        <v>46121.0817719752</v>
      </c>
      <c r="AE5" t="n">
        <v>63104.89879892059</v>
      </c>
      <c r="AF5" t="n">
        <v>5.869444156291354e-06</v>
      </c>
      <c r="AG5" t="n">
        <v>4</v>
      </c>
      <c r="AH5" t="n">
        <v>57082.25582584654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22.1538</v>
      </c>
      <c r="E2" t="n">
        <v>4.51</v>
      </c>
      <c r="F2" t="n">
        <v>2.31</v>
      </c>
      <c r="G2" t="n">
        <v>9.9</v>
      </c>
      <c r="H2" t="n">
        <v>0.2</v>
      </c>
      <c r="I2" t="n">
        <v>14</v>
      </c>
      <c r="J2" t="n">
        <v>89.87</v>
      </c>
      <c r="K2" t="n">
        <v>37.55</v>
      </c>
      <c r="L2" t="n">
        <v>1</v>
      </c>
      <c r="M2" t="n">
        <v>12</v>
      </c>
      <c r="N2" t="n">
        <v>11.32</v>
      </c>
      <c r="O2" t="n">
        <v>11317.98</v>
      </c>
      <c r="P2" t="n">
        <v>17.68</v>
      </c>
      <c r="Q2" t="n">
        <v>203.56</v>
      </c>
      <c r="R2" t="n">
        <v>22.2</v>
      </c>
      <c r="S2" t="n">
        <v>13.05</v>
      </c>
      <c r="T2" t="n">
        <v>4236.62</v>
      </c>
      <c r="U2" t="n">
        <v>0.59</v>
      </c>
      <c r="V2" t="n">
        <v>0.8100000000000001</v>
      </c>
      <c r="W2" t="n">
        <v>0.08</v>
      </c>
      <c r="X2" t="n">
        <v>0.26</v>
      </c>
      <c r="Y2" t="n">
        <v>2</v>
      </c>
      <c r="Z2" t="n">
        <v>10</v>
      </c>
      <c r="AA2" t="n">
        <v>45.11120644385083</v>
      </c>
      <c r="AB2" t="n">
        <v>61.72314282242641</v>
      </c>
      <c r="AC2" t="n">
        <v>55.83237270044182</v>
      </c>
      <c r="AD2" t="n">
        <v>45111.20644385083</v>
      </c>
      <c r="AE2" t="n">
        <v>61723.14282242641</v>
      </c>
      <c r="AF2" t="n">
        <v>5.873953526333265e-06</v>
      </c>
      <c r="AG2" t="n">
        <v>4</v>
      </c>
      <c r="AH2" t="n">
        <v>55832.37270044182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23.5279</v>
      </c>
      <c r="E3" t="n">
        <v>4.25</v>
      </c>
      <c r="F3" t="n">
        <v>2.18</v>
      </c>
      <c r="G3" t="n">
        <v>18.67</v>
      </c>
      <c r="H3" t="n">
        <v>0.39</v>
      </c>
      <c r="I3" t="n">
        <v>7</v>
      </c>
      <c r="J3" t="n">
        <v>91.09999999999999</v>
      </c>
      <c r="K3" t="n">
        <v>37.55</v>
      </c>
      <c r="L3" t="n">
        <v>2</v>
      </c>
      <c r="M3" t="n">
        <v>2</v>
      </c>
      <c r="N3" t="n">
        <v>11.54</v>
      </c>
      <c r="O3" t="n">
        <v>11468.97</v>
      </c>
      <c r="P3" t="n">
        <v>14.45</v>
      </c>
      <c r="Q3" t="n">
        <v>203.64</v>
      </c>
      <c r="R3" t="n">
        <v>17.93</v>
      </c>
      <c r="S3" t="n">
        <v>13.05</v>
      </c>
      <c r="T3" t="n">
        <v>2134.75</v>
      </c>
      <c r="U3" t="n">
        <v>0.73</v>
      </c>
      <c r="V3" t="n">
        <v>0.86</v>
      </c>
      <c r="W3" t="n">
        <v>0.07000000000000001</v>
      </c>
      <c r="X3" t="n">
        <v>0.13</v>
      </c>
      <c r="Y3" t="n">
        <v>2</v>
      </c>
      <c r="Z3" t="n">
        <v>10</v>
      </c>
      <c r="AA3" t="n">
        <v>43.89230989581626</v>
      </c>
      <c r="AB3" t="n">
        <v>60.05539479148582</v>
      </c>
      <c r="AC3" t="n">
        <v>54.32379220087461</v>
      </c>
      <c r="AD3" t="n">
        <v>43892.30989581626</v>
      </c>
      <c r="AE3" t="n">
        <v>60055.39479148581</v>
      </c>
      <c r="AF3" t="n">
        <v>6.238288292402045e-06</v>
      </c>
      <c r="AG3" t="n">
        <v>4</v>
      </c>
      <c r="AH3" t="n">
        <v>54323.79220087461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23.4589</v>
      </c>
      <c r="E4" t="n">
        <v>4.26</v>
      </c>
      <c r="F4" t="n">
        <v>2.19</v>
      </c>
      <c r="G4" t="n">
        <v>18.78</v>
      </c>
      <c r="H4" t="n">
        <v>0.57</v>
      </c>
      <c r="I4" t="n">
        <v>7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14.51</v>
      </c>
      <c r="Q4" t="n">
        <v>203.56</v>
      </c>
      <c r="R4" t="n">
        <v>18.28</v>
      </c>
      <c r="S4" t="n">
        <v>13.05</v>
      </c>
      <c r="T4" t="n">
        <v>2311.8</v>
      </c>
      <c r="U4" t="n">
        <v>0.71</v>
      </c>
      <c r="V4" t="n">
        <v>0.86</v>
      </c>
      <c r="W4" t="n">
        <v>0.07000000000000001</v>
      </c>
      <c r="X4" t="n">
        <v>0.14</v>
      </c>
      <c r="Y4" t="n">
        <v>2</v>
      </c>
      <c r="Z4" t="n">
        <v>10</v>
      </c>
      <c r="AA4" t="n">
        <v>43.92918454000247</v>
      </c>
      <c r="AB4" t="n">
        <v>60.10584830645585</v>
      </c>
      <c r="AC4" t="n">
        <v>54.36943050318788</v>
      </c>
      <c r="AD4" t="n">
        <v>43929.18454000247</v>
      </c>
      <c r="AE4" t="n">
        <v>60105.84830645585</v>
      </c>
      <c r="AF4" t="n">
        <v>6.219993336533661e-06</v>
      </c>
      <c r="AG4" t="n">
        <v>4</v>
      </c>
      <c r="AH4" t="n">
        <v>54369.43050318788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7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16.4534</v>
      </c>
      <c r="E2" t="n">
        <v>6.08</v>
      </c>
      <c r="F2" t="n">
        <v>2.55</v>
      </c>
      <c r="G2" t="n">
        <v>5.88</v>
      </c>
      <c r="H2" t="n">
        <v>0.09</v>
      </c>
      <c r="I2" t="n">
        <v>26</v>
      </c>
      <c r="J2" t="n">
        <v>194.77</v>
      </c>
      <c r="K2" t="n">
        <v>54.38</v>
      </c>
      <c r="L2" t="n">
        <v>1</v>
      </c>
      <c r="M2" t="n">
        <v>24</v>
      </c>
      <c r="N2" t="n">
        <v>39.4</v>
      </c>
      <c r="O2" t="n">
        <v>24256.19</v>
      </c>
      <c r="P2" t="n">
        <v>34.85</v>
      </c>
      <c r="Q2" t="n">
        <v>203.7</v>
      </c>
      <c r="R2" t="n">
        <v>29.57</v>
      </c>
      <c r="S2" t="n">
        <v>13.05</v>
      </c>
      <c r="T2" t="n">
        <v>7858.81</v>
      </c>
      <c r="U2" t="n">
        <v>0.44</v>
      </c>
      <c r="V2" t="n">
        <v>0.74</v>
      </c>
      <c r="W2" t="n">
        <v>0.1</v>
      </c>
      <c r="X2" t="n">
        <v>0.5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19.0567</v>
      </c>
      <c r="E3" t="n">
        <v>5.25</v>
      </c>
      <c r="F3" t="n">
        <v>2.26</v>
      </c>
      <c r="G3" t="n">
        <v>11.32</v>
      </c>
      <c r="H3" t="n">
        <v>0.18</v>
      </c>
      <c r="I3" t="n">
        <v>12</v>
      </c>
      <c r="J3" t="n">
        <v>196.32</v>
      </c>
      <c r="K3" t="n">
        <v>54.38</v>
      </c>
      <c r="L3" t="n">
        <v>2</v>
      </c>
      <c r="M3" t="n">
        <v>10</v>
      </c>
      <c r="N3" t="n">
        <v>39.95</v>
      </c>
      <c r="O3" t="n">
        <v>24447.22</v>
      </c>
      <c r="P3" t="n">
        <v>30.05</v>
      </c>
      <c r="Q3" t="n">
        <v>203.66</v>
      </c>
      <c r="R3" t="n">
        <v>20.7</v>
      </c>
      <c r="S3" t="n">
        <v>13.05</v>
      </c>
      <c r="T3" t="n">
        <v>3493.58</v>
      </c>
      <c r="U3" t="n">
        <v>0.63</v>
      </c>
      <c r="V3" t="n">
        <v>0.83</v>
      </c>
      <c r="W3" t="n">
        <v>0.07000000000000001</v>
      </c>
      <c r="X3" t="n">
        <v>0.22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19.9413</v>
      </c>
      <c r="E4" t="n">
        <v>5.01</v>
      </c>
      <c r="F4" t="n">
        <v>2.19</v>
      </c>
      <c r="G4" t="n">
        <v>16.4</v>
      </c>
      <c r="H4" t="n">
        <v>0.27</v>
      </c>
      <c r="I4" t="n">
        <v>8</v>
      </c>
      <c r="J4" t="n">
        <v>197.88</v>
      </c>
      <c r="K4" t="n">
        <v>54.38</v>
      </c>
      <c r="L4" t="n">
        <v>3</v>
      </c>
      <c r="M4" t="n">
        <v>6</v>
      </c>
      <c r="N4" t="n">
        <v>40.5</v>
      </c>
      <c r="O4" t="n">
        <v>24639</v>
      </c>
      <c r="P4" t="n">
        <v>28.2</v>
      </c>
      <c r="Q4" t="n">
        <v>203.6</v>
      </c>
      <c r="R4" t="n">
        <v>18.28</v>
      </c>
      <c r="S4" t="n">
        <v>13.05</v>
      </c>
      <c r="T4" t="n">
        <v>2307.13</v>
      </c>
      <c r="U4" t="n">
        <v>0.71</v>
      </c>
      <c r="V4" t="n">
        <v>0.86</v>
      </c>
      <c r="W4" t="n">
        <v>0.07000000000000001</v>
      </c>
      <c r="X4" t="n">
        <v>0.14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20.4197</v>
      </c>
      <c r="E5" t="n">
        <v>4.9</v>
      </c>
      <c r="F5" t="n">
        <v>2.15</v>
      </c>
      <c r="G5" t="n">
        <v>21.47</v>
      </c>
      <c r="H5" t="n">
        <v>0.36</v>
      </c>
      <c r="I5" t="n">
        <v>6</v>
      </c>
      <c r="J5" t="n">
        <v>199.44</v>
      </c>
      <c r="K5" t="n">
        <v>54.38</v>
      </c>
      <c r="L5" t="n">
        <v>4</v>
      </c>
      <c r="M5" t="n">
        <v>4</v>
      </c>
      <c r="N5" t="n">
        <v>41.06</v>
      </c>
      <c r="O5" t="n">
        <v>24831.54</v>
      </c>
      <c r="P5" t="n">
        <v>26.73</v>
      </c>
      <c r="Q5" t="n">
        <v>203.56</v>
      </c>
      <c r="R5" t="n">
        <v>17.09</v>
      </c>
      <c r="S5" t="n">
        <v>13.05</v>
      </c>
      <c r="T5" t="n">
        <v>1720.15</v>
      </c>
      <c r="U5" t="n">
        <v>0.76</v>
      </c>
      <c r="V5" t="n">
        <v>0.88</v>
      </c>
      <c r="W5" t="n">
        <v>0.06</v>
      </c>
      <c r="X5" t="n">
        <v>0.1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20.6825</v>
      </c>
      <c r="E6" t="n">
        <v>4.84</v>
      </c>
      <c r="F6" t="n">
        <v>2.12</v>
      </c>
      <c r="G6" t="n">
        <v>25.49</v>
      </c>
      <c r="H6" t="n">
        <v>0.44</v>
      </c>
      <c r="I6" t="n">
        <v>5</v>
      </c>
      <c r="J6" t="n">
        <v>201.01</v>
      </c>
      <c r="K6" t="n">
        <v>54.38</v>
      </c>
      <c r="L6" t="n">
        <v>5</v>
      </c>
      <c r="M6" t="n">
        <v>3</v>
      </c>
      <c r="N6" t="n">
        <v>41.63</v>
      </c>
      <c r="O6" t="n">
        <v>25024.84</v>
      </c>
      <c r="P6" t="n">
        <v>25.67</v>
      </c>
      <c r="Q6" t="n">
        <v>203.56</v>
      </c>
      <c r="R6" t="n">
        <v>16.33</v>
      </c>
      <c r="S6" t="n">
        <v>13.05</v>
      </c>
      <c r="T6" t="n">
        <v>1344.51</v>
      </c>
      <c r="U6" t="n">
        <v>0.8</v>
      </c>
      <c r="V6" t="n">
        <v>0.88</v>
      </c>
      <c r="W6" t="n">
        <v>0.06</v>
      </c>
      <c r="X6" t="n">
        <v>0.08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20.979</v>
      </c>
      <c r="E7" t="n">
        <v>4.77</v>
      </c>
      <c r="F7" t="n">
        <v>2.09</v>
      </c>
      <c r="G7" t="n">
        <v>31.42</v>
      </c>
      <c r="H7" t="n">
        <v>0.53</v>
      </c>
      <c r="I7" t="n">
        <v>4</v>
      </c>
      <c r="J7" t="n">
        <v>202.58</v>
      </c>
      <c r="K7" t="n">
        <v>54.38</v>
      </c>
      <c r="L7" t="n">
        <v>6</v>
      </c>
      <c r="M7" t="n">
        <v>2</v>
      </c>
      <c r="N7" t="n">
        <v>42.2</v>
      </c>
      <c r="O7" t="n">
        <v>25218.93</v>
      </c>
      <c r="P7" t="n">
        <v>24.06</v>
      </c>
      <c r="Q7" t="n">
        <v>203.58</v>
      </c>
      <c r="R7" t="n">
        <v>15.43</v>
      </c>
      <c r="S7" t="n">
        <v>13.05</v>
      </c>
      <c r="T7" t="n">
        <v>899.25</v>
      </c>
      <c r="U7" t="n">
        <v>0.85</v>
      </c>
      <c r="V7" t="n">
        <v>0.9</v>
      </c>
      <c r="W7" t="n">
        <v>0.06</v>
      </c>
      <c r="X7" t="n">
        <v>0.05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20.9011</v>
      </c>
      <c r="E8" t="n">
        <v>4.78</v>
      </c>
      <c r="F8" t="n">
        <v>2.11</v>
      </c>
      <c r="G8" t="n">
        <v>31.68</v>
      </c>
      <c r="H8" t="n">
        <v>0.61</v>
      </c>
      <c r="I8" t="n">
        <v>4</v>
      </c>
      <c r="J8" t="n">
        <v>204.16</v>
      </c>
      <c r="K8" t="n">
        <v>54.38</v>
      </c>
      <c r="L8" t="n">
        <v>7</v>
      </c>
      <c r="M8" t="n">
        <v>2</v>
      </c>
      <c r="N8" t="n">
        <v>42.78</v>
      </c>
      <c r="O8" t="n">
        <v>25413.94</v>
      </c>
      <c r="P8" t="n">
        <v>23.38</v>
      </c>
      <c r="Q8" t="n">
        <v>203.56</v>
      </c>
      <c r="R8" t="n">
        <v>16.05</v>
      </c>
      <c r="S8" t="n">
        <v>13.05</v>
      </c>
      <c r="T8" t="n">
        <v>1211.17</v>
      </c>
      <c r="U8" t="n">
        <v>0.8100000000000001</v>
      </c>
      <c r="V8" t="n">
        <v>0.89</v>
      </c>
      <c r="W8" t="n">
        <v>0.06</v>
      </c>
      <c r="X8" t="n">
        <v>0.06</v>
      </c>
      <c r="Y8" t="n">
        <v>2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20.8877</v>
      </c>
      <c r="E9" t="n">
        <v>4.79</v>
      </c>
      <c r="F9" t="n">
        <v>2.12</v>
      </c>
      <c r="G9" t="n">
        <v>31.73</v>
      </c>
      <c r="H9" t="n">
        <v>0.6899999999999999</v>
      </c>
      <c r="I9" t="n">
        <v>4</v>
      </c>
      <c r="J9" t="n">
        <v>205.75</v>
      </c>
      <c r="K9" t="n">
        <v>54.38</v>
      </c>
      <c r="L9" t="n">
        <v>8</v>
      </c>
      <c r="M9" t="n">
        <v>0</v>
      </c>
      <c r="N9" t="n">
        <v>43.37</v>
      </c>
      <c r="O9" t="n">
        <v>25609.61</v>
      </c>
      <c r="P9" t="n">
        <v>22.21</v>
      </c>
      <c r="Q9" t="n">
        <v>203.56</v>
      </c>
      <c r="R9" t="n">
        <v>16.05</v>
      </c>
      <c r="S9" t="n">
        <v>13.05</v>
      </c>
      <c r="T9" t="n">
        <v>1212.39</v>
      </c>
      <c r="U9" t="n">
        <v>0.8100000000000001</v>
      </c>
      <c r="V9" t="n">
        <v>0.89</v>
      </c>
      <c r="W9" t="n">
        <v>0.06</v>
      </c>
      <c r="X9" t="n">
        <v>0.07000000000000001</v>
      </c>
      <c r="Y9" t="n">
        <v>2</v>
      </c>
      <c r="Z9" t="n">
        <v>10</v>
      </c>
    </row>
    <row r="10">
      <c r="A10" t="n">
        <v>0</v>
      </c>
      <c r="B10" t="n">
        <v>40</v>
      </c>
      <c r="C10" t="inlineStr">
        <is>
          <t xml:space="preserve">CONCLUIDO	</t>
        </is>
      </c>
      <c r="D10" t="n">
        <v>22.1538</v>
      </c>
      <c r="E10" t="n">
        <v>4.51</v>
      </c>
      <c r="F10" t="n">
        <v>2.31</v>
      </c>
      <c r="G10" t="n">
        <v>9.9</v>
      </c>
      <c r="H10" t="n">
        <v>0.2</v>
      </c>
      <c r="I10" t="n">
        <v>14</v>
      </c>
      <c r="J10" t="n">
        <v>89.87</v>
      </c>
      <c r="K10" t="n">
        <v>37.55</v>
      </c>
      <c r="L10" t="n">
        <v>1</v>
      </c>
      <c r="M10" t="n">
        <v>12</v>
      </c>
      <c r="N10" t="n">
        <v>11.32</v>
      </c>
      <c r="O10" t="n">
        <v>11317.98</v>
      </c>
      <c r="P10" t="n">
        <v>17.68</v>
      </c>
      <c r="Q10" t="n">
        <v>203.56</v>
      </c>
      <c r="R10" t="n">
        <v>22.2</v>
      </c>
      <c r="S10" t="n">
        <v>13.05</v>
      </c>
      <c r="T10" t="n">
        <v>4236.62</v>
      </c>
      <c r="U10" t="n">
        <v>0.59</v>
      </c>
      <c r="V10" t="n">
        <v>0.8100000000000001</v>
      </c>
      <c r="W10" t="n">
        <v>0.08</v>
      </c>
      <c r="X10" t="n">
        <v>0.26</v>
      </c>
      <c r="Y10" t="n">
        <v>2</v>
      </c>
      <c r="Z10" t="n">
        <v>10</v>
      </c>
    </row>
    <row r="11">
      <c r="A11" t="n">
        <v>1</v>
      </c>
      <c r="B11" t="n">
        <v>40</v>
      </c>
      <c r="C11" t="inlineStr">
        <is>
          <t xml:space="preserve">CONCLUIDO	</t>
        </is>
      </c>
      <c r="D11" t="n">
        <v>23.5279</v>
      </c>
      <c r="E11" t="n">
        <v>4.25</v>
      </c>
      <c r="F11" t="n">
        <v>2.18</v>
      </c>
      <c r="G11" t="n">
        <v>18.67</v>
      </c>
      <c r="H11" t="n">
        <v>0.39</v>
      </c>
      <c r="I11" t="n">
        <v>7</v>
      </c>
      <c r="J11" t="n">
        <v>91.09999999999999</v>
      </c>
      <c r="K11" t="n">
        <v>37.55</v>
      </c>
      <c r="L11" t="n">
        <v>2</v>
      </c>
      <c r="M11" t="n">
        <v>2</v>
      </c>
      <c r="N11" t="n">
        <v>11.54</v>
      </c>
      <c r="O11" t="n">
        <v>11468.97</v>
      </c>
      <c r="P11" t="n">
        <v>14.45</v>
      </c>
      <c r="Q11" t="n">
        <v>203.64</v>
      </c>
      <c r="R11" t="n">
        <v>17.93</v>
      </c>
      <c r="S11" t="n">
        <v>13.05</v>
      </c>
      <c r="T11" t="n">
        <v>2134.75</v>
      </c>
      <c r="U11" t="n">
        <v>0.73</v>
      </c>
      <c r="V11" t="n">
        <v>0.86</v>
      </c>
      <c r="W11" t="n">
        <v>0.07000000000000001</v>
      </c>
      <c r="X11" t="n">
        <v>0.13</v>
      </c>
      <c r="Y11" t="n">
        <v>2</v>
      </c>
      <c r="Z11" t="n">
        <v>10</v>
      </c>
    </row>
    <row r="12">
      <c r="A12" t="n">
        <v>2</v>
      </c>
      <c r="B12" t="n">
        <v>40</v>
      </c>
      <c r="C12" t="inlineStr">
        <is>
          <t xml:space="preserve">CONCLUIDO	</t>
        </is>
      </c>
      <c r="D12" t="n">
        <v>23.4589</v>
      </c>
      <c r="E12" t="n">
        <v>4.26</v>
      </c>
      <c r="F12" t="n">
        <v>2.19</v>
      </c>
      <c r="G12" t="n">
        <v>18.78</v>
      </c>
      <c r="H12" t="n">
        <v>0.57</v>
      </c>
      <c r="I12" t="n">
        <v>7</v>
      </c>
      <c r="J12" t="n">
        <v>92.31999999999999</v>
      </c>
      <c r="K12" t="n">
        <v>37.55</v>
      </c>
      <c r="L12" t="n">
        <v>3</v>
      </c>
      <c r="M12" t="n">
        <v>0</v>
      </c>
      <c r="N12" t="n">
        <v>11.77</v>
      </c>
      <c r="O12" t="n">
        <v>11620.34</v>
      </c>
      <c r="P12" t="n">
        <v>14.51</v>
      </c>
      <c r="Q12" t="n">
        <v>203.56</v>
      </c>
      <c r="R12" t="n">
        <v>18.28</v>
      </c>
      <c r="S12" t="n">
        <v>13.05</v>
      </c>
      <c r="T12" t="n">
        <v>2311.8</v>
      </c>
      <c r="U12" t="n">
        <v>0.71</v>
      </c>
      <c r="V12" t="n">
        <v>0.86</v>
      </c>
      <c r="W12" t="n">
        <v>0.07000000000000001</v>
      </c>
      <c r="X12" t="n">
        <v>0.14</v>
      </c>
      <c r="Y12" t="n">
        <v>2</v>
      </c>
      <c r="Z12" t="n">
        <v>10</v>
      </c>
    </row>
    <row r="13">
      <c r="A13" t="n">
        <v>0</v>
      </c>
      <c r="B13" t="n">
        <v>30</v>
      </c>
      <c r="C13" t="inlineStr">
        <is>
          <t xml:space="preserve">CONCLUIDO	</t>
        </is>
      </c>
      <c r="D13" t="n">
        <v>23.4956</v>
      </c>
      <c r="E13" t="n">
        <v>4.26</v>
      </c>
      <c r="F13" t="n">
        <v>2.24</v>
      </c>
      <c r="G13" t="n">
        <v>12.22</v>
      </c>
      <c r="H13" t="n">
        <v>0.24</v>
      </c>
      <c r="I13" t="n">
        <v>11</v>
      </c>
      <c r="J13" t="n">
        <v>71.52</v>
      </c>
      <c r="K13" t="n">
        <v>32.27</v>
      </c>
      <c r="L13" t="n">
        <v>1</v>
      </c>
      <c r="M13" t="n">
        <v>9</v>
      </c>
      <c r="N13" t="n">
        <v>8.25</v>
      </c>
      <c r="O13" t="n">
        <v>9054.6</v>
      </c>
      <c r="P13" t="n">
        <v>13.76</v>
      </c>
      <c r="Q13" t="n">
        <v>203.57</v>
      </c>
      <c r="R13" t="n">
        <v>19.92</v>
      </c>
      <c r="S13" t="n">
        <v>13.05</v>
      </c>
      <c r="T13" t="n">
        <v>3110.15</v>
      </c>
      <c r="U13" t="n">
        <v>0.66</v>
      </c>
      <c r="V13" t="n">
        <v>0.84</v>
      </c>
      <c r="W13" t="n">
        <v>0.07000000000000001</v>
      </c>
      <c r="X13" t="n">
        <v>0.19</v>
      </c>
      <c r="Y13" t="n">
        <v>2</v>
      </c>
      <c r="Z13" t="n">
        <v>10</v>
      </c>
    </row>
    <row r="14">
      <c r="A14" t="n">
        <v>1</v>
      </c>
      <c r="B14" t="n">
        <v>30</v>
      </c>
      <c r="C14" t="inlineStr">
        <is>
          <t xml:space="preserve">CONCLUIDO	</t>
        </is>
      </c>
      <c r="D14" t="n">
        <v>23.9824</v>
      </c>
      <c r="E14" t="n">
        <v>4.17</v>
      </c>
      <c r="F14" t="n">
        <v>2.2</v>
      </c>
      <c r="G14" t="n">
        <v>16.51</v>
      </c>
      <c r="H14" t="n">
        <v>0.48</v>
      </c>
      <c r="I14" t="n">
        <v>8</v>
      </c>
      <c r="J14" t="n">
        <v>72.7</v>
      </c>
      <c r="K14" t="n">
        <v>32.27</v>
      </c>
      <c r="L14" t="n">
        <v>2</v>
      </c>
      <c r="M14" t="n">
        <v>0</v>
      </c>
      <c r="N14" t="n">
        <v>8.43</v>
      </c>
      <c r="O14" t="n">
        <v>9200.25</v>
      </c>
      <c r="P14" t="n">
        <v>12.72</v>
      </c>
      <c r="Q14" t="n">
        <v>203.56</v>
      </c>
      <c r="R14" t="n">
        <v>18.6</v>
      </c>
      <c r="S14" t="n">
        <v>13.05</v>
      </c>
      <c r="T14" t="n">
        <v>2465.66</v>
      </c>
      <c r="U14" t="n">
        <v>0.7</v>
      </c>
      <c r="V14" t="n">
        <v>0.85</v>
      </c>
      <c r="W14" t="n">
        <v>0.07000000000000001</v>
      </c>
      <c r="X14" t="n">
        <v>0.15</v>
      </c>
      <c r="Y14" t="n">
        <v>2</v>
      </c>
      <c r="Z14" t="n">
        <v>10</v>
      </c>
    </row>
    <row r="15">
      <c r="A15" t="n">
        <v>0</v>
      </c>
      <c r="B15" t="n">
        <v>15</v>
      </c>
      <c r="C15" t="inlineStr">
        <is>
          <t xml:space="preserve">CONCLUIDO	</t>
        </is>
      </c>
      <c r="D15" t="n">
        <v>23.6967</v>
      </c>
      <c r="E15" t="n">
        <v>4.22</v>
      </c>
      <c r="F15" t="n">
        <v>2.35</v>
      </c>
      <c r="G15" t="n">
        <v>9.42</v>
      </c>
      <c r="H15" t="n">
        <v>0.43</v>
      </c>
      <c r="I15" t="n">
        <v>15</v>
      </c>
      <c r="J15" t="n">
        <v>39.78</v>
      </c>
      <c r="K15" t="n">
        <v>19.54</v>
      </c>
      <c r="L15" t="n">
        <v>1</v>
      </c>
      <c r="M15" t="n">
        <v>0</v>
      </c>
      <c r="N15" t="n">
        <v>4.24</v>
      </c>
      <c r="O15" t="n">
        <v>5140</v>
      </c>
      <c r="P15" t="n">
        <v>9.210000000000001</v>
      </c>
      <c r="Q15" t="n">
        <v>203.62</v>
      </c>
      <c r="R15" t="n">
        <v>23.05</v>
      </c>
      <c r="S15" t="n">
        <v>13.05</v>
      </c>
      <c r="T15" t="n">
        <v>4657.33</v>
      </c>
      <c r="U15" t="n">
        <v>0.57</v>
      </c>
      <c r="V15" t="n">
        <v>0.8</v>
      </c>
      <c r="W15" t="n">
        <v>0.1</v>
      </c>
      <c r="X15" t="n">
        <v>0.31</v>
      </c>
      <c r="Y15" t="n">
        <v>2</v>
      </c>
      <c r="Z15" t="n">
        <v>10</v>
      </c>
    </row>
    <row r="16">
      <c r="A16" t="n">
        <v>0</v>
      </c>
      <c r="B16" t="n">
        <v>70</v>
      </c>
      <c r="C16" t="inlineStr">
        <is>
          <t xml:space="preserve">CONCLUIDO	</t>
        </is>
      </c>
      <c r="D16" t="n">
        <v>19.3175</v>
      </c>
      <c r="E16" t="n">
        <v>5.18</v>
      </c>
      <c r="F16" t="n">
        <v>2.37</v>
      </c>
      <c r="G16" t="n">
        <v>7.11</v>
      </c>
      <c r="H16" t="n">
        <v>0.12</v>
      </c>
      <c r="I16" t="n">
        <v>20</v>
      </c>
      <c r="J16" t="n">
        <v>141.81</v>
      </c>
      <c r="K16" t="n">
        <v>47.83</v>
      </c>
      <c r="L16" t="n">
        <v>1</v>
      </c>
      <c r="M16" t="n">
        <v>18</v>
      </c>
      <c r="N16" t="n">
        <v>22.98</v>
      </c>
      <c r="O16" t="n">
        <v>17723.39</v>
      </c>
      <c r="P16" t="n">
        <v>25.91</v>
      </c>
      <c r="Q16" t="n">
        <v>203.62</v>
      </c>
      <c r="R16" t="n">
        <v>23.84</v>
      </c>
      <c r="S16" t="n">
        <v>13.05</v>
      </c>
      <c r="T16" t="n">
        <v>5025.16</v>
      </c>
      <c r="U16" t="n">
        <v>0.55</v>
      </c>
      <c r="V16" t="n">
        <v>0.79</v>
      </c>
      <c r="W16" t="n">
        <v>0.08</v>
      </c>
      <c r="X16" t="n">
        <v>0.32</v>
      </c>
      <c r="Y16" t="n">
        <v>2</v>
      </c>
      <c r="Z16" t="n">
        <v>10</v>
      </c>
    </row>
    <row r="17">
      <c r="A17" t="n">
        <v>1</v>
      </c>
      <c r="B17" t="n">
        <v>70</v>
      </c>
      <c r="C17" t="inlineStr">
        <is>
          <t xml:space="preserve">CONCLUIDO	</t>
        </is>
      </c>
      <c r="D17" t="n">
        <v>20.9461</v>
      </c>
      <c r="E17" t="n">
        <v>4.77</v>
      </c>
      <c r="F17" t="n">
        <v>2.26</v>
      </c>
      <c r="G17" t="n">
        <v>13.54</v>
      </c>
      <c r="H17" t="n">
        <v>0.25</v>
      </c>
      <c r="I17" t="n">
        <v>10</v>
      </c>
      <c r="J17" t="n">
        <v>143.17</v>
      </c>
      <c r="K17" t="n">
        <v>47.83</v>
      </c>
      <c r="L17" t="n">
        <v>2</v>
      </c>
      <c r="M17" t="n">
        <v>8</v>
      </c>
      <c r="N17" t="n">
        <v>23.34</v>
      </c>
      <c r="O17" t="n">
        <v>17891.86</v>
      </c>
      <c r="P17" t="n">
        <v>23.45</v>
      </c>
      <c r="Q17" t="n">
        <v>203.69</v>
      </c>
      <c r="R17" t="n">
        <v>20.8</v>
      </c>
      <c r="S17" t="n">
        <v>13.05</v>
      </c>
      <c r="T17" t="n">
        <v>3554.05</v>
      </c>
      <c r="U17" t="n">
        <v>0.63</v>
      </c>
      <c r="V17" t="n">
        <v>0.83</v>
      </c>
      <c r="W17" t="n">
        <v>0.06</v>
      </c>
      <c r="X17" t="n">
        <v>0.21</v>
      </c>
      <c r="Y17" t="n">
        <v>2</v>
      </c>
      <c r="Z17" t="n">
        <v>10</v>
      </c>
    </row>
    <row r="18">
      <c r="A18" t="n">
        <v>2</v>
      </c>
      <c r="B18" t="n">
        <v>70</v>
      </c>
      <c r="C18" t="inlineStr">
        <is>
          <t xml:space="preserve">CONCLUIDO	</t>
        </is>
      </c>
      <c r="D18" t="n">
        <v>21.9646</v>
      </c>
      <c r="E18" t="n">
        <v>4.55</v>
      </c>
      <c r="F18" t="n">
        <v>2.15</v>
      </c>
      <c r="G18" t="n">
        <v>21.51</v>
      </c>
      <c r="H18" t="n">
        <v>0.37</v>
      </c>
      <c r="I18" t="n">
        <v>6</v>
      </c>
      <c r="J18" t="n">
        <v>144.54</v>
      </c>
      <c r="K18" t="n">
        <v>47.83</v>
      </c>
      <c r="L18" t="n">
        <v>3</v>
      </c>
      <c r="M18" t="n">
        <v>4</v>
      </c>
      <c r="N18" t="n">
        <v>23.71</v>
      </c>
      <c r="O18" t="n">
        <v>18060.85</v>
      </c>
      <c r="P18" t="n">
        <v>20.8</v>
      </c>
      <c r="Q18" t="n">
        <v>203.56</v>
      </c>
      <c r="R18" t="n">
        <v>17.26</v>
      </c>
      <c r="S18" t="n">
        <v>13.05</v>
      </c>
      <c r="T18" t="n">
        <v>1804.48</v>
      </c>
      <c r="U18" t="n">
        <v>0.76</v>
      </c>
      <c r="V18" t="n">
        <v>0.87</v>
      </c>
      <c r="W18" t="n">
        <v>0.06</v>
      </c>
      <c r="X18" t="n">
        <v>0.1</v>
      </c>
      <c r="Y18" t="n">
        <v>2</v>
      </c>
      <c r="Z18" t="n">
        <v>10</v>
      </c>
    </row>
    <row r="19">
      <c r="A19" t="n">
        <v>3</v>
      </c>
      <c r="B19" t="n">
        <v>70</v>
      </c>
      <c r="C19" t="inlineStr">
        <is>
          <t xml:space="preserve">CONCLUIDO	</t>
        </is>
      </c>
      <c r="D19" t="n">
        <v>22.2305</v>
      </c>
      <c r="E19" t="n">
        <v>4.5</v>
      </c>
      <c r="F19" t="n">
        <v>2.13</v>
      </c>
      <c r="G19" t="n">
        <v>25.51</v>
      </c>
      <c r="H19" t="n">
        <v>0.49</v>
      </c>
      <c r="I19" t="n">
        <v>5</v>
      </c>
      <c r="J19" t="n">
        <v>145.92</v>
      </c>
      <c r="K19" t="n">
        <v>47.83</v>
      </c>
      <c r="L19" t="n">
        <v>4</v>
      </c>
      <c r="M19" t="n">
        <v>3</v>
      </c>
      <c r="N19" t="n">
        <v>24.09</v>
      </c>
      <c r="O19" t="n">
        <v>18230.35</v>
      </c>
      <c r="P19" t="n">
        <v>19.32</v>
      </c>
      <c r="Q19" t="n">
        <v>203.6</v>
      </c>
      <c r="R19" t="n">
        <v>16.47</v>
      </c>
      <c r="S19" t="n">
        <v>13.05</v>
      </c>
      <c r="T19" t="n">
        <v>1417.49</v>
      </c>
      <c r="U19" t="n">
        <v>0.79</v>
      </c>
      <c r="V19" t="n">
        <v>0.88</v>
      </c>
      <c r="W19" t="n">
        <v>0.06</v>
      </c>
      <c r="X19" t="n">
        <v>0.08</v>
      </c>
      <c r="Y19" t="n">
        <v>2</v>
      </c>
      <c r="Z19" t="n">
        <v>10</v>
      </c>
    </row>
    <row r="20">
      <c r="A20" t="n">
        <v>4</v>
      </c>
      <c r="B20" t="n">
        <v>70</v>
      </c>
      <c r="C20" t="inlineStr">
        <is>
          <t xml:space="preserve">CONCLUIDO	</t>
        </is>
      </c>
      <c r="D20" t="n">
        <v>22.4677</v>
      </c>
      <c r="E20" t="n">
        <v>4.45</v>
      </c>
      <c r="F20" t="n">
        <v>2.11</v>
      </c>
      <c r="G20" t="n">
        <v>31.6</v>
      </c>
      <c r="H20" t="n">
        <v>0.6</v>
      </c>
      <c r="I20" t="n">
        <v>4</v>
      </c>
      <c r="J20" t="n">
        <v>147.3</v>
      </c>
      <c r="K20" t="n">
        <v>47.83</v>
      </c>
      <c r="L20" t="n">
        <v>5</v>
      </c>
      <c r="M20" t="n">
        <v>0</v>
      </c>
      <c r="N20" t="n">
        <v>24.47</v>
      </c>
      <c r="O20" t="n">
        <v>18400.38</v>
      </c>
      <c r="P20" t="n">
        <v>18.37</v>
      </c>
      <c r="Q20" t="n">
        <v>203.67</v>
      </c>
      <c r="R20" t="n">
        <v>15.72</v>
      </c>
      <c r="S20" t="n">
        <v>13.05</v>
      </c>
      <c r="T20" t="n">
        <v>1046.57</v>
      </c>
      <c r="U20" t="n">
        <v>0.83</v>
      </c>
      <c r="V20" t="n">
        <v>0.89</v>
      </c>
      <c r="W20" t="n">
        <v>0.06</v>
      </c>
      <c r="X20" t="n">
        <v>0.06</v>
      </c>
      <c r="Y20" t="n">
        <v>2</v>
      </c>
      <c r="Z20" t="n">
        <v>10</v>
      </c>
    </row>
    <row r="21">
      <c r="A21" t="n">
        <v>0</v>
      </c>
      <c r="B21" t="n">
        <v>90</v>
      </c>
      <c r="C21" t="inlineStr">
        <is>
          <t xml:space="preserve">CONCLUIDO	</t>
        </is>
      </c>
      <c r="D21" t="n">
        <v>17.3177</v>
      </c>
      <c r="E21" t="n">
        <v>5.77</v>
      </c>
      <c r="F21" t="n">
        <v>2.5</v>
      </c>
      <c r="G21" t="n">
        <v>6.25</v>
      </c>
      <c r="H21" t="n">
        <v>0.1</v>
      </c>
      <c r="I21" t="n">
        <v>24</v>
      </c>
      <c r="J21" t="n">
        <v>176.73</v>
      </c>
      <c r="K21" t="n">
        <v>52.44</v>
      </c>
      <c r="L21" t="n">
        <v>1</v>
      </c>
      <c r="M21" t="n">
        <v>22</v>
      </c>
      <c r="N21" t="n">
        <v>33.29</v>
      </c>
      <c r="O21" t="n">
        <v>22031.19</v>
      </c>
      <c r="P21" t="n">
        <v>31.96</v>
      </c>
      <c r="Q21" t="n">
        <v>203.66</v>
      </c>
      <c r="R21" t="n">
        <v>28.09</v>
      </c>
      <c r="S21" t="n">
        <v>13.05</v>
      </c>
      <c r="T21" t="n">
        <v>7129.47</v>
      </c>
      <c r="U21" t="n">
        <v>0.46</v>
      </c>
      <c r="V21" t="n">
        <v>0.75</v>
      </c>
      <c r="W21" t="n">
        <v>0.09</v>
      </c>
      <c r="X21" t="n">
        <v>0.45</v>
      </c>
      <c r="Y21" t="n">
        <v>2</v>
      </c>
      <c r="Z21" t="n">
        <v>10</v>
      </c>
    </row>
    <row r="22">
      <c r="A22" t="n">
        <v>1</v>
      </c>
      <c r="B22" t="n">
        <v>90</v>
      </c>
      <c r="C22" t="inlineStr">
        <is>
          <t xml:space="preserve">CONCLUIDO	</t>
        </is>
      </c>
      <c r="D22" t="n">
        <v>19.7737</v>
      </c>
      <c r="E22" t="n">
        <v>5.06</v>
      </c>
      <c r="F22" t="n">
        <v>2.25</v>
      </c>
      <c r="G22" t="n">
        <v>12.25</v>
      </c>
      <c r="H22" t="n">
        <v>0.2</v>
      </c>
      <c r="I22" t="n">
        <v>11</v>
      </c>
      <c r="J22" t="n">
        <v>178.21</v>
      </c>
      <c r="K22" t="n">
        <v>52.44</v>
      </c>
      <c r="L22" t="n">
        <v>2</v>
      </c>
      <c r="M22" t="n">
        <v>9</v>
      </c>
      <c r="N22" t="n">
        <v>33.77</v>
      </c>
      <c r="O22" t="n">
        <v>22213.89</v>
      </c>
      <c r="P22" t="n">
        <v>27.7</v>
      </c>
      <c r="Q22" t="n">
        <v>203.56</v>
      </c>
      <c r="R22" t="n">
        <v>20.11</v>
      </c>
      <c r="S22" t="n">
        <v>13.05</v>
      </c>
      <c r="T22" t="n">
        <v>3203.37</v>
      </c>
      <c r="U22" t="n">
        <v>0.65</v>
      </c>
      <c r="V22" t="n">
        <v>0.84</v>
      </c>
      <c r="W22" t="n">
        <v>0.07000000000000001</v>
      </c>
      <c r="X22" t="n">
        <v>0.2</v>
      </c>
      <c r="Y22" t="n">
        <v>2</v>
      </c>
      <c r="Z22" t="n">
        <v>10</v>
      </c>
    </row>
    <row r="23">
      <c r="A23" t="n">
        <v>2</v>
      </c>
      <c r="B23" t="n">
        <v>90</v>
      </c>
      <c r="C23" t="inlineStr">
        <is>
          <t xml:space="preserve">CONCLUIDO	</t>
        </is>
      </c>
      <c r="D23" t="n">
        <v>20.4441</v>
      </c>
      <c r="E23" t="n">
        <v>4.89</v>
      </c>
      <c r="F23" t="n">
        <v>2.19</v>
      </c>
      <c r="G23" t="n">
        <v>16.4</v>
      </c>
      <c r="H23" t="n">
        <v>0.3</v>
      </c>
      <c r="I23" t="n">
        <v>8</v>
      </c>
      <c r="J23" t="n">
        <v>179.7</v>
      </c>
      <c r="K23" t="n">
        <v>52.44</v>
      </c>
      <c r="L23" t="n">
        <v>3</v>
      </c>
      <c r="M23" t="n">
        <v>6</v>
      </c>
      <c r="N23" t="n">
        <v>34.26</v>
      </c>
      <c r="O23" t="n">
        <v>22397.24</v>
      </c>
      <c r="P23" t="n">
        <v>25.97</v>
      </c>
      <c r="Q23" t="n">
        <v>203.62</v>
      </c>
      <c r="R23" t="n">
        <v>18.24</v>
      </c>
      <c r="S23" t="n">
        <v>13.05</v>
      </c>
      <c r="T23" t="n">
        <v>2287.18</v>
      </c>
      <c r="U23" t="n">
        <v>0.72</v>
      </c>
      <c r="V23" t="n">
        <v>0.86</v>
      </c>
      <c r="W23" t="n">
        <v>0.07000000000000001</v>
      </c>
      <c r="X23" t="n">
        <v>0.14</v>
      </c>
      <c r="Y23" t="n">
        <v>2</v>
      </c>
      <c r="Z23" t="n">
        <v>10</v>
      </c>
    </row>
    <row r="24">
      <c r="A24" t="n">
        <v>3</v>
      </c>
      <c r="B24" t="n">
        <v>90</v>
      </c>
      <c r="C24" t="inlineStr">
        <is>
          <t xml:space="preserve">CONCLUIDO	</t>
        </is>
      </c>
      <c r="D24" t="n">
        <v>20.9962</v>
      </c>
      <c r="E24" t="n">
        <v>4.76</v>
      </c>
      <c r="F24" t="n">
        <v>2.13</v>
      </c>
      <c r="G24" t="n">
        <v>21.29</v>
      </c>
      <c r="H24" t="n">
        <v>0.39</v>
      </c>
      <c r="I24" t="n">
        <v>6</v>
      </c>
      <c r="J24" t="n">
        <v>181.19</v>
      </c>
      <c r="K24" t="n">
        <v>52.44</v>
      </c>
      <c r="L24" t="n">
        <v>4</v>
      </c>
      <c r="M24" t="n">
        <v>4</v>
      </c>
      <c r="N24" t="n">
        <v>34.75</v>
      </c>
      <c r="O24" t="n">
        <v>22581.25</v>
      </c>
      <c r="P24" t="n">
        <v>24.27</v>
      </c>
      <c r="Q24" t="n">
        <v>203.56</v>
      </c>
      <c r="R24" t="n">
        <v>16.49</v>
      </c>
      <c r="S24" t="n">
        <v>13.05</v>
      </c>
      <c r="T24" t="n">
        <v>1418.98</v>
      </c>
      <c r="U24" t="n">
        <v>0.79</v>
      </c>
      <c r="V24" t="n">
        <v>0.88</v>
      </c>
      <c r="W24" t="n">
        <v>0.06</v>
      </c>
      <c r="X24" t="n">
        <v>0.08</v>
      </c>
      <c r="Y24" t="n">
        <v>2</v>
      </c>
      <c r="Z24" t="n">
        <v>10</v>
      </c>
    </row>
    <row r="25">
      <c r="A25" t="n">
        <v>4</v>
      </c>
      <c r="B25" t="n">
        <v>90</v>
      </c>
      <c r="C25" t="inlineStr">
        <is>
          <t xml:space="preserve">CONCLUIDO	</t>
        </is>
      </c>
      <c r="D25" t="n">
        <v>21.0847</v>
      </c>
      <c r="E25" t="n">
        <v>4.74</v>
      </c>
      <c r="F25" t="n">
        <v>2.14</v>
      </c>
      <c r="G25" t="n">
        <v>25.73</v>
      </c>
      <c r="H25" t="n">
        <v>0.49</v>
      </c>
      <c r="I25" t="n">
        <v>5</v>
      </c>
      <c r="J25" t="n">
        <v>182.69</v>
      </c>
      <c r="K25" t="n">
        <v>52.44</v>
      </c>
      <c r="L25" t="n">
        <v>5</v>
      </c>
      <c r="M25" t="n">
        <v>3</v>
      </c>
      <c r="N25" t="n">
        <v>35.25</v>
      </c>
      <c r="O25" t="n">
        <v>22766.06</v>
      </c>
      <c r="P25" t="n">
        <v>23.57</v>
      </c>
      <c r="Q25" t="n">
        <v>203.56</v>
      </c>
      <c r="R25" t="n">
        <v>17.06</v>
      </c>
      <c r="S25" t="n">
        <v>13.05</v>
      </c>
      <c r="T25" t="n">
        <v>1710.9</v>
      </c>
      <c r="U25" t="n">
        <v>0.76</v>
      </c>
      <c r="V25" t="n">
        <v>0.88</v>
      </c>
      <c r="W25" t="n">
        <v>0.06</v>
      </c>
      <c r="X25" t="n">
        <v>0.1</v>
      </c>
      <c r="Y25" t="n">
        <v>2</v>
      </c>
      <c r="Z25" t="n">
        <v>10</v>
      </c>
    </row>
    <row r="26">
      <c r="A26" t="n">
        <v>5</v>
      </c>
      <c r="B26" t="n">
        <v>90</v>
      </c>
      <c r="C26" t="inlineStr">
        <is>
          <t xml:space="preserve">CONCLUIDO	</t>
        </is>
      </c>
      <c r="D26" t="n">
        <v>21.4567</v>
      </c>
      <c r="E26" t="n">
        <v>4.66</v>
      </c>
      <c r="F26" t="n">
        <v>2.1</v>
      </c>
      <c r="G26" t="n">
        <v>31.47</v>
      </c>
      <c r="H26" t="n">
        <v>0.58</v>
      </c>
      <c r="I26" t="n">
        <v>4</v>
      </c>
      <c r="J26" t="n">
        <v>184.19</v>
      </c>
      <c r="K26" t="n">
        <v>52.44</v>
      </c>
      <c r="L26" t="n">
        <v>6</v>
      </c>
      <c r="M26" t="n">
        <v>2</v>
      </c>
      <c r="N26" t="n">
        <v>35.75</v>
      </c>
      <c r="O26" t="n">
        <v>22951.43</v>
      </c>
      <c r="P26" t="n">
        <v>21.63</v>
      </c>
      <c r="Q26" t="n">
        <v>203.61</v>
      </c>
      <c r="R26" t="n">
        <v>15.48</v>
      </c>
      <c r="S26" t="n">
        <v>13.05</v>
      </c>
      <c r="T26" t="n">
        <v>925.23</v>
      </c>
      <c r="U26" t="n">
        <v>0.84</v>
      </c>
      <c r="V26" t="n">
        <v>0.9</v>
      </c>
      <c r="W26" t="n">
        <v>0.06</v>
      </c>
      <c r="X26" t="n">
        <v>0.05</v>
      </c>
      <c r="Y26" t="n">
        <v>2</v>
      </c>
      <c r="Z26" t="n">
        <v>10</v>
      </c>
    </row>
    <row r="27">
      <c r="A27" t="n">
        <v>6</v>
      </c>
      <c r="B27" t="n">
        <v>90</v>
      </c>
      <c r="C27" t="inlineStr">
        <is>
          <t xml:space="preserve">CONCLUIDO	</t>
        </is>
      </c>
      <c r="D27" t="n">
        <v>21.3904</v>
      </c>
      <c r="E27" t="n">
        <v>4.68</v>
      </c>
      <c r="F27" t="n">
        <v>2.11</v>
      </c>
      <c r="G27" t="n">
        <v>31.68</v>
      </c>
      <c r="H27" t="n">
        <v>0.67</v>
      </c>
      <c r="I27" t="n">
        <v>4</v>
      </c>
      <c r="J27" t="n">
        <v>185.7</v>
      </c>
      <c r="K27" t="n">
        <v>52.44</v>
      </c>
      <c r="L27" t="n">
        <v>7</v>
      </c>
      <c r="M27" t="n">
        <v>0</v>
      </c>
      <c r="N27" t="n">
        <v>36.26</v>
      </c>
      <c r="O27" t="n">
        <v>23137.49</v>
      </c>
      <c r="P27" t="n">
        <v>21.32</v>
      </c>
      <c r="Q27" t="n">
        <v>203.57</v>
      </c>
      <c r="R27" t="n">
        <v>15.99</v>
      </c>
      <c r="S27" t="n">
        <v>13.05</v>
      </c>
      <c r="T27" t="n">
        <v>1178.29</v>
      </c>
      <c r="U27" t="n">
        <v>0.82</v>
      </c>
      <c r="V27" t="n">
        <v>0.89</v>
      </c>
      <c r="W27" t="n">
        <v>0.06</v>
      </c>
      <c r="X27" t="n">
        <v>0.06</v>
      </c>
      <c r="Y27" t="n">
        <v>2</v>
      </c>
      <c r="Z27" t="n">
        <v>10</v>
      </c>
    </row>
    <row r="28">
      <c r="A28" t="n">
        <v>0</v>
      </c>
      <c r="B28" t="n">
        <v>10</v>
      </c>
      <c r="C28" t="inlineStr">
        <is>
          <t xml:space="preserve">CONCLUIDO	</t>
        </is>
      </c>
      <c r="D28" t="n">
        <v>22.6857</v>
      </c>
      <c r="E28" t="n">
        <v>4.41</v>
      </c>
      <c r="F28" t="n">
        <v>2.52</v>
      </c>
      <c r="G28" t="n">
        <v>6.86</v>
      </c>
      <c r="H28" t="n">
        <v>0.64</v>
      </c>
      <c r="I28" t="n">
        <v>22</v>
      </c>
      <c r="J28" t="n">
        <v>26.11</v>
      </c>
      <c r="K28" t="n">
        <v>12.1</v>
      </c>
      <c r="L28" t="n">
        <v>1</v>
      </c>
      <c r="M28" t="n">
        <v>0</v>
      </c>
      <c r="N28" t="n">
        <v>3.01</v>
      </c>
      <c r="O28" t="n">
        <v>3454.41</v>
      </c>
      <c r="P28" t="n">
        <v>7.35</v>
      </c>
      <c r="Q28" t="n">
        <v>203.92</v>
      </c>
      <c r="R28" t="n">
        <v>27.83</v>
      </c>
      <c r="S28" t="n">
        <v>13.05</v>
      </c>
      <c r="T28" t="n">
        <v>7012.43</v>
      </c>
      <c r="U28" t="n">
        <v>0.47</v>
      </c>
      <c r="V28" t="n">
        <v>0.75</v>
      </c>
      <c r="W28" t="n">
        <v>0.12</v>
      </c>
      <c r="X28" t="n">
        <v>0.47</v>
      </c>
      <c r="Y28" t="n">
        <v>2</v>
      </c>
      <c r="Z28" t="n">
        <v>10</v>
      </c>
    </row>
    <row r="29">
      <c r="A29" t="n">
        <v>0</v>
      </c>
      <c r="B29" t="n">
        <v>45</v>
      </c>
      <c r="C29" t="inlineStr">
        <is>
          <t xml:space="preserve">CONCLUIDO	</t>
        </is>
      </c>
      <c r="D29" t="n">
        <v>21.5608</v>
      </c>
      <c r="E29" t="n">
        <v>4.64</v>
      </c>
      <c r="F29" t="n">
        <v>2.34</v>
      </c>
      <c r="G29" t="n">
        <v>9.369999999999999</v>
      </c>
      <c r="H29" t="n">
        <v>0.18</v>
      </c>
      <c r="I29" t="n">
        <v>15</v>
      </c>
      <c r="J29" t="n">
        <v>98.70999999999999</v>
      </c>
      <c r="K29" t="n">
        <v>39.72</v>
      </c>
      <c r="L29" t="n">
        <v>1</v>
      </c>
      <c r="M29" t="n">
        <v>13</v>
      </c>
      <c r="N29" t="n">
        <v>12.99</v>
      </c>
      <c r="O29" t="n">
        <v>12407.75</v>
      </c>
      <c r="P29" t="n">
        <v>19.38</v>
      </c>
      <c r="Q29" t="n">
        <v>203.63</v>
      </c>
      <c r="R29" t="n">
        <v>23.18</v>
      </c>
      <c r="S29" t="n">
        <v>13.05</v>
      </c>
      <c r="T29" t="n">
        <v>4719.13</v>
      </c>
      <c r="U29" t="n">
        <v>0.5600000000000001</v>
      </c>
      <c r="V29" t="n">
        <v>0.8</v>
      </c>
      <c r="W29" t="n">
        <v>0.08</v>
      </c>
      <c r="X29" t="n">
        <v>0.29</v>
      </c>
      <c r="Y29" t="n">
        <v>2</v>
      </c>
      <c r="Z29" t="n">
        <v>10</v>
      </c>
    </row>
    <row r="30">
      <c r="A30" t="n">
        <v>1</v>
      </c>
      <c r="B30" t="n">
        <v>45</v>
      </c>
      <c r="C30" t="inlineStr">
        <is>
          <t xml:space="preserve">CONCLUIDO	</t>
        </is>
      </c>
      <c r="D30" t="n">
        <v>23.2453</v>
      </c>
      <c r="E30" t="n">
        <v>4.3</v>
      </c>
      <c r="F30" t="n">
        <v>2.17</v>
      </c>
      <c r="G30" t="n">
        <v>18.6</v>
      </c>
      <c r="H30" t="n">
        <v>0.35</v>
      </c>
      <c r="I30" t="n">
        <v>7</v>
      </c>
      <c r="J30" t="n">
        <v>99.95</v>
      </c>
      <c r="K30" t="n">
        <v>39.72</v>
      </c>
      <c r="L30" t="n">
        <v>2</v>
      </c>
      <c r="M30" t="n">
        <v>5</v>
      </c>
      <c r="N30" t="n">
        <v>13.24</v>
      </c>
      <c r="O30" t="n">
        <v>12561.45</v>
      </c>
      <c r="P30" t="n">
        <v>15.87</v>
      </c>
      <c r="Q30" t="n">
        <v>203.6</v>
      </c>
      <c r="R30" t="n">
        <v>17.92</v>
      </c>
      <c r="S30" t="n">
        <v>13.05</v>
      </c>
      <c r="T30" t="n">
        <v>2129.33</v>
      </c>
      <c r="U30" t="n">
        <v>0.73</v>
      </c>
      <c r="V30" t="n">
        <v>0.87</v>
      </c>
      <c r="W30" t="n">
        <v>0.06</v>
      </c>
      <c r="X30" t="n">
        <v>0.12</v>
      </c>
      <c r="Y30" t="n">
        <v>2</v>
      </c>
      <c r="Z30" t="n">
        <v>10</v>
      </c>
    </row>
    <row r="31">
      <c r="A31" t="n">
        <v>2</v>
      </c>
      <c r="B31" t="n">
        <v>45</v>
      </c>
      <c r="C31" t="inlineStr">
        <is>
          <t xml:space="preserve">CONCLUIDO	</t>
        </is>
      </c>
      <c r="D31" t="n">
        <v>23.4864</v>
      </c>
      <c r="E31" t="n">
        <v>4.26</v>
      </c>
      <c r="F31" t="n">
        <v>2.15</v>
      </c>
      <c r="G31" t="n">
        <v>21.46</v>
      </c>
      <c r="H31" t="n">
        <v>0.52</v>
      </c>
      <c r="I31" t="n">
        <v>6</v>
      </c>
      <c r="J31" t="n">
        <v>101.2</v>
      </c>
      <c r="K31" t="n">
        <v>39.72</v>
      </c>
      <c r="L31" t="n">
        <v>3</v>
      </c>
      <c r="M31" t="n">
        <v>0</v>
      </c>
      <c r="N31" t="n">
        <v>13.49</v>
      </c>
      <c r="O31" t="n">
        <v>12715.54</v>
      </c>
      <c r="P31" t="n">
        <v>15.11</v>
      </c>
      <c r="Q31" t="n">
        <v>203.57</v>
      </c>
      <c r="R31" t="n">
        <v>16.89</v>
      </c>
      <c r="S31" t="n">
        <v>13.05</v>
      </c>
      <c r="T31" t="n">
        <v>1618.87</v>
      </c>
      <c r="U31" t="n">
        <v>0.77</v>
      </c>
      <c r="V31" t="n">
        <v>0.88</v>
      </c>
      <c r="W31" t="n">
        <v>0.07000000000000001</v>
      </c>
      <c r="X31" t="n">
        <v>0.1</v>
      </c>
      <c r="Y31" t="n">
        <v>2</v>
      </c>
      <c r="Z31" t="n">
        <v>10</v>
      </c>
    </row>
    <row r="32">
      <c r="A32" t="n">
        <v>0</v>
      </c>
      <c r="B32" t="n">
        <v>60</v>
      </c>
      <c r="C32" t="inlineStr">
        <is>
          <t xml:space="preserve">CONCLUIDO	</t>
        </is>
      </c>
      <c r="D32" t="n">
        <v>20.1185</v>
      </c>
      <c r="E32" t="n">
        <v>4.97</v>
      </c>
      <c r="F32" t="n">
        <v>2.38</v>
      </c>
      <c r="G32" t="n">
        <v>7.93</v>
      </c>
      <c r="H32" t="n">
        <v>0.14</v>
      </c>
      <c r="I32" t="n">
        <v>18</v>
      </c>
      <c r="J32" t="n">
        <v>124.63</v>
      </c>
      <c r="K32" t="n">
        <v>45</v>
      </c>
      <c r="L32" t="n">
        <v>1</v>
      </c>
      <c r="M32" t="n">
        <v>16</v>
      </c>
      <c r="N32" t="n">
        <v>18.64</v>
      </c>
      <c r="O32" t="n">
        <v>15605.44</v>
      </c>
      <c r="P32" t="n">
        <v>23.61</v>
      </c>
      <c r="Q32" t="n">
        <v>203.6</v>
      </c>
      <c r="R32" t="n">
        <v>24.62</v>
      </c>
      <c r="S32" t="n">
        <v>13.05</v>
      </c>
      <c r="T32" t="n">
        <v>5425.17</v>
      </c>
      <c r="U32" t="n">
        <v>0.53</v>
      </c>
      <c r="V32" t="n">
        <v>0.79</v>
      </c>
      <c r="W32" t="n">
        <v>0.07000000000000001</v>
      </c>
      <c r="X32" t="n">
        <v>0.33</v>
      </c>
      <c r="Y32" t="n">
        <v>2</v>
      </c>
      <c r="Z32" t="n">
        <v>10</v>
      </c>
    </row>
    <row r="33">
      <c r="A33" t="n">
        <v>1</v>
      </c>
      <c r="B33" t="n">
        <v>60</v>
      </c>
      <c r="C33" t="inlineStr">
        <is>
          <t xml:space="preserve">CONCLUIDO	</t>
        </is>
      </c>
      <c r="D33" t="n">
        <v>21.8473</v>
      </c>
      <c r="E33" t="n">
        <v>4.58</v>
      </c>
      <c r="F33" t="n">
        <v>2.21</v>
      </c>
      <c r="G33" t="n">
        <v>14.77</v>
      </c>
      <c r="H33" t="n">
        <v>0.28</v>
      </c>
      <c r="I33" t="n">
        <v>9</v>
      </c>
      <c r="J33" t="n">
        <v>125.95</v>
      </c>
      <c r="K33" t="n">
        <v>45</v>
      </c>
      <c r="L33" t="n">
        <v>2</v>
      </c>
      <c r="M33" t="n">
        <v>7</v>
      </c>
      <c r="N33" t="n">
        <v>18.95</v>
      </c>
      <c r="O33" t="n">
        <v>15767.7</v>
      </c>
      <c r="P33" t="n">
        <v>20.57</v>
      </c>
      <c r="Q33" t="n">
        <v>203.56</v>
      </c>
      <c r="R33" t="n">
        <v>19.29</v>
      </c>
      <c r="S33" t="n">
        <v>13.05</v>
      </c>
      <c r="T33" t="n">
        <v>2802.88</v>
      </c>
      <c r="U33" t="n">
        <v>0.68</v>
      </c>
      <c r="V33" t="n">
        <v>0.85</v>
      </c>
      <c r="W33" t="n">
        <v>0.07000000000000001</v>
      </c>
      <c r="X33" t="n">
        <v>0.17</v>
      </c>
      <c r="Y33" t="n">
        <v>2</v>
      </c>
      <c r="Z33" t="n">
        <v>10</v>
      </c>
    </row>
    <row r="34">
      <c r="A34" t="n">
        <v>2</v>
      </c>
      <c r="B34" t="n">
        <v>60</v>
      </c>
      <c r="C34" t="inlineStr">
        <is>
          <t xml:space="preserve">CONCLUIDO	</t>
        </is>
      </c>
      <c r="D34" t="n">
        <v>22.6187</v>
      </c>
      <c r="E34" t="n">
        <v>4.42</v>
      </c>
      <c r="F34" t="n">
        <v>2.14</v>
      </c>
      <c r="G34" t="n">
        <v>21.36</v>
      </c>
      <c r="H34" t="n">
        <v>0.42</v>
      </c>
      <c r="I34" t="n">
        <v>6</v>
      </c>
      <c r="J34" t="n">
        <v>127.27</v>
      </c>
      <c r="K34" t="n">
        <v>45</v>
      </c>
      <c r="L34" t="n">
        <v>3</v>
      </c>
      <c r="M34" t="n">
        <v>4</v>
      </c>
      <c r="N34" t="n">
        <v>19.27</v>
      </c>
      <c r="O34" t="n">
        <v>15930.42</v>
      </c>
      <c r="P34" t="n">
        <v>18.09</v>
      </c>
      <c r="Q34" t="n">
        <v>203.61</v>
      </c>
      <c r="R34" t="n">
        <v>16.75</v>
      </c>
      <c r="S34" t="n">
        <v>13.05</v>
      </c>
      <c r="T34" t="n">
        <v>1551.85</v>
      </c>
      <c r="U34" t="n">
        <v>0.78</v>
      </c>
      <c r="V34" t="n">
        <v>0.88</v>
      </c>
      <c r="W34" t="n">
        <v>0.06</v>
      </c>
      <c r="X34" t="n">
        <v>0.09</v>
      </c>
      <c r="Y34" t="n">
        <v>2</v>
      </c>
      <c r="Z34" t="n">
        <v>10</v>
      </c>
    </row>
    <row r="35">
      <c r="A35" t="n">
        <v>3</v>
      </c>
      <c r="B35" t="n">
        <v>60</v>
      </c>
      <c r="C35" t="inlineStr">
        <is>
          <t xml:space="preserve">CONCLUIDO	</t>
        </is>
      </c>
      <c r="D35" t="n">
        <v>22.8209</v>
      </c>
      <c r="E35" t="n">
        <v>4.38</v>
      </c>
      <c r="F35" t="n">
        <v>2.12</v>
      </c>
      <c r="G35" t="n">
        <v>25.46</v>
      </c>
      <c r="H35" t="n">
        <v>0.55</v>
      </c>
      <c r="I35" t="n">
        <v>5</v>
      </c>
      <c r="J35" t="n">
        <v>128.59</v>
      </c>
      <c r="K35" t="n">
        <v>45</v>
      </c>
      <c r="L35" t="n">
        <v>4</v>
      </c>
      <c r="M35" t="n">
        <v>0</v>
      </c>
      <c r="N35" t="n">
        <v>19.59</v>
      </c>
      <c r="O35" t="n">
        <v>16093.6</v>
      </c>
      <c r="P35" t="n">
        <v>17.33</v>
      </c>
      <c r="Q35" t="n">
        <v>203.56</v>
      </c>
      <c r="R35" t="n">
        <v>16.13</v>
      </c>
      <c r="S35" t="n">
        <v>13.05</v>
      </c>
      <c r="T35" t="n">
        <v>1242.6</v>
      </c>
      <c r="U35" t="n">
        <v>0.8100000000000001</v>
      </c>
      <c r="V35" t="n">
        <v>0.89</v>
      </c>
      <c r="W35" t="n">
        <v>0.07000000000000001</v>
      </c>
      <c r="X35" t="n">
        <v>0.07000000000000001</v>
      </c>
      <c r="Y35" t="n">
        <v>2</v>
      </c>
      <c r="Z35" t="n">
        <v>10</v>
      </c>
    </row>
    <row r="36">
      <c r="A36" t="n">
        <v>0</v>
      </c>
      <c r="B36" t="n">
        <v>80</v>
      </c>
      <c r="C36" t="inlineStr">
        <is>
          <t xml:space="preserve">CONCLUIDO	</t>
        </is>
      </c>
      <c r="D36" t="n">
        <v>18.2288</v>
      </c>
      <c r="E36" t="n">
        <v>5.49</v>
      </c>
      <c r="F36" t="n">
        <v>2.45</v>
      </c>
      <c r="G36" t="n">
        <v>6.69</v>
      </c>
      <c r="H36" t="n">
        <v>0.11</v>
      </c>
      <c r="I36" t="n">
        <v>22</v>
      </c>
      <c r="J36" t="n">
        <v>159.12</v>
      </c>
      <c r="K36" t="n">
        <v>50.28</v>
      </c>
      <c r="L36" t="n">
        <v>1</v>
      </c>
      <c r="M36" t="n">
        <v>20</v>
      </c>
      <c r="N36" t="n">
        <v>27.84</v>
      </c>
      <c r="O36" t="n">
        <v>19859.16</v>
      </c>
      <c r="P36" t="n">
        <v>29.14</v>
      </c>
      <c r="Q36" t="n">
        <v>203.78</v>
      </c>
      <c r="R36" t="n">
        <v>26.45</v>
      </c>
      <c r="S36" t="n">
        <v>13.05</v>
      </c>
      <c r="T36" t="n">
        <v>6317.55</v>
      </c>
      <c r="U36" t="n">
        <v>0.49</v>
      </c>
      <c r="V36" t="n">
        <v>0.77</v>
      </c>
      <c r="W36" t="n">
        <v>0.09</v>
      </c>
      <c r="X36" t="n">
        <v>0.4</v>
      </c>
      <c r="Y36" t="n">
        <v>2</v>
      </c>
      <c r="Z36" t="n">
        <v>10</v>
      </c>
    </row>
    <row r="37">
      <c r="A37" t="n">
        <v>1</v>
      </c>
      <c r="B37" t="n">
        <v>80</v>
      </c>
      <c r="C37" t="inlineStr">
        <is>
          <t xml:space="preserve">CONCLUIDO	</t>
        </is>
      </c>
      <c r="D37" t="n">
        <v>20.6398</v>
      </c>
      <c r="E37" t="n">
        <v>4.84</v>
      </c>
      <c r="F37" t="n">
        <v>2.2</v>
      </c>
      <c r="G37" t="n">
        <v>13.19</v>
      </c>
      <c r="H37" t="n">
        <v>0.22</v>
      </c>
      <c r="I37" t="n">
        <v>10</v>
      </c>
      <c r="J37" t="n">
        <v>160.54</v>
      </c>
      <c r="K37" t="n">
        <v>50.28</v>
      </c>
      <c r="L37" t="n">
        <v>2</v>
      </c>
      <c r="M37" t="n">
        <v>8</v>
      </c>
      <c r="N37" t="n">
        <v>28.26</v>
      </c>
      <c r="O37" t="n">
        <v>20034.4</v>
      </c>
      <c r="P37" t="n">
        <v>25.05</v>
      </c>
      <c r="Q37" t="n">
        <v>203.62</v>
      </c>
      <c r="R37" t="n">
        <v>18.58</v>
      </c>
      <c r="S37" t="n">
        <v>13.05</v>
      </c>
      <c r="T37" t="n">
        <v>2443.14</v>
      </c>
      <c r="U37" t="n">
        <v>0.7</v>
      </c>
      <c r="V37" t="n">
        <v>0.86</v>
      </c>
      <c r="W37" t="n">
        <v>0.07000000000000001</v>
      </c>
      <c r="X37" t="n">
        <v>0.15</v>
      </c>
      <c r="Y37" t="n">
        <v>2</v>
      </c>
      <c r="Z37" t="n">
        <v>10</v>
      </c>
    </row>
    <row r="38">
      <c r="A38" t="n">
        <v>2</v>
      </c>
      <c r="B38" t="n">
        <v>80</v>
      </c>
      <c r="C38" t="inlineStr">
        <is>
          <t xml:space="preserve">CONCLUIDO	</t>
        </is>
      </c>
      <c r="D38" t="n">
        <v>21.1864</v>
      </c>
      <c r="E38" t="n">
        <v>4.72</v>
      </c>
      <c r="F38" t="n">
        <v>2.17</v>
      </c>
      <c r="G38" t="n">
        <v>18.6</v>
      </c>
      <c r="H38" t="n">
        <v>0.33</v>
      </c>
      <c r="I38" t="n">
        <v>7</v>
      </c>
      <c r="J38" t="n">
        <v>161.97</v>
      </c>
      <c r="K38" t="n">
        <v>50.28</v>
      </c>
      <c r="L38" t="n">
        <v>3</v>
      </c>
      <c r="M38" t="n">
        <v>5</v>
      </c>
      <c r="N38" t="n">
        <v>28.69</v>
      </c>
      <c r="O38" t="n">
        <v>20210.21</v>
      </c>
      <c r="P38" t="n">
        <v>23.59</v>
      </c>
      <c r="Q38" t="n">
        <v>203.56</v>
      </c>
      <c r="R38" t="n">
        <v>17.94</v>
      </c>
      <c r="S38" t="n">
        <v>13.05</v>
      </c>
      <c r="T38" t="n">
        <v>2141.47</v>
      </c>
      <c r="U38" t="n">
        <v>0.73</v>
      </c>
      <c r="V38" t="n">
        <v>0.87</v>
      </c>
      <c r="W38" t="n">
        <v>0.06</v>
      </c>
      <c r="X38" t="n">
        <v>0.12</v>
      </c>
      <c r="Y38" t="n">
        <v>2</v>
      </c>
      <c r="Z38" t="n">
        <v>10</v>
      </c>
    </row>
    <row r="39">
      <c r="A39" t="n">
        <v>3</v>
      </c>
      <c r="B39" t="n">
        <v>80</v>
      </c>
      <c r="C39" t="inlineStr">
        <is>
          <t xml:space="preserve">CONCLUIDO	</t>
        </is>
      </c>
      <c r="D39" t="n">
        <v>21.6763</v>
      </c>
      <c r="E39" t="n">
        <v>4.61</v>
      </c>
      <c r="F39" t="n">
        <v>2.13</v>
      </c>
      <c r="G39" t="n">
        <v>25.53</v>
      </c>
      <c r="H39" t="n">
        <v>0.43</v>
      </c>
      <c r="I39" t="n">
        <v>5</v>
      </c>
      <c r="J39" t="n">
        <v>163.4</v>
      </c>
      <c r="K39" t="n">
        <v>50.28</v>
      </c>
      <c r="L39" t="n">
        <v>4</v>
      </c>
      <c r="M39" t="n">
        <v>3</v>
      </c>
      <c r="N39" t="n">
        <v>29.12</v>
      </c>
      <c r="O39" t="n">
        <v>20386.62</v>
      </c>
      <c r="P39" t="n">
        <v>21.76</v>
      </c>
      <c r="Q39" t="n">
        <v>203.56</v>
      </c>
      <c r="R39" t="n">
        <v>16.53</v>
      </c>
      <c r="S39" t="n">
        <v>13.05</v>
      </c>
      <c r="T39" t="n">
        <v>1444.62</v>
      </c>
      <c r="U39" t="n">
        <v>0.79</v>
      </c>
      <c r="V39" t="n">
        <v>0.88</v>
      </c>
      <c r="W39" t="n">
        <v>0.06</v>
      </c>
      <c r="X39" t="n">
        <v>0.08</v>
      </c>
      <c r="Y39" t="n">
        <v>2</v>
      </c>
      <c r="Z39" t="n">
        <v>10</v>
      </c>
    </row>
    <row r="40">
      <c r="A40" t="n">
        <v>4</v>
      </c>
      <c r="B40" t="n">
        <v>80</v>
      </c>
      <c r="C40" t="inlineStr">
        <is>
          <t xml:space="preserve">CONCLUIDO	</t>
        </is>
      </c>
      <c r="D40" t="n">
        <v>21.9727</v>
      </c>
      <c r="E40" t="n">
        <v>4.55</v>
      </c>
      <c r="F40" t="n">
        <v>2.1</v>
      </c>
      <c r="G40" t="n">
        <v>31.47</v>
      </c>
      <c r="H40" t="n">
        <v>0.54</v>
      </c>
      <c r="I40" t="n">
        <v>4</v>
      </c>
      <c r="J40" t="n">
        <v>164.83</v>
      </c>
      <c r="K40" t="n">
        <v>50.28</v>
      </c>
      <c r="L40" t="n">
        <v>5</v>
      </c>
      <c r="M40" t="n">
        <v>2</v>
      </c>
      <c r="N40" t="n">
        <v>29.55</v>
      </c>
      <c r="O40" t="n">
        <v>20563.61</v>
      </c>
      <c r="P40" t="n">
        <v>20.04</v>
      </c>
      <c r="Q40" t="n">
        <v>203.56</v>
      </c>
      <c r="R40" t="n">
        <v>15.57</v>
      </c>
      <c r="S40" t="n">
        <v>13.05</v>
      </c>
      <c r="T40" t="n">
        <v>970.8200000000001</v>
      </c>
      <c r="U40" t="n">
        <v>0.84</v>
      </c>
      <c r="V40" t="n">
        <v>0.9</v>
      </c>
      <c r="W40" t="n">
        <v>0.06</v>
      </c>
      <c r="X40" t="n">
        <v>0.05</v>
      </c>
      <c r="Y40" t="n">
        <v>2</v>
      </c>
      <c r="Z40" t="n">
        <v>10</v>
      </c>
    </row>
    <row r="41">
      <c r="A41" t="n">
        <v>5</v>
      </c>
      <c r="B41" t="n">
        <v>80</v>
      </c>
      <c r="C41" t="inlineStr">
        <is>
          <t xml:space="preserve">CONCLUIDO	</t>
        </is>
      </c>
      <c r="D41" t="n">
        <v>21.9005</v>
      </c>
      <c r="E41" t="n">
        <v>4.57</v>
      </c>
      <c r="F41" t="n">
        <v>2.11</v>
      </c>
      <c r="G41" t="n">
        <v>31.69</v>
      </c>
      <c r="H41" t="n">
        <v>0.64</v>
      </c>
      <c r="I41" t="n">
        <v>4</v>
      </c>
      <c r="J41" t="n">
        <v>166.27</v>
      </c>
      <c r="K41" t="n">
        <v>50.28</v>
      </c>
      <c r="L41" t="n">
        <v>6</v>
      </c>
      <c r="M41" t="n">
        <v>0</v>
      </c>
      <c r="N41" t="n">
        <v>29.99</v>
      </c>
      <c r="O41" t="n">
        <v>20741.2</v>
      </c>
      <c r="P41" t="n">
        <v>19.99</v>
      </c>
      <c r="Q41" t="n">
        <v>203.56</v>
      </c>
      <c r="R41" t="n">
        <v>15.94</v>
      </c>
      <c r="S41" t="n">
        <v>13.05</v>
      </c>
      <c r="T41" t="n">
        <v>1153.84</v>
      </c>
      <c r="U41" t="n">
        <v>0.82</v>
      </c>
      <c r="V41" t="n">
        <v>0.89</v>
      </c>
      <c r="W41" t="n">
        <v>0.06</v>
      </c>
      <c r="X41" t="n">
        <v>0.06</v>
      </c>
      <c r="Y41" t="n">
        <v>2</v>
      </c>
      <c r="Z41" t="n">
        <v>10</v>
      </c>
    </row>
    <row r="42">
      <c r="A42" t="n">
        <v>0</v>
      </c>
      <c r="B42" t="n">
        <v>35</v>
      </c>
      <c r="C42" t="inlineStr">
        <is>
          <t xml:space="preserve">CONCLUIDO	</t>
        </is>
      </c>
      <c r="D42" t="n">
        <v>22.6943</v>
      </c>
      <c r="E42" t="n">
        <v>4.41</v>
      </c>
      <c r="F42" t="n">
        <v>2.29</v>
      </c>
      <c r="G42" t="n">
        <v>10.57</v>
      </c>
      <c r="H42" t="n">
        <v>0.22</v>
      </c>
      <c r="I42" t="n">
        <v>13</v>
      </c>
      <c r="J42" t="n">
        <v>80.84</v>
      </c>
      <c r="K42" t="n">
        <v>35.1</v>
      </c>
      <c r="L42" t="n">
        <v>1</v>
      </c>
      <c r="M42" t="n">
        <v>11</v>
      </c>
      <c r="N42" t="n">
        <v>9.74</v>
      </c>
      <c r="O42" t="n">
        <v>10204.21</v>
      </c>
      <c r="P42" t="n">
        <v>15.9</v>
      </c>
      <c r="Q42" t="n">
        <v>203.66</v>
      </c>
      <c r="R42" t="n">
        <v>21.57</v>
      </c>
      <c r="S42" t="n">
        <v>13.05</v>
      </c>
      <c r="T42" t="n">
        <v>3922.66</v>
      </c>
      <c r="U42" t="n">
        <v>0.61</v>
      </c>
      <c r="V42" t="n">
        <v>0.82</v>
      </c>
      <c r="W42" t="n">
        <v>0.08</v>
      </c>
      <c r="X42" t="n">
        <v>0.24</v>
      </c>
      <c r="Y42" t="n">
        <v>2</v>
      </c>
      <c r="Z42" t="n">
        <v>10</v>
      </c>
    </row>
    <row r="43">
      <c r="A43" t="n">
        <v>1</v>
      </c>
      <c r="B43" t="n">
        <v>35</v>
      </c>
      <c r="C43" t="inlineStr">
        <is>
          <t xml:space="preserve">CONCLUIDO	</t>
        </is>
      </c>
      <c r="D43" t="n">
        <v>23.9076</v>
      </c>
      <c r="E43" t="n">
        <v>4.18</v>
      </c>
      <c r="F43" t="n">
        <v>2.17</v>
      </c>
      <c r="G43" t="n">
        <v>18.6</v>
      </c>
      <c r="H43" t="n">
        <v>0.43</v>
      </c>
      <c r="I43" t="n">
        <v>7</v>
      </c>
      <c r="J43" t="n">
        <v>82.04000000000001</v>
      </c>
      <c r="K43" t="n">
        <v>35.1</v>
      </c>
      <c r="L43" t="n">
        <v>2</v>
      </c>
      <c r="M43" t="n">
        <v>0</v>
      </c>
      <c r="N43" t="n">
        <v>9.94</v>
      </c>
      <c r="O43" t="n">
        <v>10352.53</v>
      </c>
      <c r="P43" t="n">
        <v>13.43</v>
      </c>
      <c r="Q43" t="n">
        <v>203.56</v>
      </c>
      <c r="R43" t="n">
        <v>17.51</v>
      </c>
      <c r="S43" t="n">
        <v>13.05</v>
      </c>
      <c r="T43" t="n">
        <v>1923.18</v>
      </c>
      <c r="U43" t="n">
        <v>0.75</v>
      </c>
      <c r="V43" t="n">
        <v>0.87</v>
      </c>
      <c r="W43" t="n">
        <v>0.07000000000000001</v>
      </c>
      <c r="X43" t="n">
        <v>0.12</v>
      </c>
      <c r="Y43" t="n">
        <v>2</v>
      </c>
      <c r="Z43" t="n">
        <v>10</v>
      </c>
    </row>
    <row r="44">
      <c r="A44" t="n">
        <v>0</v>
      </c>
      <c r="B44" t="n">
        <v>50</v>
      </c>
      <c r="C44" t="inlineStr">
        <is>
          <t xml:space="preserve">CONCLUIDO	</t>
        </is>
      </c>
      <c r="D44" t="n">
        <v>20.7039</v>
      </c>
      <c r="E44" t="n">
        <v>4.83</v>
      </c>
      <c r="F44" t="n">
        <v>2.42</v>
      </c>
      <c r="G44" t="n">
        <v>8.529999999999999</v>
      </c>
      <c r="H44" t="n">
        <v>0.16</v>
      </c>
      <c r="I44" t="n">
        <v>17</v>
      </c>
      <c r="J44" t="n">
        <v>107.41</v>
      </c>
      <c r="K44" t="n">
        <v>41.65</v>
      </c>
      <c r="L44" t="n">
        <v>1</v>
      </c>
      <c r="M44" t="n">
        <v>15</v>
      </c>
      <c r="N44" t="n">
        <v>14.77</v>
      </c>
      <c r="O44" t="n">
        <v>13481.73</v>
      </c>
      <c r="P44" t="n">
        <v>21.46</v>
      </c>
      <c r="Q44" t="n">
        <v>203.62</v>
      </c>
      <c r="R44" t="n">
        <v>25.6</v>
      </c>
      <c r="S44" t="n">
        <v>13.05</v>
      </c>
      <c r="T44" t="n">
        <v>5919.79</v>
      </c>
      <c r="U44" t="n">
        <v>0.51</v>
      </c>
      <c r="V44" t="n">
        <v>0.78</v>
      </c>
      <c r="W44" t="n">
        <v>0.08</v>
      </c>
      <c r="X44" t="n">
        <v>0.37</v>
      </c>
      <c r="Y44" t="n">
        <v>2</v>
      </c>
      <c r="Z44" t="n">
        <v>10</v>
      </c>
    </row>
    <row r="45">
      <c r="A45" t="n">
        <v>1</v>
      </c>
      <c r="B45" t="n">
        <v>50</v>
      </c>
      <c r="C45" t="inlineStr">
        <is>
          <t xml:space="preserve">CONCLUIDO	</t>
        </is>
      </c>
      <c r="D45" t="n">
        <v>22.7</v>
      </c>
      <c r="E45" t="n">
        <v>4.41</v>
      </c>
      <c r="F45" t="n">
        <v>2.19</v>
      </c>
      <c r="G45" t="n">
        <v>16.44</v>
      </c>
      <c r="H45" t="n">
        <v>0.32</v>
      </c>
      <c r="I45" t="n">
        <v>8</v>
      </c>
      <c r="J45" t="n">
        <v>108.68</v>
      </c>
      <c r="K45" t="n">
        <v>41.65</v>
      </c>
      <c r="L45" t="n">
        <v>2</v>
      </c>
      <c r="M45" t="n">
        <v>6</v>
      </c>
      <c r="N45" t="n">
        <v>15.03</v>
      </c>
      <c r="O45" t="n">
        <v>13638.32</v>
      </c>
      <c r="P45" t="n">
        <v>17.59</v>
      </c>
      <c r="Q45" t="n">
        <v>203.63</v>
      </c>
      <c r="R45" t="n">
        <v>18.44</v>
      </c>
      <c r="S45" t="n">
        <v>13.05</v>
      </c>
      <c r="T45" t="n">
        <v>2383.91</v>
      </c>
      <c r="U45" t="n">
        <v>0.71</v>
      </c>
      <c r="V45" t="n">
        <v>0.86</v>
      </c>
      <c r="W45" t="n">
        <v>0.07000000000000001</v>
      </c>
      <c r="X45" t="n">
        <v>0.14</v>
      </c>
      <c r="Y45" t="n">
        <v>2</v>
      </c>
      <c r="Z45" t="n">
        <v>10</v>
      </c>
    </row>
    <row r="46">
      <c r="A46" t="n">
        <v>2</v>
      </c>
      <c r="B46" t="n">
        <v>50</v>
      </c>
      <c r="C46" t="inlineStr">
        <is>
          <t xml:space="preserve">CONCLUIDO	</t>
        </is>
      </c>
      <c r="D46" t="n">
        <v>23.1288</v>
      </c>
      <c r="E46" t="n">
        <v>4.32</v>
      </c>
      <c r="F46" t="n">
        <v>2.15</v>
      </c>
      <c r="G46" t="n">
        <v>21.54</v>
      </c>
      <c r="H46" t="n">
        <v>0.48</v>
      </c>
      <c r="I46" t="n">
        <v>6</v>
      </c>
      <c r="J46" t="n">
        <v>109.96</v>
      </c>
      <c r="K46" t="n">
        <v>41.65</v>
      </c>
      <c r="L46" t="n">
        <v>3</v>
      </c>
      <c r="M46" t="n">
        <v>0</v>
      </c>
      <c r="N46" t="n">
        <v>15.31</v>
      </c>
      <c r="O46" t="n">
        <v>13795.21</v>
      </c>
      <c r="P46" t="n">
        <v>15.72</v>
      </c>
      <c r="Q46" t="n">
        <v>203.63</v>
      </c>
      <c r="R46" t="n">
        <v>17.2</v>
      </c>
      <c r="S46" t="n">
        <v>13.05</v>
      </c>
      <c r="T46" t="n">
        <v>1773.98</v>
      </c>
      <c r="U46" t="n">
        <v>0.76</v>
      </c>
      <c r="V46" t="n">
        <v>0.87</v>
      </c>
      <c r="W46" t="n">
        <v>0.07000000000000001</v>
      </c>
      <c r="X46" t="n">
        <v>0.11</v>
      </c>
      <c r="Y46" t="n">
        <v>2</v>
      </c>
      <c r="Z46" t="n">
        <v>10</v>
      </c>
    </row>
    <row r="47">
      <c r="A47" t="n">
        <v>0</v>
      </c>
      <c r="B47" t="n">
        <v>25</v>
      </c>
      <c r="C47" t="inlineStr">
        <is>
          <t xml:space="preserve">CONCLUIDO	</t>
        </is>
      </c>
      <c r="D47" t="n">
        <v>24.2147</v>
      </c>
      <c r="E47" t="n">
        <v>4.13</v>
      </c>
      <c r="F47" t="n">
        <v>2.19</v>
      </c>
      <c r="G47" t="n">
        <v>13.17</v>
      </c>
      <c r="H47" t="n">
        <v>0.28</v>
      </c>
      <c r="I47" t="n">
        <v>10</v>
      </c>
      <c r="J47" t="n">
        <v>61.76</v>
      </c>
      <c r="K47" t="n">
        <v>28.92</v>
      </c>
      <c r="L47" t="n">
        <v>1</v>
      </c>
      <c r="M47" t="n">
        <v>4</v>
      </c>
      <c r="N47" t="n">
        <v>6.84</v>
      </c>
      <c r="O47" t="n">
        <v>7851.41</v>
      </c>
      <c r="P47" t="n">
        <v>11.63</v>
      </c>
      <c r="Q47" t="n">
        <v>203.75</v>
      </c>
      <c r="R47" t="n">
        <v>18.15</v>
      </c>
      <c r="S47" t="n">
        <v>13.05</v>
      </c>
      <c r="T47" t="n">
        <v>2230.03</v>
      </c>
      <c r="U47" t="n">
        <v>0.72</v>
      </c>
      <c r="V47" t="n">
        <v>0.86</v>
      </c>
      <c r="W47" t="n">
        <v>0.08</v>
      </c>
      <c r="X47" t="n">
        <v>0.15</v>
      </c>
      <c r="Y47" t="n">
        <v>2</v>
      </c>
      <c r="Z47" t="n">
        <v>10</v>
      </c>
    </row>
    <row r="48">
      <c r="A48" t="n">
        <v>1</v>
      </c>
      <c r="B48" t="n">
        <v>25</v>
      </c>
      <c r="C48" t="inlineStr">
        <is>
          <t xml:space="preserve">CONCLUIDO	</t>
        </is>
      </c>
      <c r="D48" t="n">
        <v>24.0064</v>
      </c>
      <c r="E48" t="n">
        <v>4.17</v>
      </c>
      <c r="F48" t="n">
        <v>2.23</v>
      </c>
      <c r="G48" t="n">
        <v>13.38</v>
      </c>
      <c r="H48" t="n">
        <v>0.55</v>
      </c>
      <c r="I48" t="n">
        <v>10</v>
      </c>
      <c r="J48" t="n">
        <v>62.92</v>
      </c>
      <c r="K48" t="n">
        <v>28.92</v>
      </c>
      <c r="L48" t="n">
        <v>2</v>
      </c>
      <c r="M48" t="n">
        <v>0</v>
      </c>
      <c r="N48" t="n">
        <v>7</v>
      </c>
      <c r="O48" t="n">
        <v>7994.37</v>
      </c>
      <c r="P48" t="n">
        <v>11.82</v>
      </c>
      <c r="Q48" t="n">
        <v>203.88</v>
      </c>
      <c r="R48" t="n">
        <v>19.35</v>
      </c>
      <c r="S48" t="n">
        <v>13.05</v>
      </c>
      <c r="T48" t="n">
        <v>2828.02</v>
      </c>
      <c r="U48" t="n">
        <v>0.67</v>
      </c>
      <c r="V48" t="n">
        <v>0.84</v>
      </c>
      <c r="W48" t="n">
        <v>0.08</v>
      </c>
      <c r="X48" t="n">
        <v>0.18</v>
      </c>
      <c r="Y48" t="n">
        <v>2</v>
      </c>
      <c r="Z48" t="n">
        <v>10</v>
      </c>
    </row>
    <row r="49">
      <c r="A49" t="n">
        <v>0</v>
      </c>
      <c r="B49" t="n">
        <v>85</v>
      </c>
      <c r="C49" t="inlineStr">
        <is>
          <t xml:space="preserve">CONCLUIDO	</t>
        </is>
      </c>
      <c r="D49" t="n">
        <v>17.7559</v>
      </c>
      <c r="E49" t="n">
        <v>5.63</v>
      </c>
      <c r="F49" t="n">
        <v>2.48</v>
      </c>
      <c r="G49" t="n">
        <v>6.47</v>
      </c>
      <c r="H49" t="n">
        <v>0.11</v>
      </c>
      <c r="I49" t="n">
        <v>23</v>
      </c>
      <c r="J49" t="n">
        <v>167.88</v>
      </c>
      <c r="K49" t="n">
        <v>51.39</v>
      </c>
      <c r="L49" t="n">
        <v>1</v>
      </c>
      <c r="M49" t="n">
        <v>21</v>
      </c>
      <c r="N49" t="n">
        <v>30.49</v>
      </c>
      <c r="O49" t="n">
        <v>20939.59</v>
      </c>
      <c r="P49" t="n">
        <v>30.59</v>
      </c>
      <c r="Q49" t="n">
        <v>203.7</v>
      </c>
      <c r="R49" t="n">
        <v>27.34</v>
      </c>
      <c r="S49" t="n">
        <v>13.05</v>
      </c>
      <c r="T49" t="n">
        <v>6762.3</v>
      </c>
      <c r="U49" t="n">
        <v>0.48</v>
      </c>
      <c r="V49" t="n">
        <v>0.76</v>
      </c>
      <c r="W49" t="n">
        <v>0.09</v>
      </c>
      <c r="X49" t="n">
        <v>0.43</v>
      </c>
      <c r="Y49" t="n">
        <v>2</v>
      </c>
      <c r="Z49" t="n">
        <v>10</v>
      </c>
    </row>
    <row r="50">
      <c r="A50" t="n">
        <v>1</v>
      </c>
      <c r="B50" t="n">
        <v>85</v>
      </c>
      <c r="C50" t="inlineStr">
        <is>
          <t xml:space="preserve">CONCLUIDO	</t>
        </is>
      </c>
      <c r="D50" t="n">
        <v>20.0591</v>
      </c>
      <c r="E50" t="n">
        <v>4.99</v>
      </c>
      <c r="F50" t="n">
        <v>2.24</v>
      </c>
      <c r="G50" t="n">
        <v>12.22</v>
      </c>
      <c r="H50" t="n">
        <v>0.21</v>
      </c>
      <c r="I50" t="n">
        <v>11</v>
      </c>
      <c r="J50" t="n">
        <v>169.33</v>
      </c>
      <c r="K50" t="n">
        <v>51.39</v>
      </c>
      <c r="L50" t="n">
        <v>2</v>
      </c>
      <c r="M50" t="n">
        <v>9</v>
      </c>
      <c r="N50" t="n">
        <v>30.94</v>
      </c>
      <c r="O50" t="n">
        <v>21118.46</v>
      </c>
      <c r="P50" t="n">
        <v>26.68</v>
      </c>
      <c r="Q50" t="n">
        <v>203.65</v>
      </c>
      <c r="R50" t="n">
        <v>19.97</v>
      </c>
      <c r="S50" t="n">
        <v>13.05</v>
      </c>
      <c r="T50" t="n">
        <v>3136.52</v>
      </c>
      <c r="U50" t="n">
        <v>0.65</v>
      </c>
      <c r="V50" t="n">
        <v>0.84</v>
      </c>
      <c r="W50" t="n">
        <v>0.07000000000000001</v>
      </c>
      <c r="X50" t="n">
        <v>0.19</v>
      </c>
      <c r="Y50" t="n">
        <v>2</v>
      </c>
      <c r="Z50" t="n">
        <v>10</v>
      </c>
    </row>
    <row r="51">
      <c r="A51" t="n">
        <v>2</v>
      </c>
      <c r="B51" t="n">
        <v>85</v>
      </c>
      <c r="C51" t="inlineStr">
        <is>
          <t xml:space="preserve">CONCLUIDO	</t>
        </is>
      </c>
      <c r="D51" t="n">
        <v>21.06</v>
      </c>
      <c r="E51" t="n">
        <v>4.75</v>
      </c>
      <c r="F51" t="n">
        <v>2.14</v>
      </c>
      <c r="G51" t="n">
        <v>18.33</v>
      </c>
      <c r="H51" t="n">
        <v>0.31</v>
      </c>
      <c r="I51" t="n">
        <v>7</v>
      </c>
      <c r="J51" t="n">
        <v>170.79</v>
      </c>
      <c r="K51" t="n">
        <v>51.39</v>
      </c>
      <c r="L51" t="n">
        <v>3</v>
      </c>
      <c r="M51" t="n">
        <v>5</v>
      </c>
      <c r="N51" t="n">
        <v>31.4</v>
      </c>
      <c r="O51" t="n">
        <v>21297.94</v>
      </c>
      <c r="P51" t="n">
        <v>24.26</v>
      </c>
      <c r="Q51" t="n">
        <v>203.76</v>
      </c>
      <c r="R51" t="n">
        <v>16.76</v>
      </c>
      <c r="S51" t="n">
        <v>13.05</v>
      </c>
      <c r="T51" t="n">
        <v>1551.36</v>
      </c>
      <c r="U51" t="n">
        <v>0.78</v>
      </c>
      <c r="V51" t="n">
        <v>0.88</v>
      </c>
      <c r="W51" t="n">
        <v>0.06</v>
      </c>
      <c r="X51" t="n">
        <v>0.09</v>
      </c>
      <c r="Y51" t="n">
        <v>2</v>
      </c>
      <c r="Z51" t="n">
        <v>10</v>
      </c>
    </row>
    <row r="52">
      <c r="A52" t="n">
        <v>3</v>
      </c>
      <c r="B52" t="n">
        <v>85</v>
      </c>
      <c r="C52" t="inlineStr">
        <is>
          <t xml:space="preserve">CONCLUIDO	</t>
        </is>
      </c>
      <c r="D52" t="n">
        <v>21.0933</v>
      </c>
      <c r="E52" t="n">
        <v>4.74</v>
      </c>
      <c r="F52" t="n">
        <v>2.17</v>
      </c>
      <c r="G52" t="n">
        <v>21.65</v>
      </c>
      <c r="H52" t="n">
        <v>0.41</v>
      </c>
      <c r="I52" t="n">
        <v>6</v>
      </c>
      <c r="J52" t="n">
        <v>172.25</v>
      </c>
      <c r="K52" t="n">
        <v>51.39</v>
      </c>
      <c r="L52" t="n">
        <v>4</v>
      </c>
      <c r="M52" t="n">
        <v>4</v>
      </c>
      <c r="N52" t="n">
        <v>31.86</v>
      </c>
      <c r="O52" t="n">
        <v>21478.05</v>
      </c>
      <c r="P52" t="n">
        <v>23.48</v>
      </c>
      <c r="Q52" t="n">
        <v>203.58</v>
      </c>
      <c r="R52" t="n">
        <v>17.76</v>
      </c>
      <c r="S52" t="n">
        <v>13.05</v>
      </c>
      <c r="T52" t="n">
        <v>2056.61</v>
      </c>
      <c r="U52" t="n">
        <v>0.73</v>
      </c>
      <c r="V52" t="n">
        <v>0.87</v>
      </c>
      <c r="W52" t="n">
        <v>0.06</v>
      </c>
      <c r="X52" t="n">
        <v>0.12</v>
      </c>
      <c r="Y52" t="n">
        <v>2</v>
      </c>
      <c r="Z52" t="n">
        <v>10</v>
      </c>
    </row>
    <row r="53">
      <c r="A53" t="n">
        <v>4</v>
      </c>
      <c r="B53" t="n">
        <v>85</v>
      </c>
      <c r="C53" t="inlineStr">
        <is>
          <t xml:space="preserve">CONCLUIDO	</t>
        </is>
      </c>
      <c r="D53" t="n">
        <v>21.3815</v>
      </c>
      <c r="E53" t="n">
        <v>4.68</v>
      </c>
      <c r="F53" t="n">
        <v>2.13</v>
      </c>
      <c r="G53" t="n">
        <v>25.62</v>
      </c>
      <c r="H53" t="n">
        <v>0.51</v>
      </c>
      <c r="I53" t="n">
        <v>5</v>
      </c>
      <c r="J53" t="n">
        <v>173.71</v>
      </c>
      <c r="K53" t="n">
        <v>51.39</v>
      </c>
      <c r="L53" t="n">
        <v>5</v>
      </c>
      <c r="M53" t="n">
        <v>3</v>
      </c>
      <c r="N53" t="n">
        <v>32.32</v>
      </c>
      <c r="O53" t="n">
        <v>21658.78</v>
      </c>
      <c r="P53" t="n">
        <v>21.96</v>
      </c>
      <c r="Q53" t="n">
        <v>203.56</v>
      </c>
      <c r="R53" t="n">
        <v>16.74</v>
      </c>
      <c r="S53" t="n">
        <v>13.05</v>
      </c>
      <c r="T53" t="n">
        <v>1549.32</v>
      </c>
      <c r="U53" t="n">
        <v>0.78</v>
      </c>
      <c r="V53" t="n">
        <v>0.88</v>
      </c>
      <c r="W53" t="n">
        <v>0.06</v>
      </c>
      <c r="X53" t="n">
        <v>0.09</v>
      </c>
      <c r="Y53" t="n">
        <v>2</v>
      </c>
      <c r="Z53" t="n">
        <v>10</v>
      </c>
    </row>
    <row r="54">
      <c r="A54" t="n">
        <v>5</v>
      </c>
      <c r="B54" t="n">
        <v>85</v>
      </c>
      <c r="C54" t="inlineStr">
        <is>
          <t xml:space="preserve">CONCLUIDO	</t>
        </is>
      </c>
      <c r="D54" t="n">
        <v>21.7011</v>
      </c>
      <c r="E54" t="n">
        <v>4.61</v>
      </c>
      <c r="F54" t="n">
        <v>2.1</v>
      </c>
      <c r="G54" t="n">
        <v>31.5</v>
      </c>
      <c r="H54" t="n">
        <v>0.61</v>
      </c>
      <c r="I54" t="n">
        <v>4</v>
      </c>
      <c r="J54" t="n">
        <v>175.18</v>
      </c>
      <c r="K54" t="n">
        <v>51.39</v>
      </c>
      <c r="L54" t="n">
        <v>6</v>
      </c>
      <c r="M54" t="n">
        <v>0</v>
      </c>
      <c r="N54" t="n">
        <v>32.79</v>
      </c>
      <c r="O54" t="n">
        <v>21840.16</v>
      </c>
      <c r="P54" t="n">
        <v>20.49</v>
      </c>
      <c r="Q54" t="n">
        <v>203.56</v>
      </c>
      <c r="R54" t="n">
        <v>15.57</v>
      </c>
      <c r="S54" t="n">
        <v>13.05</v>
      </c>
      <c r="T54" t="n">
        <v>968.8099999999999</v>
      </c>
      <c r="U54" t="n">
        <v>0.84</v>
      </c>
      <c r="V54" t="n">
        <v>0.89</v>
      </c>
      <c r="W54" t="n">
        <v>0.06</v>
      </c>
      <c r="X54" t="n">
        <v>0.05</v>
      </c>
      <c r="Y54" t="n">
        <v>2</v>
      </c>
      <c r="Z54" t="n">
        <v>10</v>
      </c>
    </row>
    <row r="55">
      <c r="A55" t="n">
        <v>0</v>
      </c>
      <c r="B55" t="n">
        <v>20</v>
      </c>
      <c r="C55" t="inlineStr">
        <is>
          <t xml:space="preserve">CONCLUIDO	</t>
        </is>
      </c>
      <c r="D55" t="n">
        <v>23.8616</v>
      </c>
      <c r="E55" t="n">
        <v>4.19</v>
      </c>
      <c r="F55" t="n">
        <v>2.3</v>
      </c>
      <c r="G55" t="n">
        <v>11.48</v>
      </c>
      <c r="H55" t="n">
        <v>0.34</v>
      </c>
      <c r="I55" t="n">
        <v>12</v>
      </c>
      <c r="J55" t="n">
        <v>51.33</v>
      </c>
      <c r="K55" t="n">
        <v>24.83</v>
      </c>
      <c r="L55" t="n">
        <v>1</v>
      </c>
      <c r="M55" t="n">
        <v>0</v>
      </c>
      <c r="N55" t="n">
        <v>5.51</v>
      </c>
      <c r="O55" t="n">
        <v>6564.78</v>
      </c>
      <c r="P55" t="n">
        <v>10.67</v>
      </c>
      <c r="Q55" t="n">
        <v>203.66</v>
      </c>
      <c r="R55" t="n">
        <v>21.4</v>
      </c>
      <c r="S55" t="n">
        <v>13.05</v>
      </c>
      <c r="T55" t="n">
        <v>3846.64</v>
      </c>
      <c r="U55" t="n">
        <v>0.61</v>
      </c>
      <c r="V55" t="n">
        <v>0.82</v>
      </c>
      <c r="W55" t="n">
        <v>0.09</v>
      </c>
      <c r="X55" t="n">
        <v>0.25</v>
      </c>
      <c r="Y55" t="n">
        <v>2</v>
      </c>
      <c r="Z55" t="n">
        <v>10</v>
      </c>
    </row>
    <row r="56">
      <c r="A56" t="n">
        <v>0</v>
      </c>
      <c r="B56" t="n">
        <v>65</v>
      </c>
      <c r="C56" t="inlineStr">
        <is>
          <t xml:space="preserve">CONCLUIDO	</t>
        </is>
      </c>
      <c r="D56" t="n">
        <v>19.7596</v>
      </c>
      <c r="E56" t="n">
        <v>5.06</v>
      </c>
      <c r="F56" t="n">
        <v>2.36</v>
      </c>
      <c r="G56" t="n">
        <v>7.46</v>
      </c>
      <c r="H56" t="n">
        <v>0.13</v>
      </c>
      <c r="I56" t="n">
        <v>19</v>
      </c>
      <c r="J56" t="n">
        <v>133.21</v>
      </c>
      <c r="K56" t="n">
        <v>46.47</v>
      </c>
      <c r="L56" t="n">
        <v>1</v>
      </c>
      <c r="M56" t="n">
        <v>17</v>
      </c>
      <c r="N56" t="n">
        <v>20.75</v>
      </c>
      <c r="O56" t="n">
        <v>16663.42</v>
      </c>
      <c r="P56" t="n">
        <v>24.69</v>
      </c>
      <c r="Q56" t="n">
        <v>203.73</v>
      </c>
      <c r="R56" t="n">
        <v>23.77</v>
      </c>
      <c r="S56" t="n">
        <v>13.05</v>
      </c>
      <c r="T56" t="n">
        <v>4992.88</v>
      </c>
      <c r="U56" t="n">
        <v>0.55</v>
      </c>
      <c r="V56" t="n">
        <v>0.8</v>
      </c>
      <c r="W56" t="n">
        <v>0.08</v>
      </c>
      <c r="X56" t="n">
        <v>0.31</v>
      </c>
      <c r="Y56" t="n">
        <v>2</v>
      </c>
      <c r="Z56" t="n">
        <v>10</v>
      </c>
    </row>
    <row r="57">
      <c r="A57" t="n">
        <v>1</v>
      </c>
      <c r="B57" t="n">
        <v>65</v>
      </c>
      <c r="C57" t="inlineStr">
        <is>
          <t xml:space="preserve">CONCLUIDO	</t>
        </is>
      </c>
      <c r="D57" t="n">
        <v>21.5517</v>
      </c>
      <c r="E57" t="n">
        <v>4.64</v>
      </c>
      <c r="F57" t="n">
        <v>2.21</v>
      </c>
      <c r="G57" t="n">
        <v>14.76</v>
      </c>
      <c r="H57" t="n">
        <v>0.26</v>
      </c>
      <c r="I57" t="n">
        <v>9</v>
      </c>
      <c r="J57" t="n">
        <v>134.55</v>
      </c>
      <c r="K57" t="n">
        <v>46.47</v>
      </c>
      <c r="L57" t="n">
        <v>2</v>
      </c>
      <c r="M57" t="n">
        <v>7</v>
      </c>
      <c r="N57" t="n">
        <v>21.09</v>
      </c>
      <c r="O57" t="n">
        <v>16828.84</v>
      </c>
      <c r="P57" t="n">
        <v>21.78</v>
      </c>
      <c r="Q57" t="n">
        <v>203.61</v>
      </c>
      <c r="R57" t="n">
        <v>19.33</v>
      </c>
      <c r="S57" t="n">
        <v>13.05</v>
      </c>
      <c r="T57" t="n">
        <v>2824.08</v>
      </c>
      <c r="U57" t="n">
        <v>0.68</v>
      </c>
      <c r="V57" t="n">
        <v>0.85</v>
      </c>
      <c r="W57" t="n">
        <v>0.07000000000000001</v>
      </c>
      <c r="X57" t="n">
        <v>0.17</v>
      </c>
      <c r="Y57" t="n">
        <v>2</v>
      </c>
      <c r="Z57" t="n">
        <v>10</v>
      </c>
    </row>
    <row r="58">
      <c r="A58" t="n">
        <v>2</v>
      </c>
      <c r="B58" t="n">
        <v>65</v>
      </c>
      <c r="C58" t="inlineStr">
        <is>
          <t xml:space="preserve">CONCLUIDO	</t>
        </is>
      </c>
      <c r="D58" t="n">
        <v>22.2758</v>
      </c>
      <c r="E58" t="n">
        <v>4.49</v>
      </c>
      <c r="F58" t="n">
        <v>2.15</v>
      </c>
      <c r="G58" t="n">
        <v>21.46</v>
      </c>
      <c r="H58" t="n">
        <v>0.39</v>
      </c>
      <c r="I58" t="n">
        <v>6</v>
      </c>
      <c r="J58" t="n">
        <v>135.9</v>
      </c>
      <c r="K58" t="n">
        <v>46.47</v>
      </c>
      <c r="L58" t="n">
        <v>3</v>
      </c>
      <c r="M58" t="n">
        <v>4</v>
      </c>
      <c r="N58" t="n">
        <v>21.43</v>
      </c>
      <c r="O58" t="n">
        <v>16994.64</v>
      </c>
      <c r="P58" t="n">
        <v>19.63</v>
      </c>
      <c r="Q58" t="n">
        <v>203.65</v>
      </c>
      <c r="R58" t="n">
        <v>17.02</v>
      </c>
      <c r="S58" t="n">
        <v>13.05</v>
      </c>
      <c r="T58" t="n">
        <v>1685.93</v>
      </c>
      <c r="U58" t="n">
        <v>0.77</v>
      </c>
      <c r="V58" t="n">
        <v>0.88</v>
      </c>
      <c r="W58" t="n">
        <v>0.06</v>
      </c>
      <c r="X58" t="n">
        <v>0.1</v>
      </c>
      <c r="Y58" t="n">
        <v>2</v>
      </c>
      <c r="Z58" t="n">
        <v>10</v>
      </c>
    </row>
    <row r="59">
      <c r="A59" t="n">
        <v>3</v>
      </c>
      <c r="B59" t="n">
        <v>65</v>
      </c>
      <c r="C59" t="inlineStr">
        <is>
          <t xml:space="preserve">CONCLUIDO	</t>
        </is>
      </c>
      <c r="D59" t="n">
        <v>22.4621</v>
      </c>
      <c r="E59" t="n">
        <v>4.45</v>
      </c>
      <c r="F59" t="n">
        <v>2.14</v>
      </c>
      <c r="G59" t="n">
        <v>25.63</v>
      </c>
      <c r="H59" t="n">
        <v>0.52</v>
      </c>
      <c r="I59" t="n">
        <v>5</v>
      </c>
      <c r="J59" t="n">
        <v>137.25</v>
      </c>
      <c r="K59" t="n">
        <v>46.47</v>
      </c>
      <c r="L59" t="n">
        <v>4</v>
      </c>
      <c r="M59" t="n">
        <v>1</v>
      </c>
      <c r="N59" t="n">
        <v>21.78</v>
      </c>
      <c r="O59" t="n">
        <v>17160.92</v>
      </c>
      <c r="P59" t="n">
        <v>18.05</v>
      </c>
      <c r="Q59" t="n">
        <v>203.71</v>
      </c>
      <c r="R59" t="n">
        <v>16.64</v>
      </c>
      <c r="S59" t="n">
        <v>13.05</v>
      </c>
      <c r="T59" t="n">
        <v>1501.16</v>
      </c>
      <c r="U59" t="n">
        <v>0.78</v>
      </c>
      <c r="V59" t="n">
        <v>0.88</v>
      </c>
      <c r="W59" t="n">
        <v>0.07000000000000001</v>
      </c>
      <c r="X59" t="n">
        <v>0.09</v>
      </c>
      <c r="Y59" t="n">
        <v>2</v>
      </c>
      <c r="Z59" t="n">
        <v>10</v>
      </c>
    </row>
    <row r="60">
      <c r="A60" t="n">
        <v>4</v>
      </c>
      <c r="B60" t="n">
        <v>65</v>
      </c>
      <c r="C60" t="inlineStr">
        <is>
          <t xml:space="preserve">CONCLUIDO	</t>
        </is>
      </c>
      <c r="D60" t="n">
        <v>22.4285</v>
      </c>
      <c r="E60" t="n">
        <v>4.46</v>
      </c>
      <c r="F60" t="n">
        <v>2.14</v>
      </c>
      <c r="G60" t="n">
        <v>25.71</v>
      </c>
      <c r="H60" t="n">
        <v>0.64</v>
      </c>
      <c r="I60" t="n">
        <v>5</v>
      </c>
      <c r="J60" t="n">
        <v>138.6</v>
      </c>
      <c r="K60" t="n">
        <v>46.47</v>
      </c>
      <c r="L60" t="n">
        <v>5</v>
      </c>
      <c r="M60" t="n">
        <v>0</v>
      </c>
      <c r="N60" t="n">
        <v>22.13</v>
      </c>
      <c r="O60" t="n">
        <v>17327.69</v>
      </c>
      <c r="P60" t="n">
        <v>17.98</v>
      </c>
      <c r="Q60" t="n">
        <v>203.71</v>
      </c>
      <c r="R60" t="n">
        <v>16.89</v>
      </c>
      <c r="S60" t="n">
        <v>13.05</v>
      </c>
      <c r="T60" t="n">
        <v>1626.29</v>
      </c>
      <c r="U60" t="n">
        <v>0.77</v>
      </c>
      <c r="V60" t="n">
        <v>0.88</v>
      </c>
      <c r="W60" t="n">
        <v>0.07000000000000001</v>
      </c>
      <c r="X60" t="n">
        <v>0.09</v>
      </c>
      <c r="Y60" t="n">
        <v>2</v>
      </c>
      <c r="Z60" t="n">
        <v>10</v>
      </c>
    </row>
    <row r="61">
      <c r="A61" t="n">
        <v>0</v>
      </c>
      <c r="B61" t="n">
        <v>75</v>
      </c>
      <c r="C61" t="inlineStr">
        <is>
          <t xml:space="preserve">CONCLUIDO	</t>
        </is>
      </c>
      <c r="D61" t="n">
        <v>18.7637</v>
      </c>
      <c r="E61" t="n">
        <v>5.33</v>
      </c>
      <c r="F61" t="n">
        <v>2.41</v>
      </c>
      <c r="G61" t="n">
        <v>6.89</v>
      </c>
      <c r="H61" t="n">
        <v>0.12</v>
      </c>
      <c r="I61" t="n">
        <v>21</v>
      </c>
      <c r="J61" t="n">
        <v>150.44</v>
      </c>
      <c r="K61" t="n">
        <v>49.1</v>
      </c>
      <c r="L61" t="n">
        <v>1</v>
      </c>
      <c r="M61" t="n">
        <v>19</v>
      </c>
      <c r="N61" t="n">
        <v>25.34</v>
      </c>
      <c r="O61" t="n">
        <v>18787.76</v>
      </c>
      <c r="P61" t="n">
        <v>27.53</v>
      </c>
      <c r="Q61" t="n">
        <v>203.68</v>
      </c>
      <c r="R61" t="n">
        <v>25.09</v>
      </c>
      <c r="S61" t="n">
        <v>13.05</v>
      </c>
      <c r="T61" t="n">
        <v>5643.88</v>
      </c>
      <c r="U61" t="n">
        <v>0.52</v>
      </c>
      <c r="V61" t="n">
        <v>0.78</v>
      </c>
      <c r="W61" t="n">
        <v>0.09</v>
      </c>
      <c r="X61" t="n">
        <v>0.36</v>
      </c>
      <c r="Y61" t="n">
        <v>2</v>
      </c>
      <c r="Z61" t="n">
        <v>10</v>
      </c>
    </row>
    <row r="62">
      <c r="A62" t="n">
        <v>1</v>
      </c>
      <c r="B62" t="n">
        <v>75</v>
      </c>
      <c r="C62" t="inlineStr">
        <is>
          <t xml:space="preserve">CONCLUIDO	</t>
        </is>
      </c>
      <c r="D62" t="n">
        <v>20.9193</v>
      </c>
      <c r="E62" t="n">
        <v>4.78</v>
      </c>
      <c r="F62" t="n">
        <v>2.2</v>
      </c>
      <c r="G62" t="n">
        <v>13.19</v>
      </c>
      <c r="H62" t="n">
        <v>0.23</v>
      </c>
      <c r="I62" t="n">
        <v>10</v>
      </c>
      <c r="J62" t="n">
        <v>151.83</v>
      </c>
      <c r="K62" t="n">
        <v>49.1</v>
      </c>
      <c r="L62" t="n">
        <v>2</v>
      </c>
      <c r="M62" t="n">
        <v>8</v>
      </c>
      <c r="N62" t="n">
        <v>25.73</v>
      </c>
      <c r="O62" t="n">
        <v>18959.54</v>
      </c>
      <c r="P62" t="n">
        <v>23.94</v>
      </c>
      <c r="Q62" t="n">
        <v>203.56</v>
      </c>
      <c r="R62" t="n">
        <v>18.73</v>
      </c>
      <c r="S62" t="n">
        <v>13.05</v>
      </c>
      <c r="T62" t="n">
        <v>2518.36</v>
      </c>
      <c r="U62" t="n">
        <v>0.7</v>
      </c>
      <c r="V62" t="n">
        <v>0.85</v>
      </c>
      <c r="W62" t="n">
        <v>0.07000000000000001</v>
      </c>
      <c r="X62" t="n">
        <v>0.15</v>
      </c>
      <c r="Y62" t="n">
        <v>2</v>
      </c>
      <c r="Z62" t="n">
        <v>10</v>
      </c>
    </row>
    <row r="63">
      <c r="A63" t="n">
        <v>2</v>
      </c>
      <c r="B63" t="n">
        <v>75</v>
      </c>
      <c r="C63" t="inlineStr">
        <is>
          <t xml:space="preserve">CONCLUIDO	</t>
        </is>
      </c>
      <c r="D63" t="n">
        <v>21.4695</v>
      </c>
      <c r="E63" t="n">
        <v>4.66</v>
      </c>
      <c r="F63" t="n">
        <v>2.17</v>
      </c>
      <c r="G63" t="n">
        <v>18.58</v>
      </c>
      <c r="H63" t="n">
        <v>0.35</v>
      </c>
      <c r="I63" t="n">
        <v>7</v>
      </c>
      <c r="J63" t="n">
        <v>153.23</v>
      </c>
      <c r="K63" t="n">
        <v>49.1</v>
      </c>
      <c r="L63" t="n">
        <v>3</v>
      </c>
      <c r="M63" t="n">
        <v>5</v>
      </c>
      <c r="N63" t="n">
        <v>26.13</v>
      </c>
      <c r="O63" t="n">
        <v>19131.85</v>
      </c>
      <c r="P63" t="n">
        <v>22.34</v>
      </c>
      <c r="Q63" t="n">
        <v>203.6</v>
      </c>
      <c r="R63" t="n">
        <v>17.77</v>
      </c>
      <c r="S63" t="n">
        <v>13.05</v>
      </c>
      <c r="T63" t="n">
        <v>2054.05</v>
      </c>
      <c r="U63" t="n">
        <v>0.73</v>
      </c>
      <c r="V63" t="n">
        <v>0.87</v>
      </c>
      <c r="W63" t="n">
        <v>0.06</v>
      </c>
      <c r="X63" t="n">
        <v>0.12</v>
      </c>
      <c r="Y63" t="n">
        <v>2</v>
      </c>
      <c r="Z63" t="n">
        <v>10</v>
      </c>
    </row>
    <row r="64">
      <c r="A64" t="n">
        <v>3</v>
      </c>
      <c r="B64" t="n">
        <v>75</v>
      </c>
      <c r="C64" t="inlineStr">
        <is>
          <t xml:space="preserve">CONCLUIDO	</t>
        </is>
      </c>
      <c r="D64" t="n">
        <v>21.9619</v>
      </c>
      <c r="E64" t="n">
        <v>4.55</v>
      </c>
      <c r="F64" t="n">
        <v>2.12</v>
      </c>
      <c r="G64" t="n">
        <v>25.49</v>
      </c>
      <c r="H64" t="n">
        <v>0.46</v>
      </c>
      <c r="I64" t="n">
        <v>5</v>
      </c>
      <c r="J64" t="n">
        <v>154.63</v>
      </c>
      <c r="K64" t="n">
        <v>49.1</v>
      </c>
      <c r="L64" t="n">
        <v>4</v>
      </c>
      <c r="M64" t="n">
        <v>3</v>
      </c>
      <c r="N64" t="n">
        <v>26.53</v>
      </c>
      <c r="O64" t="n">
        <v>19304.72</v>
      </c>
      <c r="P64" t="n">
        <v>20.7</v>
      </c>
      <c r="Q64" t="n">
        <v>203.62</v>
      </c>
      <c r="R64" t="n">
        <v>16.31</v>
      </c>
      <c r="S64" t="n">
        <v>13.05</v>
      </c>
      <c r="T64" t="n">
        <v>1334.63</v>
      </c>
      <c r="U64" t="n">
        <v>0.8</v>
      </c>
      <c r="V64" t="n">
        <v>0.88</v>
      </c>
      <c r="W64" t="n">
        <v>0.06</v>
      </c>
      <c r="X64" t="n">
        <v>0.08</v>
      </c>
      <c r="Y64" t="n">
        <v>2</v>
      </c>
      <c r="Z64" t="n">
        <v>10</v>
      </c>
    </row>
    <row r="65">
      <c r="A65" t="n">
        <v>4</v>
      </c>
      <c r="B65" t="n">
        <v>75</v>
      </c>
      <c r="C65" t="inlineStr">
        <is>
          <t xml:space="preserve">CONCLUIDO	</t>
        </is>
      </c>
      <c r="D65" t="n">
        <v>22.188</v>
      </c>
      <c r="E65" t="n">
        <v>4.51</v>
      </c>
      <c r="F65" t="n">
        <v>2.11</v>
      </c>
      <c r="G65" t="n">
        <v>31.62</v>
      </c>
      <c r="H65" t="n">
        <v>0.57</v>
      </c>
      <c r="I65" t="n">
        <v>4</v>
      </c>
      <c r="J65" t="n">
        <v>156.03</v>
      </c>
      <c r="K65" t="n">
        <v>49.1</v>
      </c>
      <c r="L65" t="n">
        <v>5</v>
      </c>
      <c r="M65" t="n">
        <v>0</v>
      </c>
      <c r="N65" t="n">
        <v>26.94</v>
      </c>
      <c r="O65" t="n">
        <v>19478.15</v>
      </c>
      <c r="P65" t="n">
        <v>19.09</v>
      </c>
      <c r="Q65" t="n">
        <v>203.59</v>
      </c>
      <c r="R65" t="n">
        <v>15.82</v>
      </c>
      <c r="S65" t="n">
        <v>13.05</v>
      </c>
      <c r="T65" t="n">
        <v>1094.15</v>
      </c>
      <c r="U65" t="n">
        <v>0.82</v>
      </c>
      <c r="V65" t="n">
        <v>0.89</v>
      </c>
      <c r="W65" t="n">
        <v>0.06</v>
      </c>
      <c r="X65" t="n">
        <v>0.06</v>
      </c>
      <c r="Y65" t="n">
        <v>2</v>
      </c>
      <c r="Z65" t="n">
        <v>10</v>
      </c>
    </row>
    <row r="66">
      <c r="A66" t="n">
        <v>0</v>
      </c>
      <c r="B66" t="n">
        <v>95</v>
      </c>
      <c r="C66" t="inlineStr">
        <is>
          <t xml:space="preserve">CONCLUIDO	</t>
        </is>
      </c>
      <c r="D66" t="n">
        <v>16.8808</v>
      </c>
      <c r="E66" t="n">
        <v>5.92</v>
      </c>
      <c r="F66" t="n">
        <v>2.52</v>
      </c>
      <c r="G66" t="n">
        <v>6.06</v>
      </c>
      <c r="H66" t="n">
        <v>0.1</v>
      </c>
      <c r="I66" t="n">
        <v>25</v>
      </c>
      <c r="J66" t="n">
        <v>185.69</v>
      </c>
      <c r="K66" t="n">
        <v>53.44</v>
      </c>
      <c r="L66" t="n">
        <v>1</v>
      </c>
      <c r="M66" t="n">
        <v>23</v>
      </c>
      <c r="N66" t="n">
        <v>36.26</v>
      </c>
      <c r="O66" t="n">
        <v>23136.14</v>
      </c>
      <c r="P66" t="n">
        <v>33.38</v>
      </c>
      <c r="Q66" t="n">
        <v>203.81</v>
      </c>
      <c r="R66" t="n">
        <v>28.93</v>
      </c>
      <c r="S66" t="n">
        <v>13.05</v>
      </c>
      <c r="T66" t="n">
        <v>7545.38</v>
      </c>
      <c r="U66" t="n">
        <v>0.45</v>
      </c>
      <c r="V66" t="n">
        <v>0.74</v>
      </c>
      <c r="W66" t="n">
        <v>0.09</v>
      </c>
      <c r="X66" t="n">
        <v>0.47</v>
      </c>
      <c r="Y66" t="n">
        <v>2</v>
      </c>
      <c r="Z66" t="n">
        <v>10</v>
      </c>
    </row>
    <row r="67">
      <c r="A67" t="n">
        <v>1</v>
      </c>
      <c r="B67" t="n">
        <v>95</v>
      </c>
      <c r="C67" t="inlineStr">
        <is>
          <t xml:space="preserve">CONCLUIDO	</t>
        </is>
      </c>
      <c r="D67" t="n">
        <v>19.2781</v>
      </c>
      <c r="E67" t="n">
        <v>5.19</v>
      </c>
      <c r="F67" t="n">
        <v>2.27</v>
      </c>
      <c r="G67" t="n">
        <v>11.36</v>
      </c>
      <c r="H67" t="n">
        <v>0.19</v>
      </c>
      <c r="I67" t="n">
        <v>12</v>
      </c>
      <c r="J67" t="n">
        <v>187.21</v>
      </c>
      <c r="K67" t="n">
        <v>53.44</v>
      </c>
      <c r="L67" t="n">
        <v>2</v>
      </c>
      <c r="M67" t="n">
        <v>10</v>
      </c>
      <c r="N67" t="n">
        <v>36.77</v>
      </c>
      <c r="O67" t="n">
        <v>23322.88</v>
      </c>
      <c r="P67" t="n">
        <v>29.13</v>
      </c>
      <c r="Q67" t="n">
        <v>203.64</v>
      </c>
      <c r="R67" t="n">
        <v>21.04</v>
      </c>
      <c r="S67" t="n">
        <v>13.05</v>
      </c>
      <c r="T67" t="n">
        <v>3663.39</v>
      </c>
      <c r="U67" t="n">
        <v>0.62</v>
      </c>
      <c r="V67" t="n">
        <v>0.83</v>
      </c>
      <c r="W67" t="n">
        <v>0.07000000000000001</v>
      </c>
      <c r="X67" t="n">
        <v>0.22</v>
      </c>
      <c r="Y67" t="n">
        <v>2</v>
      </c>
      <c r="Z67" t="n">
        <v>10</v>
      </c>
    </row>
    <row r="68">
      <c r="A68" t="n">
        <v>2</v>
      </c>
      <c r="B68" t="n">
        <v>95</v>
      </c>
      <c r="C68" t="inlineStr">
        <is>
          <t xml:space="preserve">CONCLUIDO	</t>
        </is>
      </c>
      <c r="D68" t="n">
        <v>20.202</v>
      </c>
      <c r="E68" t="n">
        <v>4.95</v>
      </c>
      <c r="F68" t="n">
        <v>2.18</v>
      </c>
      <c r="G68" t="n">
        <v>16.38</v>
      </c>
      <c r="H68" t="n">
        <v>0.28</v>
      </c>
      <c r="I68" t="n">
        <v>8</v>
      </c>
      <c r="J68" t="n">
        <v>188.73</v>
      </c>
      <c r="K68" t="n">
        <v>53.44</v>
      </c>
      <c r="L68" t="n">
        <v>3</v>
      </c>
      <c r="M68" t="n">
        <v>6</v>
      </c>
      <c r="N68" t="n">
        <v>37.29</v>
      </c>
      <c r="O68" t="n">
        <v>23510.33</v>
      </c>
      <c r="P68" t="n">
        <v>27.05</v>
      </c>
      <c r="Q68" t="n">
        <v>203.56</v>
      </c>
      <c r="R68" t="n">
        <v>18.31</v>
      </c>
      <c r="S68" t="n">
        <v>13.05</v>
      </c>
      <c r="T68" t="n">
        <v>2320.01</v>
      </c>
      <c r="U68" t="n">
        <v>0.71</v>
      </c>
      <c r="V68" t="n">
        <v>0.86</v>
      </c>
      <c r="W68" t="n">
        <v>0.07000000000000001</v>
      </c>
      <c r="X68" t="n">
        <v>0.14</v>
      </c>
      <c r="Y68" t="n">
        <v>2</v>
      </c>
      <c r="Z68" t="n">
        <v>10</v>
      </c>
    </row>
    <row r="69">
      <c r="A69" t="n">
        <v>3</v>
      </c>
      <c r="B69" t="n">
        <v>95</v>
      </c>
      <c r="C69" t="inlineStr">
        <is>
          <t xml:space="preserve">CONCLUIDO	</t>
        </is>
      </c>
      <c r="D69" t="n">
        <v>20.6837</v>
      </c>
      <c r="E69" t="n">
        <v>4.83</v>
      </c>
      <c r="F69" t="n">
        <v>2.14</v>
      </c>
      <c r="G69" t="n">
        <v>21.43</v>
      </c>
      <c r="H69" t="n">
        <v>0.37</v>
      </c>
      <c r="I69" t="n">
        <v>6</v>
      </c>
      <c r="J69" t="n">
        <v>190.25</v>
      </c>
      <c r="K69" t="n">
        <v>53.44</v>
      </c>
      <c r="L69" t="n">
        <v>4</v>
      </c>
      <c r="M69" t="n">
        <v>4</v>
      </c>
      <c r="N69" t="n">
        <v>37.82</v>
      </c>
      <c r="O69" t="n">
        <v>23698.48</v>
      </c>
      <c r="P69" t="n">
        <v>25.68</v>
      </c>
      <c r="Q69" t="n">
        <v>203.56</v>
      </c>
      <c r="R69" t="n">
        <v>16.94</v>
      </c>
      <c r="S69" t="n">
        <v>13.05</v>
      </c>
      <c r="T69" t="n">
        <v>1643.14</v>
      </c>
      <c r="U69" t="n">
        <v>0.77</v>
      </c>
      <c r="V69" t="n">
        <v>0.88</v>
      </c>
      <c r="W69" t="n">
        <v>0.06</v>
      </c>
      <c r="X69" t="n">
        <v>0.09</v>
      </c>
      <c r="Y69" t="n">
        <v>2</v>
      </c>
      <c r="Z69" t="n">
        <v>10</v>
      </c>
    </row>
    <row r="70">
      <c r="A70" t="n">
        <v>4</v>
      </c>
      <c r="B70" t="n">
        <v>95</v>
      </c>
      <c r="C70" t="inlineStr">
        <is>
          <t xml:space="preserve">CONCLUIDO	</t>
        </is>
      </c>
      <c r="D70" t="n">
        <v>20.9729</v>
      </c>
      <c r="E70" t="n">
        <v>4.77</v>
      </c>
      <c r="F70" t="n">
        <v>2.11</v>
      </c>
      <c r="G70" t="n">
        <v>25.36</v>
      </c>
      <c r="H70" t="n">
        <v>0.46</v>
      </c>
      <c r="I70" t="n">
        <v>5</v>
      </c>
      <c r="J70" t="n">
        <v>191.78</v>
      </c>
      <c r="K70" t="n">
        <v>53.44</v>
      </c>
      <c r="L70" t="n">
        <v>5</v>
      </c>
      <c r="M70" t="n">
        <v>3</v>
      </c>
      <c r="N70" t="n">
        <v>38.35</v>
      </c>
      <c r="O70" t="n">
        <v>23887.36</v>
      </c>
      <c r="P70" t="n">
        <v>24.43</v>
      </c>
      <c r="Q70" t="n">
        <v>203.59</v>
      </c>
      <c r="R70" t="n">
        <v>15.98</v>
      </c>
      <c r="S70" t="n">
        <v>13.05</v>
      </c>
      <c r="T70" t="n">
        <v>1168.92</v>
      </c>
      <c r="U70" t="n">
        <v>0.82</v>
      </c>
      <c r="V70" t="n">
        <v>0.89</v>
      </c>
      <c r="W70" t="n">
        <v>0.06</v>
      </c>
      <c r="X70" t="n">
        <v>0.06</v>
      </c>
      <c r="Y70" t="n">
        <v>2</v>
      </c>
      <c r="Z70" t="n">
        <v>10</v>
      </c>
    </row>
    <row r="71">
      <c r="A71" t="n">
        <v>5</v>
      </c>
      <c r="B71" t="n">
        <v>95</v>
      </c>
      <c r="C71" t="inlineStr">
        <is>
          <t xml:space="preserve">CONCLUIDO	</t>
        </is>
      </c>
      <c r="D71" t="n">
        <v>21.1653</v>
      </c>
      <c r="E71" t="n">
        <v>4.72</v>
      </c>
      <c r="F71" t="n">
        <v>2.11</v>
      </c>
      <c r="G71" t="n">
        <v>31.61</v>
      </c>
      <c r="H71" t="n">
        <v>0.55</v>
      </c>
      <c r="I71" t="n">
        <v>4</v>
      </c>
      <c r="J71" t="n">
        <v>193.32</v>
      </c>
      <c r="K71" t="n">
        <v>53.44</v>
      </c>
      <c r="L71" t="n">
        <v>6</v>
      </c>
      <c r="M71" t="n">
        <v>2</v>
      </c>
      <c r="N71" t="n">
        <v>38.89</v>
      </c>
      <c r="O71" t="n">
        <v>24076.95</v>
      </c>
      <c r="P71" t="n">
        <v>23.06</v>
      </c>
      <c r="Q71" t="n">
        <v>203.56</v>
      </c>
      <c r="R71" t="n">
        <v>15.86</v>
      </c>
      <c r="S71" t="n">
        <v>13.05</v>
      </c>
      <c r="T71" t="n">
        <v>1115.78</v>
      </c>
      <c r="U71" t="n">
        <v>0.82</v>
      </c>
      <c r="V71" t="n">
        <v>0.89</v>
      </c>
      <c r="W71" t="n">
        <v>0.06</v>
      </c>
      <c r="X71" t="n">
        <v>0.06</v>
      </c>
      <c r="Y71" t="n">
        <v>2</v>
      </c>
      <c r="Z71" t="n">
        <v>10</v>
      </c>
    </row>
    <row r="72">
      <c r="A72" t="n">
        <v>6</v>
      </c>
      <c r="B72" t="n">
        <v>95</v>
      </c>
      <c r="C72" t="inlineStr">
        <is>
          <t xml:space="preserve">CONCLUIDO	</t>
        </is>
      </c>
      <c r="D72" t="n">
        <v>21.1727</v>
      </c>
      <c r="E72" t="n">
        <v>4.72</v>
      </c>
      <c r="F72" t="n">
        <v>2.11</v>
      </c>
      <c r="G72" t="n">
        <v>31.58</v>
      </c>
      <c r="H72" t="n">
        <v>0.64</v>
      </c>
      <c r="I72" t="n">
        <v>4</v>
      </c>
      <c r="J72" t="n">
        <v>194.86</v>
      </c>
      <c r="K72" t="n">
        <v>53.44</v>
      </c>
      <c r="L72" t="n">
        <v>7</v>
      </c>
      <c r="M72" t="n">
        <v>1</v>
      </c>
      <c r="N72" t="n">
        <v>39.43</v>
      </c>
      <c r="O72" t="n">
        <v>24267.28</v>
      </c>
      <c r="P72" t="n">
        <v>21.75</v>
      </c>
      <c r="Q72" t="n">
        <v>203.56</v>
      </c>
      <c r="R72" t="n">
        <v>15.72</v>
      </c>
      <c r="S72" t="n">
        <v>13.05</v>
      </c>
      <c r="T72" t="n">
        <v>1043.24</v>
      </c>
      <c r="U72" t="n">
        <v>0.83</v>
      </c>
      <c r="V72" t="n">
        <v>0.89</v>
      </c>
      <c r="W72" t="n">
        <v>0.06</v>
      </c>
      <c r="X72" t="n">
        <v>0.06</v>
      </c>
      <c r="Y72" t="n">
        <v>2</v>
      </c>
      <c r="Z72" t="n">
        <v>10</v>
      </c>
    </row>
    <row r="73">
      <c r="A73" t="n">
        <v>7</v>
      </c>
      <c r="B73" t="n">
        <v>95</v>
      </c>
      <c r="C73" t="inlineStr">
        <is>
          <t xml:space="preserve">CONCLUIDO	</t>
        </is>
      </c>
      <c r="D73" t="n">
        <v>21.1727</v>
      </c>
      <c r="E73" t="n">
        <v>4.72</v>
      </c>
      <c r="F73" t="n">
        <v>2.11</v>
      </c>
      <c r="G73" t="n">
        <v>31.58</v>
      </c>
      <c r="H73" t="n">
        <v>0.72</v>
      </c>
      <c r="I73" t="n">
        <v>4</v>
      </c>
      <c r="J73" t="n">
        <v>196.41</v>
      </c>
      <c r="K73" t="n">
        <v>53.44</v>
      </c>
      <c r="L73" t="n">
        <v>8</v>
      </c>
      <c r="M73" t="n">
        <v>0</v>
      </c>
      <c r="N73" t="n">
        <v>39.98</v>
      </c>
      <c r="O73" t="n">
        <v>24458.36</v>
      </c>
      <c r="P73" t="n">
        <v>21.84</v>
      </c>
      <c r="Q73" t="n">
        <v>203.56</v>
      </c>
      <c r="R73" t="n">
        <v>15.65</v>
      </c>
      <c r="S73" t="n">
        <v>13.05</v>
      </c>
      <c r="T73" t="n">
        <v>1012.07</v>
      </c>
      <c r="U73" t="n">
        <v>0.83</v>
      </c>
      <c r="V73" t="n">
        <v>0.89</v>
      </c>
      <c r="W73" t="n">
        <v>0.06</v>
      </c>
      <c r="X73" t="n">
        <v>0.06</v>
      </c>
      <c r="Y73" t="n">
        <v>2</v>
      </c>
      <c r="Z73" t="n">
        <v>10</v>
      </c>
    </row>
    <row r="74">
      <c r="A74" t="n">
        <v>0</v>
      </c>
      <c r="B74" t="n">
        <v>55</v>
      </c>
      <c r="C74" t="inlineStr">
        <is>
          <t xml:space="preserve">CONCLUIDO	</t>
        </is>
      </c>
      <c r="D74" t="n">
        <v>20.0926</v>
      </c>
      <c r="E74" t="n">
        <v>4.98</v>
      </c>
      <c r="F74" t="n">
        <v>2.46</v>
      </c>
      <c r="G74" t="n">
        <v>8.210000000000001</v>
      </c>
      <c r="H74" t="n">
        <v>0.15</v>
      </c>
      <c r="I74" t="n">
        <v>18</v>
      </c>
      <c r="J74" t="n">
        <v>116.05</v>
      </c>
      <c r="K74" t="n">
        <v>43.4</v>
      </c>
      <c r="L74" t="n">
        <v>1</v>
      </c>
      <c r="M74" t="n">
        <v>16</v>
      </c>
      <c r="N74" t="n">
        <v>16.65</v>
      </c>
      <c r="O74" t="n">
        <v>14546.17</v>
      </c>
      <c r="P74" t="n">
        <v>23.26</v>
      </c>
      <c r="Q74" t="n">
        <v>203.56</v>
      </c>
      <c r="R74" t="n">
        <v>27.71</v>
      </c>
      <c r="S74" t="n">
        <v>13.05</v>
      </c>
      <c r="T74" t="n">
        <v>6968.64</v>
      </c>
      <c r="U74" t="n">
        <v>0.47</v>
      </c>
      <c r="V74" t="n">
        <v>0.76</v>
      </c>
      <c r="W74" t="n">
        <v>0.07000000000000001</v>
      </c>
      <c r="X74" t="n">
        <v>0.41</v>
      </c>
      <c r="Y74" t="n">
        <v>2</v>
      </c>
      <c r="Z74" t="n">
        <v>10</v>
      </c>
    </row>
    <row r="75">
      <c r="A75" t="n">
        <v>1</v>
      </c>
      <c r="B75" t="n">
        <v>55</v>
      </c>
      <c r="C75" t="inlineStr">
        <is>
          <t xml:space="preserve">CONCLUIDO	</t>
        </is>
      </c>
      <c r="D75" t="n">
        <v>22.4215</v>
      </c>
      <c r="E75" t="n">
        <v>4.46</v>
      </c>
      <c r="F75" t="n">
        <v>2.18</v>
      </c>
      <c r="G75" t="n">
        <v>16.39</v>
      </c>
      <c r="H75" t="n">
        <v>0.3</v>
      </c>
      <c r="I75" t="n">
        <v>8</v>
      </c>
      <c r="J75" t="n">
        <v>117.34</v>
      </c>
      <c r="K75" t="n">
        <v>43.4</v>
      </c>
      <c r="L75" t="n">
        <v>2</v>
      </c>
      <c r="M75" t="n">
        <v>6</v>
      </c>
      <c r="N75" t="n">
        <v>16.94</v>
      </c>
      <c r="O75" t="n">
        <v>14705.49</v>
      </c>
      <c r="P75" t="n">
        <v>19</v>
      </c>
      <c r="Q75" t="n">
        <v>203.57</v>
      </c>
      <c r="R75" t="n">
        <v>18.21</v>
      </c>
      <c r="S75" t="n">
        <v>13.05</v>
      </c>
      <c r="T75" t="n">
        <v>2270.21</v>
      </c>
      <c r="U75" t="n">
        <v>0.72</v>
      </c>
      <c r="V75" t="n">
        <v>0.86</v>
      </c>
      <c r="W75" t="n">
        <v>0.07000000000000001</v>
      </c>
      <c r="X75" t="n">
        <v>0.14</v>
      </c>
      <c r="Y75" t="n">
        <v>2</v>
      </c>
      <c r="Z75" t="n">
        <v>10</v>
      </c>
    </row>
    <row r="76">
      <c r="A76" t="n">
        <v>2</v>
      </c>
      <c r="B76" t="n">
        <v>55</v>
      </c>
      <c r="C76" t="inlineStr">
        <is>
          <t xml:space="preserve">CONCLUIDO	</t>
        </is>
      </c>
      <c r="D76" t="n">
        <v>23.071</v>
      </c>
      <c r="E76" t="n">
        <v>4.33</v>
      </c>
      <c r="F76" t="n">
        <v>2.13</v>
      </c>
      <c r="G76" t="n">
        <v>25.57</v>
      </c>
      <c r="H76" t="n">
        <v>0.45</v>
      </c>
      <c r="I76" t="n">
        <v>5</v>
      </c>
      <c r="J76" t="n">
        <v>118.63</v>
      </c>
      <c r="K76" t="n">
        <v>43.4</v>
      </c>
      <c r="L76" t="n">
        <v>3</v>
      </c>
      <c r="M76" t="n">
        <v>3</v>
      </c>
      <c r="N76" t="n">
        <v>17.23</v>
      </c>
      <c r="O76" t="n">
        <v>14865.24</v>
      </c>
      <c r="P76" t="n">
        <v>16.39</v>
      </c>
      <c r="Q76" t="n">
        <v>203.58</v>
      </c>
      <c r="R76" t="n">
        <v>16.56</v>
      </c>
      <c r="S76" t="n">
        <v>13.05</v>
      </c>
      <c r="T76" t="n">
        <v>1459.21</v>
      </c>
      <c r="U76" t="n">
        <v>0.79</v>
      </c>
      <c r="V76" t="n">
        <v>0.88</v>
      </c>
      <c r="W76" t="n">
        <v>0.06</v>
      </c>
      <c r="X76" t="n">
        <v>0.08</v>
      </c>
      <c r="Y76" t="n">
        <v>2</v>
      </c>
      <c r="Z76" t="n">
        <v>10</v>
      </c>
    </row>
    <row r="77">
      <c r="A77" t="n">
        <v>3</v>
      </c>
      <c r="B77" t="n">
        <v>55</v>
      </c>
      <c r="C77" t="inlineStr">
        <is>
          <t xml:space="preserve">CONCLUIDO	</t>
        </is>
      </c>
      <c r="D77" t="n">
        <v>23.0592</v>
      </c>
      <c r="E77" t="n">
        <v>4.34</v>
      </c>
      <c r="F77" t="n">
        <v>2.13</v>
      </c>
      <c r="G77" t="n">
        <v>25.6</v>
      </c>
      <c r="H77" t="n">
        <v>0.59</v>
      </c>
      <c r="I77" t="n">
        <v>5</v>
      </c>
      <c r="J77" t="n">
        <v>119.93</v>
      </c>
      <c r="K77" t="n">
        <v>43.4</v>
      </c>
      <c r="L77" t="n">
        <v>4</v>
      </c>
      <c r="M77" t="n">
        <v>0</v>
      </c>
      <c r="N77" t="n">
        <v>17.53</v>
      </c>
      <c r="O77" t="n">
        <v>15025.44</v>
      </c>
      <c r="P77" t="n">
        <v>16.58</v>
      </c>
      <c r="Q77" t="n">
        <v>203.56</v>
      </c>
      <c r="R77" t="n">
        <v>16.51</v>
      </c>
      <c r="S77" t="n">
        <v>13.05</v>
      </c>
      <c r="T77" t="n">
        <v>1434.37</v>
      </c>
      <c r="U77" t="n">
        <v>0.79</v>
      </c>
      <c r="V77" t="n">
        <v>0.88</v>
      </c>
      <c r="W77" t="n">
        <v>0.07000000000000001</v>
      </c>
      <c r="X77" t="n">
        <v>0.08</v>
      </c>
      <c r="Y77" t="n">
        <v>2</v>
      </c>
      <c r="Z77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82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INDEX(resultados!$A$2:$ZZ$77, 1, MATCH($B$1, resultados!$A$1:$ZZ$1, 0))</f>
        <v/>
      </c>
      <c r="B7">
        <f>INDEX(resultados!$A$2:$ZZ$77, 1, MATCH($B$2, resultados!$A$1:$ZZ$1, 0))</f>
        <v/>
      </c>
      <c r="C7">
        <f>INDEX(resultados!$A$2:$ZZ$77, 1, MATCH($B$3, resultados!$A$1:$ZZ$1, 0))</f>
        <v/>
      </c>
    </row>
    <row r="8">
      <c r="A8">
        <f>INDEX(resultados!$A$2:$ZZ$77, 2, MATCH($B$1, resultados!$A$1:$ZZ$1, 0))</f>
        <v/>
      </c>
      <c r="B8">
        <f>INDEX(resultados!$A$2:$ZZ$77, 2, MATCH($B$2, resultados!$A$1:$ZZ$1, 0))</f>
        <v/>
      </c>
      <c r="C8">
        <f>INDEX(resultados!$A$2:$ZZ$77, 2, MATCH($B$3, resultados!$A$1:$ZZ$1, 0))</f>
        <v/>
      </c>
    </row>
    <row r="9">
      <c r="A9">
        <f>INDEX(resultados!$A$2:$ZZ$77, 3, MATCH($B$1, resultados!$A$1:$ZZ$1, 0))</f>
        <v/>
      </c>
      <c r="B9">
        <f>INDEX(resultados!$A$2:$ZZ$77, 3, MATCH($B$2, resultados!$A$1:$ZZ$1, 0))</f>
        <v/>
      </c>
      <c r="C9">
        <f>INDEX(resultados!$A$2:$ZZ$77, 3, MATCH($B$3, resultados!$A$1:$ZZ$1, 0))</f>
        <v/>
      </c>
    </row>
    <row r="10">
      <c r="A10">
        <f>INDEX(resultados!$A$2:$ZZ$77, 4, MATCH($B$1, resultados!$A$1:$ZZ$1, 0))</f>
        <v/>
      </c>
      <c r="B10">
        <f>INDEX(resultados!$A$2:$ZZ$77, 4, MATCH($B$2, resultados!$A$1:$ZZ$1, 0))</f>
        <v/>
      </c>
      <c r="C10">
        <f>INDEX(resultados!$A$2:$ZZ$77, 4, MATCH($B$3, resultados!$A$1:$ZZ$1, 0))</f>
        <v/>
      </c>
    </row>
    <row r="11">
      <c r="A11">
        <f>INDEX(resultados!$A$2:$ZZ$77, 5, MATCH($B$1, resultados!$A$1:$ZZ$1, 0))</f>
        <v/>
      </c>
      <c r="B11">
        <f>INDEX(resultados!$A$2:$ZZ$77, 5, MATCH($B$2, resultados!$A$1:$ZZ$1, 0))</f>
        <v/>
      </c>
      <c r="C11">
        <f>INDEX(resultados!$A$2:$ZZ$77, 5, MATCH($B$3, resultados!$A$1:$ZZ$1, 0))</f>
        <v/>
      </c>
    </row>
    <row r="12">
      <c r="A12">
        <f>INDEX(resultados!$A$2:$ZZ$77, 6, MATCH($B$1, resultados!$A$1:$ZZ$1, 0))</f>
        <v/>
      </c>
      <c r="B12">
        <f>INDEX(resultados!$A$2:$ZZ$77, 6, MATCH($B$2, resultados!$A$1:$ZZ$1, 0))</f>
        <v/>
      </c>
      <c r="C12">
        <f>INDEX(resultados!$A$2:$ZZ$77, 6, MATCH($B$3, resultados!$A$1:$ZZ$1, 0))</f>
        <v/>
      </c>
    </row>
    <row r="13">
      <c r="A13">
        <f>INDEX(resultados!$A$2:$ZZ$77, 7, MATCH($B$1, resultados!$A$1:$ZZ$1, 0))</f>
        <v/>
      </c>
      <c r="B13">
        <f>INDEX(resultados!$A$2:$ZZ$77, 7, MATCH($B$2, resultados!$A$1:$ZZ$1, 0))</f>
        <v/>
      </c>
      <c r="C13">
        <f>INDEX(resultados!$A$2:$ZZ$77, 7, MATCH($B$3, resultados!$A$1:$ZZ$1, 0))</f>
        <v/>
      </c>
    </row>
    <row r="14">
      <c r="A14">
        <f>INDEX(resultados!$A$2:$ZZ$77, 8, MATCH($B$1, resultados!$A$1:$ZZ$1, 0))</f>
        <v/>
      </c>
      <c r="B14">
        <f>INDEX(resultados!$A$2:$ZZ$77, 8, MATCH($B$2, resultados!$A$1:$ZZ$1, 0))</f>
        <v/>
      </c>
      <c r="C14">
        <f>INDEX(resultados!$A$2:$ZZ$77, 8, MATCH($B$3, resultados!$A$1:$ZZ$1, 0))</f>
        <v/>
      </c>
    </row>
    <row r="15">
      <c r="A15">
        <f>INDEX(resultados!$A$2:$ZZ$77, 9, MATCH($B$1, resultados!$A$1:$ZZ$1, 0))</f>
        <v/>
      </c>
      <c r="B15">
        <f>INDEX(resultados!$A$2:$ZZ$77, 9, MATCH($B$2, resultados!$A$1:$ZZ$1, 0))</f>
        <v/>
      </c>
      <c r="C15">
        <f>INDEX(resultados!$A$2:$ZZ$77, 9, MATCH($B$3, resultados!$A$1:$ZZ$1, 0))</f>
        <v/>
      </c>
    </row>
    <row r="16">
      <c r="A16">
        <f>INDEX(resultados!$A$2:$ZZ$77, 10, MATCH($B$1, resultados!$A$1:$ZZ$1, 0))</f>
        <v/>
      </c>
      <c r="B16">
        <f>INDEX(resultados!$A$2:$ZZ$77, 10, MATCH($B$2, resultados!$A$1:$ZZ$1, 0))</f>
        <v/>
      </c>
      <c r="C16">
        <f>INDEX(resultados!$A$2:$ZZ$77, 10, MATCH($B$3, resultados!$A$1:$ZZ$1, 0))</f>
        <v/>
      </c>
    </row>
    <row r="17">
      <c r="A17">
        <f>INDEX(resultados!$A$2:$ZZ$77, 11, MATCH($B$1, resultados!$A$1:$ZZ$1, 0))</f>
        <v/>
      </c>
      <c r="B17">
        <f>INDEX(resultados!$A$2:$ZZ$77, 11, MATCH($B$2, resultados!$A$1:$ZZ$1, 0))</f>
        <v/>
      </c>
      <c r="C17">
        <f>INDEX(resultados!$A$2:$ZZ$77, 11, MATCH($B$3, resultados!$A$1:$ZZ$1, 0))</f>
        <v/>
      </c>
    </row>
    <row r="18">
      <c r="A18">
        <f>INDEX(resultados!$A$2:$ZZ$77, 12, MATCH($B$1, resultados!$A$1:$ZZ$1, 0))</f>
        <v/>
      </c>
      <c r="B18">
        <f>INDEX(resultados!$A$2:$ZZ$77, 12, MATCH($B$2, resultados!$A$1:$ZZ$1, 0))</f>
        <v/>
      </c>
      <c r="C18">
        <f>INDEX(resultados!$A$2:$ZZ$77, 12, MATCH($B$3, resultados!$A$1:$ZZ$1, 0))</f>
        <v/>
      </c>
    </row>
    <row r="19">
      <c r="A19">
        <f>INDEX(resultados!$A$2:$ZZ$77, 13, MATCH($B$1, resultados!$A$1:$ZZ$1, 0))</f>
        <v/>
      </c>
      <c r="B19">
        <f>INDEX(resultados!$A$2:$ZZ$77, 13, MATCH($B$2, resultados!$A$1:$ZZ$1, 0))</f>
        <v/>
      </c>
      <c r="C19">
        <f>INDEX(resultados!$A$2:$ZZ$77, 13, MATCH($B$3, resultados!$A$1:$ZZ$1, 0))</f>
        <v/>
      </c>
    </row>
    <row r="20">
      <c r="A20">
        <f>INDEX(resultados!$A$2:$ZZ$77, 14, MATCH($B$1, resultados!$A$1:$ZZ$1, 0))</f>
        <v/>
      </c>
      <c r="B20">
        <f>INDEX(resultados!$A$2:$ZZ$77, 14, MATCH($B$2, resultados!$A$1:$ZZ$1, 0))</f>
        <v/>
      </c>
      <c r="C20">
        <f>INDEX(resultados!$A$2:$ZZ$77, 14, MATCH($B$3, resultados!$A$1:$ZZ$1, 0))</f>
        <v/>
      </c>
    </row>
    <row r="21">
      <c r="A21">
        <f>INDEX(resultados!$A$2:$ZZ$77, 15, MATCH($B$1, resultados!$A$1:$ZZ$1, 0))</f>
        <v/>
      </c>
      <c r="B21">
        <f>INDEX(resultados!$A$2:$ZZ$77, 15, MATCH($B$2, resultados!$A$1:$ZZ$1, 0))</f>
        <v/>
      </c>
      <c r="C21">
        <f>INDEX(resultados!$A$2:$ZZ$77, 15, MATCH($B$3, resultados!$A$1:$ZZ$1, 0))</f>
        <v/>
      </c>
    </row>
    <row r="22">
      <c r="A22">
        <f>INDEX(resultados!$A$2:$ZZ$77, 16, MATCH($B$1, resultados!$A$1:$ZZ$1, 0))</f>
        <v/>
      </c>
      <c r="B22">
        <f>INDEX(resultados!$A$2:$ZZ$77, 16, MATCH($B$2, resultados!$A$1:$ZZ$1, 0))</f>
        <v/>
      </c>
      <c r="C22">
        <f>INDEX(resultados!$A$2:$ZZ$77, 16, MATCH($B$3, resultados!$A$1:$ZZ$1, 0))</f>
        <v/>
      </c>
    </row>
    <row r="23">
      <c r="A23">
        <f>INDEX(resultados!$A$2:$ZZ$77, 17, MATCH($B$1, resultados!$A$1:$ZZ$1, 0))</f>
        <v/>
      </c>
      <c r="B23">
        <f>INDEX(resultados!$A$2:$ZZ$77, 17, MATCH($B$2, resultados!$A$1:$ZZ$1, 0))</f>
        <v/>
      </c>
      <c r="C23">
        <f>INDEX(resultados!$A$2:$ZZ$77, 17, MATCH($B$3, resultados!$A$1:$ZZ$1, 0))</f>
        <v/>
      </c>
    </row>
    <row r="24">
      <c r="A24">
        <f>INDEX(resultados!$A$2:$ZZ$77, 18, MATCH($B$1, resultados!$A$1:$ZZ$1, 0))</f>
        <v/>
      </c>
      <c r="B24">
        <f>INDEX(resultados!$A$2:$ZZ$77, 18, MATCH($B$2, resultados!$A$1:$ZZ$1, 0))</f>
        <v/>
      </c>
      <c r="C24">
        <f>INDEX(resultados!$A$2:$ZZ$77, 18, MATCH($B$3, resultados!$A$1:$ZZ$1, 0))</f>
        <v/>
      </c>
    </row>
    <row r="25">
      <c r="A25">
        <f>INDEX(resultados!$A$2:$ZZ$77, 19, MATCH($B$1, resultados!$A$1:$ZZ$1, 0))</f>
        <v/>
      </c>
      <c r="B25">
        <f>INDEX(resultados!$A$2:$ZZ$77, 19, MATCH($B$2, resultados!$A$1:$ZZ$1, 0))</f>
        <v/>
      </c>
      <c r="C25">
        <f>INDEX(resultados!$A$2:$ZZ$77, 19, MATCH($B$3, resultados!$A$1:$ZZ$1, 0))</f>
        <v/>
      </c>
    </row>
    <row r="26">
      <c r="A26">
        <f>INDEX(resultados!$A$2:$ZZ$77, 20, MATCH($B$1, resultados!$A$1:$ZZ$1, 0))</f>
        <v/>
      </c>
      <c r="B26">
        <f>INDEX(resultados!$A$2:$ZZ$77, 20, MATCH($B$2, resultados!$A$1:$ZZ$1, 0))</f>
        <v/>
      </c>
      <c r="C26">
        <f>INDEX(resultados!$A$2:$ZZ$77, 20, MATCH($B$3, resultados!$A$1:$ZZ$1, 0))</f>
        <v/>
      </c>
    </row>
    <row r="27">
      <c r="A27">
        <f>INDEX(resultados!$A$2:$ZZ$77, 21, MATCH($B$1, resultados!$A$1:$ZZ$1, 0))</f>
        <v/>
      </c>
      <c r="B27">
        <f>INDEX(resultados!$A$2:$ZZ$77, 21, MATCH($B$2, resultados!$A$1:$ZZ$1, 0))</f>
        <v/>
      </c>
      <c r="C27">
        <f>INDEX(resultados!$A$2:$ZZ$77, 21, MATCH($B$3, resultados!$A$1:$ZZ$1, 0))</f>
        <v/>
      </c>
    </row>
    <row r="28">
      <c r="A28">
        <f>INDEX(resultados!$A$2:$ZZ$77, 22, MATCH($B$1, resultados!$A$1:$ZZ$1, 0))</f>
        <v/>
      </c>
      <c r="B28">
        <f>INDEX(resultados!$A$2:$ZZ$77, 22, MATCH($B$2, resultados!$A$1:$ZZ$1, 0))</f>
        <v/>
      </c>
      <c r="C28">
        <f>INDEX(resultados!$A$2:$ZZ$77, 22, MATCH($B$3, resultados!$A$1:$ZZ$1, 0))</f>
        <v/>
      </c>
    </row>
    <row r="29">
      <c r="A29">
        <f>INDEX(resultados!$A$2:$ZZ$77, 23, MATCH($B$1, resultados!$A$1:$ZZ$1, 0))</f>
        <v/>
      </c>
      <c r="B29">
        <f>INDEX(resultados!$A$2:$ZZ$77, 23, MATCH($B$2, resultados!$A$1:$ZZ$1, 0))</f>
        <v/>
      </c>
      <c r="C29">
        <f>INDEX(resultados!$A$2:$ZZ$77, 23, MATCH($B$3, resultados!$A$1:$ZZ$1, 0))</f>
        <v/>
      </c>
    </row>
    <row r="30">
      <c r="A30">
        <f>INDEX(resultados!$A$2:$ZZ$77, 24, MATCH($B$1, resultados!$A$1:$ZZ$1, 0))</f>
        <v/>
      </c>
      <c r="B30">
        <f>INDEX(resultados!$A$2:$ZZ$77, 24, MATCH($B$2, resultados!$A$1:$ZZ$1, 0))</f>
        <v/>
      </c>
      <c r="C30">
        <f>INDEX(resultados!$A$2:$ZZ$77, 24, MATCH($B$3, resultados!$A$1:$ZZ$1, 0))</f>
        <v/>
      </c>
    </row>
    <row r="31">
      <c r="A31">
        <f>INDEX(resultados!$A$2:$ZZ$77, 25, MATCH($B$1, resultados!$A$1:$ZZ$1, 0))</f>
        <v/>
      </c>
      <c r="B31">
        <f>INDEX(resultados!$A$2:$ZZ$77, 25, MATCH($B$2, resultados!$A$1:$ZZ$1, 0))</f>
        <v/>
      </c>
      <c r="C31">
        <f>INDEX(resultados!$A$2:$ZZ$77, 25, MATCH($B$3, resultados!$A$1:$ZZ$1, 0))</f>
        <v/>
      </c>
    </row>
    <row r="32">
      <c r="A32">
        <f>INDEX(resultados!$A$2:$ZZ$77, 26, MATCH($B$1, resultados!$A$1:$ZZ$1, 0))</f>
        <v/>
      </c>
      <c r="B32">
        <f>INDEX(resultados!$A$2:$ZZ$77, 26, MATCH($B$2, resultados!$A$1:$ZZ$1, 0))</f>
        <v/>
      </c>
      <c r="C32">
        <f>INDEX(resultados!$A$2:$ZZ$77, 26, MATCH($B$3, resultados!$A$1:$ZZ$1, 0))</f>
        <v/>
      </c>
    </row>
    <row r="33">
      <c r="A33">
        <f>INDEX(resultados!$A$2:$ZZ$77, 27, MATCH($B$1, resultados!$A$1:$ZZ$1, 0))</f>
        <v/>
      </c>
      <c r="B33">
        <f>INDEX(resultados!$A$2:$ZZ$77, 27, MATCH($B$2, resultados!$A$1:$ZZ$1, 0))</f>
        <v/>
      </c>
      <c r="C33">
        <f>INDEX(resultados!$A$2:$ZZ$77, 27, MATCH($B$3, resultados!$A$1:$ZZ$1, 0))</f>
        <v/>
      </c>
    </row>
    <row r="34">
      <c r="A34">
        <f>INDEX(resultados!$A$2:$ZZ$77, 28, MATCH($B$1, resultados!$A$1:$ZZ$1, 0))</f>
        <v/>
      </c>
      <c r="B34">
        <f>INDEX(resultados!$A$2:$ZZ$77, 28, MATCH($B$2, resultados!$A$1:$ZZ$1, 0))</f>
        <v/>
      </c>
      <c r="C34">
        <f>INDEX(resultados!$A$2:$ZZ$77, 28, MATCH($B$3, resultados!$A$1:$ZZ$1, 0))</f>
        <v/>
      </c>
    </row>
    <row r="35">
      <c r="A35">
        <f>INDEX(resultados!$A$2:$ZZ$77, 29, MATCH($B$1, resultados!$A$1:$ZZ$1, 0))</f>
        <v/>
      </c>
      <c r="B35">
        <f>INDEX(resultados!$A$2:$ZZ$77, 29, MATCH($B$2, resultados!$A$1:$ZZ$1, 0))</f>
        <v/>
      </c>
      <c r="C35">
        <f>INDEX(resultados!$A$2:$ZZ$77, 29, MATCH($B$3, resultados!$A$1:$ZZ$1, 0))</f>
        <v/>
      </c>
    </row>
    <row r="36">
      <c r="A36">
        <f>INDEX(resultados!$A$2:$ZZ$77, 30, MATCH($B$1, resultados!$A$1:$ZZ$1, 0))</f>
        <v/>
      </c>
      <c r="B36">
        <f>INDEX(resultados!$A$2:$ZZ$77, 30, MATCH($B$2, resultados!$A$1:$ZZ$1, 0))</f>
        <v/>
      </c>
      <c r="C36">
        <f>INDEX(resultados!$A$2:$ZZ$77, 30, MATCH($B$3, resultados!$A$1:$ZZ$1, 0))</f>
        <v/>
      </c>
    </row>
    <row r="37">
      <c r="A37">
        <f>INDEX(resultados!$A$2:$ZZ$77, 31, MATCH($B$1, resultados!$A$1:$ZZ$1, 0))</f>
        <v/>
      </c>
      <c r="B37">
        <f>INDEX(resultados!$A$2:$ZZ$77, 31, MATCH($B$2, resultados!$A$1:$ZZ$1, 0))</f>
        <v/>
      </c>
      <c r="C37">
        <f>INDEX(resultados!$A$2:$ZZ$77, 31, MATCH($B$3, resultados!$A$1:$ZZ$1, 0))</f>
        <v/>
      </c>
    </row>
    <row r="38">
      <c r="A38">
        <f>INDEX(resultados!$A$2:$ZZ$77, 32, MATCH($B$1, resultados!$A$1:$ZZ$1, 0))</f>
        <v/>
      </c>
      <c r="B38">
        <f>INDEX(resultados!$A$2:$ZZ$77, 32, MATCH($B$2, resultados!$A$1:$ZZ$1, 0))</f>
        <v/>
      </c>
      <c r="C38">
        <f>INDEX(resultados!$A$2:$ZZ$77, 32, MATCH($B$3, resultados!$A$1:$ZZ$1, 0))</f>
        <v/>
      </c>
    </row>
    <row r="39">
      <c r="A39">
        <f>INDEX(resultados!$A$2:$ZZ$77, 33, MATCH($B$1, resultados!$A$1:$ZZ$1, 0))</f>
        <v/>
      </c>
      <c r="B39">
        <f>INDEX(resultados!$A$2:$ZZ$77, 33, MATCH($B$2, resultados!$A$1:$ZZ$1, 0))</f>
        <v/>
      </c>
      <c r="C39">
        <f>INDEX(resultados!$A$2:$ZZ$77, 33, MATCH($B$3, resultados!$A$1:$ZZ$1, 0))</f>
        <v/>
      </c>
    </row>
    <row r="40">
      <c r="A40">
        <f>INDEX(resultados!$A$2:$ZZ$77, 34, MATCH($B$1, resultados!$A$1:$ZZ$1, 0))</f>
        <v/>
      </c>
      <c r="B40">
        <f>INDEX(resultados!$A$2:$ZZ$77, 34, MATCH($B$2, resultados!$A$1:$ZZ$1, 0))</f>
        <v/>
      </c>
      <c r="C40">
        <f>INDEX(resultados!$A$2:$ZZ$77, 34, MATCH($B$3, resultados!$A$1:$ZZ$1, 0))</f>
        <v/>
      </c>
    </row>
    <row r="41">
      <c r="A41">
        <f>INDEX(resultados!$A$2:$ZZ$77, 35, MATCH($B$1, resultados!$A$1:$ZZ$1, 0))</f>
        <v/>
      </c>
      <c r="B41">
        <f>INDEX(resultados!$A$2:$ZZ$77, 35, MATCH($B$2, resultados!$A$1:$ZZ$1, 0))</f>
        <v/>
      </c>
      <c r="C41">
        <f>INDEX(resultados!$A$2:$ZZ$77, 35, MATCH($B$3, resultados!$A$1:$ZZ$1, 0))</f>
        <v/>
      </c>
    </row>
    <row r="42">
      <c r="A42">
        <f>INDEX(resultados!$A$2:$ZZ$77, 36, MATCH($B$1, resultados!$A$1:$ZZ$1, 0))</f>
        <v/>
      </c>
      <c r="B42">
        <f>INDEX(resultados!$A$2:$ZZ$77, 36, MATCH($B$2, resultados!$A$1:$ZZ$1, 0))</f>
        <v/>
      </c>
      <c r="C42">
        <f>INDEX(resultados!$A$2:$ZZ$77, 36, MATCH($B$3, resultados!$A$1:$ZZ$1, 0))</f>
        <v/>
      </c>
    </row>
    <row r="43">
      <c r="A43">
        <f>INDEX(resultados!$A$2:$ZZ$77, 37, MATCH($B$1, resultados!$A$1:$ZZ$1, 0))</f>
        <v/>
      </c>
      <c r="B43">
        <f>INDEX(resultados!$A$2:$ZZ$77, 37, MATCH($B$2, resultados!$A$1:$ZZ$1, 0))</f>
        <v/>
      </c>
      <c r="C43">
        <f>INDEX(resultados!$A$2:$ZZ$77, 37, MATCH($B$3, resultados!$A$1:$ZZ$1, 0))</f>
        <v/>
      </c>
    </row>
    <row r="44">
      <c r="A44">
        <f>INDEX(resultados!$A$2:$ZZ$77, 38, MATCH($B$1, resultados!$A$1:$ZZ$1, 0))</f>
        <v/>
      </c>
      <c r="B44">
        <f>INDEX(resultados!$A$2:$ZZ$77, 38, MATCH($B$2, resultados!$A$1:$ZZ$1, 0))</f>
        <v/>
      </c>
      <c r="C44">
        <f>INDEX(resultados!$A$2:$ZZ$77, 38, MATCH($B$3, resultados!$A$1:$ZZ$1, 0))</f>
        <v/>
      </c>
    </row>
    <row r="45">
      <c r="A45">
        <f>INDEX(resultados!$A$2:$ZZ$77, 39, MATCH($B$1, resultados!$A$1:$ZZ$1, 0))</f>
        <v/>
      </c>
      <c r="B45">
        <f>INDEX(resultados!$A$2:$ZZ$77, 39, MATCH($B$2, resultados!$A$1:$ZZ$1, 0))</f>
        <v/>
      </c>
      <c r="C45">
        <f>INDEX(resultados!$A$2:$ZZ$77, 39, MATCH($B$3, resultados!$A$1:$ZZ$1, 0))</f>
        <v/>
      </c>
    </row>
    <row r="46">
      <c r="A46">
        <f>INDEX(resultados!$A$2:$ZZ$77, 40, MATCH($B$1, resultados!$A$1:$ZZ$1, 0))</f>
        <v/>
      </c>
      <c r="B46">
        <f>INDEX(resultados!$A$2:$ZZ$77, 40, MATCH($B$2, resultados!$A$1:$ZZ$1, 0))</f>
        <v/>
      </c>
      <c r="C46">
        <f>INDEX(resultados!$A$2:$ZZ$77, 40, MATCH($B$3, resultados!$A$1:$ZZ$1, 0))</f>
        <v/>
      </c>
    </row>
    <row r="47">
      <c r="A47">
        <f>INDEX(resultados!$A$2:$ZZ$77, 41, MATCH($B$1, resultados!$A$1:$ZZ$1, 0))</f>
        <v/>
      </c>
      <c r="B47">
        <f>INDEX(resultados!$A$2:$ZZ$77, 41, MATCH($B$2, resultados!$A$1:$ZZ$1, 0))</f>
        <v/>
      </c>
      <c r="C47">
        <f>INDEX(resultados!$A$2:$ZZ$77, 41, MATCH($B$3, resultados!$A$1:$ZZ$1, 0))</f>
        <v/>
      </c>
    </row>
    <row r="48">
      <c r="A48">
        <f>INDEX(resultados!$A$2:$ZZ$77, 42, MATCH($B$1, resultados!$A$1:$ZZ$1, 0))</f>
        <v/>
      </c>
      <c r="B48">
        <f>INDEX(resultados!$A$2:$ZZ$77, 42, MATCH($B$2, resultados!$A$1:$ZZ$1, 0))</f>
        <v/>
      </c>
      <c r="C48">
        <f>INDEX(resultados!$A$2:$ZZ$77, 42, MATCH($B$3, resultados!$A$1:$ZZ$1, 0))</f>
        <v/>
      </c>
    </row>
    <row r="49">
      <c r="A49">
        <f>INDEX(resultados!$A$2:$ZZ$77, 43, MATCH($B$1, resultados!$A$1:$ZZ$1, 0))</f>
        <v/>
      </c>
      <c r="B49">
        <f>INDEX(resultados!$A$2:$ZZ$77, 43, MATCH($B$2, resultados!$A$1:$ZZ$1, 0))</f>
        <v/>
      </c>
      <c r="C49">
        <f>INDEX(resultados!$A$2:$ZZ$77, 43, MATCH($B$3, resultados!$A$1:$ZZ$1, 0))</f>
        <v/>
      </c>
    </row>
    <row r="50">
      <c r="A50">
        <f>INDEX(resultados!$A$2:$ZZ$77, 44, MATCH($B$1, resultados!$A$1:$ZZ$1, 0))</f>
        <v/>
      </c>
      <c r="B50">
        <f>INDEX(resultados!$A$2:$ZZ$77, 44, MATCH($B$2, resultados!$A$1:$ZZ$1, 0))</f>
        <v/>
      </c>
      <c r="C50">
        <f>INDEX(resultados!$A$2:$ZZ$77, 44, MATCH($B$3, resultados!$A$1:$ZZ$1, 0))</f>
        <v/>
      </c>
    </row>
    <row r="51">
      <c r="A51">
        <f>INDEX(resultados!$A$2:$ZZ$77, 45, MATCH($B$1, resultados!$A$1:$ZZ$1, 0))</f>
        <v/>
      </c>
      <c r="B51">
        <f>INDEX(resultados!$A$2:$ZZ$77, 45, MATCH($B$2, resultados!$A$1:$ZZ$1, 0))</f>
        <v/>
      </c>
      <c r="C51">
        <f>INDEX(resultados!$A$2:$ZZ$77, 45, MATCH($B$3, resultados!$A$1:$ZZ$1, 0))</f>
        <v/>
      </c>
    </row>
    <row r="52">
      <c r="A52">
        <f>INDEX(resultados!$A$2:$ZZ$77, 46, MATCH($B$1, resultados!$A$1:$ZZ$1, 0))</f>
        <v/>
      </c>
      <c r="B52">
        <f>INDEX(resultados!$A$2:$ZZ$77, 46, MATCH($B$2, resultados!$A$1:$ZZ$1, 0))</f>
        <v/>
      </c>
      <c r="C52">
        <f>INDEX(resultados!$A$2:$ZZ$77, 46, MATCH($B$3, resultados!$A$1:$ZZ$1, 0))</f>
        <v/>
      </c>
    </row>
    <row r="53">
      <c r="A53">
        <f>INDEX(resultados!$A$2:$ZZ$77, 47, MATCH($B$1, resultados!$A$1:$ZZ$1, 0))</f>
        <v/>
      </c>
      <c r="B53">
        <f>INDEX(resultados!$A$2:$ZZ$77, 47, MATCH($B$2, resultados!$A$1:$ZZ$1, 0))</f>
        <v/>
      </c>
      <c r="C53">
        <f>INDEX(resultados!$A$2:$ZZ$77, 47, MATCH($B$3, resultados!$A$1:$ZZ$1, 0))</f>
        <v/>
      </c>
    </row>
    <row r="54">
      <c r="A54">
        <f>INDEX(resultados!$A$2:$ZZ$77, 48, MATCH($B$1, resultados!$A$1:$ZZ$1, 0))</f>
        <v/>
      </c>
      <c r="B54">
        <f>INDEX(resultados!$A$2:$ZZ$77, 48, MATCH($B$2, resultados!$A$1:$ZZ$1, 0))</f>
        <v/>
      </c>
      <c r="C54">
        <f>INDEX(resultados!$A$2:$ZZ$77, 48, MATCH($B$3, resultados!$A$1:$ZZ$1, 0))</f>
        <v/>
      </c>
    </row>
    <row r="55">
      <c r="A55">
        <f>INDEX(resultados!$A$2:$ZZ$77, 49, MATCH($B$1, resultados!$A$1:$ZZ$1, 0))</f>
        <v/>
      </c>
      <c r="B55">
        <f>INDEX(resultados!$A$2:$ZZ$77, 49, MATCH($B$2, resultados!$A$1:$ZZ$1, 0))</f>
        <v/>
      </c>
      <c r="C55">
        <f>INDEX(resultados!$A$2:$ZZ$77, 49, MATCH($B$3, resultados!$A$1:$ZZ$1, 0))</f>
        <v/>
      </c>
    </row>
    <row r="56">
      <c r="A56">
        <f>INDEX(resultados!$A$2:$ZZ$77, 50, MATCH($B$1, resultados!$A$1:$ZZ$1, 0))</f>
        <v/>
      </c>
      <c r="B56">
        <f>INDEX(resultados!$A$2:$ZZ$77, 50, MATCH($B$2, resultados!$A$1:$ZZ$1, 0))</f>
        <v/>
      </c>
      <c r="C56">
        <f>INDEX(resultados!$A$2:$ZZ$77, 50, MATCH($B$3, resultados!$A$1:$ZZ$1, 0))</f>
        <v/>
      </c>
    </row>
    <row r="57">
      <c r="A57">
        <f>INDEX(resultados!$A$2:$ZZ$77, 51, MATCH($B$1, resultados!$A$1:$ZZ$1, 0))</f>
        <v/>
      </c>
      <c r="B57">
        <f>INDEX(resultados!$A$2:$ZZ$77, 51, MATCH($B$2, resultados!$A$1:$ZZ$1, 0))</f>
        <v/>
      </c>
      <c r="C57">
        <f>INDEX(resultados!$A$2:$ZZ$77, 51, MATCH($B$3, resultados!$A$1:$ZZ$1, 0))</f>
        <v/>
      </c>
    </row>
    <row r="58">
      <c r="A58">
        <f>INDEX(resultados!$A$2:$ZZ$77, 52, MATCH($B$1, resultados!$A$1:$ZZ$1, 0))</f>
        <v/>
      </c>
      <c r="B58">
        <f>INDEX(resultados!$A$2:$ZZ$77, 52, MATCH($B$2, resultados!$A$1:$ZZ$1, 0))</f>
        <v/>
      </c>
      <c r="C58">
        <f>INDEX(resultados!$A$2:$ZZ$77, 52, MATCH($B$3, resultados!$A$1:$ZZ$1, 0))</f>
        <v/>
      </c>
    </row>
    <row r="59">
      <c r="A59">
        <f>INDEX(resultados!$A$2:$ZZ$77, 53, MATCH($B$1, resultados!$A$1:$ZZ$1, 0))</f>
        <v/>
      </c>
      <c r="B59">
        <f>INDEX(resultados!$A$2:$ZZ$77, 53, MATCH($B$2, resultados!$A$1:$ZZ$1, 0))</f>
        <v/>
      </c>
      <c r="C59">
        <f>INDEX(resultados!$A$2:$ZZ$77, 53, MATCH($B$3, resultados!$A$1:$ZZ$1, 0))</f>
        <v/>
      </c>
    </row>
    <row r="60">
      <c r="A60">
        <f>INDEX(resultados!$A$2:$ZZ$77, 54, MATCH($B$1, resultados!$A$1:$ZZ$1, 0))</f>
        <v/>
      </c>
      <c r="B60">
        <f>INDEX(resultados!$A$2:$ZZ$77, 54, MATCH($B$2, resultados!$A$1:$ZZ$1, 0))</f>
        <v/>
      </c>
      <c r="C60">
        <f>INDEX(resultados!$A$2:$ZZ$77, 54, MATCH($B$3, resultados!$A$1:$ZZ$1, 0))</f>
        <v/>
      </c>
    </row>
    <row r="61">
      <c r="A61">
        <f>INDEX(resultados!$A$2:$ZZ$77, 55, MATCH($B$1, resultados!$A$1:$ZZ$1, 0))</f>
        <v/>
      </c>
      <c r="B61">
        <f>INDEX(resultados!$A$2:$ZZ$77, 55, MATCH($B$2, resultados!$A$1:$ZZ$1, 0))</f>
        <v/>
      </c>
      <c r="C61">
        <f>INDEX(resultados!$A$2:$ZZ$77, 55, MATCH($B$3, resultados!$A$1:$ZZ$1, 0))</f>
        <v/>
      </c>
    </row>
    <row r="62">
      <c r="A62">
        <f>INDEX(resultados!$A$2:$ZZ$77, 56, MATCH($B$1, resultados!$A$1:$ZZ$1, 0))</f>
        <v/>
      </c>
      <c r="B62">
        <f>INDEX(resultados!$A$2:$ZZ$77, 56, MATCH($B$2, resultados!$A$1:$ZZ$1, 0))</f>
        <v/>
      </c>
      <c r="C62">
        <f>INDEX(resultados!$A$2:$ZZ$77, 56, MATCH($B$3, resultados!$A$1:$ZZ$1, 0))</f>
        <v/>
      </c>
    </row>
    <row r="63">
      <c r="A63">
        <f>INDEX(resultados!$A$2:$ZZ$77, 57, MATCH($B$1, resultados!$A$1:$ZZ$1, 0))</f>
        <v/>
      </c>
      <c r="B63">
        <f>INDEX(resultados!$A$2:$ZZ$77, 57, MATCH($B$2, resultados!$A$1:$ZZ$1, 0))</f>
        <v/>
      </c>
      <c r="C63">
        <f>INDEX(resultados!$A$2:$ZZ$77, 57, MATCH($B$3, resultados!$A$1:$ZZ$1, 0))</f>
        <v/>
      </c>
    </row>
    <row r="64">
      <c r="A64">
        <f>INDEX(resultados!$A$2:$ZZ$77, 58, MATCH($B$1, resultados!$A$1:$ZZ$1, 0))</f>
        <v/>
      </c>
      <c r="B64">
        <f>INDEX(resultados!$A$2:$ZZ$77, 58, MATCH($B$2, resultados!$A$1:$ZZ$1, 0))</f>
        <v/>
      </c>
      <c r="C64">
        <f>INDEX(resultados!$A$2:$ZZ$77, 58, MATCH($B$3, resultados!$A$1:$ZZ$1, 0))</f>
        <v/>
      </c>
    </row>
    <row r="65">
      <c r="A65">
        <f>INDEX(resultados!$A$2:$ZZ$77, 59, MATCH($B$1, resultados!$A$1:$ZZ$1, 0))</f>
        <v/>
      </c>
      <c r="B65">
        <f>INDEX(resultados!$A$2:$ZZ$77, 59, MATCH($B$2, resultados!$A$1:$ZZ$1, 0))</f>
        <v/>
      </c>
      <c r="C65">
        <f>INDEX(resultados!$A$2:$ZZ$77, 59, MATCH($B$3, resultados!$A$1:$ZZ$1, 0))</f>
        <v/>
      </c>
    </row>
    <row r="66">
      <c r="A66">
        <f>INDEX(resultados!$A$2:$ZZ$77, 60, MATCH($B$1, resultados!$A$1:$ZZ$1, 0))</f>
        <v/>
      </c>
      <c r="B66">
        <f>INDEX(resultados!$A$2:$ZZ$77, 60, MATCH($B$2, resultados!$A$1:$ZZ$1, 0))</f>
        <v/>
      </c>
      <c r="C66">
        <f>INDEX(resultados!$A$2:$ZZ$77, 60, MATCH($B$3, resultados!$A$1:$ZZ$1, 0))</f>
        <v/>
      </c>
    </row>
    <row r="67">
      <c r="A67">
        <f>INDEX(resultados!$A$2:$ZZ$77, 61, MATCH($B$1, resultados!$A$1:$ZZ$1, 0))</f>
        <v/>
      </c>
      <c r="B67">
        <f>INDEX(resultados!$A$2:$ZZ$77, 61, MATCH($B$2, resultados!$A$1:$ZZ$1, 0))</f>
        <v/>
      </c>
      <c r="C67">
        <f>INDEX(resultados!$A$2:$ZZ$77, 61, MATCH($B$3, resultados!$A$1:$ZZ$1, 0))</f>
        <v/>
      </c>
    </row>
    <row r="68">
      <c r="A68">
        <f>INDEX(resultados!$A$2:$ZZ$77, 62, MATCH($B$1, resultados!$A$1:$ZZ$1, 0))</f>
        <v/>
      </c>
      <c r="B68">
        <f>INDEX(resultados!$A$2:$ZZ$77, 62, MATCH($B$2, resultados!$A$1:$ZZ$1, 0))</f>
        <v/>
      </c>
      <c r="C68">
        <f>INDEX(resultados!$A$2:$ZZ$77, 62, MATCH($B$3, resultados!$A$1:$ZZ$1, 0))</f>
        <v/>
      </c>
    </row>
    <row r="69">
      <c r="A69">
        <f>INDEX(resultados!$A$2:$ZZ$77, 63, MATCH($B$1, resultados!$A$1:$ZZ$1, 0))</f>
        <v/>
      </c>
      <c r="B69">
        <f>INDEX(resultados!$A$2:$ZZ$77, 63, MATCH($B$2, resultados!$A$1:$ZZ$1, 0))</f>
        <v/>
      </c>
      <c r="C69">
        <f>INDEX(resultados!$A$2:$ZZ$77, 63, MATCH($B$3, resultados!$A$1:$ZZ$1, 0))</f>
        <v/>
      </c>
    </row>
    <row r="70">
      <c r="A70">
        <f>INDEX(resultados!$A$2:$ZZ$77, 64, MATCH($B$1, resultados!$A$1:$ZZ$1, 0))</f>
        <v/>
      </c>
      <c r="B70">
        <f>INDEX(resultados!$A$2:$ZZ$77, 64, MATCH($B$2, resultados!$A$1:$ZZ$1, 0))</f>
        <v/>
      </c>
      <c r="C70">
        <f>INDEX(resultados!$A$2:$ZZ$77, 64, MATCH($B$3, resultados!$A$1:$ZZ$1, 0))</f>
        <v/>
      </c>
    </row>
    <row r="71">
      <c r="A71">
        <f>INDEX(resultados!$A$2:$ZZ$77, 65, MATCH($B$1, resultados!$A$1:$ZZ$1, 0))</f>
        <v/>
      </c>
      <c r="B71">
        <f>INDEX(resultados!$A$2:$ZZ$77, 65, MATCH($B$2, resultados!$A$1:$ZZ$1, 0))</f>
        <v/>
      </c>
      <c r="C71">
        <f>INDEX(resultados!$A$2:$ZZ$77, 65, MATCH($B$3, resultados!$A$1:$ZZ$1, 0))</f>
        <v/>
      </c>
    </row>
    <row r="72">
      <c r="A72">
        <f>INDEX(resultados!$A$2:$ZZ$77, 66, MATCH($B$1, resultados!$A$1:$ZZ$1, 0))</f>
        <v/>
      </c>
      <c r="B72">
        <f>INDEX(resultados!$A$2:$ZZ$77, 66, MATCH($B$2, resultados!$A$1:$ZZ$1, 0))</f>
        <v/>
      </c>
      <c r="C72">
        <f>INDEX(resultados!$A$2:$ZZ$77, 66, MATCH($B$3, resultados!$A$1:$ZZ$1, 0))</f>
        <v/>
      </c>
    </row>
    <row r="73">
      <c r="A73">
        <f>INDEX(resultados!$A$2:$ZZ$77, 67, MATCH($B$1, resultados!$A$1:$ZZ$1, 0))</f>
        <v/>
      </c>
      <c r="B73">
        <f>INDEX(resultados!$A$2:$ZZ$77, 67, MATCH($B$2, resultados!$A$1:$ZZ$1, 0))</f>
        <v/>
      </c>
      <c r="C73">
        <f>INDEX(resultados!$A$2:$ZZ$77, 67, MATCH($B$3, resultados!$A$1:$ZZ$1, 0))</f>
        <v/>
      </c>
    </row>
    <row r="74">
      <c r="A74">
        <f>INDEX(resultados!$A$2:$ZZ$77, 68, MATCH($B$1, resultados!$A$1:$ZZ$1, 0))</f>
        <v/>
      </c>
      <c r="B74">
        <f>INDEX(resultados!$A$2:$ZZ$77, 68, MATCH($B$2, resultados!$A$1:$ZZ$1, 0))</f>
        <v/>
      </c>
      <c r="C74">
        <f>INDEX(resultados!$A$2:$ZZ$77, 68, MATCH($B$3, resultados!$A$1:$ZZ$1, 0))</f>
        <v/>
      </c>
    </row>
    <row r="75">
      <c r="A75">
        <f>INDEX(resultados!$A$2:$ZZ$77, 69, MATCH($B$1, resultados!$A$1:$ZZ$1, 0))</f>
        <v/>
      </c>
      <c r="B75">
        <f>INDEX(resultados!$A$2:$ZZ$77, 69, MATCH($B$2, resultados!$A$1:$ZZ$1, 0))</f>
        <v/>
      </c>
      <c r="C75">
        <f>INDEX(resultados!$A$2:$ZZ$77, 69, MATCH($B$3, resultados!$A$1:$ZZ$1, 0))</f>
        <v/>
      </c>
    </row>
    <row r="76">
      <c r="A76">
        <f>INDEX(resultados!$A$2:$ZZ$77, 70, MATCH($B$1, resultados!$A$1:$ZZ$1, 0))</f>
        <v/>
      </c>
      <c r="B76">
        <f>INDEX(resultados!$A$2:$ZZ$77, 70, MATCH($B$2, resultados!$A$1:$ZZ$1, 0))</f>
        <v/>
      </c>
      <c r="C76">
        <f>INDEX(resultados!$A$2:$ZZ$77, 70, MATCH($B$3, resultados!$A$1:$ZZ$1, 0))</f>
        <v/>
      </c>
    </row>
    <row r="77">
      <c r="A77">
        <f>INDEX(resultados!$A$2:$ZZ$77, 71, MATCH($B$1, resultados!$A$1:$ZZ$1, 0))</f>
        <v/>
      </c>
      <c r="B77">
        <f>INDEX(resultados!$A$2:$ZZ$77, 71, MATCH($B$2, resultados!$A$1:$ZZ$1, 0))</f>
        <v/>
      </c>
      <c r="C77">
        <f>INDEX(resultados!$A$2:$ZZ$77, 71, MATCH($B$3, resultados!$A$1:$ZZ$1, 0))</f>
        <v/>
      </c>
    </row>
    <row r="78">
      <c r="A78">
        <f>INDEX(resultados!$A$2:$ZZ$77, 72, MATCH($B$1, resultados!$A$1:$ZZ$1, 0))</f>
        <v/>
      </c>
      <c r="B78">
        <f>INDEX(resultados!$A$2:$ZZ$77, 72, MATCH($B$2, resultados!$A$1:$ZZ$1, 0))</f>
        <v/>
      </c>
      <c r="C78">
        <f>INDEX(resultados!$A$2:$ZZ$77, 72, MATCH($B$3, resultados!$A$1:$ZZ$1, 0))</f>
        <v/>
      </c>
    </row>
    <row r="79">
      <c r="A79">
        <f>INDEX(resultados!$A$2:$ZZ$77, 73, MATCH($B$1, resultados!$A$1:$ZZ$1, 0))</f>
        <v/>
      </c>
      <c r="B79">
        <f>INDEX(resultados!$A$2:$ZZ$77, 73, MATCH($B$2, resultados!$A$1:$ZZ$1, 0))</f>
        <v/>
      </c>
      <c r="C79">
        <f>INDEX(resultados!$A$2:$ZZ$77, 73, MATCH($B$3, resultados!$A$1:$ZZ$1, 0))</f>
        <v/>
      </c>
    </row>
    <row r="80">
      <c r="A80">
        <f>INDEX(resultados!$A$2:$ZZ$77, 74, MATCH($B$1, resultados!$A$1:$ZZ$1, 0))</f>
        <v/>
      </c>
      <c r="B80">
        <f>INDEX(resultados!$A$2:$ZZ$77, 74, MATCH($B$2, resultados!$A$1:$ZZ$1, 0))</f>
        <v/>
      </c>
      <c r="C80">
        <f>INDEX(resultados!$A$2:$ZZ$77, 74, MATCH($B$3, resultados!$A$1:$ZZ$1, 0))</f>
        <v/>
      </c>
    </row>
    <row r="81">
      <c r="A81">
        <f>INDEX(resultados!$A$2:$ZZ$77, 75, MATCH($B$1, resultados!$A$1:$ZZ$1, 0))</f>
        <v/>
      </c>
      <c r="B81">
        <f>INDEX(resultados!$A$2:$ZZ$77, 75, MATCH($B$2, resultados!$A$1:$ZZ$1, 0))</f>
        <v/>
      </c>
      <c r="C81">
        <f>INDEX(resultados!$A$2:$ZZ$77, 75, MATCH($B$3, resultados!$A$1:$ZZ$1, 0))</f>
        <v/>
      </c>
    </row>
    <row r="82">
      <c r="A82">
        <f>INDEX(resultados!$A$2:$ZZ$77, 76, MATCH($B$1, resultados!$A$1:$ZZ$1, 0))</f>
        <v/>
      </c>
      <c r="B82">
        <f>INDEX(resultados!$A$2:$ZZ$77, 76, MATCH($B$2, resultados!$A$1:$ZZ$1, 0))</f>
        <v/>
      </c>
      <c r="C82">
        <f>INDEX(resultados!$A$2:$ZZ$77, 76,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23.4956</v>
      </c>
      <c r="E2" t="n">
        <v>4.26</v>
      </c>
      <c r="F2" t="n">
        <v>2.24</v>
      </c>
      <c r="G2" t="n">
        <v>12.22</v>
      </c>
      <c r="H2" t="n">
        <v>0.24</v>
      </c>
      <c r="I2" t="n">
        <v>11</v>
      </c>
      <c r="J2" t="n">
        <v>71.52</v>
      </c>
      <c r="K2" t="n">
        <v>32.27</v>
      </c>
      <c r="L2" t="n">
        <v>1</v>
      </c>
      <c r="M2" t="n">
        <v>9</v>
      </c>
      <c r="N2" t="n">
        <v>8.25</v>
      </c>
      <c r="O2" t="n">
        <v>9054.6</v>
      </c>
      <c r="P2" t="n">
        <v>13.76</v>
      </c>
      <c r="Q2" t="n">
        <v>203.57</v>
      </c>
      <c r="R2" t="n">
        <v>19.92</v>
      </c>
      <c r="S2" t="n">
        <v>13.05</v>
      </c>
      <c r="T2" t="n">
        <v>3110.15</v>
      </c>
      <c r="U2" t="n">
        <v>0.66</v>
      </c>
      <c r="V2" t="n">
        <v>0.84</v>
      </c>
      <c r="W2" t="n">
        <v>0.07000000000000001</v>
      </c>
      <c r="X2" t="n">
        <v>0.19</v>
      </c>
      <c r="Y2" t="n">
        <v>2</v>
      </c>
      <c r="Z2" t="n">
        <v>10</v>
      </c>
      <c r="AA2" t="n">
        <v>42.45166637065017</v>
      </c>
      <c r="AB2" t="n">
        <v>58.08424276364782</v>
      </c>
      <c r="AC2" t="n">
        <v>52.54076415604361</v>
      </c>
      <c r="AD2" t="n">
        <v>42451.66637065016</v>
      </c>
      <c r="AE2" t="n">
        <v>58084.24276364782</v>
      </c>
      <c r="AF2" t="n">
        <v>6.444362792133084e-06</v>
      </c>
      <c r="AG2" t="n">
        <v>4</v>
      </c>
      <c r="AH2" t="n">
        <v>52540.76415604362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23.9824</v>
      </c>
      <c r="E3" t="n">
        <v>4.17</v>
      </c>
      <c r="F3" t="n">
        <v>2.2</v>
      </c>
      <c r="G3" t="n">
        <v>16.51</v>
      </c>
      <c r="H3" t="n">
        <v>0.48</v>
      </c>
      <c r="I3" t="n">
        <v>8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12.72</v>
      </c>
      <c r="Q3" t="n">
        <v>203.56</v>
      </c>
      <c r="R3" t="n">
        <v>18.6</v>
      </c>
      <c r="S3" t="n">
        <v>13.05</v>
      </c>
      <c r="T3" t="n">
        <v>2465.66</v>
      </c>
      <c r="U3" t="n">
        <v>0.7</v>
      </c>
      <c r="V3" t="n">
        <v>0.85</v>
      </c>
      <c r="W3" t="n">
        <v>0.07000000000000001</v>
      </c>
      <c r="X3" t="n">
        <v>0.15</v>
      </c>
      <c r="Y3" t="n">
        <v>2</v>
      </c>
      <c r="Z3" t="n">
        <v>10</v>
      </c>
      <c r="AA3" t="n">
        <v>42.09072420239583</v>
      </c>
      <c r="AB3" t="n">
        <v>57.59038576523367</v>
      </c>
      <c r="AC3" t="n">
        <v>52.09404017652818</v>
      </c>
      <c r="AD3" t="n">
        <v>42090.72420239583</v>
      </c>
      <c r="AE3" t="n">
        <v>57590.38576523367</v>
      </c>
      <c r="AF3" t="n">
        <v>6.577882081157854e-06</v>
      </c>
      <c r="AG3" t="n">
        <v>4</v>
      </c>
      <c r="AH3" t="n">
        <v>52094.04017652818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23.6967</v>
      </c>
      <c r="E2" t="n">
        <v>4.22</v>
      </c>
      <c r="F2" t="n">
        <v>2.35</v>
      </c>
      <c r="G2" t="n">
        <v>9.42</v>
      </c>
      <c r="H2" t="n">
        <v>0.43</v>
      </c>
      <c r="I2" t="n">
        <v>15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9.210000000000001</v>
      </c>
      <c r="Q2" t="n">
        <v>203.62</v>
      </c>
      <c r="R2" t="n">
        <v>23.05</v>
      </c>
      <c r="S2" t="n">
        <v>13.05</v>
      </c>
      <c r="T2" t="n">
        <v>4657.33</v>
      </c>
      <c r="U2" t="n">
        <v>0.57</v>
      </c>
      <c r="V2" t="n">
        <v>0.8</v>
      </c>
      <c r="W2" t="n">
        <v>0.1</v>
      </c>
      <c r="X2" t="n">
        <v>0.31</v>
      </c>
      <c r="Y2" t="n">
        <v>2</v>
      </c>
      <c r="Z2" t="n">
        <v>10</v>
      </c>
      <c r="AA2" t="n">
        <v>38.78024914664513</v>
      </c>
      <c r="AB2" t="n">
        <v>53.06084774612557</v>
      </c>
      <c r="AC2" t="n">
        <v>47.99679490870373</v>
      </c>
      <c r="AD2" t="n">
        <v>38780.24914664513</v>
      </c>
      <c r="AE2" t="n">
        <v>53060.84774612557</v>
      </c>
      <c r="AF2" t="n">
        <v>6.975968091120014e-06</v>
      </c>
      <c r="AG2" t="n">
        <v>4</v>
      </c>
      <c r="AH2" t="n">
        <v>47996.79490870373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19.3175</v>
      </c>
      <c r="E2" t="n">
        <v>5.18</v>
      </c>
      <c r="F2" t="n">
        <v>2.37</v>
      </c>
      <c r="G2" t="n">
        <v>7.11</v>
      </c>
      <c r="H2" t="n">
        <v>0.12</v>
      </c>
      <c r="I2" t="n">
        <v>20</v>
      </c>
      <c r="J2" t="n">
        <v>141.81</v>
      </c>
      <c r="K2" t="n">
        <v>47.83</v>
      </c>
      <c r="L2" t="n">
        <v>1</v>
      </c>
      <c r="M2" t="n">
        <v>18</v>
      </c>
      <c r="N2" t="n">
        <v>22.98</v>
      </c>
      <c r="O2" t="n">
        <v>17723.39</v>
      </c>
      <c r="P2" t="n">
        <v>25.91</v>
      </c>
      <c r="Q2" t="n">
        <v>203.62</v>
      </c>
      <c r="R2" t="n">
        <v>23.84</v>
      </c>
      <c r="S2" t="n">
        <v>13.05</v>
      </c>
      <c r="T2" t="n">
        <v>5025.16</v>
      </c>
      <c r="U2" t="n">
        <v>0.55</v>
      </c>
      <c r="V2" t="n">
        <v>0.79</v>
      </c>
      <c r="W2" t="n">
        <v>0.08</v>
      </c>
      <c r="X2" t="n">
        <v>0.32</v>
      </c>
      <c r="Y2" t="n">
        <v>2</v>
      </c>
      <c r="Z2" t="n">
        <v>10</v>
      </c>
      <c r="AA2" t="n">
        <v>61.62620420572261</v>
      </c>
      <c r="AB2" t="n">
        <v>84.31969135048796</v>
      </c>
      <c r="AC2" t="n">
        <v>76.27233835144743</v>
      </c>
      <c r="AD2" t="n">
        <v>61626.20420572261</v>
      </c>
      <c r="AE2" t="n">
        <v>84319.69135048796</v>
      </c>
      <c r="AF2" t="n">
        <v>4.755805765678856e-06</v>
      </c>
      <c r="AG2" t="n">
        <v>5</v>
      </c>
      <c r="AH2" t="n">
        <v>76272.33835144743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20.9461</v>
      </c>
      <c r="E3" t="n">
        <v>4.77</v>
      </c>
      <c r="F3" t="n">
        <v>2.26</v>
      </c>
      <c r="G3" t="n">
        <v>13.54</v>
      </c>
      <c r="H3" t="n">
        <v>0.25</v>
      </c>
      <c r="I3" t="n">
        <v>10</v>
      </c>
      <c r="J3" t="n">
        <v>143.17</v>
      </c>
      <c r="K3" t="n">
        <v>47.83</v>
      </c>
      <c r="L3" t="n">
        <v>2</v>
      </c>
      <c r="M3" t="n">
        <v>8</v>
      </c>
      <c r="N3" t="n">
        <v>23.34</v>
      </c>
      <c r="O3" t="n">
        <v>17891.86</v>
      </c>
      <c r="P3" t="n">
        <v>23.45</v>
      </c>
      <c r="Q3" t="n">
        <v>203.69</v>
      </c>
      <c r="R3" t="n">
        <v>20.8</v>
      </c>
      <c r="S3" t="n">
        <v>13.05</v>
      </c>
      <c r="T3" t="n">
        <v>3554.05</v>
      </c>
      <c r="U3" t="n">
        <v>0.63</v>
      </c>
      <c r="V3" t="n">
        <v>0.83</v>
      </c>
      <c r="W3" t="n">
        <v>0.06</v>
      </c>
      <c r="X3" t="n">
        <v>0.21</v>
      </c>
      <c r="Y3" t="n">
        <v>2</v>
      </c>
      <c r="Z3" t="n">
        <v>10</v>
      </c>
      <c r="AA3" t="n">
        <v>60.07139842689662</v>
      </c>
      <c r="AB3" t="n">
        <v>82.19233749070941</v>
      </c>
      <c r="AC3" t="n">
        <v>74.34801615828556</v>
      </c>
      <c r="AD3" t="n">
        <v>60071.39842689662</v>
      </c>
      <c r="AE3" t="n">
        <v>82192.33749070941</v>
      </c>
      <c r="AF3" t="n">
        <v>5.156753366040425e-06</v>
      </c>
      <c r="AG3" t="n">
        <v>5</v>
      </c>
      <c r="AH3" t="n">
        <v>74348.01615828557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21.9646</v>
      </c>
      <c r="E4" t="n">
        <v>4.55</v>
      </c>
      <c r="F4" t="n">
        <v>2.15</v>
      </c>
      <c r="G4" t="n">
        <v>21.51</v>
      </c>
      <c r="H4" t="n">
        <v>0.37</v>
      </c>
      <c r="I4" t="n">
        <v>6</v>
      </c>
      <c r="J4" t="n">
        <v>144.54</v>
      </c>
      <c r="K4" t="n">
        <v>47.83</v>
      </c>
      <c r="L4" t="n">
        <v>3</v>
      </c>
      <c r="M4" t="n">
        <v>4</v>
      </c>
      <c r="N4" t="n">
        <v>23.71</v>
      </c>
      <c r="O4" t="n">
        <v>18060.85</v>
      </c>
      <c r="P4" t="n">
        <v>20.8</v>
      </c>
      <c r="Q4" t="n">
        <v>203.56</v>
      </c>
      <c r="R4" t="n">
        <v>17.26</v>
      </c>
      <c r="S4" t="n">
        <v>13.05</v>
      </c>
      <c r="T4" t="n">
        <v>1804.48</v>
      </c>
      <c r="U4" t="n">
        <v>0.76</v>
      </c>
      <c r="V4" t="n">
        <v>0.87</v>
      </c>
      <c r="W4" t="n">
        <v>0.06</v>
      </c>
      <c r="X4" t="n">
        <v>0.1</v>
      </c>
      <c r="Y4" t="n">
        <v>2</v>
      </c>
      <c r="Z4" t="n">
        <v>10</v>
      </c>
      <c r="AA4" t="n">
        <v>48.90128388553924</v>
      </c>
      <c r="AB4" t="n">
        <v>66.90889398455776</v>
      </c>
      <c r="AC4" t="n">
        <v>60.5232030499085</v>
      </c>
      <c r="AD4" t="n">
        <v>48901.28388553923</v>
      </c>
      <c r="AE4" t="n">
        <v>66908.89398455777</v>
      </c>
      <c r="AF4" t="n">
        <v>5.407499486001284e-06</v>
      </c>
      <c r="AG4" t="n">
        <v>4</v>
      </c>
      <c r="AH4" t="n">
        <v>60523.20304990849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22.2305</v>
      </c>
      <c r="E5" t="n">
        <v>4.5</v>
      </c>
      <c r="F5" t="n">
        <v>2.13</v>
      </c>
      <c r="G5" t="n">
        <v>25.51</v>
      </c>
      <c r="H5" t="n">
        <v>0.49</v>
      </c>
      <c r="I5" t="n">
        <v>5</v>
      </c>
      <c r="J5" t="n">
        <v>145.92</v>
      </c>
      <c r="K5" t="n">
        <v>47.83</v>
      </c>
      <c r="L5" t="n">
        <v>4</v>
      </c>
      <c r="M5" t="n">
        <v>3</v>
      </c>
      <c r="N5" t="n">
        <v>24.09</v>
      </c>
      <c r="O5" t="n">
        <v>18230.35</v>
      </c>
      <c r="P5" t="n">
        <v>19.32</v>
      </c>
      <c r="Q5" t="n">
        <v>203.6</v>
      </c>
      <c r="R5" t="n">
        <v>16.47</v>
      </c>
      <c r="S5" t="n">
        <v>13.05</v>
      </c>
      <c r="T5" t="n">
        <v>1417.49</v>
      </c>
      <c r="U5" t="n">
        <v>0.79</v>
      </c>
      <c r="V5" t="n">
        <v>0.88</v>
      </c>
      <c r="W5" t="n">
        <v>0.06</v>
      </c>
      <c r="X5" t="n">
        <v>0.08</v>
      </c>
      <c r="Y5" t="n">
        <v>2</v>
      </c>
      <c r="Z5" t="n">
        <v>10</v>
      </c>
      <c r="AA5" t="n">
        <v>48.42860765310972</v>
      </c>
      <c r="AB5" t="n">
        <v>66.26215751034438</v>
      </c>
      <c r="AC5" t="n">
        <v>59.93819019709348</v>
      </c>
      <c r="AD5" t="n">
        <v>48428.60765310972</v>
      </c>
      <c r="AE5" t="n">
        <v>66262.15751034438</v>
      </c>
      <c r="AF5" t="n">
        <v>5.47296182600874e-06</v>
      </c>
      <c r="AG5" t="n">
        <v>4</v>
      </c>
      <c r="AH5" t="n">
        <v>59938.19019709348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22.4677</v>
      </c>
      <c r="E6" t="n">
        <v>4.45</v>
      </c>
      <c r="F6" t="n">
        <v>2.11</v>
      </c>
      <c r="G6" t="n">
        <v>31.6</v>
      </c>
      <c r="H6" t="n">
        <v>0.6</v>
      </c>
      <c r="I6" t="n">
        <v>4</v>
      </c>
      <c r="J6" t="n">
        <v>147.3</v>
      </c>
      <c r="K6" t="n">
        <v>47.83</v>
      </c>
      <c r="L6" t="n">
        <v>5</v>
      </c>
      <c r="M6" t="n">
        <v>0</v>
      </c>
      <c r="N6" t="n">
        <v>24.47</v>
      </c>
      <c r="O6" t="n">
        <v>18400.38</v>
      </c>
      <c r="P6" t="n">
        <v>18.37</v>
      </c>
      <c r="Q6" t="n">
        <v>203.67</v>
      </c>
      <c r="R6" t="n">
        <v>15.72</v>
      </c>
      <c r="S6" t="n">
        <v>13.05</v>
      </c>
      <c r="T6" t="n">
        <v>1046.57</v>
      </c>
      <c r="U6" t="n">
        <v>0.83</v>
      </c>
      <c r="V6" t="n">
        <v>0.89</v>
      </c>
      <c r="W6" t="n">
        <v>0.06</v>
      </c>
      <c r="X6" t="n">
        <v>0.06</v>
      </c>
      <c r="Y6" t="n">
        <v>2</v>
      </c>
      <c r="Z6" t="n">
        <v>10</v>
      </c>
      <c r="AA6" t="n">
        <v>48.10381065580452</v>
      </c>
      <c r="AB6" t="n">
        <v>65.81775592959941</v>
      </c>
      <c r="AC6" t="n">
        <v>59.53620167949313</v>
      </c>
      <c r="AD6" t="n">
        <v>48103.81065580453</v>
      </c>
      <c r="AE6" t="n">
        <v>65817.75592959941</v>
      </c>
      <c r="AF6" t="n">
        <v>5.531358467790494e-06</v>
      </c>
      <c r="AG6" t="n">
        <v>4</v>
      </c>
      <c r="AH6" t="n">
        <v>59536.20167949313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17.3177</v>
      </c>
      <c r="E2" t="n">
        <v>5.77</v>
      </c>
      <c r="F2" t="n">
        <v>2.5</v>
      </c>
      <c r="G2" t="n">
        <v>6.25</v>
      </c>
      <c r="H2" t="n">
        <v>0.1</v>
      </c>
      <c r="I2" t="n">
        <v>24</v>
      </c>
      <c r="J2" t="n">
        <v>176.73</v>
      </c>
      <c r="K2" t="n">
        <v>52.44</v>
      </c>
      <c r="L2" t="n">
        <v>1</v>
      </c>
      <c r="M2" t="n">
        <v>22</v>
      </c>
      <c r="N2" t="n">
        <v>33.29</v>
      </c>
      <c r="O2" t="n">
        <v>22031.19</v>
      </c>
      <c r="P2" t="n">
        <v>31.96</v>
      </c>
      <c r="Q2" t="n">
        <v>203.66</v>
      </c>
      <c r="R2" t="n">
        <v>28.09</v>
      </c>
      <c r="S2" t="n">
        <v>13.05</v>
      </c>
      <c r="T2" t="n">
        <v>7129.47</v>
      </c>
      <c r="U2" t="n">
        <v>0.46</v>
      </c>
      <c r="V2" t="n">
        <v>0.75</v>
      </c>
      <c r="W2" t="n">
        <v>0.09</v>
      </c>
      <c r="X2" t="n">
        <v>0.45</v>
      </c>
      <c r="Y2" t="n">
        <v>2</v>
      </c>
      <c r="Z2" t="n">
        <v>10</v>
      </c>
      <c r="AA2" t="n">
        <v>77.32445462039576</v>
      </c>
      <c r="AB2" t="n">
        <v>105.798730125763</v>
      </c>
      <c r="AC2" t="n">
        <v>95.70144781203734</v>
      </c>
      <c r="AD2" t="n">
        <v>77324.45462039576</v>
      </c>
      <c r="AE2" t="n">
        <v>105798.730125763</v>
      </c>
      <c r="AF2" t="n">
        <v>4.108417147790272e-06</v>
      </c>
      <c r="AG2" t="n">
        <v>6</v>
      </c>
      <c r="AH2" t="n">
        <v>95701.44781203734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19.7737</v>
      </c>
      <c r="E3" t="n">
        <v>5.06</v>
      </c>
      <c r="F3" t="n">
        <v>2.25</v>
      </c>
      <c r="G3" t="n">
        <v>12.25</v>
      </c>
      <c r="H3" t="n">
        <v>0.2</v>
      </c>
      <c r="I3" t="n">
        <v>11</v>
      </c>
      <c r="J3" t="n">
        <v>178.21</v>
      </c>
      <c r="K3" t="n">
        <v>52.44</v>
      </c>
      <c r="L3" t="n">
        <v>2</v>
      </c>
      <c r="M3" t="n">
        <v>9</v>
      </c>
      <c r="N3" t="n">
        <v>33.77</v>
      </c>
      <c r="O3" t="n">
        <v>22213.89</v>
      </c>
      <c r="P3" t="n">
        <v>27.7</v>
      </c>
      <c r="Q3" t="n">
        <v>203.56</v>
      </c>
      <c r="R3" t="n">
        <v>20.11</v>
      </c>
      <c r="S3" t="n">
        <v>13.05</v>
      </c>
      <c r="T3" t="n">
        <v>3203.37</v>
      </c>
      <c r="U3" t="n">
        <v>0.65</v>
      </c>
      <c r="V3" t="n">
        <v>0.84</v>
      </c>
      <c r="W3" t="n">
        <v>0.07000000000000001</v>
      </c>
      <c r="X3" t="n">
        <v>0.2</v>
      </c>
      <c r="Y3" t="n">
        <v>2</v>
      </c>
      <c r="Z3" t="n">
        <v>10</v>
      </c>
      <c r="AA3" t="n">
        <v>63.7651197395673</v>
      </c>
      <c r="AB3" t="n">
        <v>87.24624994618641</v>
      </c>
      <c r="AC3" t="n">
        <v>78.91959030222412</v>
      </c>
      <c r="AD3" t="n">
        <v>63765.1197395673</v>
      </c>
      <c r="AE3" t="n">
        <v>87246.24994618641</v>
      </c>
      <c r="AF3" t="n">
        <v>4.691073765873096e-06</v>
      </c>
      <c r="AG3" t="n">
        <v>5</v>
      </c>
      <c r="AH3" t="n">
        <v>78919.59030222413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20.4441</v>
      </c>
      <c r="E4" t="n">
        <v>4.89</v>
      </c>
      <c r="F4" t="n">
        <v>2.19</v>
      </c>
      <c r="G4" t="n">
        <v>16.4</v>
      </c>
      <c r="H4" t="n">
        <v>0.3</v>
      </c>
      <c r="I4" t="n">
        <v>8</v>
      </c>
      <c r="J4" t="n">
        <v>179.7</v>
      </c>
      <c r="K4" t="n">
        <v>52.44</v>
      </c>
      <c r="L4" t="n">
        <v>3</v>
      </c>
      <c r="M4" t="n">
        <v>6</v>
      </c>
      <c r="N4" t="n">
        <v>34.26</v>
      </c>
      <c r="O4" t="n">
        <v>22397.24</v>
      </c>
      <c r="P4" t="n">
        <v>25.97</v>
      </c>
      <c r="Q4" t="n">
        <v>203.62</v>
      </c>
      <c r="R4" t="n">
        <v>18.24</v>
      </c>
      <c r="S4" t="n">
        <v>13.05</v>
      </c>
      <c r="T4" t="n">
        <v>2287.18</v>
      </c>
      <c r="U4" t="n">
        <v>0.72</v>
      </c>
      <c r="V4" t="n">
        <v>0.86</v>
      </c>
      <c r="W4" t="n">
        <v>0.07000000000000001</v>
      </c>
      <c r="X4" t="n">
        <v>0.14</v>
      </c>
      <c r="Y4" t="n">
        <v>2</v>
      </c>
      <c r="Z4" t="n">
        <v>10</v>
      </c>
      <c r="AA4" t="n">
        <v>62.88097718402292</v>
      </c>
      <c r="AB4" t="n">
        <v>86.03652709607451</v>
      </c>
      <c r="AC4" t="n">
        <v>77.82532170306985</v>
      </c>
      <c r="AD4" t="n">
        <v>62880.97718402292</v>
      </c>
      <c r="AE4" t="n">
        <v>86036.52709607451</v>
      </c>
      <c r="AF4" t="n">
        <v>4.850118145662478e-06</v>
      </c>
      <c r="AG4" t="n">
        <v>5</v>
      </c>
      <c r="AH4" t="n">
        <v>77825.32170306984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20.9962</v>
      </c>
      <c r="E5" t="n">
        <v>4.76</v>
      </c>
      <c r="F5" t="n">
        <v>2.13</v>
      </c>
      <c r="G5" t="n">
        <v>21.29</v>
      </c>
      <c r="H5" t="n">
        <v>0.39</v>
      </c>
      <c r="I5" t="n">
        <v>6</v>
      </c>
      <c r="J5" t="n">
        <v>181.19</v>
      </c>
      <c r="K5" t="n">
        <v>52.44</v>
      </c>
      <c r="L5" t="n">
        <v>4</v>
      </c>
      <c r="M5" t="n">
        <v>4</v>
      </c>
      <c r="N5" t="n">
        <v>34.75</v>
      </c>
      <c r="O5" t="n">
        <v>22581.25</v>
      </c>
      <c r="P5" t="n">
        <v>24.27</v>
      </c>
      <c r="Q5" t="n">
        <v>203.56</v>
      </c>
      <c r="R5" t="n">
        <v>16.49</v>
      </c>
      <c r="S5" t="n">
        <v>13.05</v>
      </c>
      <c r="T5" t="n">
        <v>1418.98</v>
      </c>
      <c r="U5" t="n">
        <v>0.79</v>
      </c>
      <c r="V5" t="n">
        <v>0.88</v>
      </c>
      <c r="W5" t="n">
        <v>0.06</v>
      </c>
      <c r="X5" t="n">
        <v>0.08</v>
      </c>
      <c r="Y5" t="n">
        <v>2</v>
      </c>
      <c r="Z5" t="n">
        <v>10</v>
      </c>
      <c r="AA5" t="n">
        <v>62.11076177043203</v>
      </c>
      <c r="AB5" t="n">
        <v>84.98268438769409</v>
      </c>
      <c r="AC5" t="n">
        <v>76.87205626369941</v>
      </c>
      <c r="AD5" t="n">
        <v>62110.76177043204</v>
      </c>
      <c r="AE5" t="n">
        <v>84982.6843876941</v>
      </c>
      <c r="AF5" t="n">
        <v>4.981097265712774e-06</v>
      </c>
      <c r="AG5" t="n">
        <v>5</v>
      </c>
      <c r="AH5" t="n">
        <v>76872.0562636994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21.0847</v>
      </c>
      <c r="E6" t="n">
        <v>4.74</v>
      </c>
      <c r="F6" t="n">
        <v>2.14</v>
      </c>
      <c r="G6" t="n">
        <v>25.73</v>
      </c>
      <c r="H6" t="n">
        <v>0.49</v>
      </c>
      <c r="I6" t="n">
        <v>5</v>
      </c>
      <c r="J6" t="n">
        <v>182.69</v>
      </c>
      <c r="K6" t="n">
        <v>52.44</v>
      </c>
      <c r="L6" t="n">
        <v>5</v>
      </c>
      <c r="M6" t="n">
        <v>3</v>
      </c>
      <c r="N6" t="n">
        <v>35.25</v>
      </c>
      <c r="O6" t="n">
        <v>22766.06</v>
      </c>
      <c r="P6" t="n">
        <v>23.57</v>
      </c>
      <c r="Q6" t="n">
        <v>203.56</v>
      </c>
      <c r="R6" t="n">
        <v>17.06</v>
      </c>
      <c r="S6" t="n">
        <v>13.05</v>
      </c>
      <c r="T6" t="n">
        <v>1710.9</v>
      </c>
      <c r="U6" t="n">
        <v>0.76</v>
      </c>
      <c r="V6" t="n">
        <v>0.88</v>
      </c>
      <c r="W6" t="n">
        <v>0.06</v>
      </c>
      <c r="X6" t="n">
        <v>0.1</v>
      </c>
      <c r="Y6" t="n">
        <v>2</v>
      </c>
      <c r="Z6" t="n">
        <v>10</v>
      </c>
      <c r="AA6" t="n">
        <v>61.9049510532207</v>
      </c>
      <c r="AB6" t="n">
        <v>84.70108508467766</v>
      </c>
      <c r="AC6" t="n">
        <v>76.61733240293566</v>
      </c>
      <c r="AD6" t="n">
        <v>61904.9510532207</v>
      </c>
      <c r="AE6" t="n">
        <v>84701.08508467766</v>
      </c>
      <c r="AF6" t="n">
        <v>5.002092831958837e-06</v>
      </c>
      <c r="AG6" t="n">
        <v>5</v>
      </c>
      <c r="AH6" t="n">
        <v>76617.33240293566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21.4567</v>
      </c>
      <c r="E7" t="n">
        <v>4.66</v>
      </c>
      <c r="F7" t="n">
        <v>2.1</v>
      </c>
      <c r="G7" t="n">
        <v>31.47</v>
      </c>
      <c r="H7" t="n">
        <v>0.58</v>
      </c>
      <c r="I7" t="n">
        <v>4</v>
      </c>
      <c r="J7" t="n">
        <v>184.19</v>
      </c>
      <c r="K7" t="n">
        <v>52.44</v>
      </c>
      <c r="L7" t="n">
        <v>6</v>
      </c>
      <c r="M7" t="n">
        <v>2</v>
      </c>
      <c r="N7" t="n">
        <v>35.75</v>
      </c>
      <c r="O7" t="n">
        <v>22951.43</v>
      </c>
      <c r="P7" t="n">
        <v>21.63</v>
      </c>
      <c r="Q7" t="n">
        <v>203.61</v>
      </c>
      <c r="R7" t="n">
        <v>15.48</v>
      </c>
      <c r="S7" t="n">
        <v>13.05</v>
      </c>
      <c r="T7" t="n">
        <v>925.23</v>
      </c>
      <c r="U7" t="n">
        <v>0.84</v>
      </c>
      <c r="V7" t="n">
        <v>0.9</v>
      </c>
      <c r="W7" t="n">
        <v>0.06</v>
      </c>
      <c r="X7" t="n">
        <v>0.05</v>
      </c>
      <c r="Y7" t="n">
        <v>2</v>
      </c>
      <c r="Z7" t="n">
        <v>10</v>
      </c>
      <c r="AA7" t="n">
        <v>61.21304613767835</v>
      </c>
      <c r="AB7" t="n">
        <v>83.75439025454256</v>
      </c>
      <c r="AC7" t="n">
        <v>75.7609887986938</v>
      </c>
      <c r="AD7" t="n">
        <v>61213.04613767836</v>
      </c>
      <c r="AE7" t="n">
        <v>83754.39025454255</v>
      </c>
      <c r="AF7" t="n">
        <v>5.090345381603303e-06</v>
      </c>
      <c r="AG7" t="n">
        <v>5</v>
      </c>
      <c r="AH7" t="n">
        <v>75760.9887986938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21.3904</v>
      </c>
      <c r="E8" t="n">
        <v>4.68</v>
      </c>
      <c r="F8" t="n">
        <v>2.11</v>
      </c>
      <c r="G8" t="n">
        <v>31.68</v>
      </c>
      <c r="H8" t="n">
        <v>0.67</v>
      </c>
      <c r="I8" t="n">
        <v>4</v>
      </c>
      <c r="J8" t="n">
        <v>185.7</v>
      </c>
      <c r="K8" t="n">
        <v>52.44</v>
      </c>
      <c r="L8" t="n">
        <v>7</v>
      </c>
      <c r="M8" t="n">
        <v>0</v>
      </c>
      <c r="N8" t="n">
        <v>36.26</v>
      </c>
      <c r="O8" t="n">
        <v>23137.49</v>
      </c>
      <c r="P8" t="n">
        <v>21.32</v>
      </c>
      <c r="Q8" t="n">
        <v>203.57</v>
      </c>
      <c r="R8" t="n">
        <v>15.99</v>
      </c>
      <c r="S8" t="n">
        <v>13.05</v>
      </c>
      <c r="T8" t="n">
        <v>1178.29</v>
      </c>
      <c r="U8" t="n">
        <v>0.82</v>
      </c>
      <c r="V8" t="n">
        <v>0.89</v>
      </c>
      <c r="W8" t="n">
        <v>0.06</v>
      </c>
      <c r="X8" t="n">
        <v>0.06</v>
      </c>
      <c r="Y8" t="n">
        <v>2</v>
      </c>
      <c r="Z8" t="n">
        <v>10</v>
      </c>
      <c r="AA8" t="n">
        <v>61.17126325393691</v>
      </c>
      <c r="AB8" t="n">
        <v>83.6972210696768</v>
      </c>
      <c r="AC8" t="n">
        <v>75.70927576059415</v>
      </c>
      <c r="AD8" t="n">
        <v>61171.26325393691</v>
      </c>
      <c r="AE8" t="n">
        <v>83697.2210696768</v>
      </c>
      <c r="AF8" t="n">
        <v>5.074616499771508e-06</v>
      </c>
      <c r="AG8" t="n">
        <v>5</v>
      </c>
      <c r="AH8" t="n">
        <v>75709.27576059416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22.6857</v>
      </c>
      <c r="E2" t="n">
        <v>4.41</v>
      </c>
      <c r="F2" t="n">
        <v>2.52</v>
      </c>
      <c r="G2" t="n">
        <v>6.86</v>
      </c>
      <c r="H2" t="n">
        <v>0.64</v>
      </c>
      <c r="I2" t="n">
        <v>22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7.35</v>
      </c>
      <c r="Q2" t="n">
        <v>203.92</v>
      </c>
      <c r="R2" t="n">
        <v>27.83</v>
      </c>
      <c r="S2" t="n">
        <v>13.05</v>
      </c>
      <c r="T2" t="n">
        <v>7012.43</v>
      </c>
      <c r="U2" t="n">
        <v>0.47</v>
      </c>
      <c r="V2" t="n">
        <v>0.75</v>
      </c>
      <c r="W2" t="n">
        <v>0.12</v>
      </c>
      <c r="X2" t="n">
        <v>0.47</v>
      </c>
      <c r="Y2" t="n">
        <v>2</v>
      </c>
      <c r="Z2" t="n">
        <v>10</v>
      </c>
      <c r="AA2" t="n">
        <v>37.31048193846014</v>
      </c>
      <c r="AB2" t="n">
        <v>51.04984741034366</v>
      </c>
      <c r="AC2" t="n">
        <v>46.17772162250616</v>
      </c>
      <c r="AD2" t="n">
        <v>37310.48193846014</v>
      </c>
      <c r="AE2" t="n">
        <v>51049.84741034366</v>
      </c>
      <c r="AF2" t="n">
        <v>6.915440261807529e-06</v>
      </c>
      <c r="AG2" t="n">
        <v>4</v>
      </c>
      <c r="AH2" t="n">
        <v>46177.72162250616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21.5608</v>
      </c>
      <c r="E2" t="n">
        <v>4.64</v>
      </c>
      <c r="F2" t="n">
        <v>2.34</v>
      </c>
      <c r="G2" t="n">
        <v>9.369999999999999</v>
      </c>
      <c r="H2" t="n">
        <v>0.18</v>
      </c>
      <c r="I2" t="n">
        <v>15</v>
      </c>
      <c r="J2" t="n">
        <v>98.70999999999999</v>
      </c>
      <c r="K2" t="n">
        <v>39.72</v>
      </c>
      <c r="L2" t="n">
        <v>1</v>
      </c>
      <c r="M2" t="n">
        <v>13</v>
      </c>
      <c r="N2" t="n">
        <v>12.99</v>
      </c>
      <c r="O2" t="n">
        <v>12407.75</v>
      </c>
      <c r="P2" t="n">
        <v>19.38</v>
      </c>
      <c r="Q2" t="n">
        <v>203.63</v>
      </c>
      <c r="R2" t="n">
        <v>23.18</v>
      </c>
      <c r="S2" t="n">
        <v>13.05</v>
      </c>
      <c r="T2" t="n">
        <v>4719.13</v>
      </c>
      <c r="U2" t="n">
        <v>0.5600000000000001</v>
      </c>
      <c r="V2" t="n">
        <v>0.8</v>
      </c>
      <c r="W2" t="n">
        <v>0.08</v>
      </c>
      <c r="X2" t="n">
        <v>0.29</v>
      </c>
      <c r="Y2" t="n">
        <v>2</v>
      </c>
      <c r="Z2" t="n">
        <v>10</v>
      </c>
      <c r="AA2" t="n">
        <v>55.80841885141356</v>
      </c>
      <c r="AB2" t="n">
        <v>76.35954076615084</v>
      </c>
      <c r="AC2" t="n">
        <v>69.07189336673537</v>
      </c>
      <c r="AD2" t="n">
        <v>55808.41885141356</v>
      </c>
      <c r="AE2" t="n">
        <v>76359.54076615084</v>
      </c>
      <c r="AF2" t="n">
        <v>5.63339701549052e-06</v>
      </c>
      <c r="AG2" t="n">
        <v>5</v>
      </c>
      <c r="AH2" t="n">
        <v>69071.89336673537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23.2453</v>
      </c>
      <c r="E3" t="n">
        <v>4.3</v>
      </c>
      <c r="F3" t="n">
        <v>2.17</v>
      </c>
      <c r="G3" t="n">
        <v>18.6</v>
      </c>
      <c r="H3" t="n">
        <v>0.35</v>
      </c>
      <c r="I3" t="n">
        <v>7</v>
      </c>
      <c r="J3" t="n">
        <v>99.95</v>
      </c>
      <c r="K3" t="n">
        <v>39.72</v>
      </c>
      <c r="L3" t="n">
        <v>2</v>
      </c>
      <c r="M3" t="n">
        <v>5</v>
      </c>
      <c r="N3" t="n">
        <v>13.24</v>
      </c>
      <c r="O3" t="n">
        <v>12561.45</v>
      </c>
      <c r="P3" t="n">
        <v>15.87</v>
      </c>
      <c r="Q3" t="n">
        <v>203.6</v>
      </c>
      <c r="R3" t="n">
        <v>17.92</v>
      </c>
      <c r="S3" t="n">
        <v>13.05</v>
      </c>
      <c r="T3" t="n">
        <v>2129.33</v>
      </c>
      <c r="U3" t="n">
        <v>0.73</v>
      </c>
      <c r="V3" t="n">
        <v>0.87</v>
      </c>
      <c r="W3" t="n">
        <v>0.06</v>
      </c>
      <c r="X3" t="n">
        <v>0.12</v>
      </c>
      <c r="Y3" t="n">
        <v>2</v>
      </c>
      <c r="Z3" t="n">
        <v>10</v>
      </c>
      <c r="AA3" t="n">
        <v>44.86986375747993</v>
      </c>
      <c r="AB3" t="n">
        <v>61.39292711164603</v>
      </c>
      <c r="AC3" t="n">
        <v>55.53367231363757</v>
      </c>
      <c r="AD3" t="n">
        <v>44869.86375747994</v>
      </c>
      <c r="AE3" t="n">
        <v>61392.92711164603</v>
      </c>
      <c r="AF3" t="n">
        <v>6.073522487300183e-06</v>
      </c>
      <c r="AG3" t="n">
        <v>4</v>
      </c>
      <c r="AH3" t="n">
        <v>55533.67231363757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23.4864</v>
      </c>
      <c r="E4" t="n">
        <v>4.26</v>
      </c>
      <c r="F4" t="n">
        <v>2.15</v>
      </c>
      <c r="G4" t="n">
        <v>21.46</v>
      </c>
      <c r="H4" t="n">
        <v>0.52</v>
      </c>
      <c r="I4" t="n">
        <v>6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15.11</v>
      </c>
      <c r="Q4" t="n">
        <v>203.57</v>
      </c>
      <c r="R4" t="n">
        <v>16.89</v>
      </c>
      <c r="S4" t="n">
        <v>13.05</v>
      </c>
      <c r="T4" t="n">
        <v>1618.87</v>
      </c>
      <c r="U4" t="n">
        <v>0.77</v>
      </c>
      <c r="V4" t="n">
        <v>0.88</v>
      </c>
      <c r="W4" t="n">
        <v>0.07000000000000001</v>
      </c>
      <c r="X4" t="n">
        <v>0.1</v>
      </c>
      <c r="Y4" t="n">
        <v>2</v>
      </c>
      <c r="Z4" t="n">
        <v>10</v>
      </c>
      <c r="AA4" t="n">
        <v>44.61997916246118</v>
      </c>
      <c r="AB4" t="n">
        <v>61.05102398461126</v>
      </c>
      <c r="AC4" t="n">
        <v>55.22439994118282</v>
      </c>
      <c r="AD4" t="n">
        <v>44619.97916246118</v>
      </c>
      <c r="AE4" t="n">
        <v>61051.02398461125</v>
      </c>
      <c r="AF4" t="n">
        <v>6.136516996800515e-06</v>
      </c>
      <c r="AG4" t="n">
        <v>4</v>
      </c>
      <c r="AH4" t="n">
        <v>55224.39994118283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20.1185</v>
      </c>
      <c r="E2" t="n">
        <v>4.97</v>
      </c>
      <c r="F2" t="n">
        <v>2.38</v>
      </c>
      <c r="G2" t="n">
        <v>7.93</v>
      </c>
      <c r="H2" t="n">
        <v>0.14</v>
      </c>
      <c r="I2" t="n">
        <v>18</v>
      </c>
      <c r="J2" t="n">
        <v>124.63</v>
      </c>
      <c r="K2" t="n">
        <v>45</v>
      </c>
      <c r="L2" t="n">
        <v>1</v>
      </c>
      <c r="M2" t="n">
        <v>16</v>
      </c>
      <c r="N2" t="n">
        <v>18.64</v>
      </c>
      <c r="O2" t="n">
        <v>15605.44</v>
      </c>
      <c r="P2" t="n">
        <v>23.61</v>
      </c>
      <c r="Q2" t="n">
        <v>203.6</v>
      </c>
      <c r="R2" t="n">
        <v>24.62</v>
      </c>
      <c r="S2" t="n">
        <v>13.05</v>
      </c>
      <c r="T2" t="n">
        <v>5425.17</v>
      </c>
      <c r="U2" t="n">
        <v>0.53</v>
      </c>
      <c r="V2" t="n">
        <v>0.79</v>
      </c>
      <c r="W2" t="n">
        <v>0.07000000000000001</v>
      </c>
      <c r="X2" t="n">
        <v>0.33</v>
      </c>
      <c r="Y2" t="n">
        <v>2</v>
      </c>
      <c r="Z2" t="n">
        <v>10</v>
      </c>
      <c r="AA2" t="n">
        <v>59.4599951785825</v>
      </c>
      <c r="AB2" t="n">
        <v>81.35578859315881</v>
      </c>
      <c r="AC2" t="n">
        <v>73.59130631341317</v>
      </c>
      <c r="AD2" t="n">
        <v>59459.9951785825</v>
      </c>
      <c r="AE2" t="n">
        <v>81355.78859315881</v>
      </c>
      <c r="AF2" t="n">
        <v>5.060934270026544e-06</v>
      </c>
      <c r="AG2" t="n">
        <v>5</v>
      </c>
      <c r="AH2" t="n">
        <v>73591.30631341317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21.8473</v>
      </c>
      <c r="E3" t="n">
        <v>4.58</v>
      </c>
      <c r="F3" t="n">
        <v>2.21</v>
      </c>
      <c r="G3" t="n">
        <v>14.77</v>
      </c>
      <c r="H3" t="n">
        <v>0.28</v>
      </c>
      <c r="I3" t="n">
        <v>9</v>
      </c>
      <c r="J3" t="n">
        <v>125.95</v>
      </c>
      <c r="K3" t="n">
        <v>45</v>
      </c>
      <c r="L3" t="n">
        <v>2</v>
      </c>
      <c r="M3" t="n">
        <v>7</v>
      </c>
      <c r="N3" t="n">
        <v>18.95</v>
      </c>
      <c r="O3" t="n">
        <v>15767.7</v>
      </c>
      <c r="P3" t="n">
        <v>20.57</v>
      </c>
      <c r="Q3" t="n">
        <v>203.56</v>
      </c>
      <c r="R3" t="n">
        <v>19.29</v>
      </c>
      <c r="S3" t="n">
        <v>13.05</v>
      </c>
      <c r="T3" t="n">
        <v>2802.88</v>
      </c>
      <c r="U3" t="n">
        <v>0.68</v>
      </c>
      <c r="V3" t="n">
        <v>0.85</v>
      </c>
      <c r="W3" t="n">
        <v>0.07000000000000001</v>
      </c>
      <c r="X3" t="n">
        <v>0.17</v>
      </c>
      <c r="Y3" t="n">
        <v>2</v>
      </c>
      <c r="Z3" t="n">
        <v>10</v>
      </c>
      <c r="AA3" t="n">
        <v>48.01928450712935</v>
      </c>
      <c r="AB3" t="n">
        <v>65.70210352395161</v>
      </c>
      <c r="AC3" t="n">
        <v>59.43158697712114</v>
      </c>
      <c r="AD3" t="n">
        <v>48019.28450712935</v>
      </c>
      <c r="AE3" t="n">
        <v>65702.10352395161</v>
      </c>
      <c r="AF3" t="n">
        <v>5.495824702515143e-06</v>
      </c>
      <c r="AG3" t="n">
        <v>4</v>
      </c>
      <c r="AH3" t="n">
        <v>59431.58697712114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22.6187</v>
      </c>
      <c r="E4" t="n">
        <v>4.42</v>
      </c>
      <c r="F4" t="n">
        <v>2.14</v>
      </c>
      <c r="G4" t="n">
        <v>21.36</v>
      </c>
      <c r="H4" t="n">
        <v>0.42</v>
      </c>
      <c r="I4" t="n">
        <v>6</v>
      </c>
      <c r="J4" t="n">
        <v>127.27</v>
      </c>
      <c r="K4" t="n">
        <v>45</v>
      </c>
      <c r="L4" t="n">
        <v>3</v>
      </c>
      <c r="M4" t="n">
        <v>4</v>
      </c>
      <c r="N4" t="n">
        <v>19.27</v>
      </c>
      <c r="O4" t="n">
        <v>15930.42</v>
      </c>
      <c r="P4" t="n">
        <v>18.09</v>
      </c>
      <c r="Q4" t="n">
        <v>203.61</v>
      </c>
      <c r="R4" t="n">
        <v>16.75</v>
      </c>
      <c r="S4" t="n">
        <v>13.05</v>
      </c>
      <c r="T4" t="n">
        <v>1551.85</v>
      </c>
      <c r="U4" t="n">
        <v>0.78</v>
      </c>
      <c r="V4" t="n">
        <v>0.88</v>
      </c>
      <c r="W4" t="n">
        <v>0.06</v>
      </c>
      <c r="X4" t="n">
        <v>0.09</v>
      </c>
      <c r="Y4" t="n">
        <v>2</v>
      </c>
      <c r="Z4" t="n">
        <v>10</v>
      </c>
      <c r="AA4" t="n">
        <v>47.10309577269302</v>
      </c>
      <c r="AB4" t="n">
        <v>64.44853367810214</v>
      </c>
      <c r="AC4" t="n">
        <v>58.29765607796282</v>
      </c>
      <c r="AD4" t="n">
        <v>47103.09577269302</v>
      </c>
      <c r="AE4" t="n">
        <v>64448.53367810214</v>
      </c>
      <c r="AF4" t="n">
        <v>5.689875188182488e-06</v>
      </c>
      <c r="AG4" t="n">
        <v>4</v>
      </c>
      <c r="AH4" t="n">
        <v>58297.65607796282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22.8209</v>
      </c>
      <c r="E5" t="n">
        <v>4.38</v>
      </c>
      <c r="F5" t="n">
        <v>2.12</v>
      </c>
      <c r="G5" t="n">
        <v>25.46</v>
      </c>
      <c r="H5" t="n">
        <v>0.55</v>
      </c>
      <c r="I5" t="n">
        <v>5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17.33</v>
      </c>
      <c r="Q5" t="n">
        <v>203.56</v>
      </c>
      <c r="R5" t="n">
        <v>16.13</v>
      </c>
      <c r="S5" t="n">
        <v>13.05</v>
      </c>
      <c r="T5" t="n">
        <v>1242.6</v>
      </c>
      <c r="U5" t="n">
        <v>0.8100000000000001</v>
      </c>
      <c r="V5" t="n">
        <v>0.89</v>
      </c>
      <c r="W5" t="n">
        <v>0.07000000000000001</v>
      </c>
      <c r="X5" t="n">
        <v>0.07000000000000001</v>
      </c>
      <c r="Y5" t="n">
        <v>2</v>
      </c>
      <c r="Z5" t="n">
        <v>10</v>
      </c>
      <c r="AA5" t="n">
        <v>46.84537155391018</v>
      </c>
      <c r="AB5" t="n">
        <v>64.09590403197355</v>
      </c>
      <c r="AC5" t="n">
        <v>57.97868091034182</v>
      </c>
      <c r="AD5" t="n">
        <v>46845.37155391018</v>
      </c>
      <c r="AE5" t="n">
        <v>64095.90403197354</v>
      </c>
      <c r="AF5" t="n">
        <v>5.740739860469158e-06</v>
      </c>
      <c r="AG5" t="n">
        <v>4</v>
      </c>
      <c r="AH5" t="n">
        <v>57978.68091034181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2024-09-25T23:01:43Z</dcterms:created>
  <dcterms:modified xmlns:dcterms="http://purl.org/dc/terms/" xmlns:xsi="http://www.w3.org/2001/XMLSchema-instance" xsi:type="dcterms:W3CDTF">2024-09-25T23:01:43Z</dcterms:modified>
</cp:coreProperties>
</file>