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xVal>
          <yVal>
            <numRef>
              <f>gráficos!$B$7:$B$63</f>
              <numCache>
                <formatCode>General</formatCode>
                <ptCount val="5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0.8837</v>
      </c>
      <c r="E2" t="n">
        <v>113.16</v>
      </c>
      <c r="F2" t="n">
        <v>79.22</v>
      </c>
      <c r="G2" t="n">
        <v>5.88</v>
      </c>
      <c r="H2" t="n">
        <v>0.09</v>
      </c>
      <c r="I2" t="n">
        <v>808</v>
      </c>
      <c r="J2" t="n">
        <v>194.77</v>
      </c>
      <c r="K2" t="n">
        <v>54.38</v>
      </c>
      <c r="L2" t="n">
        <v>1</v>
      </c>
      <c r="M2" t="n">
        <v>806</v>
      </c>
      <c r="N2" t="n">
        <v>39.4</v>
      </c>
      <c r="O2" t="n">
        <v>24256.19</v>
      </c>
      <c r="P2" t="n">
        <v>1096.04</v>
      </c>
      <c r="Q2" t="n">
        <v>7352.09</v>
      </c>
      <c r="R2" t="n">
        <v>1618.58</v>
      </c>
      <c r="S2" t="n">
        <v>197.44</v>
      </c>
      <c r="T2" t="n">
        <v>701198.41</v>
      </c>
      <c r="U2" t="n">
        <v>0.12</v>
      </c>
      <c r="V2" t="n">
        <v>0.4</v>
      </c>
      <c r="W2" t="n">
        <v>19.9</v>
      </c>
      <c r="X2" t="n">
        <v>41.4</v>
      </c>
      <c r="Y2" t="n">
        <v>4</v>
      </c>
      <c r="Z2" t="n">
        <v>10</v>
      </c>
      <c r="AA2" t="n">
        <v>1639.25785446483</v>
      </c>
      <c r="AB2" t="n">
        <v>2242.904915431304</v>
      </c>
      <c r="AC2" t="n">
        <v>2028.84521823936</v>
      </c>
      <c r="AD2" t="n">
        <v>1639257.85446483</v>
      </c>
      <c r="AE2" t="n">
        <v>2242904.915431304</v>
      </c>
      <c r="AF2" t="n">
        <v>1.289180685865165e-06</v>
      </c>
      <c r="AG2" t="n">
        <v>16</v>
      </c>
      <c r="AH2" t="n">
        <v>2028845.21823936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1.6575</v>
      </c>
      <c r="E3" t="n">
        <v>60.33</v>
      </c>
      <c r="F3" t="n">
        <v>48.75</v>
      </c>
      <c r="G3" t="n">
        <v>12.55</v>
      </c>
      <c r="H3" t="n">
        <v>0.18</v>
      </c>
      <c r="I3" t="n">
        <v>233</v>
      </c>
      <c r="J3" t="n">
        <v>196.32</v>
      </c>
      <c r="K3" t="n">
        <v>54.38</v>
      </c>
      <c r="L3" t="n">
        <v>2</v>
      </c>
      <c r="M3" t="n">
        <v>231</v>
      </c>
      <c r="N3" t="n">
        <v>39.95</v>
      </c>
      <c r="O3" t="n">
        <v>24447.22</v>
      </c>
      <c r="P3" t="n">
        <v>639.72</v>
      </c>
      <c r="Q3" t="n">
        <v>7328.04</v>
      </c>
      <c r="R3" t="n">
        <v>583.15</v>
      </c>
      <c r="S3" t="n">
        <v>197.44</v>
      </c>
      <c r="T3" t="n">
        <v>186361.07</v>
      </c>
      <c r="U3" t="n">
        <v>0.34</v>
      </c>
      <c r="V3" t="n">
        <v>0.65</v>
      </c>
      <c r="W3" t="n">
        <v>18.92</v>
      </c>
      <c r="X3" t="n">
        <v>11.02</v>
      </c>
      <c r="Y3" t="n">
        <v>4</v>
      </c>
      <c r="Z3" t="n">
        <v>10</v>
      </c>
      <c r="AA3" t="n">
        <v>559.9263685705115</v>
      </c>
      <c r="AB3" t="n">
        <v>766.1159596861613</v>
      </c>
      <c r="AC3" t="n">
        <v>692.9989277442162</v>
      </c>
      <c r="AD3" t="n">
        <v>559926.3685705115</v>
      </c>
      <c r="AE3" t="n">
        <v>766115.9596861614</v>
      </c>
      <c r="AF3" t="n">
        <v>2.418034385901901e-06</v>
      </c>
      <c r="AG3" t="n">
        <v>9</v>
      </c>
      <c r="AH3" t="n">
        <v>692998.9277442162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1.9499</v>
      </c>
      <c r="E4" t="n">
        <v>51.29</v>
      </c>
      <c r="F4" t="n">
        <v>43.71</v>
      </c>
      <c r="G4" t="n">
        <v>20.18</v>
      </c>
      <c r="H4" t="n">
        <v>0.27</v>
      </c>
      <c r="I4" t="n">
        <v>130</v>
      </c>
      <c r="J4" t="n">
        <v>197.88</v>
      </c>
      <c r="K4" t="n">
        <v>54.38</v>
      </c>
      <c r="L4" t="n">
        <v>3</v>
      </c>
      <c r="M4" t="n">
        <v>128</v>
      </c>
      <c r="N4" t="n">
        <v>40.5</v>
      </c>
      <c r="O4" t="n">
        <v>24639</v>
      </c>
      <c r="P4" t="n">
        <v>536.3099999999999</v>
      </c>
      <c r="Q4" t="n">
        <v>7323.23</v>
      </c>
      <c r="R4" t="n">
        <v>411.85</v>
      </c>
      <c r="S4" t="n">
        <v>197.44</v>
      </c>
      <c r="T4" t="n">
        <v>101226.25</v>
      </c>
      <c r="U4" t="n">
        <v>0.48</v>
      </c>
      <c r="V4" t="n">
        <v>0.73</v>
      </c>
      <c r="W4" t="n">
        <v>18.77</v>
      </c>
      <c r="X4" t="n">
        <v>5.99</v>
      </c>
      <c r="Y4" t="n">
        <v>4</v>
      </c>
      <c r="Z4" t="n">
        <v>10</v>
      </c>
      <c r="AA4" t="n">
        <v>422.433845253598</v>
      </c>
      <c r="AB4" t="n">
        <v>577.9926235419305</v>
      </c>
      <c r="AC4" t="n">
        <v>522.82981876883</v>
      </c>
      <c r="AD4" t="n">
        <v>422433.8452535979</v>
      </c>
      <c r="AE4" t="n">
        <v>577992.6235419305</v>
      </c>
      <c r="AF4" t="n">
        <v>2.844600451927672e-06</v>
      </c>
      <c r="AG4" t="n">
        <v>8</v>
      </c>
      <c r="AH4" t="n">
        <v>522829.81876883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2.1088</v>
      </c>
      <c r="E5" t="n">
        <v>47.42</v>
      </c>
      <c r="F5" t="n">
        <v>41.6</v>
      </c>
      <c r="G5" t="n">
        <v>29.36</v>
      </c>
      <c r="H5" t="n">
        <v>0.36</v>
      </c>
      <c r="I5" t="n">
        <v>85</v>
      </c>
      <c r="J5" t="n">
        <v>199.44</v>
      </c>
      <c r="K5" t="n">
        <v>54.38</v>
      </c>
      <c r="L5" t="n">
        <v>4</v>
      </c>
      <c r="M5" t="n">
        <v>76</v>
      </c>
      <c r="N5" t="n">
        <v>41.06</v>
      </c>
      <c r="O5" t="n">
        <v>24831.54</v>
      </c>
      <c r="P5" t="n">
        <v>467.73</v>
      </c>
      <c r="Q5" t="n">
        <v>7323.56</v>
      </c>
      <c r="R5" t="n">
        <v>339.86</v>
      </c>
      <c r="S5" t="n">
        <v>197.44</v>
      </c>
      <c r="T5" t="n">
        <v>65455.65</v>
      </c>
      <c r="U5" t="n">
        <v>0.58</v>
      </c>
      <c r="V5" t="n">
        <v>0.76</v>
      </c>
      <c r="W5" t="n">
        <v>18.7</v>
      </c>
      <c r="X5" t="n">
        <v>3.88</v>
      </c>
      <c r="Y5" t="n">
        <v>4</v>
      </c>
      <c r="Z5" t="n">
        <v>10</v>
      </c>
      <c r="AA5" t="n">
        <v>353.8750536076036</v>
      </c>
      <c r="AB5" t="n">
        <v>484.1874602114593</v>
      </c>
      <c r="AC5" t="n">
        <v>437.9772885702453</v>
      </c>
      <c r="AD5" t="n">
        <v>353875.0536076036</v>
      </c>
      <c r="AE5" t="n">
        <v>484187.4602114593</v>
      </c>
      <c r="AF5" t="n">
        <v>3.076410807233743e-06</v>
      </c>
      <c r="AG5" t="n">
        <v>7</v>
      </c>
      <c r="AH5" t="n">
        <v>437977.2885702453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2.1443</v>
      </c>
      <c r="E6" t="n">
        <v>46.64</v>
      </c>
      <c r="F6" t="n">
        <v>41.2</v>
      </c>
      <c r="G6" t="n">
        <v>32.96</v>
      </c>
      <c r="H6" t="n">
        <v>0.44</v>
      </c>
      <c r="I6" t="n">
        <v>75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448.8</v>
      </c>
      <c r="Q6" t="n">
        <v>7324.94</v>
      </c>
      <c r="R6" t="n">
        <v>323.22</v>
      </c>
      <c r="S6" t="n">
        <v>197.44</v>
      </c>
      <c r="T6" t="n">
        <v>57184.64</v>
      </c>
      <c r="U6" t="n">
        <v>0.61</v>
      </c>
      <c r="V6" t="n">
        <v>0.77</v>
      </c>
      <c r="W6" t="n">
        <v>18.78</v>
      </c>
      <c r="X6" t="n">
        <v>3.48</v>
      </c>
      <c r="Y6" t="n">
        <v>4</v>
      </c>
      <c r="Z6" t="n">
        <v>10</v>
      </c>
      <c r="AA6" t="n">
        <v>340.7594949764338</v>
      </c>
      <c r="AB6" t="n">
        <v>466.2421742746827</v>
      </c>
      <c r="AC6" t="n">
        <v>421.7446755369077</v>
      </c>
      <c r="AD6" t="n">
        <v>340759.4949764338</v>
      </c>
      <c r="AE6" t="n">
        <v>466242.1742746827</v>
      </c>
      <c r="AF6" t="n">
        <v>3.128199778998158e-06</v>
      </c>
      <c r="AG6" t="n">
        <v>7</v>
      </c>
      <c r="AH6" t="n">
        <v>421744.6755369077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1.7285</v>
      </c>
      <c r="E2" t="n">
        <v>57.85</v>
      </c>
      <c r="F2" t="n">
        <v>50.78</v>
      </c>
      <c r="G2" t="n">
        <v>11.2</v>
      </c>
      <c r="H2" t="n">
        <v>0.2</v>
      </c>
      <c r="I2" t="n">
        <v>272</v>
      </c>
      <c r="J2" t="n">
        <v>89.87</v>
      </c>
      <c r="K2" t="n">
        <v>37.55</v>
      </c>
      <c r="L2" t="n">
        <v>1</v>
      </c>
      <c r="M2" t="n">
        <v>265</v>
      </c>
      <c r="N2" t="n">
        <v>11.32</v>
      </c>
      <c r="O2" t="n">
        <v>11317.98</v>
      </c>
      <c r="P2" t="n">
        <v>373.68</v>
      </c>
      <c r="Q2" t="n">
        <v>7327.91</v>
      </c>
      <c r="R2" t="n">
        <v>650.17</v>
      </c>
      <c r="S2" t="n">
        <v>197.44</v>
      </c>
      <c r="T2" t="n">
        <v>219676.87</v>
      </c>
      <c r="U2" t="n">
        <v>0.3</v>
      </c>
      <c r="V2" t="n">
        <v>0.63</v>
      </c>
      <c r="W2" t="n">
        <v>19.03</v>
      </c>
      <c r="X2" t="n">
        <v>13.03</v>
      </c>
      <c r="Y2" t="n">
        <v>4</v>
      </c>
      <c r="Z2" t="n">
        <v>10</v>
      </c>
      <c r="AA2" t="n">
        <v>362.0181263469643</v>
      </c>
      <c r="AB2" t="n">
        <v>495.3291715804676</v>
      </c>
      <c r="AC2" t="n">
        <v>448.0556506436855</v>
      </c>
      <c r="AD2" t="n">
        <v>362018.1263469643</v>
      </c>
      <c r="AE2" t="n">
        <v>495329.1715804675</v>
      </c>
      <c r="AF2" t="n">
        <v>2.864386885733781e-06</v>
      </c>
      <c r="AG2" t="n">
        <v>9</v>
      </c>
      <c r="AH2" t="n">
        <v>448055.6506436855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1.9331</v>
      </c>
      <c r="E3" t="n">
        <v>51.73</v>
      </c>
      <c r="F3" t="n">
        <v>46.32</v>
      </c>
      <c r="G3" t="n">
        <v>15.1</v>
      </c>
      <c r="H3" t="n">
        <v>0.39</v>
      </c>
      <c r="I3" t="n">
        <v>184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318.72</v>
      </c>
      <c r="Q3" t="n">
        <v>7336.44</v>
      </c>
      <c r="R3" t="n">
        <v>490.46</v>
      </c>
      <c r="S3" t="n">
        <v>197.44</v>
      </c>
      <c r="T3" t="n">
        <v>140261.42</v>
      </c>
      <c r="U3" t="n">
        <v>0.4</v>
      </c>
      <c r="V3" t="n">
        <v>0.6899999999999999</v>
      </c>
      <c r="W3" t="n">
        <v>19.11</v>
      </c>
      <c r="X3" t="n">
        <v>8.58</v>
      </c>
      <c r="Y3" t="n">
        <v>4</v>
      </c>
      <c r="Z3" t="n">
        <v>10</v>
      </c>
      <c r="AA3" t="n">
        <v>291.7250835024236</v>
      </c>
      <c r="AB3" t="n">
        <v>399.1511292503818</v>
      </c>
      <c r="AC3" t="n">
        <v>361.056705686853</v>
      </c>
      <c r="AD3" t="n">
        <v>291725.0835024235</v>
      </c>
      <c r="AE3" t="n">
        <v>399151.1292503818</v>
      </c>
      <c r="AF3" t="n">
        <v>3.203440143946759e-06</v>
      </c>
      <c r="AG3" t="n">
        <v>8</v>
      </c>
      <c r="AH3" t="n">
        <v>361056.705686853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1.819</v>
      </c>
      <c r="E2" t="n">
        <v>54.98</v>
      </c>
      <c r="F2" t="n">
        <v>49.29</v>
      </c>
      <c r="G2" t="n">
        <v>11.97</v>
      </c>
      <c r="H2" t="n">
        <v>0.24</v>
      </c>
      <c r="I2" t="n">
        <v>247</v>
      </c>
      <c r="J2" t="n">
        <v>71.52</v>
      </c>
      <c r="K2" t="n">
        <v>32.27</v>
      </c>
      <c r="L2" t="n">
        <v>1</v>
      </c>
      <c r="M2" t="n">
        <v>16</v>
      </c>
      <c r="N2" t="n">
        <v>8.25</v>
      </c>
      <c r="O2" t="n">
        <v>9054.6</v>
      </c>
      <c r="P2" t="n">
        <v>292.25</v>
      </c>
      <c r="Q2" t="n">
        <v>7339.35</v>
      </c>
      <c r="R2" t="n">
        <v>589</v>
      </c>
      <c r="S2" t="n">
        <v>197.44</v>
      </c>
      <c r="T2" t="n">
        <v>189216.4</v>
      </c>
      <c r="U2" t="n">
        <v>0.34</v>
      </c>
      <c r="V2" t="n">
        <v>0.64</v>
      </c>
      <c r="W2" t="n">
        <v>19.27</v>
      </c>
      <c r="X2" t="n">
        <v>11.55</v>
      </c>
      <c r="Y2" t="n">
        <v>4</v>
      </c>
      <c r="Z2" t="n">
        <v>10</v>
      </c>
      <c r="AA2" t="n">
        <v>286.2820563501123</v>
      </c>
      <c r="AB2" t="n">
        <v>391.7037393711792</v>
      </c>
      <c r="AC2" t="n">
        <v>354.3200842452441</v>
      </c>
      <c r="AD2" t="n">
        <v>286282.0563501123</v>
      </c>
      <c r="AE2" t="n">
        <v>391703.7393711791</v>
      </c>
      <c r="AF2" t="n">
        <v>3.118215729458409e-06</v>
      </c>
      <c r="AG2" t="n">
        <v>8</v>
      </c>
      <c r="AH2" t="n">
        <v>354320.084245244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1.8203</v>
      </c>
      <c r="E3" t="n">
        <v>54.94</v>
      </c>
      <c r="F3" t="n">
        <v>49.27</v>
      </c>
      <c r="G3" t="n">
        <v>12.02</v>
      </c>
      <c r="H3" t="n">
        <v>0.48</v>
      </c>
      <c r="I3" t="n">
        <v>246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296.32</v>
      </c>
      <c r="Q3" t="n">
        <v>7342.31</v>
      </c>
      <c r="R3" t="n">
        <v>587.71</v>
      </c>
      <c r="S3" t="n">
        <v>197.44</v>
      </c>
      <c r="T3" t="n">
        <v>188576.57</v>
      </c>
      <c r="U3" t="n">
        <v>0.34</v>
      </c>
      <c r="V3" t="n">
        <v>0.64</v>
      </c>
      <c r="W3" t="n">
        <v>19.28</v>
      </c>
      <c r="X3" t="n">
        <v>11.52</v>
      </c>
      <c r="Y3" t="n">
        <v>4</v>
      </c>
      <c r="Z3" t="n">
        <v>10</v>
      </c>
      <c r="AA3" t="n">
        <v>288.0477870394487</v>
      </c>
      <c r="AB3" t="n">
        <v>394.1196899988695</v>
      </c>
      <c r="AC3" t="n">
        <v>356.5054599358357</v>
      </c>
      <c r="AD3" t="n">
        <v>288047.7870394487</v>
      </c>
      <c r="AE3" t="n">
        <v>394119.6899988695</v>
      </c>
      <c r="AF3" t="n">
        <v>3.120444250870337e-06</v>
      </c>
      <c r="AG3" t="n">
        <v>8</v>
      </c>
      <c r="AH3" t="n">
        <v>356505.4599358357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1.4743</v>
      </c>
      <c r="E2" t="n">
        <v>67.83</v>
      </c>
      <c r="F2" t="n">
        <v>60.7</v>
      </c>
      <c r="G2" t="n">
        <v>7.45</v>
      </c>
      <c r="H2" t="n">
        <v>0.43</v>
      </c>
      <c r="I2" t="n">
        <v>489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242.65</v>
      </c>
      <c r="Q2" t="n">
        <v>7359.82</v>
      </c>
      <c r="R2" t="n">
        <v>961.75</v>
      </c>
      <c r="S2" t="n">
        <v>197.44</v>
      </c>
      <c r="T2" t="n">
        <v>374381.02</v>
      </c>
      <c r="U2" t="n">
        <v>0.21</v>
      </c>
      <c r="V2" t="n">
        <v>0.52</v>
      </c>
      <c r="W2" t="n">
        <v>20.02</v>
      </c>
      <c r="X2" t="n">
        <v>22.91</v>
      </c>
      <c r="Y2" t="n">
        <v>4</v>
      </c>
      <c r="Z2" t="n">
        <v>10</v>
      </c>
      <c r="AA2" t="n">
        <v>312.9436768353405</v>
      </c>
      <c r="AB2" t="n">
        <v>428.1833447467502</v>
      </c>
      <c r="AC2" t="n">
        <v>387.3181272832182</v>
      </c>
      <c r="AD2" t="n">
        <v>312943.6768353404</v>
      </c>
      <c r="AE2" t="n">
        <v>428183.3447467501</v>
      </c>
      <c r="AF2" t="n">
        <v>2.712579641030775e-06</v>
      </c>
      <c r="AG2" t="n">
        <v>10</v>
      </c>
      <c r="AH2" t="n">
        <v>387318.1272832182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1.2576</v>
      </c>
      <c r="E2" t="n">
        <v>79.51000000000001</v>
      </c>
      <c r="F2" t="n">
        <v>62.67</v>
      </c>
      <c r="G2" t="n">
        <v>7.43</v>
      </c>
      <c r="H2" t="n">
        <v>0.12</v>
      </c>
      <c r="I2" t="n">
        <v>506</v>
      </c>
      <c r="J2" t="n">
        <v>141.81</v>
      </c>
      <c r="K2" t="n">
        <v>47.83</v>
      </c>
      <c r="L2" t="n">
        <v>1</v>
      </c>
      <c r="M2" t="n">
        <v>504</v>
      </c>
      <c r="N2" t="n">
        <v>22.98</v>
      </c>
      <c r="O2" t="n">
        <v>17723.39</v>
      </c>
      <c r="P2" t="n">
        <v>690.72</v>
      </c>
      <c r="Q2" t="n">
        <v>7340.04</v>
      </c>
      <c r="R2" t="n">
        <v>1055.25</v>
      </c>
      <c r="S2" t="n">
        <v>197.44</v>
      </c>
      <c r="T2" t="n">
        <v>421046.24</v>
      </c>
      <c r="U2" t="n">
        <v>0.19</v>
      </c>
      <c r="V2" t="n">
        <v>0.51</v>
      </c>
      <c r="W2" t="n">
        <v>19.38</v>
      </c>
      <c r="X2" t="n">
        <v>24.89</v>
      </c>
      <c r="Y2" t="n">
        <v>4</v>
      </c>
      <c r="Z2" t="n">
        <v>10</v>
      </c>
      <c r="AA2" t="n">
        <v>787.3166140393441</v>
      </c>
      <c r="AB2" t="n">
        <v>1077.241325286243</v>
      </c>
      <c r="AC2" t="n">
        <v>974.4309251186191</v>
      </c>
      <c r="AD2" t="n">
        <v>787316.6140393441</v>
      </c>
      <c r="AE2" t="n">
        <v>1077241.325286243</v>
      </c>
      <c r="AF2" t="n">
        <v>1.935065785854061e-06</v>
      </c>
      <c r="AG2" t="n">
        <v>12</v>
      </c>
      <c r="AH2" t="n">
        <v>974430.9251186191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1.916</v>
      </c>
      <c r="E3" t="n">
        <v>52.19</v>
      </c>
      <c r="F3" t="n">
        <v>45.28</v>
      </c>
      <c r="G3" t="n">
        <v>16.77</v>
      </c>
      <c r="H3" t="n">
        <v>0.25</v>
      </c>
      <c r="I3" t="n">
        <v>162</v>
      </c>
      <c r="J3" t="n">
        <v>143.17</v>
      </c>
      <c r="K3" t="n">
        <v>47.83</v>
      </c>
      <c r="L3" t="n">
        <v>2</v>
      </c>
      <c r="M3" t="n">
        <v>160</v>
      </c>
      <c r="N3" t="n">
        <v>23.34</v>
      </c>
      <c r="O3" t="n">
        <v>17891.86</v>
      </c>
      <c r="P3" t="n">
        <v>445.67</v>
      </c>
      <c r="Q3" t="n">
        <v>7324.8</v>
      </c>
      <c r="R3" t="n">
        <v>465.36</v>
      </c>
      <c r="S3" t="n">
        <v>197.44</v>
      </c>
      <c r="T3" t="n">
        <v>127818.84</v>
      </c>
      <c r="U3" t="n">
        <v>0.42</v>
      </c>
      <c r="V3" t="n">
        <v>0.7</v>
      </c>
      <c r="W3" t="n">
        <v>18.8</v>
      </c>
      <c r="X3" t="n">
        <v>7.55</v>
      </c>
      <c r="Y3" t="n">
        <v>4</v>
      </c>
      <c r="Z3" t="n">
        <v>10</v>
      </c>
      <c r="AA3" t="n">
        <v>372.9624972720802</v>
      </c>
      <c r="AB3" t="n">
        <v>510.3037427117796</v>
      </c>
      <c r="AC3" t="n">
        <v>461.6010697231679</v>
      </c>
      <c r="AD3" t="n">
        <v>372962.4972720802</v>
      </c>
      <c r="AE3" t="n">
        <v>510303.7427117797</v>
      </c>
      <c r="AF3" t="n">
        <v>2.948144120305646e-06</v>
      </c>
      <c r="AG3" t="n">
        <v>8</v>
      </c>
      <c r="AH3" t="n">
        <v>461601.0697231679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2.0856</v>
      </c>
      <c r="E4" t="n">
        <v>47.95</v>
      </c>
      <c r="F4" t="n">
        <v>42.66</v>
      </c>
      <c r="G4" t="n">
        <v>24.15</v>
      </c>
      <c r="H4" t="n">
        <v>0.37</v>
      </c>
      <c r="I4" t="n">
        <v>106</v>
      </c>
      <c r="J4" t="n">
        <v>144.54</v>
      </c>
      <c r="K4" t="n">
        <v>47.83</v>
      </c>
      <c r="L4" t="n">
        <v>3</v>
      </c>
      <c r="M4" t="n">
        <v>2</v>
      </c>
      <c r="N4" t="n">
        <v>23.71</v>
      </c>
      <c r="O4" t="n">
        <v>18060.85</v>
      </c>
      <c r="P4" t="n">
        <v>383.85</v>
      </c>
      <c r="Q4" t="n">
        <v>7326.44</v>
      </c>
      <c r="R4" t="n">
        <v>371.18</v>
      </c>
      <c r="S4" t="n">
        <v>197.44</v>
      </c>
      <c r="T4" t="n">
        <v>81010.94</v>
      </c>
      <c r="U4" t="n">
        <v>0.53</v>
      </c>
      <c r="V4" t="n">
        <v>0.74</v>
      </c>
      <c r="W4" t="n">
        <v>18.87</v>
      </c>
      <c r="X4" t="n">
        <v>4.93</v>
      </c>
      <c r="Y4" t="n">
        <v>4</v>
      </c>
      <c r="Z4" t="n">
        <v>10</v>
      </c>
      <c r="AA4" t="n">
        <v>308.7190754788693</v>
      </c>
      <c r="AB4" t="n">
        <v>422.4030587945682</v>
      </c>
      <c r="AC4" t="n">
        <v>382.0895037096303</v>
      </c>
      <c r="AD4" t="n">
        <v>308719.0754788693</v>
      </c>
      <c r="AE4" t="n">
        <v>422403.0587945682</v>
      </c>
      <c r="AF4" t="n">
        <v>3.209107190662554e-06</v>
      </c>
      <c r="AG4" t="n">
        <v>7</v>
      </c>
      <c r="AH4" t="n">
        <v>382089.5037096303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2.0853</v>
      </c>
      <c r="E5" t="n">
        <v>47.95</v>
      </c>
      <c r="F5" t="n">
        <v>42.66</v>
      </c>
      <c r="G5" t="n">
        <v>24.15</v>
      </c>
      <c r="H5" t="n">
        <v>0.49</v>
      </c>
      <c r="I5" t="n">
        <v>106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386.7</v>
      </c>
      <c r="Q5" t="n">
        <v>7328.26</v>
      </c>
      <c r="R5" t="n">
        <v>371.49</v>
      </c>
      <c r="S5" t="n">
        <v>197.44</v>
      </c>
      <c r="T5" t="n">
        <v>81167.07000000001</v>
      </c>
      <c r="U5" t="n">
        <v>0.53</v>
      </c>
      <c r="V5" t="n">
        <v>0.74</v>
      </c>
      <c r="W5" t="n">
        <v>18.87</v>
      </c>
      <c r="X5" t="n">
        <v>4.94</v>
      </c>
      <c r="Y5" t="n">
        <v>4</v>
      </c>
      <c r="Z5" t="n">
        <v>10</v>
      </c>
      <c r="AA5" t="n">
        <v>309.9432254089139</v>
      </c>
      <c r="AB5" t="n">
        <v>424.0779947345385</v>
      </c>
      <c r="AC5" t="n">
        <v>383.6045861142773</v>
      </c>
      <c r="AD5" t="n">
        <v>309943.2254089139</v>
      </c>
      <c r="AE5" t="n">
        <v>424077.9947345385</v>
      </c>
      <c r="AF5" t="n">
        <v>3.208645581457914e-06</v>
      </c>
      <c r="AG5" t="n">
        <v>7</v>
      </c>
      <c r="AH5" t="n">
        <v>383604.5861142772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1.0037</v>
      </c>
      <c r="E2" t="n">
        <v>99.64</v>
      </c>
      <c r="F2" t="n">
        <v>72.65000000000001</v>
      </c>
      <c r="G2" t="n">
        <v>6.31</v>
      </c>
      <c r="H2" t="n">
        <v>0.1</v>
      </c>
      <c r="I2" t="n">
        <v>691</v>
      </c>
      <c r="J2" t="n">
        <v>176.73</v>
      </c>
      <c r="K2" t="n">
        <v>52.44</v>
      </c>
      <c r="L2" t="n">
        <v>1</v>
      </c>
      <c r="M2" t="n">
        <v>689</v>
      </c>
      <c r="N2" t="n">
        <v>33.29</v>
      </c>
      <c r="O2" t="n">
        <v>22031.19</v>
      </c>
      <c r="P2" t="n">
        <v>939.78</v>
      </c>
      <c r="Q2" t="n">
        <v>7347.05</v>
      </c>
      <c r="R2" t="n">
        <v>1393.52</v>
      </c>
      <c r="S2" t="n">
        <v>197.44</v>
      </c>
      <c r="T2" t="n">
        <v>589256.28</v>
      </c>
      <c r="U2" t="n">
        <v>0.14</v>
      </c>
      <c r="V2" t="n">
        <v>0.44</v>
      </c>
      <c r="W2" t="n">
        <v>19.73</v>
      </c>
      <c r="X2" t="n">
        <v>34.84</v>
      </c>
      <c r="Y2" t="n">
        <v>4</v>
      </c>
      <c r="Z2" t="n">
        <v>10</v>
      </c>
      <c r="AA2" t="n">
        <v>1263.218934745172</v>
      </c>
      <c r="AB2" t="n">
        <v>1728.39187580457</v>
      </c>
      <c r="AC2" t="n">
        <v>1563.436580991014</v>
      </c>
      <c r="AD2" t="n">
        <v>1263218.934745172</v>
      </c>
      <c r="AE2" t="n">
        <v>1728391.87580457</v>
      </c>
      <c r="AF2" t="n">
        <v>1.488223858839907e-06</v>
      </c>
      <c r="AG2" t="n">
        <v>14</v>
      </c>
      <c r="AH2" t="n">
        <v>1563436.580991014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1.7429</v>
      </c>
      <c r="E3" t="n">
        <v>57.38</v>
      </c>
      <c r="F3" t="n">
        <v>47.52</v>
      </c>
      <c r="G3" t="n">
        <v>13.64</v>
      </c>
      <c r="H3" t="n">
        <v>0.2</v>
      </c>
      <c r="I3" t="n">
        <v>209</v>
      </c>
      <c r="J3" t="n">
        <v>178.21</v>
      </c>
      <c r="K3" t="n">
        <v>52.44</v>
      </c>
      <c r="L3" t="n">
        <v>2</v>
      </c>
      <c r="M3" t="n">
        <v>207</v>
      </c>
      <c r="N3" t="n">
        <v>33.77</v>
      </c>
      <c r="O3" t="n">
        <v>22213.89</v>
      </c>
      <c r="P3" t="n">
        <v>575.62</v>
      </c>
      <c r="Q3" t="n">
        <v>7326.23</v>
      </c>
      <c r="R3" t="n">
        <v>541.16</v>
      </c>
      <c r="S3" t="n">
        <v>197.44</v>
      </c>
      <c r="T3" t="n">
        <v>165484.02</v>
      </c>
      <c r="U3" t="n">
        <v>0.36</v>
      </c>
      <c r="V3" t="n">
        <v>0.67</v>
      </c>
      <c r="W3" t="n">
        <v>18.89</v>
      </c>
      <c r="X3" t="n">
        <v>9.789999999999999</v>
      </c>
      <c r="Y3" t="n">
        <v>4</v>
      </c>
      <c r="Z3" t="n">
        <v>10</v>
      </c>
      <c r="AA3" t="n">
        <v>485.4144543661408</v>
      </c>
      <c r="AB3" t="n">
        <v>664.1654714380884</v>
      </c>
      <c r="AC3" t="n">
        <v>600.7784510061301</v>
      </c>
      <c r="AD3" t="n">
        <v>485414.4543661408</v>
      </c>
      <c r="AE3" t="n">
        <v>664165.4714380883</v>
      </c>
      <c r="AF3" t="n">
        <v>2.58426358829538e-06</v>
      </c>
      <c r="AG3" t="n">
        <v>8</v>
      </c>
      <c r="AH3" t="n">
        <v>600778.4510061301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2.0134</v>
      </c>
      <c r="E4" t="n">
        <v>49.67</v>
      </c>
      <c r="F4" t="n">
        <v>43.12</v>
      </c>
      <c r="G4" t="n">
        <v>22.3</v>
      </c>
      <c r="H4" t="n">
        <v>0.3</v>
      </c>
      <c r="I4" t="n">
        <v>116</v>
      </c>
      <c r="J4" t="n">
        <v>179.7</v>
      </c>
      <c r="K4" t="n">
        <v>52.44</v>
      </c>
      <c r="L4" t="n">
        <v>3</v>
      </c>
      <c r="M4" t="n">
        <v>114</v>
      </c>
      <c r="N4" t="n">
        <v>34.26</v>
      </c>
      <c r="O4" t="n">
        <v>22397.24</v>
      </c>
      <c r="P4" t="n">
        <v>477.93</v>
      </c>
      <c r="Q4" t="n">
        <v>7323.29</v>
      </c>
      <c r="R4" t="n">
        <v>391.54</v>
      </c>
      <c r="S4" t="n">
        <v>197.44</v>
      </c>
      <c r="T4" t="n">
        <v>91139.86</v>
      </c>
      <c r="U4" t="n">
        <v>0.5</v>
      </c>
      <c r="V4" t="n">
        <v>0.74</v>
      </c>
      <c r="W4" t="n">
        <v>18.75</v>
      </c>
      <c r="X4" t="n">
        <v>5.4</v>
      </c>
      <c r="Y4" t="n">
        <v>4</v>
      </c>
      <c r="Z4" t="n">
        <v>10</v>
      </c>
      <c r="AA4" t="n">
        <v>369.813609823887</v>
      </c>
      <c r="AB4" t="n">
        <v>505.9952959860519</v>
      </c>
      <c r="AC4" t="n">
        <v>457.7038151060005</v>
      </c>
      <c r="AD4" t="n">
        <v>369813.6098238869</v>
      </c>
      <c r="AE4" t="n">
        <v>505995.2959860518</v>
      </c>
      <c r="AF4" t="n">
        <v>2.985344144055263e-06</v>
      </c>
      <c r="AG4" t="n">
        <v>7</v>
      </c>
      <c r="AH4" t="n">
        <v>457703.8151060005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2.1308</v>
      </c>
      <c r="E5" t="n">
        <v>46.93</v>
      </c>
      <c r="F5" t="n">
        <v>41.56</v>
      </c>
      <c r="G5" t="n">
        <v>30.04</v>
      </c>
      <c r="H5" t="n">
        <v>0.39</v>
      </c>
      <c r="I5" t="n">
        <v>83</v>
      </c>
      <c r="J5" t="n">
        <v>181.19</v>
      </c>
      <c r="K5" t="n">
        <v>52.44</v>
      </c>
      <c r="L5" t="n">
        <v>4</v>
      </c>
      <c r="M5" t="n">
        <v>13</v>
      </c>
      <c r="N5" t="n">
        <v>34.75</v>
      </c>
      <c r="O5" t="n">
        <v>22581.25</v>
      </c>
      <c r="P5" t="n">
        <v>426.36</v>
      </c>
      <c r="Q5" t="n">
        <v>7325.44</v>
      </c>
      <c r="R5" t="n">
        <v>335.63</v>
      </c>
      <c r="S5" t="n">
        <v>197.44</v>
      </c>
      <c r="T5" t="n">
        <v>63349.16</v>
      </c>
      <c r="U5" t="n">
        <v>0.59</v>
      </c>
      <c r="V5" t="n">
        <v>0.76</v>
      </c>
      <c r="W5" t="n">
        <v>18.78</v>
      </c>
      <c r="X5" t="n">
        <v>3.84</v>
      </c>
      <c r="Y5" t="n">
        <v>4</v>
      </c>
      <c r="Z5" t="n">
        <v>10</v>
      </c>
      <c r="AA5" t="n">
        <v>329.3830969439954</v>
      </c>
      <c r="AB5" t="n">
        <v>450.676484595441</v>
      </c>
      <c r="AC5" t="n">
        <v>407.6645534340701</v>
      </c>
      <c r="AD5" t="n">
        <v>329383.0969439954</v>
      </c>
      <c r="AE5" t="n">
        <v>450676.484595441</v>
      </c>
      <c r="AF5" t="n">
        <v>3.15941755346824e-06</v>
      </c>
      <c r="AG5" t="n">
        <v>7</v>
      </c>
      <c r="AH5" t="n">
        <v>407664.5534340701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2.1316</v>
      </c>
      <c r="E6" t="n">
        <v>46.91</v>
      </c>
      <c r="F6" t="n">
        <v>41.54</v>
      </c>
      <c r="G6" t="n">
        <v>30.03</v>
      </c>
      <c r="H6" t="n">
        <v>0.49</v>
      </c>
      <c r="I6" t="n">
        <v>83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428.08</v>
      </c>
      <c r="Q6" t="n">
        <v>7325.68</v>
      </c>
      <c r="R6" t="n">
        <v>335</v>
      </c>
      <c r="S6" t="n">
        <v>197.44</v>
      </c>
      <c r="T6" t="n">
        <v>63035.24</v>
      </c>
      <c r="U6" t="n">
        <v>0.59</v>
      </c>
      <c r="V6" t="n">
        <v>0.76</v>
      </c>
      <c r="W6" t="n">
        <v>18.79</v>
      </c>
      <c r="X6" t="n">
        <v>3.82</v>
      </c>
      <c r="Y6" t="n">
        <v>4</v>
      </c>
      <c r="Z6" t="n">
        <v>10</v>
      </c>
      <c r="AA6" t="n">
        <v>329.9506756894058</v>
      </c>
      <c r="AB6" t="n">
        <v>451.4530708747185</v>
      </c>
      <c r="AC6" t="n">
        <v>408.367023408799</v>
      </c>
      <c r="AD6" t="n">
        <v>329950.6756894058</v>
      </c>
      <c r="AE6" t="n">
        <v>451453.0708747185</v>
      </c>
      <c r="AF6" t="n">
        <v>3.160603743651634e-06</v>
      </c>
      <c r="AG6" t="n">
        <v>7</v>
      </c>
      <c r="AH6" t="n">
        <v>408367.023408799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1.219</v>
      </c>
      <c r="E2" t="n">
        <v>82.03</v>
      </c>
      <c r="F2" t="n">
        <v>72.23</v>
      </c>
      <c r="G2" t="n">
        <v>5.9</v>
      </c>
      <c r="H2" t="n">
        <v>0.64</v>
      </c>
      <c r="I2" t="n">
        <v>734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209.66</v>
      </c>
      <c r="Q2" t="n">
        <v>7389.75</v>
      </c>
      <c r="R2" t="n">
        <v>1339.29</v>
      </c>
      <c r="S2" t="n">
        <v>197.44</v>
      </c>
      <c r="T2" t="n">
        <v>561926.38</v>
      </c>
      <c r="U2" t="n">
        <v>0.15</v>
      </c>
      <c r="V2" t="n">
        <v>0.44</v>
      </c>
      <c r="W2" t="n">
        <v>20.74</v>
      </c>
      <c r="X2" t="n">
        <v>34.4</v>
      </c>
      <c r="Y2" t="n">
        <v>4</v>
      </c>
      <c r="Z2" t="n">
        <v>10</v>
      </c>
      <c r="AA2" t="n">
        <v>351.693052945804</v>
      </c>
      <c r="AB2" t="n">
        <v>481.2019506429098</v>
      </c>
      <c r="AC2" t="n">
        <v>435.2767118447292</v>
      </c>
      <c r="AD2" t="n">
        <v>351693.052945804</v>
      </c>
      <c r="AE2" t="n">
        <v>481201.9506429098</v>
      </c>
      <c r="AF2" t="n">
        <v>2.322476736210305e-06</v>
      </c>
      <c r="AG2" t="n">
        <v>12</v>
      </c>
      <c r="AH2" t="n">
        <v>435276.7118447292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1.6377</v>
      </c>
      <c r="E2" t="n">
        <v>61.06</v>
      </c>
      <c r="F2" t="n">
        <v>52.68</v>
      </c>
      <c r="G2" t="n">
        <v>10.16</v>
      </c>
      <c r="H2" t="n">
        <v>0.18</v>
      </c>
      <c r="I2" t="n">
        <v>311</v>
      </c>
      <c r="J2" t="n">
        <v>98.70999999999999</v>
      </c>
      <c r="K2" t="n">
        <v>39.72</v>
      </c>
      <c r="L2" t="n">
        <v>1</v>
      </c>
      <c r="M2" t="n">
        <v>309</v>
      </c>
      <c r="N2" t="n">
        <v>12.99</v>
      </c>
      <c r="O2" t="n">
        <v>12407.75</v>
      </c>
      <c r="P2" t="n">
        <v>426.91</v>
      </c>
      <c r="Q2" t="n">
        <v>7329.19</v>
      </c>
      <c r="R2" t="n">
        <v>716.1900000000001</v>
      </c>
      <c r="S2" t="n">
        <v>197.44</v>
      </c>
      <c r="T2" t="n">
        <v>252489.33</v>
      </c>
      <c r="U2" t="n">
        <v>0.28</v>
      </c>
      <c r="V2" t="n">
        <v>0.6</v>
      </c>
      <c r="W2" t="n">
        <v>19.06</v>
      </c>
      <c r="X2" t="n">
        <v>14.93</v>
      </c>
      <c r="Y2" t="n">
        <v>4</v>
      </c>
      <c r="Z2" t="n">
        <v>10</v>
      </c>
      <c r="AA2" t="n">
        <v>414.9790864605206</v>
      </c>
      <c r="AB2" t="n">
        <v>567.7926936804954</v>
      </c>
      <c r="AC2" t="n">
        <v>513.6033558976787</v>
      </c>
      <c r="AD2" t="n">
        <v>414979.0864605206</v>
      </c>
      <c r="AE2" t="n">
        <v>567792.6936804954</v>
      </c>
      <c r="AF2" t="n">
        <v>2.674359918309161e-06</v>
      </c>
      <c r="AG2" t="n">
        <v>9</v>
      </c>
      <c r="AH2" t="n">
        <v>513603.3558976788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1.9711</v>
      </c>
      <c r="E3" t="n">
        <v>50.73</v>
      </c>
      <c r="F3" t="n">
        <v>45.37</v>
      </c>
      <c r="G3" t="n">
        <v>16.6</v>
      </c>
      <c r="H3" t="n">
        <v>0.35</v>
      </c>
      <c r="I3" t="n">
        <v>164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330.07</v>
      </c>
      <c r="Q3" t="n">
        <v>7331.79</v>
      </c>
      <c r="R3" t="n">
        <v>460.77</v>
      </c>
      <c r="S3" t="n">
        <v>197.44</v>
      </c>
      <c r="T3" t="n">
        <v>125516.49</v>
      </c>
      <c r="U3" t="n">
        <v>0.43</v>
      </c>
      <c r="V3" t="n">
        <v>0.7</v>
      </c>
      <c r="W3" t="n">
        <v>19.02</v>
      </c>
      <c r="X3" t="n">
        <v>7.64</v>
      </c>
      <c r="Y3" t="n">
        <v>4</v>
      </c>
      <c r="Z3" t="n">
        <v>10</v>
      </c>
      <c r="AA3" t="n">
        <v>295.5124701516791</v>
      </c>
      <c r="AB3" t="n">
        <v>404.3331987515998</v>
      </c>
      <c r="AC3" t="n">
        <v>365.744205747955</v>
      </c>
      <c r="AD3" t="n">
        <v>295512.4701516791</v>
      </c>
      <c r="AE3" t="n">
        <v>404333.1987515998</v>
      </c>
      <c r="AF3" t="n">
        <v>3.218801267008113e-06</v>
      </c>
      <c r="AG3" t="n">
        <v>8</v>
      </c>
      <c r="AH3" t="n">
        <v>365744.205747955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1.3979</v>
      </c>
      <c r="E2" t="n">
        <v>71.54000000000001</v>
      </c>
      <c r="F2" t="n">
        <v>58.52</v>
      </c>
      <c r="G2" t="n">
        <v>8.24</v>
      </c>
      <c r="H2" t="n">
        <v>0.14</v>
      </c>
      <c r="I2" t="n">
        <v>426</v>
      </c>
      <c r="J2" t="n">
        <v>124.63</v>
      </c>
      <c r="K2" t="n">
        <v>45</v>
      </c>
      <c r="L2" t="n">
        <v>1</v>
      </c>
      <c r="M2" t="n">
        <v>424</v>
      </c>
      <c r="N2" t="n">
        <v>18.64</v>
      </c>
      <c r="O2" t="n">
        <v>15605.44</v>
      </c>
      <c r="P2" t="n">
        <v>582.86</v>
      </c>
      <c r="Q2" t="n">
        <v>7335.56</v>
      </c>
      <c r="R2" t="n">
        <v>914.17</v>
      </c>
      <c r="S2" t="n">
        <v>197.44</v>
      </c>
      <c r="T2" t="n">
        <v>350905.65</v>
      </c>
      <c r="U2" t="n">
        <v>0.22</v>
      </c>
      <c r="V2" t="n">
        <v>0.54</v>
      </c>
      <c r="W2" t="n">
        <v>19.26</v>
      </c>
      <c r="X2" t="n">
        <v>20.75</v>
      </c>
      <c r="Y2" t="n">
        <v>4</v>
      </c>
      <c r="Z2" t="n">
        <v>10</v>
      </c>
      <c r="AA2" t="n">
        <v>610.6584379390515</v>
      </c>
      <c r="AB2" t="n">
        <v>835.5298151371385</v>
      </c>
      <c r="AC2" t="n">
        <v>755.78802225391</v>
      </c>
      <c r="AD2" t="n">
        <v>610658.4379390515</v>
      </c>
      <c r="AE2" t="n">
        <v>835529.8151371385</v>
      </c>
      <c r="AF2" t="n">
        <v>2.197815448489607e-06</v>
      </c>
      <c r="AG2" t="n">
        <v>10</v>
      </c>
      <c r="AH2" t="n">
        <v>755788.02225391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2.0081</v>
      </c>
      <c r="E3" t="n">
        <v>49.8</v>
      </c>
      <c r="F3" t="n">
        <v>44.14</v>
      </c>
      <c r="G3" t="n">
        <v>19.19</v>
      </c>
      <c r="H3" t="n">
        <v>0.28</v>
      </c>
      <c r="I3" t="n">
        <v>138</v>
      </c>
      <c r="J3" t="n">
        <v>125.95</v>
      </c>
      <c r="K3" t="n">
        <v>45</v>
      </c>
      <c r="L3" t="n">
        <v>2</v>
      </c>
      <c r="M3" t="n">
        <v>104</v>
      </c>
      <c r="N3" t="n">
        <v>18.95</v>
      </c>
      <c r="O3" t="n">
        <v>15767.7</v>
      </c>
      <c r="P3" t="n">
        <v>376.83</v>
      </c>
      <c r="Q3" t="n">
        <v>7326.41</v>
      </c>
      <c r="R3" t="n">
        <v>425.22</v>
      </c>
      <c r="S3" t="n">
        <v>197.44</v>
      </c>
      <c r="T3" t="n">
        <v>107868.65</v>
      </c>
      <c r="U3" t="n">
        <v>0.46</v>
      </c>
      <c r="V3" t="n">
        <v>0.72</v>
      </c>
      <c r="W3" t="n">
        <v>18.81</v>
      </c>
      <c r="X3" t="n">
        <v>6.41</v>
      </c>
      <c r="Y3" t="n">
        <v>4</v>
      </c>
      <c r="Z3" t="n">
        <v>10</v>
      </c>
      <c r="AA3" t="n">
        <v>311.2428248721664</v>
      </c>
      <c r="AB3" t="n">
        <v>425.8561640544426</v>
      </c>
      <c r="AC3" t="n">
        <v>385.2130494499659</v>
      </c>
      <c r="AD3" t="n">
        <v>311242.8248721664</v>
      </c>
      <c r="AE3" t="n">
        <v>425856.1640544425</v>
      </c>
      <c r="AF3" t="n">
        <v>3.157188069326833e-06</v>
      </c>
      <c r="AG3" t="n">
        <v>7</v>
      </c>
      <c r="AH3" t="n">
        <v>385213.0494499659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2.053</v>
      </c>
      <c r="E4" t="n">
        <v>48.71</v>
      </c>
      <c r="F4" t="n">
        <v>43.43</v>
      </c>
      <c r="G4" t="n">
        <v>21.19</v>
      </c>
      <c r="H4" t="n">
        <v>0.42</v>
      </c>
      <c r="I4" t="n">
        <v>123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363.65</v>
      </c>
      <c r="Q4" t="n">
        <v>7329.9</v>
      </c>
      <c r="R4" t="n">
        <v>396.33</v>
      </c>
      <c r="S4" t="n">
        <v>197.44</v>
      </c>
      <c r="T4" t="n">
        <v>93501.14999999999</v>
      </c>
      <c r="U4" t="n">
        <v>0.5</v>
      </c>
      <c r="V4" t="n">
        <v>0.73</v>
      </c>
      <c r="W4" t="n">
        <v>18.92</v>
      </c>
      <c r="X4" t="n">
        <v>5.7</v>
      </c>
      <c r="Y4" t="n">
        <v>4</v>
      </c>
      <c r="Z4" t="n">
        <v>10</v>
      </c>
      <c r="AA4" t="n">
        <v>299.1540964419008</v>
      </c>
      <c r="AB4" t="n">
        <v>409.3158324990944</v>
      </c>
      <c r="AC4" t="n">
        <v>370.2513039237591</v>
      </c>
      <c r="AD4" t="n">
        <v>299154.0964419008</v>
      </c>
      <c r="AE4" t="n">
        <v>409315.8324990944</v>
      </c>
      <c r="AF4" t="n">
        <v>3.227781039952188e-06</v>
      </c>
      <c r="AG4" t="n">
        <v>7</v>
      </c>
      <c r="AH4" t="n">
        <v>370251.3039237591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1.1286</v>
      </c>
      <c r="E2" t="n">
        <v>88.61</v>
      </c>
      <c r="F2" t="n">
        <v>67.20999999999999</v>
      </c>
      <c r="G2" t="n">
        <v>6.81</v>
      </c>
      <c r="H2" t="n">
        <v>0.11</v>
      </c>
      <c r="I2" t="n">
        <v>592</v>
      </c>
      <c r="J2" t="n">
        <v>159.12</v>
      </c>
      <c r="K2" t="n">
        <v>50.28</v>
      </c>
      <c r="L2" t="n">
        <v>1</v>
      </c>
      <c r="M2" t="n">
        <v>590</v>
      </c>
      <c r="N2" t="n">
        <v>27.84</v>
      </c>
      <c r="O2" t="n">
        <v>19859.16</v>
      </c>
      <c r="P2" t="n">
        <v>806.84</v>
      </c>
      <c r="Q2" t="n">
        <v>7341.43</v>
      </c>
      <c r="R2" t="n">
        <v>1209.72</v>
      </c>
      <c r="S2" t="n">
        <v>197.44</v>
      </c>
      <c r="T2" t="n">
        <v>497852.41</v>
      </c>
      <c r="U2" t="n">
        <v>0.16</v>
      </c>
      <c r="V2" t="n">
        <v>0.47</v>
      </c>
      <c r="W2" t="n">
        <v>19.52</v>
      </c>
      <c r="X2" t="n">
        <v>29.42</v>
      </c>
      <c r="Y2" t="n">
        <v>4</v>
      </c>
      <c r="Z2" t="n">
        <v>10</v>
      </c>
      <c r="AA2" t="n">
        <v>992.9190035733202</v>
      </c>
      <c r="AB2" t="n">
        <v>1358.555585183889</v>
      </c>
      <c r="AC2" t="n">
        <v>1228.896946878677</v>
      </c>
      <c r="AD2" t="n">
        <v>992919.0035733202</v>
      </c>
      <c r="AE2" t="n">
        <v>1358555.585183889</v>
      </c>
      <c r="AF2" t="n">
        <v>1.703231195492943e-06</v>
      </c>
      <c r="AG2" t="n">
        <v>13</v>
      </c>
      <c r="AH2" t="n">
        <v>1228896.946878677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1.8275</v>
      </c>
      <c r="E3" t="n">
        <v>54.72</v>
      </c>
      <c r="F3" t="n">
        <v>46.4</v>
      </c>
      <c r="G3" t="n">
        <v>14.97</v>
      </c>
      <c r="H3" t="n">
        <v>0.22</v>
      </c>
      <c r="I3" t="n">
        <v>186</v>
      </c>
      <c r="J3" t="n">
        <v>160.54</v>
      </c>
      <c r="K3" t="n">
        <v>50.28</v>
      </c>
      <c r="L3" t="n">
        <v>2</v>
      </c>
      <c r="M3" t="n">
        <v>184</v>
      </c>
      <c r="N3" t="n">
        <v>28.26</v>
      </c>
      <c r="O3" t="n">
        <v>20034.4</v>
      </c>
      <c r="P3" t="n">
        <v>511.65</v>
      </c>
      <c r="Q3" t="n">
        <v>7326.12</v>
      </c>
      <c r="R3" t="n">
        <v>503.64</v>
      </c>
      <c r="S3" t="n">
        <v>197.44</v>
      </c>
      <c r="T3" t="n">
        <v>146839.1</v>
      </c>
      <c r="U3" t="n">
        <v>0.39</v>
      </c>
      <c r="V3" t="n">
        <v>0.68</v>
      </c>
      <c r="W3" t="n">
        <v>18.84</v>
      </c>
      <c r="X3" t="n">
        <v>8.67</v>
      </c>
      <c r="Y3" t="n">
        <v>4</v>
      </c>
      <c r="Z3" t="n">
        <v>10</v>
      </c>
      <c r="AA3" t="n">
        <v>427.5595698993463</v>
      </c>
      <c r="AB3" t="n">
        <v>585.0058661332554</v>
      </c>
      <c r="AC3" t="n">
        <v>529.1737273303867</v>
      </c>
      <c r="AD3" t="n">
        <v>427559.5698993463</v>
      </c>
      <c r="AE3" t="n">
        <v>585005.8661332554</v>
      </c>
      <c r="AF3" t="n">
        <v>2.757978920577133e-06</v>
      </c>
      <c r="AG3" t="n">
        <v>8</v>
      </c>
      <c r="AH3" t="n">
        <v>529173.7273303866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2.0808</v>
      </c>
      <c r="E4" t="n">
        <v>48.06</v>
      </c>
      <c r="F4" t="n">
        <v>42.45</v>
      </c>
      <c r="G4" t="n">
        <v>24.97</v>
      </c>
      <c r="H4" t="n">
        <v>0.33</v>
      </c>
      <c r="I4" t="n">
        <v>102</v>
      </c>
      <c r="J4" t="n">
        <v>161.97</v>
      </c>
      <c r="K4" t="n">
        <v>50.28</v>
      </c>
      <c r="L4" t="n">
        <v>3</v>
      </c>
      <c r="M4" t="n">
        <v>78</v>
      </c>
      <c r="N4" t="n">
        <v>28.69</v>
      </c>
      <c r="O4" t="n">
        <v>20210.21</v>
      </c>
      <c r="P4" t="n">
        <v>416.73</v>
      </c>
      <c r="Q4" t="n">
        <v>7323.04</v>
      </c>
      <c r="R4" t="n">
        <v>367.95</v>
      </c>
      <c r="S4" t="n">
        <v>197.44</v>
      </c>
      <c r="T4" t="n">
        <v>79415.86</v>
      </c>
      <c r="U4" t="n">
        <v>0.54</v>
      </c>
      <c r="V4" t="n">
        <v>0.75</v>
      </c>
      <c r="W4" t="n">
        <v>18.76</v>
      </c>
      <c r="X4" t="n">
        <v>4.73</v>
      </c>
      <c r="Y4" t="n">
        <v>4</v>
      </c>
      <c r="Z4" t="n">
        <v>10</v>
      </c>
      <c r="AA4" t="n">
        <v>328.159360597657</v>
      </c>
      <c r="AB4" t="n">
        <v>449.0021145389434</v>
      </c>
      <c r="AC4" t="n">
        <v>406.1499829057717</v>
      </c>
      <c r="AD4" t="n">
        <v>328159.360597657</v>
      </c>
      <c r="AE4" t="n">
        <v>449002.1145389435</v>
      </c>
      <c r="AF4" t="n">
        <v>3.140247626778057e-06</v>
      </c>
      <c r="AG4" t="n">
        <v>7</v>
      </c>
      <c r="AH4" t="n">
        <v>406149.9829057716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2.1114</v>
      </c>
      <c r="E5" t="n">
        <v>47.36</v>
      </c>
      <c r="F5" t="n">
        <v>42.04</v>
      </c>
      <c r="G5" t="n">
        <v>27.12</v>
      </c>
      <c r="H5" t="n">
        <v>0.43</v>
      </c>
      <c r="I5" t="n">
        <v>93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405.72</v>
      </c>
      <c r="Q5" t="n">
        <v>7328.05</v>
      </c>
      <c r="R5" t="n">
        <v>350.77</v>
      </c>
      <c r="S5" t="n">
        <v>197.44</v>
      </c>
      <c r="T5" t="n">
        <v>70869.05</v>
      </c>
      <c r="U5" t="n">
        <v>0.5600000000000001</v>
      </c>
      <c r="V5" t="n">
        <v>0.76</v>
      </c>
      <c r="W5" t="n">
        <v>18.84</v>
      </c>
      <c r="X5" t="n">
        <v>4.32</v>
      </c>
      <c r="Y5" t="n">
        <v>4</v>
      </c>
      <c r="Z5" t="n">
        <v>10</v>
      </c>
      <c r="AA5" t="n">
        <v>319.1447506706592</v>
      </c>
      <c r="AB5" t="n">
        <v>436.6679275403031</v>
      </c>
      <c r="AC5" t="n">
        <v>394.9929534031414</v>
      </c>
      <c r="AD5" t="n">
        <v>319144.7506706592</v>
      </c>
      <c r="AE5" t="n">
        <v>436667.9275403031</v>
      </c>
      <c r="AF5" t="n">
        <v>3.186427738936558e-06</v>
      </c>
      <c r="AG5" t="n">
        <v>7</v>
      </c>
      <c r="AH5" t="n">
        <v>394992.9534031413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1.8149</v>
      </c>
      <c r="E2" t="n">
        <v>55.1</v>
      </c>
      <c r="F2" t="n">
        <v>49.07</v>
      </c>
      <c r="G2" t="n">
        <v>12.27</v>
      </c>
      <c r="H2" t="n">
        <v>0.22</v>
      </c>
      <c r="I2" t="n">
        <v>240</v>
      </c>
      <c r="J2" t="n">
        <v>80.84</v>
      </c>
      <c r="K2" t="n">
        <v>35.1</v>
      </c>
      <c r="L2" t="n">
        <v>1</v>
      </c>
      <c r="M2" t="n">
        <v>161</v>
      </c>
      <c r="N2" t="n">
        <v>9.74</v>
      </c>
      <c r="O2" t="n">
        <v>10204.21</v>
      </c>
      <c r="P2" t="n">
        <v>322.49</v>
      </c>
      <c r="Q2" t="n">
        <v>7332.13</v>
      </c>
      <c r="R2" t="n">
        <v>589.6799999999999</v>
      </c>
      <c r="S2" t="n">
        <v>197.44</v>
      </c>
      <c r="T2" t="n">
        <v>189590.54</v>
      </c>
      <c r="U2" t="n">
        <v>0.33</v>
      </c>
      <c r="V2" t="n">
        <v>0.65</v>
      </c>
      <c r="W2" t="n">
        <v>19.05</v>
      </c>
      <c r="X2" t="n">
        <v>11.33</v>
      </c>
      <c r="Y2" t="n">
        <v>4</v>
      </c>
      <c r="Z2" t="n">
        <v>10</v>
      </c>
      <c r="AA2" t="n">
        <v>306.7752494439617</v>
      </c>
      <c r="AB2" t="n">
        <v>419.7434302580554</v>
      </c>
      <c r="AC2" t="n">
        <v>379.6837063878302</v>
      </c>
      <c r="AD2" t="n">
        <v>306775.2494439617</v>
      </c>
      <c r="AE2" t="n">
        <v>419743.4302580553</v>
      </c>
      <c r="AF2" t="n">
        <v>3.056284349799569e-06</v>
      </c>
      <c r="AG2" t="n">
        <v>8</v>
      </c>
      <c r="AH2" t="n">
        <v>379683.7063878302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1.8818</v>
      </c>
      <c r="E3" t="n">
        <v>53.14</v>
      </c>
      <c r="F3" t="n">
        <v>47.62</v>
      </c>
      <c r="G3" t="n">
        <v>13.54</v>
      </c>
      <c r="H3" t="n">
        <v>0.43</v>
      </c>
      <c r="I3" t="n">
        <v>211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307.91</v>
      </c>
      <c r="Q3" t="n">
        <v>7337.69</v>
      </c>
      <c r="R3" t="n">
        <v>533.03</v>
      </c>
      <c r="S3" t="n">
        <v>197.44</v>
      </c>
      <c r="T3" t="n">
        <v>161410.94</v>
      </c>
      <c r="U3" t="n">
        <v>0.37</v>
      </c>
      <c r="V3" t="n">
        <v>0.67</v>
      </c>
      <c r="W3" t="n">
        <v>19.19</v>
      </c>
      <c r="X3" t="n">
        <v>9.869999999999999</v>
      </c>
      <c r="Y3" t="n">
        <v>4</v>
      </c>
      <c r="Z3" t="n">
        <v>10</v>
      </c>
      <c r="AA3" t="n">
        <v>289.59736267707</v>
      </c>
      <c r="AB3" t="n">
        <v>396.2398877487153</v>
      </c>
      <c r="AC3" t="n">
        <v>358.4233089881523</v>
      </c>
      <c r="AD3" t="n">
        <v>289597.36267707</v>
      </c>
      <c r="AE3" t="n">
        <v>396239.8877487152</v>
      </c>
      <c r="AF3" t="n">
        <v>3.168943682546051e-06</v>
      </c>
      <c r="AG3" t="n">
        <v>8</v>
      </c>
      <c r="AH3" t="n">
        <v>358423.3089881522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1.554</v>
      </c>
      <c r="E2" t="n">
        <v>64.34999999999999</v>
      </c>
      <c r="F2" t="n">
        <v>54.56</v>
      </c>
      <c r="G2" t="n">
        <v>9.380000000000001</v>
      </c>
      <c r="H2" t="n">
        <v>0.16</v>
      </c>
      <c r="I2" t="n">
        <v>349</v>
      </c>
      <c r="J2" t="n">
        <v>107.41</v>
      </c>
      <c r="K2" t="n">
        <v>41.65</v>
      </c>
      <c r="L2" t="n">
        <v>1</v>
      </c>
      <c r="M2" t="n">
        <v>347</v>
      </c>
      <c r="N2" t="n">
        <v>14.77</v>
      </c>
      <c r="O2" t="n">
        <v>13481.73</v>
      </c>
      <c r="P2" t="n">
        <v>478.74</v>
      </c>
      <c r="Q2" t="n">
        <v>7332.17</v>
      </c>
      <c r="R2" t="n">
        <v>778.55</v>
      </c>
      <c r="S2" t="n">
        <v>197.44</v>
      </c>
      <c r="T2" t="n">
        <v>283482.09</v>
      </c>
      <c r="U2" t="n">
        <v>0.25</v>
      </c>
      <c r="V2" t="n">
        <v>0.58</v>
      </c>
      <c r="W2" t="n">
        <v>19.15</v>
      </c>
      <c r="X2" t="n">
        <v>16.8</v>
      </c>
      <c r="Y2" t="n">
        <v>4</v>
      </c>
      <c r="Z2" t="n">
        <v>10</v>
      </c>
      <c r="AA2" t="n">
        <v>471.3863551067584</v>
      </c>
      <c r="AB2" t="n">
        <v>644.9716071553402</v>
      </c>
      <c r="AC2" t="n">
        <v>583.4164221917697</v>
      </c>
      <c r="AD2" t="n">
        <v>471386.3551067584</v>
      </c>
      <c r="AE2" t="n">
        <v>644971.6071553401</v>
      </c>
      <c r="AF2" t="n">
        <v>2.503533690641747e-06</v>
      </c>
      <c r="AG2" t="n">
        <v>9</v>
      </c>
      <c r="AH2" t="n">
        <v>583416.4221917697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2.0013</v>
      </c>
      <c r="E3" t="n">
        <v>49.97</v>
      </c>
      <c r="F3" t="n">
        <v>44.64</v>
      </c>
      <c r="G3" t="n">
        <v>18.1</v>
      </c>
      <c r="H3" t="n">
        <v>0.32</v>
      </c>
      <c r="I3" t="n">
        <v>148</v>
      </c>
      <c r="J3" t="n">
        <v>108.68</v>
      </c>
      <c r="K3" t="n">
        <v>41.65</v>
      </c>
      <c r="L3" t="n">
        <v>2</v>
      </c>
      <c r="M3" t="n">
        <v>2</v>
      </c>
      <c r="N3" t="n">
        <v>15.03</v>
      </c>
      <c r="O3" t="n">
        <v>13638.32</v>
      </c>
      <c r="P3" t="n">
        <v>340.22</v>
      </c>
      <c r="Q3" t="n">
        <v>7332.86</v>
      </c>
      <c r="R3" t="n">
        <v>436.19</v>
      </c>
      <c r="S3" t="n">
        <v>197.44</v>
      </c>
      <c r="T3" t="n">
        <v>113306.33</v>
      </c>
      <c r="U3" t="n">
        <v>0.45</v>
      </c>
      <c r="V3" t="n">
        <v>0.71</v>
      </c>
      <c r="W3" t="n">
        <v>18.99</v>
      </c>
      <c r="X3" t="n">
        <v>6.91</v>
      </c>
      <c r="Y3" t="n">
        <v>4</v>
      </c>
      <c r="Z3" t="n">
        <v>10</v>
      </c>
      <c r="AA3" t="n">
        <v>289.9012274636436</v>
      </c>
      <c r="AB3" t="n">
        <v>396.6556489552736</v>
      </c>
      <c r="AC3" t="n">
        <v>358.7993905286813</v>
      </c>
      <c r="AD3" t="n">
        <v>289901.2274636436</v>
      </c>
      <c r="AE3" t="n">
        <v>396655.6489552737</v>
      </c>
      <c r="AF3" t="n">
        <v>3.22414541511025e-06</v>
      </c>
      <c r="AG3" t="n">
        <v>7</v>
      </c>
      <c r="AH3" t="n">
        <v>358799.3905286813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2.0013</v>
      </c>
      <c r="E4" t="n">
        <v>49.97</v>
      </c>
      <c r="F4" t="n">
        <v>44.64</v>
      </c>
      <c r="G4" t="n">
        <v>18.1</v>
      </c>
      <c r="H4" t="n">
        <v>0.48</v>
      </c>
      <c r="I4" t="n">
        <v>148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343.77</v>
      </c>
      <c r="Q4" t="n">
        <v>7333.85</v>
      </c>
      <c r="R4" t="n">
        <v>436.05</v>
      </c>
      <c r="S4" t="n">
        <v>197.44</v>
      </c>
      <c r="T4" t="n">
        <v>113237.71</v>
      </c>
      <c r="U4" t="n">
        <v>0.45</v>
      </c>
      <c r="V4" t="n">
        <v>0.71</v>
      </c>
      <c r="W4" t="n">
        <v>18.99</v>
      </c>
      <c r="X4" t="n">
        <v>6.91</v>
      </c>
      <c r="Y4" t="n">
        <v>4</v>
      </c>
      <c r="Z4" t="n">
        <v>10</v>
      </c>
      <c r="AA4" t="n">
        <v>291.4457397636649</v>
      </c>
      <c r="AB4" t="n">
        <v>398.7689188232363</v>
      </c>
      <c r="AC4" t="n">
        <v>360.7109728864385</v>
      </c>
      <c r="AD4" t="n">
        <v>291445.7397636649</v>
      </c>
      <c r="AE4" t="n">
        <v>398768.9188232363</v>
      </c>
      <c r="AF4" t="n">
        <v>3.22414541511025e-06</v>
      </c>
      <c r="AG4" t="n">
        <v>7</v>
      </c>
      <c r="AH4" t="n">
        <v>360710.9728864385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1.7421</v>
      </c>
      <c r="E2" t="n">
        <v>57.4</v>
      </c>
      <c r="F2" t="n">
        <v>51.52</v>
      </c>
      <c r="G2" t="n">
        <v>10.52</v>
      </c>
      <c r="H2" t="n">
        <v>0.28</v>
      </c>
      <c r="I2" t="n">
        <v>294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278.19</v>
      </c>
      <c r="Q2" t="n">
        <v>7345.74</v>
      </c>
      <c r="R2" t="n">
        <v>660.5599999999999</v>
      </c>
      <c r="S2" t="n">
        <v>197.44</v>
      </c>
      <c r="T2" t="n">
        <v>224761.08</v>
      </c>
      <c r="U2" t="n">
        <v>0.3</v>
      </c>
      <c r="V2" t="n">
        <v>0.62</v>
      </c>
      <c r="W2" t="n">
        <v>19.45</v>
      </c>
      <c r="X2" t="n">
        <v>13.77</v>
      </c>
      <c r="Y2" t="n">
        <v>4</v>
      </c>
      <c r="Z2" t="n">
        <v>10</v>
      </c>
      <c r="AA2" t="n">
        <v>285.1316484032282</v>
      </c>
      <c r="AB2" t="n">
        <v>390.1297004658356</v>
      </c>
      <c r="AC2" t="n">
        <v>352.896269403849</v>
      </c>
      <c r="AD2" t="n">
        <v>285131.6484032281</v>
      </c>
      <c r="AE2" t="n">
        <v>390129.7004658356</v>
      </c>
      <c r="AF2" t="n">
        <v>3.046883331980563e-06</v>
      </c>
      <c r="AG2" t="n">
        <v>8</v>
      </c>
      <c r="AH2" t="n">
        <v>352896.269403849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1.0647</v>
      </c>
      <c r="E2" t="n">
        <v>93.92</v>
      </c>
      <c r="F2" t="n">
        <v>69.86</v>
      </c>
      <c r="G2" t="n">
        <v>6.55</v>
      </c>
      <c r="H2" t="n">
        <v>0.11</v>
      </c>
      <c r="I2" t="n">
        <v>640</v>
      </c>
      <c r="J2" t="n">
        <v>167.88</v>
      </c>
      <c r="K2" t="n">
        <v>51.39</v>
      </c>
      <c r="L2" t="n">
        <v>1</v>
      </c>
      <c r="M2" t="n">
        <v>638</v>
      </c>
      <c r="N2" t="n">
        <v>30.49</v>
      </c>
      <c r="O2" t="n">
        <v>20939.59</v>
      </c>
      <c r="P2" t="n">
        <v>871.64</v>
      </c>
      <c r="Q2" t="n">
        <v>7344.64</v>
      </c>
      <c r="R2" t="n">
        <v>1298.99</v>
      </c>
      <c r="S2" t="n">
        <v>197.44</v>
      </c>
      <c r="T2" t="n">
        <v>542247.34</v>
      </c>
      <c r="U2" t="n">
        <v>0.15</v>
      </c>
      <c r="V2" t="n">
        <v>0.46</v>
      </c>
      <c r="W2" t="n">
        <v>19.63</v>
      </c>
      <c r="X2" t="n">
        <v>32.07</v>
      </c>
      <c r="Y2" t="n">
        <v>4</v>
      </c>
      <c r="Z2" t="n">
        <v>10</v>
      </c>
      <c r="AA2" t="n">
        <v>1125.193917876058</v>
      </c>
      <c r="AB2" t="n">
        <v>1539.539958490261</v>
      </c>
      <c r="AC2" t="n">
        <v>1392.608425609852</v>
      </c>
      <c r="AD2" t="n">
        <v>1125193.917876058</v>
      </c>
      <c r="AE2" t="n">
        <v>1539539.958490261</v>
      </c>
      <c r="AF2" t="n">
        <v>1.592362519921972e-06</v>
      </c>
      <c r="AG2" t="n">
        <v>14</v>
      </c>
      <c r="AH2" t="n">
        <v>1392608.425609852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1.7807</v>
      </c>
      <c r="E3" t="n">
        <v>56.16</v>
      </c>
      <c r="F3" t="n">
        <v>47.08</v>
      </c>
      <c r="G3" t="n">
        <v>14.27</v>
      </c>
      <c r="H3" t="n">
        <v>0.21</v>
      </c>
      <c r="I3" t="n">
        <v>198</v>
      </c>
      <c r="J3" t="n">
        <v>169.33</v>
      </c>
      <c r="K3" t="n">
        <v>51.39</v>
      </c>
      <c r="L3" t="n">
        <v>2</v>
      </c>
      <c r="M3" t="n">
        <v>196</v>
      </c>
      <c r="N3" t="n">
        <v>30.94</v>
      </c>
      <c r="O3" t="n">
        <v>21118.46</v>
      </c>
      <c r="P3" t="n">
        <v>545.08</v>
      </c>
      <c r="Q3" t="n">
        <v>7325.82</v>
      </c>
      <c r="R3" t="n">
        <v>525.62</v>
      </c>
      <c r="S3" t="n">
        <v>197.44</v>
      </c>
      <c r="T3" t="n">
        <v>157772.92</v>
      </c>
      <c r="U3" t="n">
        <v>0.38</v>
      </c>
      <c r="V3" t="n">
        <v>0.67</v>
      </c>
      <c r="W3" t="n">
        <v>18.88</v>
      </c>
      <c r="X3" t="n">
        <v>9.34</v>
      </c>
      <c r="Y3" t="n">
        <v>4</v>
      </c>
      <c r="Z3" t="n">
        <v>10</v>
      </c>
      <c r="AA3" t="n">
        <v>457.7653941671135</v>
      </c>
      <c r="AB3" t="n">
        <v>626.3348074833317</v>
      </c>
      <c r="AC3" t="n">
        <v>566.5582925235451</v>
      </c>
      <c r="AD3" t="n">
        <v>457765.3941671135</v>
      </c>
      <c r="AE3" t="n">
        <v>626334.8074833316</v>
      </c>
      <c r="AF3" t="n">
        <v>2.66321023689777e-06</v>
      </c>
      <c r="AG3" t="n">
        <v>8</v>
      </c>
      <c r="AH3" t="n">
        <v>566558.2925235451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2.0515</v>
      </c>
      <c r="E4" t="n">
        <v>48.74</v>
      </c>
      <c r="F4" t="n">
        <v>42.71</v>
      </c>
      <c r="G4" t="n">
        <v>23.73</v>
      </c>
      <c r="H4" t="n">
        <v>0.31</v>
      </c>
      <c r="I4" t="n">
        <v>108</v>
      </c>
      <c r="J4" t="n">
        <v>170.79</v>
      </c>
      <c r="K4" t="n">
        <v>51.39</v>
      </c>
      <c r="L4" t="n">
        <v>3</v>
      </c>
      <c r="M4" t="n">
        <v>104</v>
      </c>
      <c r="N4" t="n">
        <v>31.4</v>
      </c>
      <c r="O4" t="n">
        <v>21297.94</v>
      </c>
      <c r="P4" t="n">
        <v>446.89</v>
      </c>
      <c r="Q4" t="n">
        <v>7323.19</v>
      </c>
      <c r="R4" t="n">
        <v>377.67</v>
      </c>
      <c r="S4" t="n">
        <v>197.44</v>
      </c>
      <c r="T4" t="n">
        <v>84243.77</v>
      </c>
      <c r="U4" t="n">
        <v>0.52</v>
      </c>
      <c r="V4" t="n">
        <v>0.74</v>
      </c>
      <c r="W4" t="n">
        <v>18.74</v>
      </c>
      <c r="X4" t="n">
        <v>4.99</v>
      </c>
      <c r="Y4" t="n">
        <v>4</v>
      </c>
      <c r="Z4" t="n">
        <v>10</v>
      </c>
      <c r="AA4" t="n">
        <v>347.7568997755162</v>
      </c>
      <c r="AB4" t="n">
        <v>475.8163322244998</v>
      </c>
      <c r="AC4" t="n">
        <v>430.4050892894093</v>
      </c>
      <c r="AD4" t="n">
        <v>347756.8997755162</v>
      </c>
      <c r="AE4" t="n">
        <v>475816.3322244998</v>
      </c>
      <c r="AF4" t="n">
        <v>3.068218004714873e-06</v>
      </c>
      <c r="AG4" t="n">
        <v>7</v>
      </c>
      <c r="AH4" t="n">
        <v>430405.0892894093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2.1202</v>
      </c>
      <c r="E5" t="n">
        <v>47.17</v>
      </c>
      <c r="F5" t="n">
        <v>41.81</v>
      </c>
      <c r="G5" t="n">
        <v>28.51</v>
      </c>
      <c r="H5" t="n">
        <v>0.41</v>
      </c>
      <c r="I5" t="n">
        <v>88</v>
      </c>
      <c r="J5" t="n">
        <v>172.25</v>
      </c>
      <c r="K5" t="n">
        <v>51.39</v>
      </c>
      <c r="L5" t="n">
        <v>4</v>
      </c>
      <c r="M5" t="n">
        <v>1</v>
      </c>
      <c r="N5" t="n">
        <v>31.86</v>
      </c>
      <c r="O5" t="n">
        <v>21478.05</v>
      </c>
      <c r="P5" t="n">
        <v>415.81</v>
      </c>
      <c r="Q5" t="n">
        <v>7325.26</v>
      </c>
      <c r="R5" t="n">
        <v>343.58</v>
      </c>
      <c r="S5" t="n">
        <v>197.44</v>
      </c>
      <c r="T5" t="n">
        <v>67298.95</v>
      </c>
      <c r="U5" t="n">
        <v>0.57</v>
      </c>
      <c r="V5" t="n">
        <v>0.76</v>
      </c>
      <c r="W5" t="n">
        <v>18.81</v>
      </c>
      <c r="X5" t="n">
        <v>4.09</v>
      </c>
      <c r="Y5" t="n">
        <v>4</v>
      </c>
      <c r="Z5" t="n">
        <v>10</v>
      </c>
      <c r="AA5" t="n">
        <v>324.3706653284577</v>
      </c>
      <c r="AB5" t="n">
        <v>443.8182545261863</v>
      </c>
      <c r="AC5" t="n">
        <v>401.4608632170388</v>
      </c>
      <c r="AD5" t="n">
        <v>324370.6653284577</v>
      </c>
      <c r="AE5" t="n">
        <v>443818.2545261863</v>
      </c>
      <c r="AF5" t="n">
        <v>3.170965544039228e-06</v>
      </c>
      <c r="AG5" t="n">
        <v>7</v>
      </c>
      <c r="AH5" t="n">
        <v>401460.8632170387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2.12</v>
      </c>
      <c r="E6" t="n">
        <v>47.17</v>
      </c>
      <c r="F6" t="n">
        <v>41.82</v>
      </c>
      <c r="G6" t="n">
        <v>28.51</v>
      </c>
      <c r="H6" t="n">
        <v>0.51</v>
      </c>
      <c r="I6" t="n">
        <v>88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419.29</v>
      </c>
      <c r="Q6" t="n">
        <v>7325.04</v>
      </c>
      <c r="R6" t="n">
        <v>343.73</v>
      </c>
      <c r="S6" t="n">
        <v>197.44</v>
      </c>
      <c r="T6" t="n">
        <v>67373.23</v>
      </c>
      <c r="U6" t="n">
        <v>0.57</v>
      </c>
      <c r="V6" t="n">
        <v>0.76</v>
      </c>
      <c r="W6" t="n">
        <v>18.81</v>
      </c>
      <c r="X6" t="n">
        <v>4.09</v>
      </c>
      <c r="Y6" t="n">
        <v>4</v>
      </c>
      <c r="Z6" t="n">
        <v>10</v>
      </c>
      <c r="AA6" t="n">
        <v>325.8428489765048</v>
      </c>
      <c r="AB6" t="n">
        <v>445.832561141603</v>
      </c>
      <c r="AC6" t="n">
        <v>403.2829272361772</v>
      </c>
      <c r="AD6" t="n">
        <v>325842.8489765048</v>
      </c>
      <c r="AE6" t="n">
        <v>445832.561141603</v>
      </c>
      <c r="AF6" t="n">
        <v>3.170666424565212e-06</v>
      </c>
      <c r="AG6" t="n">
        <v>7</v>
      </c>
      <c r="AH6" t="n">
        <v>403282.9272361771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1.6351</v>
      </c>
      <c r="E2" t="n">
        <v>61.16</v>
      </c>
      <c r="F2" t="n">
        <v>54.93</v>
      </c>
      <c r="G2" t="n">
        <v>8.98</v>
      </c>
      <c r="H2" t="n">
        <v>0.34</v>
      </c>
      <c r="I2" t="n">
        <v>367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262.62</v>
      </c>
      <c r="Q2" t="n">
        <v>7351.37</v>
      </c>
      <c r="R2" t="n">
        <v>773.24</v>
      </c>
      <c r="S2" t="n">
        <v>197.44</v>
      </c>
      <c r="T2" t="n">
        <v>280733.64</v>
      </c>
      <c r="U2" t="n">
        <v>0.26</v>
      </c>
      <c r="V2" t="n">
        <v>0.58</v>
      </c>
      <c r="W2" t="n">
        <v>19.64</v>
      </c>
      <c r="X2" t="n">
        <v>17.16</v>
      </c>
      <c r="Y2" t="n">
        <v>4</v>
      </c>
      <c r="Z2" t="n">
        <v>10</v>
      </c>
      <c r="AA2" t="n">
        <v>295.9675423464868</v>
      </c>
      <c r="AB2" t="n">
        <v>404.9558486049041</v>
      </c>
      <c r="AC2" t="n">
        <v>366.3074307731544</v>
      </c>
      <c r="AD2" t="n">
        <v>295967.5423464868</v>
      </c>
      <c r="AE2" t="n">
        <v>404955.8486049041</v>
      </c>
      <c r="AF2" t="n">
        <v>2.926609345187425e-06</v>
      </c>
      <c r="AG2" t="n">
        <v>9</v>
      </c>
      <c r="AH2" t="n">
        <v>366307.4307731544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1.3289</v>
      </c>
      <c r="E2" t="n">
        <v>75.25</v>
      </c>
      <c r="F2" t="n">
        <v>60.44</v>
      </c>
      <c r="G2" t="n">
        <v>7.82</v>
      </c>
      <c r="H2" t="n">
        <v>0.13</v>
      </c>
      <c r="I2" t="n">
        <v>464</v>
      </c>
      <c r="J2" t="n">
        <v>133.21</v>
      </c>
      <c r="K2" t="n">
        <v>46.47</v>
      </c>
      <c r="L2" t="n">
        <v>1</v>
      </c>
      <c r="M2" t="n">
        <v>462</v>
      </c>
      <c r="N2" t="n">
        <v>20.75</v>
      </c>
      <c r="O2" t="n">
        <v>16663.42</v>
      </c>
      <c r="P2" t="n">
        <v>634.55</v>
      </c>
      <c r="Q2" t="n">
        <v>7337.85</v>
      </c>
      <c r="R2" t="n">
        <v>978.4400000000001</v>
      </c>
      <c r="S2" t="n">
        <v>197.44</v>
      </c>
      <c r="T2" t="n">
        <v>382849.04</v>
      </c>
      <c r="U2" t="n">
        <v>0.2</v>
      </c>
      <c r="V2" t="n">
        <v>0.53</v>
      </c>
      <c r="W2" t="n">
        <v>19.33</v>
      </c>
      <c r="X2" t="n">
        <v>22.67</v>
      </c>
      <c r="Y2" t="n">
        <v>4</v>
      </c>
      <c r="Z2" t="n">
        <v>10</v>
      </c>
      <c r="AA2" t="n">
        <v>692.3691974056211</v>
      </c>
      <c r="AB2" t="n">
        <v>947.3300810635907</v>
      </c>
      <c r="AC2" t="n">
        <v>856.9182277130004</v>
      </c>
      <c r="AD2" t="n">
        <v>692369.1974056211</v>
      </c>
      <c r="AE2" t="n">
        <v>947330.0810635907</v>
      </c>
      <c r="AF2" t="n">
        <v>2.066301635694099e-06</v>
      </c>
      <c r="AG2" t="n">
        <v>11</v>
      </c>
      <c r="AH2" t="n">
        <v>856918.2277130004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1.9654</v>
      </c>
      <c r="E3" t="n">
        <v>50.88</v>
      </c>
      <c r="F3" t="n">
        <v>44.64</v>
      </c>
      <c r="G3" t="n">
        <v>17.98</v>
      </c>
      <c r="H3" t="n">
        <v>0.26</v>
      </c>
      <c r="I3" t="n">
        <v>149</v>
      </c>
      <c r="J3" t="n">
        <v>134.55</v>
      </c>
      <c r="K3" t="n">
        <v>46.47</v>
      </c>
      <c r="L3" t="n">
        <v>2</v>
      </c>
      <c r="M3" t="n">
        <v>147</v>
      </c>
      <c r="N3" t="n">
        <v>21.09</v>
      </c>
      <c r="O3" t="n">
        <v>16828.84</v>
      </c>
      <c r="P3" t="n">
        <v>410.54</v>
      </c>
      <c r="Q3" t="n">
        <v>7325.1</v>
      </c>
      <c r="R3" t="n">
        <v>443.32</v>
      </c>
      <c r="S3" t="n">
        <v>197.44</v>
      </c>
      <c r="T3" t="n">
        <v>116863.22</v>
      </c>
      <c r="U3" t="n">
        <v>0.45</v>
      </c>
      <c r="V3" t="n">
        <v>0.71</v>
      </c>
      <c r="W3" t="n">
        <v>18.79</v>
      </c>
      <c r="X3" t="n">
        <v>6.91</v>
      </c>
      <c r="Y3" t="n">
        <v>4</v>
      </c>
      <c r="Z3" t="n">
        <v>10</v>
      </c>
      <c r="AA3" t="n">
        <v>345.5579884985248</v>
      </c>
      <c r="AB3" t="n">
        <v>472.8076848062011</v>
      </c>
      <c r="AC3" t="n">
        <v>427.6835829580498</v>
      </c>
      <c r="AD3" t="n">
        <v>345557.9884985248</v>
      </c>
      <c r="AE3" t="n">
        <v>472807.6848062011</v>
      </c>
      <c r="AF3" t="n">
        <v>3.055993103162903e-06</v>
      </c>
      <c r="AG3" t="n">
        <v>8</v>
      </c>
      <c r="AH3" t="n">
        <v>427683.5829580498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2.07</v>
      </c>
      <c r="E4" t="n">
        <v>48.31</v>
      </c>
      <c r="F4" t="n">
        <v>43.03</v>
      </c>
      <c r="G4" t="n">
        <v>22.64</v>
      </c>
      <c r="H4" t="n">
        <v>0.39</v>
      </c>
      <c r="I4" t="n">
        <v>114</v>
      </c>
      <c r="J4" t="n">
        <v>135.9</v>
      </c>
      <c r="K4" t="n">
        <v>46.47</v>
      </c>
      <c r="L4" t="n">
        <v>3</v>
      </c>
      <c r="M4" t="n">
        <v>1</v>
      </c>
      <c r="N4" t="n">
        <v>21.43</v>
      </c>
      <c r="O4" t="n">
        <v>16994.64</v>
      </c>
      <c r="P4" t="n">
        <v>373.98</v>
      </c>
      <c r="Q4" t="n">
        <v>7327.85</v>
      </c>
      <c r="R4" t="n">
        <v>383.37</v>
      </c>
      <c r="S4" t="n">
        <v>197.44</v>
      </c>
      <c r="T4" t="n">
        <v>87067.52</v>
      </c>
      <c r="U4" t="n">
        <v>0.52</v>
      </c>
      <c r="V4" t="n">
        <v>0.74</v>
      </c>
      <c r="W4" t="n">
        <v>18.88</v>
      </c>
      <c r="X4" t="n">
        <v>5.3</v>
      </c>
      <c r="Y4" t="n">
        <v>4</v>
      </c>
      <c r="Z4" t="n">
        <v>10</v>
      </c>
      <c r="AA4" t="n">
        <v>304.0513739969655</v>
      </c>
      <c r="AB4" t="n">
        <v>416.0165037025715</v>
      </c>
      <c r="AC4" t="n">
        <v>376.3124724720274</v>
      </c>
      <c r="AD4" t="n">
        <v>304051.3739969655</v>
      </c>
      <c r="AE4" t="n">
        <v>416016.5037025715</v>
      </c>
      <c r="AF4" t="n">
        <v>3.218635251626747e-06</v>
      </c>
      <c r="AG4" t="n">
        <v>7</v>
      </c>
      <c r="AH4" t="n">
        <v>376312.4724720274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2.0699</v>
      </c>
      <c r="E5" t="n">
        <v>48.31</v>
      </c>
      <c r="F5" t="n">
        <v>43.03</v>
      </c>
      <c r="G5" t="n">
        <v>22.65</v>
      </c>
      <c r="H5" t="n">
        <v>0.52</v>
      </c>
      <c r="I5" t="n">
        <v>114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377.37</v>
      </c>
      <c r="Q5" t="n">
        <v>7328.44</v>
      </c>
      <c r="R5" t="n">
        <v>383.53</v>
      </c>
      <c r="S5" t="n">
        <v>197.44</v>
      </c>
      <c r="T5" t="n">
        <v>87143.23</v>
      </c>
      <c r="U5" t="n">
        <v>0.51</v>
      </c>
      <c r="V5" t="n">
        <v>0.74</v>
      </c>
      <c r="W5" t="n">
        <v>18.88</v>
      </c>
      <c r="X5" t="n">
        <v>5.3</v>
      </c>
      <c r="Y5" t="n">
        <v>4</v>
      </c>
      <c r="Z5" t="n">
        <v>10</v>
      </c>
      <c r="AA5" t="n">
        <v>305.4886645195629</v>
      </c>
      <c r="AB5" t="n">
        <v>417.983068004372</v>
      </c>
      <c r="AC5" t="n">
        <v>378.0913506369543</v>
      </c>
      <c r="AD5" t="n">
        <v>305488.6645195629</v>
      </c>
      <c r="AE5" t="n">
        <v>417983.068004372</v>
      </c>
      <c r="AF5" t="n">
        <v>3.218479762001065e-06</v>
      </c>
      <c r="AG5" t="n">
        <v>7</v>
      </c>
      <c r="AH5" t="n">
        <v>378091.3506369543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1.193</v>
      </c>
      <c r="E2" t="n">
        <v>83.81999999999999</v>
      </c>
      <c r="F2" t="n">
        <v>64.83</v>
      </c>
      <c r="G2" t="n">
        <v>7.11</v>
      </c>
      <c r="H2" t="n">
        <v>0.12</v>
      </c>
      <c r="I2" t="n">
        <v>547</v>
      </c>
      <c r="J2" t="n">
        <v>150.44</v>
      </c>
      <c r="K2" t="n">
        <v>49.1</v>
      </c>
      <c r="L2" t="n">
        <v>1</v>
      </c>
      <c r="M2" t="n">
        <v>545</v>
      </c>
      <c r="N2" t="n">
        <v>25.34</v>
      </c>
      <c r="O2" t="n">
        <v>18787.76</v>
      </c>
      <c r="P2" t="n">
        <v>746.73</v>
      </c>
      <c r="Q2" t="n">
        <v>7344.79</v>
      </c>
      <c r="R2" t="n">
        <v>1127.99</v>
      </c>
      <c r="S2" t="n">
        <v>197.44</v>
      </c>
      <c r="T2" t="n">
        <v>457210.02</v>
      </c>
      <c r="U2" t="n">
        <v>0.18</v>
      </c>
      <c r="V2" t="n">
        <v>0.49</v>
      </c>
      <c r="W2" t="n">
        <v>19.47</v>
      </c>
      <c r="X2" t="n">
        <v>27.05</v>
      </c>
      <c r="Y2" t="n">
        <v>4</v>
      </c>
      <c r="Z2" t="n">
        <v>10</v>
      </c>
      <c r="AA2" t="n">
        <v>877.9523551527396</v>
      </c>
      <c r="AB2" t="n">
        <v>1201.253144844284</v>
      </c>
      <c r="AC2" t="n">
        <v>1086.607230669723</v>
      </c>
      <c r="AD2" t="n">
        <v>877952.3551527397</v>
      </c>
      <c r="AE2" t="n">
        <v>1201253.144844284</v>
      </c>
      <c r="AF2" t="n">
        <v>1.817521841141672e-06</v>
      </c>
      <c r="AG2" t="n">
        <v>12</v>
      </c>
      <c r="AH2" t="n">
        <v>1086607.230669723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1.8709</v>
      </c>
      <c r="E3" t="n">
        <v>53.45</v>
      </c>
      <c r="F3" t="n">
        <v>45.86</v>
      </c>
      <c r="G3" t="n">
        <v>15.81</v>
      </c>
      <c r="H3" t="n">
        <v>0.23</v>
      </c>
      <c r="I3" t="n">
        <v>174</v>
      </c>
      <c r="J3" t="n">
        <v>151.83</v>
      </c>
      <c r="K3" t="n">
        <v>49.1</v>
      </c>
      <c r="L3" t="n">
        <v>2</v>
      </c>
      <c r="M3" t="n">
        <v>172</v>
      </c>
      <c r="N3" t="n">
        <v>25.73</v>
      </c>
      <c r="O3" t="n">
        <v>18959.54</v>
      </c>
      <c r="P3" t="n">
        <v>480.05</v>
      </c>
      <c r="Q3" t="n">
        <v>7324.96</v>
      </c>
      <c r="R3" t="n">
        <v>484.27</v>
      </c>
      <c r="S3" t="n">
        <v>197.44</v>
      </c>
      <c r="T3" t="n">
        <v>137217.22</v>
      </c>
      <c r="U3" t="n">
        <v>0.41</v>
      </c>
      <c r="V3" t="n">
        <v>0.6899999999999999</v>
      </c>
      <c r="W3" t="n">
        <v>18.84</v>
      </c>
      <c r="X3" t="n">
        <v>8.130000000000001</v>
      </c>
      <c r="Y3" t="n">
        <v>4</v>
      </c>
      <c r="Z3" t="n">
        <v>10</v>
      </c>
      <c r="AA3" t="n">
        <v>400.4992541495933</v>
      </c>
      <c r="AB3" t="n">
        <v>547.9807483075676</v>
      </c>
      <c r="AC3" t="n">
        <v>495.6822347849034</v>
      </c>
      <c r="AD3" t="n">
        <v>400499.2541495933</v>
      </c>
      <c r="AE3" t="n">
        <v>547980.7483075677</v>
      </c>
      <c r="AF3" t="n">
        <v>2.850294729750171e-06</v>
      </c>
      <c r="AG3" t="n">
        <v>8</v>
      </c>
      <c r="AH3" t="n">
        <v>495682.2347849034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2.0938</v>
      </c>
      <c r="E4" t="n">
        <v>47.76</v>
      </c>
      <c r="F4" t="n">
        <v>42.4</v>
      </c>
      <c r="G4" t="n">
        <v>25.19</v>
      </c>
      <c r="H4" t="n">
        <v>0.35</v>
      </c>
      <c r="I4" t="n">
        <v>101</v>
      </c>
      <c r="J4" t="n">
        <v>153.23</v>
      </c>
      <c r="K4" t="n">
        <v>49.1</v>
      </c>
      <c r="L4" t="n">
        <v>3</v>
      </c>
      <c r="M4" t="n">
        <v>23</v>
      </c>
      <c r="N4" t="n">
        <v>26.13</v>
      </c>
      <c r="O4" t="n">
        <v>19131.85</v>
      </c>
      <c r="P4" t="n">
        <v>394.55</v>
      </c>
      <c r="Q4" t="n">
        <v>7326.23</v>
      </c>
      <c r="R4" t="n">
        <v>363.92</v>
      </c>
      <c r="S4" t="n">
        <v>197.44</v>
      </c>
      <c r="T4" t="n">
        <v>77407.89999999999</v>
      </c>
      <c r="U4" t="n">
        <v>0.54</v>
      </c>
      <c r="V4" t="n">
        <v>0.75</v>
      </c>
      <c r="W4" t="n">
        <v>18.81</v>
      </c>
      <c r="X4" t="n">
        <v>4.67</v>
      </c>
      <c r="Y4" t="n">
        <v>4</v>
      </c>
      <c r="Z4" t="n">
        <v>10</v>
      </c>
      <c r="AA4" t="n">
        <v>314.5677699917977</v>
      </c>
      <c r="AB4" t="n">
        <v>430.4055006533483</v>
      </c>
      <c r="AC4" t="n">
        <v>389.3282037489061</v>
      </c>
      <c r="AD4" t="n">
        <v>314567.7699917977</v>
      </c>
      <c r="AE4" t="n">
        <v>430405.5006533483</v>
      </c>
      <c r="AF4" t="n">
        <v>3.189880327730455e-06</v>
      </c>
      <c r="AG4" t="n">
        <v>7</v>
      </c>
      <c r="AH4" t="n">
        <v>389328.2037489061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2.0998</v>
      </c>
      <c r="E5" t="n">
        <v>47.62</v>
      </c>
      <c r="F5" t="n">
        <v>42.32</v>
      </c>
      <c r="G5" t="n">
        <v>25.65</v>
      </c>
      <c r="H5" t="n">
        <v>0.46</v>
      </c>
      <c r="I5" t="n">
        <v>99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396.24</v>
      </c>
      <c r="Q5" t="n">
        <v>7327.28</v>
      </c>
      <c r="R5" t="n">
        <v>360.52</v>
      </c>
      <c r="S5" t="n">
        <v>197.44</v>
      </c>
      <c r="T5" t="n">
        <v>75716.61</v>
      </c>
      <c r="U5" t="n">
        <v>0.55</v>
      </c>
      <c r="V5" t="n">
        <v>0.75</v>
      </c>
      <c r="W5" t="n">
        <v>18.83</v>
      </c>
      <c r="X5" t="n">
        <v>4.6</v>
      </c>
      <c r="Y5" t="n">
        <v>4</v>
      </c>
      <c r="Z5" t="n">
        <v>10</v>
      </c>
      <c r="AA5" t="n">
        <v>314.4281094907878</v>
      </c>
      <c r="AB5" t="n">
        <v>430.2144109944801</v>
      </c>
      <c r="AC5" t="n">
        <v>389.1553514188843</v>
      </c>
      <c r="AD5" t="n">
        <v>314428.1094907878</v>
      </c>
      <c r="AE5" t="n">
        <v>430214.4109944801</v>
      </c>
      <c r="AF5" t="n">
        <v>3.199021259035442e-06</v>
      </c>
      <c r="AG5" t="n">
        <v>7</v>
      </c>
      <c r="AH5" t="n">
        <v>389155.3514188843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0.9429999999999999</v>
      </c>
      <c r="E2" t="n">
        <v>106.04</v>
      </c>
      <c r="F2" t="n">
        <v>75.77</v>
      </c>
      <c r="G2" t="n">
        <v>6.09</v>
      </c>
      <c r="H2" t="n">
        <v>0.1</v>
      </c>
      <c r="I2" t="n">
        <v>747</v>
      </c>
      <c r="J2" t="n">
        <v>185.69</v>
      </c>
      <c r="K2" t="n">
        <v>53.44</v>
      </c>
      <c r="L2" t="n">
        <v>1</v>
      </c>
      <c r="M2" t="n">
        <v>745</v>
      </c>
      <c r="N2" t="n">
        <v>36.26</v>
      </c>
      <c r="O2" t="n">
        <v>23136.14</v>
      </c>
      <c r="P2" t="n">
        <v>1014.53</v>
      </c>
      <c r="Q2" t="n">
        <v>7348.51</v>
      </c>
      <c r="R2" t="n">
        <v>1501.04</v>
      </c>
      <c r="S2" t="n">
        <v>197.44</v>
      </c>
      <c r="T2" t="n">
        <v>642737.52</v>
      </c>
      <c r="U2" t="n">
        <v>0.13</v>
      </c>
      <c r="V2" t="n">
        <v>0.42</v>
      </c>
      <c r="W2" t="n">
        <v>19.79</v>
      </c>
      <c r="X2" t="n">
        <v>37.96</v>
      </c>
      <c r="Y2" t="n">
        <v>4</v>
      </c>
      <c r="Z2" t="n">
        <v>10</v>
      </c>
      <c r="AA2" t="n">
        <v>1436.846365015009</v>
      </c>
      <c r="AB2" t="n">
        <v>1965.956585801376</v>
      </c>
      <c r="AC2" t="n">
        <v>1778.32844848989</v>
      </c>
      <c r="AD2" t="n">
        <v>1436846.365015009</v>
      </c>
      <c r="AE2" t="n">
        <v>1965956.585801376</v>
      </c>
      <c r="AF2" t="n">
        <v>1.38668746779307e-06</v>
      </c>
      <c r="AG2" t="n">
        <v>15</v>
      </c>
      <c r="AH2" t="n">
        <v>1778328.44848989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1.6986</v>
      </c>
      <c r="E3" t="n">
        <v>58.87</v>
      </c>
      <c r="F3" t="n">
        <v>48.18</v>
      </c>
      <c r="G3" t="n">
        <v>13.08</v>
      </c>
      <c r="H3" t="n">
        <v>0.19</v>
      </c>
      <c r="I3" t="n">
        <v>221</v>
      </c>
      <c r="J3" t="n">
        <v>187.21</v>
      </c>
      <c r="K3" t="n">
        <v>53.44</v>
      </c>
      <c r="L3" t="n">
        <v>2</v>
      </c>
      <c r="M3" t="n">
        <v>219</v>
      </c>
      <c r="N3" t="n">
        <v>36.77</v>
      </c>
      <c r="O3" t="n">
        <v>23322.88</v>
      </c>
      <c r="P3" t="n">
        <v>608.3</v>
      </c>
      <c r="Q3" t="n">
        <v>7325.69</v>
      </c>
      <c r="R3" t="n">
        <v>562.04</v>
      </c>
      <c r="S3" t="n">
        <v>197.44</v>
      </c>
      <c r="T3" t="n">
        <v>175863.71</v>
      </c>
      <c r="U3" t="n">
        <v>0.35</v>
      </c>
      <c r="V3" t="n">
        <v>0.66</v>
      </c>
      <c r="W3" t="n">
        <v>18.94</v>
      </c>
      <c r="X3" t="n">
        <v>10.44</v>
      </c>
      <c r="Y3" t="n">
        <v>4</v>
      </c>
      <c r="Z3" t="n">
        <v>10</v>
      </c>
      <c r="AA3" t="n">
        <v>527.9149705267263</v>
      </c>
      <c r="AB3" t="n">
        <v>722.316552639444</v>
      </c>
      <c r="AC3" t="n">
        <v>653.3796746331835</v>
      </c>
      <c r="AD3" t="n">
        <v>527914.9705267263</v>
      </c>
      <c r="AE3" t="n">
        <v>722316.552639444</v>
      </c>
      <c r="AF3" t="n">
        <v>2.497802049621749e-06</v>
      </c>
      <c r="AG3" t="n">
        <v>9</v>
      </c>
      <c r="AH3" t="n">
        <v>653379.6746331835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1.9817</v>
      </c>
      <c r="E4" t="n">
        <v>50.46</v>
      </c>
      <c r="F4" t="n">
        <v>43.42</v>
      </c>
      <c r="G4" t="n">
        <v>21.18</v>
      </c>
      <c r="H4" t="n">
        <v>0.28</v>
      </c>
      <c r="I4" t="n">
        <v>123</v>
      </c>
      <c r="J4" t="n">
        <v>188.73</v>
      </c>
      <c r="K4" t="n">
        <v>53.44</v>
      </c>
      <c r="L4" t="n">
        <v>3</v>
      </c>
      <c r="M4" t="n">
        <v>121</v>
      </c>
      <c r="N4" t="n">
        <v>37.29</v>
      </c>
      <c r="O4" t="n">
        <v>23510.33</v>
      </c>
      <c r="P4" t="n">
        <v>506.81</v>
      </c>
      <c r="Q4" t="n">
        <v>7324.35</v>
      </c>
      <c r="R4" t="n">
        <v>401.75</v>
      </c>
      <c r="S4" t="n">
        <v>197.44</v>
      </c>
      <c r="T4" t="n">
        <v>96212.97</v>
      </c>
      <c r="U4" t="n">
        <v>0.49</v>
      </c>
      <c r="V4" t="n">
        <v>0.73</v>
      </c>
      <c r="W4" t="n">
        <v>18.75</v>
      </c>
      <c r="X4" t="n">
        <v>5.69</v>
      </c>
      <c r="Y4" t="n">
        <v>4</v>
      </c>
      <c r="Z4" t="n">
        <v>10</v>
      </c>
      <c r="AA4" t="n">
        <v>400.8606871627812</v>
      </c>
      <c r="AB4" t="n">
        <v>548.4752769015105</v>
      </c>
      <c r="AC4" t="n">
        <v>496.1295662639154</v>
      </c>
      <c r="AD4" t="n">
        <v>400860.6871627812</v>
      </c>
      <c r="AE4" t="n">
        <v>548475.2769015104</v>
      </c>
      <c r="AF4" t="n">
        <v>2.914102391225374e-06</v>
      </c>
      <c r="AG4" t="n">
        <v>8</v>
      </c>
      <c r="AH4" t="n">
        <v>496129.5662639154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2.1268</v>
      </c>
      <c r="E5" t="n">
        <v>47.02</v>
      </c>
      <c r="F5" t="n">
        <v>41.5</v>
      </c>
      <c r="G5" t="n">
        <v>30.36</v>
      </c>
      <c r="H5" t="n">
        <v>0.37</v>
      </c>
      <c r="I5" t="n">
        <v>82</v>
      </c>
      <c r="J5" t="n">
        <v>190.25</v>
      </c>
      <c r="K5" t="n">
        <v>53.44</v>
      </c>
      <c r="L5" t="n">
        <v>4</v>
      </c>
      <c r="M5" t="n">
        <v>44</v>
      </c>
      <c r="N5" t="n">
        <v>37.82</v>
      </c>
      <c r="O5" t="n">
        <v>23698.48</v>
      </c>
      <c r="P5" t="n">
        <v>442.52</v>
      </c>
      <c r="Q5" t="n">
        <v>7323.37</v>
      </c>
      <c r="R5" t="n">
        <v>335.7</v>
      </c>
      <c r="S5" t="n">
        <v>197.44</v>
      </c>
      <c r="T5" t="n">
        <v>63390.54</v>
      </c>
      <c r="U5" t="n">
        <v>0.59</v>
      </c>
      <c r="V5" t="n">
        <v>0.76</v>
      </c>
      <c r="W5" t="n">
        <v>18.72</v>
      </c>
      <c r="X5" t="n">
        <v>3.78</v>
      </c>
      <c r="Y5" t="n">
        <v>4</v>
      </c>
      <c r="Z5" t="n">
        <v>10</v>
      </c>
      <c r="AA5" t="n">
        <v>338.7118411418184</v>
      </c>
      <c r="AB5" t="n">
        <v>463.4404839620503</v>
      </c>
      <c r="AC5" t="n">
        <v>419.2103746155159</v>
      </c>
      <c r="AD5" t="n">
        <v>338711.8411418184</v>
      </c>
      <c r="AE5" t="n">
        <v>463440.4839620503</v>
      </c>
      <c r="AF5" t="n">
        <v>3.127472859493427e-06</v>
      </c>
      <c r="AG5" t="n">
        <v>7</v>
      </c>
      <c r="AH5" t="n">
        <v>419210.3746155159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2.1375</v>
      </c>
      <c r="E6" t="n">
        <v>46.78</v>
      </c>
      <c r="F6" t="n">
        <v>41.37</v>
      </c>
      <c r="G6" t="n">
        <v>31.42</v>
      </c>
      <c r="H6" t="n">
        <v>0.46</v>
      </c>
      <c r="I6" t="n">
        <v>79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438.97</v>
      </c>
      <c r="Q6" t="n">
        <v>7325.45</v>
      </c>
      <c r="R6" t="n">
        <v>329.03</v>
      </c>
      <c r="S6" t="n">
        <v>197.44</v>
      </c>
      <c r="T6" t="n">
        <v>60069.63</v>
      </c>
      <c r="U6" t="n">
        <v>0.6</v>
      </c>
      <c r="V6" t="n">
        <v>0.77</v>
      </c>
      <c r="W6" t="n">
        <v>18.79</v>
      </c>
      <c r="X6" t="n">
        <v>3.65</v>
      </c>
      <c r="Y6" t="n">
        <v>4</v>
      </c>
      <c r="Z6" t="n">
        <v>10</v>
      </c>
      <c r="AA6" t="n">
        <v>335.6836574766195</v>
      </c>
      <c r="AB6" t="n">
        <v>459.2971894772905</v>
      </c>
      <c r="AC6" t="n">
        <v>415.4625103412311</v>
      </c>
      <c r="AD6" t="n">
        <v>335683.6574766195</v>
      </c>
      <c r="AE6" t="n">
        <v>459297.1894772906</v>
      </c>
      <c r="AF6" t="n">
        <v>3.143207277208577e-06</v>
      </c>
      <c r="AG6" t="n">
        <v>7</v>
      </c>
      <c r="AH6" t="n">
        <v>415462.5103412311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1.4748</v>
      </c>
      <c r="E2" t="n">
        <v>67.8</v>
      </c>
      <c r="F2" t="n">
        <v>56.48</v>
      </c>
      <c r="G2" t="n">
        <v>8.76</v>
      </c>
      <c r="H2" t="n">
        <v>0.15</v>
      </c>
      <c r="I2" t="n">
        <v>387</v>
      </c>
      <c r="J2" t="n">
        <v>116.05</v>
      </c>
      <c r="K2" t="n">
        <v>43.4</v>
      </c>
      <c r="L2" t="n">
        <v>1</v>
      </c>
      <c r="M2" t="n">
        <v>385</v>
      </c>
      <c r="N2" t="n">
        <v>16.65</v>
      </c>
      <c r="O2" t="n">
        <v>14546.17</v>
      </c>
      <c r="P2" t="n">
        <v>529.97</v>
      </c>
      <c r="Q2" t="n">
        <v>7334.97</v>
      </c>
      <c r="R2" t="n">
        <v>844.75</v>
      </c>
      <c r="S2" t="n">
        <v>197.44</v>
      </c>
      <c r="T2" t="n">
        <v>316390.58</v>
      </c>
      <c r="U2" t="n">
        <v>0.23</v>
      </c>
      <c r="V2" t="n">
        <v>0.5600000000000001</v>
      </c>
      <c r="W2" t="n">
        <v>19.18</v>
      </c>
      <c r="X2" t="n">
        <v>18.72</v>
      </c>
      <c r="Y2" t="n">
        <v>4</v>
      </c>
      <c r="Z2" t="n">
        <v>10</v>
      </c>
      <c r="AA2" t="n">
        <v>542.1505349462952</v>
      </c>
      <c r="AB2" t="n">
        <v>741.7942799070765</v>
      </c>
      <c r="AC2" t="n">
        <v>670.9984749475552</v>
      </c>
      <c r="AD2" t="n">
        <v>542150.5349462952</v>
      </c>
      <c r="AE2" t="n">
        <v>741794.2799070765</v>
      </c>
      <c r="AF2" t="n">
        <v>2.346204617272739e-06</v>
      </c>
      <c r="AG2" t="n">
        <v>10</v>
      </c>
      <c r="AH2" t="n">
        <v>670998.4749475552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2.0219</v>
      </c>
      <c r="E3" t="n">
        <v>49.46</v>
      </c>
      <c r="F3" t="n">
        <v>44.1</v>
      </c>
      <c r="G3" t="n">
        <v>19.31</v>
      </c>
      <c r="H3" t="n">
        <v>0.3</v>
      </c>
      <c r="I3" t="n">
        <v>137</v>
      </c>
      <c r="J3" t="n">
        <v>117.34</v>
      </c>
      <c r="K3" t="n">
        <v>43.4</v>
      </c>
      <c r="L3" t="n">
        <v>2</v>
      </c>
      <c r="M3" t="n">
        <v>30</v>
      </c>
      <c r="N3" t="n">
        <v>16.94</v>
      </c>
      <c r="O3" t="n">
        <v>14705.49</v>
      </c>
      <c r="P3" t="n">
        <v>352.87</v>
      </c>
      <c r="Q3" t="n">
        <v>7329.06</v>
      </c>
      <c r="R3" t="n">
        <v>420.04</v>
      </c>
      <c r="S3" t="n">
        <v>197.44</v>
      </c>
      <c r="T3" t="n">
        <v>105284.89</v>
      </c>
      <c r="U3" t="n">
        <v>0.47</v>
      </c>
      <c r="V3" t="n">
        <v>0.72</v>
      </c>
      <c r="W3" t="n">
        <v>18.91</v>
      </c>
      <c r="X3" t="n">
        <v>6.37</v>
      </c>
      <c r="Y3" t="n">
        <v>4</v>
      </c>
      <c r="Z3" t="n">
        <v>10</v>
      </c>
      <c r="AA3" t="n">
        <v>295.8068375003526</v>
      </c>
      <c r="AB3" t="n">
        <v>404.7359651446258</v>
      </c>
      <c r="AC3" t="n">
        <v>366.1085326817167</v>
      </c>
      <c r="AD3" t="n">
        <v>295806.8375003526</v>
      </c>
      <c r="AE3" t="n">
        <v>404735.9651446257</v>
      </c>
      <c r="AF3" t="n">
        <v>3.21656571444518e-06</v>
      </c>
      <c r="AG3" t="n">
        <v>7</v>
      </c>
      <c r="AH3" t="n">
        <v>366108.5326817167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2.0264</v>
      </c>
      <c r="E4" t="n">
        <v>49.35</v>
      </c>
      <c r="F4" t="n">
        <v>44.04</v>
      </c>
      <c r="G4" t="n">
        <v>19.57</v>
      </c>
      <c r="H4" t="n">
        <v>0.45</v>
      </c>
      <c r="I4" t="n">
        <v>135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354.92</v>
      </c>
      <c r="Q4" t="n">
        <v>7330.25</v>
      </c>
      <c r="R4" t="n">
        <v>416.1</v>
      </c>
      <c r="S4" t="n">
        <v>197.44</v>
      </c>
      <c r="T4" t="n">
        <v>103324.47</v>
      </c>
      <c r="U4" t="n">
        <v>0.47</v>
      </c>
      <c r="V4" t="n">
        <v>0.72</v>
      </c>
      <c r="W4" t="n">
        <v>18.96</v>
      </c>
      <c r="X4" t="n">
        <v>6.31</v>
      </c>
      <c r="Y4" t="n">
        <v>4</v>
      </c>
      <c r="Z4" t="n">
        <v>10</v>
      </c>
      <c r="AA4" t="n">
        <v>296.0835471136423</v>
      </c>
      <c r="AB4" t="n">
        <v>405.1145714450954</v>
      </c>
      <c r="AC4" t="n">
        <v>366.4510053282467</v>
      </c>
      <c r="AD4" t="n">
        <v>296083.5471136423</v>
      </c>
      <c r="AE4" t="n">
        <v>405114.5714450954</v>
      </c>
      <c r="AF4" t="n">
        <v>3.223724597532872e-06</v>
      </c>
      <c r="AG4" t="n">
        <v>7</v>
      </c>
      <c r="AH4" t="n">
        <v>366451.0053282467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0.8837</v>
      </c>
      <c r="E2" t="n">
        <v>113.16</v>
      </c>
      <c r="F2" t="n">
        <v>79.22</v>
      </c>
      <c r="G2" t="n">
        <v>5.88</v>
      </c>
      <c r="H2" t="n">
        <v>0.09</v>
      </c>
      <c r="I2" t="n">
        <v>808</v>
      </c>
      <c r="J2" t="n">
        <v>194.77</v>
      </c>
      <c r="K2" t="n">
        <v>54.38</v>
      </c>
      <c r="L2" t="n">
        <v>1</v>
      </c>
      <c r="M2" t="n">
        <v>806</v>
      </c>
      <c r="N2" t="n">
        <v>39.4</v>
      </c>
      <c r="O2" t="n">
        <v>24256.19</v>
      </c>
      <c r="P2" t="n">
        <v>1096.04</v>
      </c>
      <c r="Q2" t="n">
        <v>7352.09</v>
      </c>
      <c r="R2" t="n">
        <v>1618.58</v>
      </c>
      <c r="S2" t="n">
        <v>197.44</v>
      </c>
      <c r="T2" t="n">
        <v>701198.41</v>
      </c>
      <c r="U2" t="n">
        <v>0.12</v>
      </c>
      <c r="V2" t="n">
        <v>0.4</v>
      </c>
      <c r="W2" t="n">
        <v>19.9</v>
      </c>
      <c r="X2" t="n">
        <v>41.4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1.6575</v>
      </c>
      <c r="E3" t="n">
        <v>60.33</v>
      </c>
      <c r="F3" t="n">
        <v>48.75</v>
      </c>
      <c r="G3" t="n">
        <v>12.55</v>
      </c>
      <c r="H3" t="n">
        <v>0.18</v>
      </c>
      <c r="I3" t="n">
        <v>233</v>
      </c>
      <c r="J3" t="n">
        <v>196.32</v>
      </c>
      <c r="K3" t="n">
        <v>54.38</v>
      </c>
      <c r="L3" t="n">
        <v>2</v>
      </c>
      <c r="M3" t="n">
        <v>231</v>
      </c>
      <c r="N3" t="n">
        <v>39.95</v>
      </c>
      <c r="O3" t="n">
        <v>24447.22</v>
      </c>
      <c r="P3" t="n">
        <v>639.72</v>
      </c>
      <c r="Q3" t="n">
        <v>7328.04</v>
      </c>
      <c r="R3" t="n">
        <v>583.15</v>
      </c>
      <c r="S3" t="n">
        <v>197.44</v>
      </c>
      <c r="T3" t="n">
        <v>186361.07</v>
      </c>
      <c r="U3" t="n">
        <v>0.34</v>
      </c>
      <c r="V3" t="n">
        <v>0.65</v>
      </c>
      <c r="W3" t="n">
        <v>18.92</v>
      </c>
      <c r="X3" t="n">
        <v>11.02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1.9499</v>
      </c>
      <c r="E4" t="n">
        <v>51.29</v>
      </c>
      <c r="F4" t="n">
        <v>43.71</v>
      </c>
      <c r="G4" t="n">
        <v>20.18</v>
      </c>
      <c r="H4" t="n">
        <v>0.27</v>
      </c>
      <c r="I4" t="n">
        <v>130</v>
      </c>
      <c r="J4" t="n">
        <v>197.88</v>
      </c>
      <c r="K4" t="n">
        <v>54.38</v>
      </c>
      <c r="L4" t="n">
        <v>3</v>
      </c>
      <c r="M4" t="n">
        <v>128</v>
      </c>
      <c r="N4" t="n">
        <v>40.5</v>
      </c>
      <c r="O4" t="n">
        <v>24639</v>
      </c>
      <c r="P4" t="n">
        <v>536.3099999999999</v>
      </c>
      <c r="Q4" t="n">
        <v>7323.23</v>
      </c>
      <c r="R4" t="n">
        <v>411.85</v>
      </c>
      <c r="S4" t="n">
        <v>197.44</v>
      </c>
      <c r="T4" t="n">
        <v>101226.25</v>
      </c>
      <c r="U4" t="n">
        <v>0.48</v>
      </c>
      <c r="V4" t="n">
        <v>0.73</v>
      </c>
      <c r="W4" t="n">
        <v>18.77</v>
      </c>
      <c r="X4" t="n">
        <v>5.99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2.1088</v>
      </c>
      <c r="E5" t="n">
        <v>47.42</v>
      </c>
      <c r="F5" t="n">
        <v>41.6</v>
      </c>
      <c r="G5" t="n">
        <v>29.36</v>
      </c>
      <c r="H5" t="n">
        <v>0.36</v>
      </c>
      <c r="I5" t="n">
        <v>85</v>
      </c>
      <c r="J5" t="n">
        <v>199.44</v>
      </c>
      <c r="K5" t="n">
        <v>54.38</v>
      </c>
      <c r="L5" t="n">
        <v>4</v>
      </c>
      <c r="M5" t="n">
        <v>76</v>
      </c>
      <c r="N5" t="n">
        <v>41.06</v>
      </c>
      <c r="O5" t="n">
        <v>24831.54</v>
      </c>
      <c r="P5" t="n">
        <v>467.73</v>
      </c>
      <c r="Q5" t="n">
        <v>7323.56</v>
      </c>
      <c r="R5" t="n">
        <v>339.86</v>
      </c>
      <c r="S5" t="n">
        <v>197.44</v>
      </c>
      <c r="T5" t="n">
        <v>65455.65</v>
      </c>
      <c r="U5" t="n">
        <v>0.58</v>
      </c>
      <c r="V5" t="n">
        <v>0.76</v>
      </c>
      <c r="W5" t="n">
        <v>18.7</v>
      </c>
      <c r="X5" t="n">
        <v>3.88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2.1443</v>
      </c>
      <c r="E6" t="n">
        <v>46.64</v>
      </c>
      <c r="F6" t="n">
        <v>41.2</v>
      </c>
      <c r="G6" t="n">
        <v>32.96</v>
      </c>
      <c r="H6" t="n">
        <v>0.44</v>
      </c>
      <c r="I6" t="n">
        <v>75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448.8</v>
      </c>
      <c r="Q6" t="n">
        <v>7324.94</v>
      </c>
      <c r="R6" t="n">
        <v>323.22</v>
      </c>
      <c r="S6" t="n">
        <v>197.44</v>
      </c>
      <c r="T6" t="n">
        <v>57184.64</v>
      </c>
      <c r="U6" t="n">
        <v>0.61</v>
      </c>
      <c r="V6" t="n">
        <v>0.77</v>
      </c>
      <c r="W6" t="n">
        <v>18.78</v>
      </c>
      <c r="X6" t="n">
        <v>3.48</v>
      </c>
      <c r="Y6" t="n">
        <v>4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1.7285</v>
      </c>
      <c r="E7" t="n">
        <v>57.85</v>
      </c>
      <c r="F7" t="n">
        <v>50.78</v>
      </c>
      <c r="G7" t="n">
        <v>11.2</v>
      </c>
      <c r="H7" t="n">
        <v>0.2</v>
      </c>
      <c r="I7" t="n">
        <v>272</v>
      </c>
      <c r="J7" t="n">
        <v>89.87</v>
      </c>
      <c r="K7" t="n">
        <v>37.55</v>
      </c>
      <c r="L7" t="n">
        <v>1</v>
      </c>
      <c r="M7" t="n">
        <v>265</v>
      </c>
      <c r="N7" t="n">
        <v>11.32</v>
      </c>
      <c r="O7" t="n">
        <v>11317.98</v>
      </c>
      <c r="P7" t="n">
        <v>373.68</v>
      </c>
      <c r="Q7" t="n">
        <v>7327.91</v>
      </c>
      <c r="R7" t="n">
        <v>650.17</v>
      </c>
      <c r="S7" t="n">
        <v>197.44</v>
      </c>
      <c r="T7" t="n">
        <v>219676.87</v>
      </c>
      <c r="U7" t="n">
        <v>0.3</v>
      </c>
      <c r="V7" t="n">
        <v>0.63</v>
      </c>
      <c r="W7" t="n">
        <v>19.03</v>
      </c>
      <c r="X7" t="n">
        <v>13.03</v>
      </c>
      <c r="Y7" t="n">
        <v>4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1.9331</v>
      </c>
      <c r="E8" t="n">
        <v>51.73</v>
      </c>
      <c r="F8" t="n">
        <v>46.32</v>
      </c>
      <c r="G8" t="n">
        <v>15.1</v>
      </c>
      <c r="H8" t="n">
        <v>0.39</v>
      </c>
      <c r="I8" t="n">
        <v>184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318.72</v>
      </c>
      <c r="Q8" t="n">
        <v>7336.44</v>
      </c>
      <c r="R8" t="n">
        <v>490.46</v>
      </c>
      <c r="S8" t="n">
        <v>197.44</v>
      </c>
      <c r="T8" t="n">
        <v>140261.42</v>
      </c>
      <c r="U8" t="n">
        <v>0.4</v>
      </c>
      <c r="V8" t="n">
        <v>0.6899999999999999</v>
      </c>
      <c r="W8" t="n">
        <v>19.11</v>
      </c>
      <c r="X8" t="n">
        <v>8.58</v>
      </c>
      <c r="Y8" t="n">
        <v>4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1.819</v>
      </c>
      <c r="E9" t="n">
        <v>54.98</v>
      </c>
      <c r="F9" t="n">
        <v>49.29</v>
      </c>
      <c r="G9" t="n">
        <v>11.97</v>
      </c>
      <c r="H9" t="n">
        <v>0.24</v>
      </c>
      <c r="I9" t="n">
        <v>247</v>
      </c>
      <c r="J9" t="n">
        <v>71.52</v>
      </c>
      <c r="K9" t="n">
        <v>32.27</v>
      </c>
      <c r="L9" t="n">
        <v>1</v>
      </c>
      <c r="M9" t="n">
        <v>16</v>
      </c>
      <c r="N9" t="n">
        <v>8.25</v>
      </c>
      <c r="O9" t="n">
        <v>9054.6</v>
      </c>
      <c r="P9" t="n">
        <v>292.25</v>
      </c>
      <c r="Q9" t="n">
        <v>7339.35</v>
      </c>
      <c r="R9" t="n">
        <v>589</v>
      </c>
      <c r="S9" t="n">
        <v>197.44</v>
      </c>
      <c r="T9" t="n">
        <v>189216.4</v>
      </c>
      <c r="U9" t="n">
        <v>0.34</v>
      </c>
      <c r="V9" t="n">
        <v>0.64</v>
      </c>
      <c r="W9" t="n">
        <v>19.27</v>
      </c>
      <c r="X9" t="n">
        <v>11.55</v>
      </c>
      <c r="Y9" t="n">
        <v>4</v>
      </c>
      <c r="Z9" t="n">
        <v>10</v>
      </c>
    </row>
    <row r="10">
      <c r="A10" t="n">
        <v>1</v>
      </c>
      <c r="B10" t="n">
        <v>30</v>
      </c>
      <c r="C10" t="inlineStr">
        <is>
          <t xml:space="preserve">CONCLUIDO	</t>
        </is>
      </c>
      <c r="D10" t="n">
        <v>1.8203</v>
      </c>
      <c r="E10" t="n">
        <v>54.94</v>
      </c>
      <c r="F10" t="n">
        <v>49.27</v>
      </c>
      <c r="G10" t="n">
        <v>12.02</v>
      </c>
      <c r="H10" t="n">
        <v>0.48</v>
      </c>
      <c r="I10" t="n">
        <v>246</v>
      </c>
      <c r="J10" t="n">
        <v>72.7</v>
      </c>
      <c r="K10" t="n">
        <v>32.27</v>
      </c>
      <c r="L10" t="n">
        <v>2</v>
      </c>
      <c r="M10" t="n">
        <v>0</v>
      </c>
      <c r="N10" t="n">
        <v>8.43</v>
      </c>
      <c r="O10" t="n">
        <v>9200.25</v>
      </c>
      <c r="P10" t="n">
        <v>296.32</v>
      </c>
      <c r="Q10" t="n">
        <v>7342.31</v>
      </c>
      <c r="R10" t="n">
        <v>587.71</v>
      </c>
      <c r="S10" t="n">
        <v>197.44</v>
      </c>
      <c r="T10" t="n">
        <v>188576.57</v>
      </c>
      <c r="U10" t="n">
        <v>0.34</v>
      </c>
      <c r="V10" t="n">
        <v>0.64</v>
      </c>
      <c r="W10" t="n">
        <v>19.28</v>
      </c>
      <c r="X10" t="n">
        <v>11.52</v>
      </c>
      <c r="Y10" t="n">
        <v>4</v>
      </c>
      <c r="Z10" t="n">
        <v>10</v>
      </c>
    </row>
    <row r="11">
      <c r="A11" t="n">
        <v>0</v>
      </c>
      <c r="B11" t="n">
        <v>15</v>
      </c>
      <c r="C11" t="inlineStr">
        <is>
          <t xml:space="preserve">CONCLUIDO	</t>
        </is>
      </c>
      <c r="D11" t="n">
        <v>1.4743</v>
      </c>
      <c r="E11" t="n">
        <v>67.83</v>
      </c>
      <c r="F11" t="n">
        <v>60.7</v>
      </c>
      <c r="G11" t="n">
        <v>7.45</v>
      </c>
      <c r="H11" t="n">
        <v>0.43</v>
      </c>
      <c r="I11" t="n">
        <v>489</v>
      </c>
      <c r="J11" t="n">
        <v>39.78</v>
      </c>
      <c r="K11" t="n">
        <v>19.54</v>
      </c>
      <c r="L11" t="n">
        <v>1</v>
      </c>
      <c r="M11" t="n">
        <v>0</v>
      </c>
      <c r="N11" t="n">
        <v>4.24</v>
      </c>
      <c r="O11" t="n">
        <v>5140</v>
      </c>
      <c r="P11" t="n">
        <v>242.65</v>
      </c>
      <c r="Q11" t="n">
        <v>7359.82</v>
      </c>
      <c r="R11" t="n">
        <v>961.75</v>
      </c>
      <c r="S11" t="n">
        <v>197.44</v>
      </c>
      <c r="T11" t="n">
        <v>374381.02</v>
      </c>
      <c r="U11" t="n">
        <v>0.21</v>
      </c>
      <c r="V11" t="n">
        <v>0.52</v>
      </c>
      <c r="W11" t="n">
        <v>20.02</v>
      </c>
      <c r="X11" t="n">
        <v>22.91</v>
      </c>
      <c r="Y11" t="n">
        <v>4</v>
      </c>
      <c r="Z11" t="n">
        <v>10</v>
      </c>
    </row>
    <row r="12">
      <c r="A12" t="n">
        <v>0</v>
      </c>
      <c r="B12" t="n">
        <v>70</v>
      </c>
      <c r="C12" t="inlineStr">
        <is>
          <t xml:space="preserve">CONCLUIDO	</t>
        </is>
      </c>
      <c r="D12" t="n">
        <v>1.2576</v>
      </c>
      <c r="E12" t="n">
        <v>79.51000000000001</v>
      </c>
      <c r="F12" t="n">
        <v>62.67</v>
      </c>
      <c r="G12" t="n">
        <v>7.43</v>
      </c>
      <c r="H12" t="n">
        <v>0.12</v>
      </c>
      <c r="I12" t="n">
        <v>506</v>
      </c>
      <c r="J12" t="n">
        <v>141.81</v>
      </c>
      <c r="K12" t="n">
        <v>47.83</v>
      </c>
      <c r="L12" t="n">
        <v>1</v>
      </c>
      <c r="M12" t="n">
        <v>504</v>
      </c>
      <c r="N12" t="n">
        <v>22.98</v>
      </c>
      <c r="O12" t="n">
        <v>17723.39</v>
      </c>
      <c r="P12" t="n">
        <v>690.72</v>
      </c>
      <c r="Q12" t="n">
        <v>7340.04</v>
      </c>
      <c r="R12" t="n">
        <v>1055.25</v>
      </c>
      <c r="S12" t="n">
        <v>197.44</v>
      </c>
      <c r="T12" t="n">
        <v>421046.24</v>
      </c>
      <c r="U12" t="n">
        <v>0.19</v>
      </c>
      <c r="V12" t="n">
        <v>0.51</v>
      </c>
      <c r="W12" t="n">
        <v>19.38</v>
      </c>
      <c r="X12" t="n">
        <v>24.89</v>
      </c>
      <c r="Y12" t="n">
        <v>4</v>
      </c>
      <c r="Z12" t="n">
        <v>10</v>
      </c>
    </row>
    <row r="13">
      <c r="A13" t="n">
        <v>1</v>
      </c>
      <c r="B13" t="n">
        <v>70</v>
      </c>
      <c r="C13" t="inlineStr">
        <is>
          <t xml:space="preserve">CONCLUIDO	</t>
        </is>
      </c>
      <c r="D13" t="n">
        <v>1.916</v>
      </c>
      <c r="E13" t="n">
        <v>52.19</v>
      </c>
      <c r="F13" t="n">
        <v>45.28</v>
      </c>
      <c r="G13" t="n">
        <v>16.77</v>
      </c>
      <c r="H13" t="n">
        <v>0.25</v>
      </c>
      <c r="I13" t="n">
        <v>162</v>
      </c>
      <c r="J13" t="n">
        <v>143.17</v>
      </c>
      <c r="K13" t="n">
        <v>47.83</v>
      </c>
      <c r="L13" t="n">
        <v>2</v>
      </c>
      <c r="M13" t="n">
        <v>160</v>
      </c>
      <c r="N13" t="n">
        <v>23.34</v>
      </c>
      <c r="O13" t="n">
        <v>17891.86</v>
      </c>
      <c r="P13" t="n">
        <v>445.67</v>
      </c>
      <c r="Q13" t="n">
        <v>7324.8</v>
      </c>
      <c r="R13" t="n">
        <v>465.36</v>
      </c>
      <c r="S13" t="n">
        <v>197.44</v>
      </c>
      <c r="T13" t="n">
        <v>127818.84</v>
      </c>
      <c r="U13" t="n">
        <v>0.42</v>
      </c>
      <c r="V13" t="n">
        <v>0.7</v>
      </c>
      <c r="W13" t="n">
        <v>18.8</v>
      </c>
      <c r="X13" t="n">
        <v>7.55</v>
      </c>
      <c r="Y13" t="n">
        <v>4</v>
      </c>
      <c r="Z13" t="n">
        <v>10</v>
      </c>
    </row>
    <row r="14">
      <c r="A14" t="n">
        <v>2</v>
      </c>
      <c r="B14" t="n">
        <v>70</v>
      </c>
      <c r="C14" t="inlineStr">
        <is>
          <t xml:space="preserve">CONCLUIDO	</t>
        </is>
      </c>
      <c r="D14" t="n">
        <v>2.0856</v>
      </c>
      <c r="E14" t="n">
        <v>47.95</v>
      </c>
      <c r="F14" t="n">
        <v>42.66</v>
      </c>
      <c r="G14" t="n">
        <v>24.15</v>
      </c>
      <c r="H14" t="n">
        <v>0.37</v>
      </c>
      <c r="I14" t="n">
        <v>106</v>
      </c>
      <c r="J14" t="n">
        <v>144.54</v>
      </c>
      <c r="K14" t="n">
        <v>47.83</v>
      </c>
      <c r="L14" t="n">
        <v>3</v>
      </c>
      <c r="M14" t="n">
        <v>2</v>
      </c>
      <c r="N14" t="n">
        <v>23.71</v>
      </c>
      <c r="O14" t="n">
        <v>18060.85</v>
      </c>
      <c r="P14" t="n">
        <v>383.85</v>
      </c>
      <c r="Q14" t="n">
        <v>7326.44</v>
      </c>
      <c r="R14" t="n">
        <v>371.18</v>
      </c>
      <c r="S14" t="n">
        <v>197.44</v>
      </c>
      <c r="T14" t="n">
        <v>81010.94</v>
      </c>
      <c r="U14" t="n">
        <v>0.53</v>
      </c>
      <c r="V14" t="n">
        <v>0.74</v>
      </c>
      <c r="W14" t="n">
        <v>18.87</v>
      </c>
      <c r="X14" t="n">
        <v>4.93</v>
      </c>
      <c r="Y14" t="n">
        <v>4</v>
      </c>
      <c r="Z14" t="n">
        <v>10</v>
      </c>
    </row>
    <row r="15">
      <c r="A15" t="n">
        <v>3</v>
      </c>
      <c r="B15" t="n">
        <v>70</v>
      </c>
      <c r="C15" t="inlineStr">
        <is>
          <t xml:space="preserve">CONCLUIDO	</t>
        </is>
      </c>
      <c r="D15" t="n">
        <v>2.0853</v>
      </c>
      <c r="E15" t="n">
        <v>47.95</v>
      </c>
      <c r="F15" t="n">
        <v>42.66</v>
      </c>
      <c r="G15" t="n">
        <v>24.15</v>
      </c>
      <c r="H15" t="n">
        <v>0.49</v>
      </c>
      <c r="I15" t="n">
        <v>106</v>
      </c>
      <c r="J15" t="n">
        <v>145.92</v>
      </c>
      <c r="K15" t="n">
        <v>47.83</v>
      </c>
      <c r="L15" t="n">
        <v>4</v>
      </c>
      <c r="M15" t="n">
        <v>0</v>
      </c>
      <c r="N15" t="n">
        <v>24.09</v>
      </c>
      <c r="O15" t="n">
        <v>18230.35</v>
      </c>
      <c r="P15" t="n">
        <v>386.7</v>
      </c>
      <c r="Q15" t="n">
        <v>7328.26</v>
      </c>
      <c r="R15" t="n">
        <v>371.49</v>
      </c>
      <c r="S15" t="n">
        <v>197.44</v>
      </c>
      <c r="T15" t="n">
        <v>81167.07000000001</v>
      </c>
      <c r="U15" t="n">
        <v>0.53</v>
      </c>
      <c r="V15" t="n">
        <v>0.74</v>
      </c>
      <c r="W15" t="n">
        <v>18.87</v>
      </c>
      <c r="X15" t="n">
        <v>4.94</v>
      </c>
      <c r="Y15" t="n">
        <v>4</v>
      </c>
      <c r="Z15" t="n">
        <v>10</v>
      </c>
    </row>
    <row r="16">
      <c r="A16" t="n">
        <v>0</v>
      </c>
      <c r="B16" t="n">
        <v>90</v>
      </c>
      <c r="C16" t="inlineStr">
        <is>
          <t xml:space="preserve">CONCLUIDO	</t>
        </is>
      </c>
      <c r="D16" t="n">
        <v>1.0037</v>
      </c>
      <c r="E16" t="n">
        <v>99.64</v>
      </c>
      <c r="F16" t="n">
        <v>72.65000000000001</v>
      </c>
      <c r="G16" t="n">
        <v>6.31</v>
      </c>
      <c r="H16" t="n">
        <v>0.1</v>
      </c>
      <c r="I16" t="n">
        <v>691</v>
      </c>
      <c r="J16" t="n">
        <v>176.73</v>
      </c>
      <c r="K16" t="n">
        <v>52.44</v>
      </c>
      <c r="L16" t="n">
        <v>1</v>
      </c>
      <c r="M16" t="n">
        <v>689</v>
      </c>
      <c r="N16" t="n">
        <v>33.29</v>
      </c>
      <c r="O16" t="n">
        <v>22031.19</v>
      </c>
      <c r="P16" t="n">
        <v>939.78</v>
      </c>
      <c r="Q16" t="n">
        <v>7347.05</v>
      </c>
      <c r="R16" t="n">
        <v>1393.52</v>
      </c>
      <c r="S16" t="n">
        <v>197.44</v>
      </c>
      <c r="T16" t="n">
        <v>589256.28</v>
      </c>
      <c r="U16" t="n">
        <v>0.14</v>
      </c>
      <c r="V16" t="n">
        <v>0.44</v>
      </c>
      <c r="W16" t="n">
        <v>19.73</v>
      </c>
      <c r="X16" t="n">
        <v>34.84</v>
      </c>
      <c r="Y16" t="n">
        <v>4</v>
      </c>
      <c r="Z16" t="n">
        <v>10</v>
      </c>
    </row>
    <row r="17">
      <c r="A17" t="n">
        <v>1</v>
      </c>
      <c r="B17" t="n">
        <v>90</v>
      </c>
      <c r="C17" t="inlineStr">
        <is>
          <t xml:space="preserve">CONCLUIDO	</t>
        </is>
      </c>
      <c r="D17" t="n">
        <v>1.7429</v>
      </c>
      <c r="E17" t="n">
        <v>57.38</v>
      </c>
      <c r="F17" t="n">
        <v>47.52</v>
      </c>
      <c r="G17" t="n">
        <v>13.64</v>
      </c>
      <c r="H17" t="n">
        <v>0.2</v>
      </c>
      <c r="I17" t="n">
        <v>209</v>
      </c>
      <c r="J17" t="n">
        <v>178.21</v>
      </c>
      <c r="K17" t="n">
        <v>52.44</v>
      </c>
      <c r="L17" t="n">
        <v>2</v>
      </c>
      <c r="M17" t="n">
        <v>207</v>
      </c>
      <c r="N17" t="n">
        <v>33.77</v>
      </c>
      <c r="O17" t="n">
        <v>22213.89</v>
      </c>
      <c r="P17" t="n">
        <v>575.62</v>
      </c>
      <c r="Q17" t="n">
        <v>7326.23</v>
      </c>
      <c r="R17" t="n">
        <v>541.16</v>
      </c>
      <c r="S17" t="n">
        <v>197.44</v>
      </c>
      <c r="T17" t="n">
        <v>165484.02</v>
      </c>
      <c r="U17" t="n">
        <v>0.36</v>
      </c>
      <c r="V17" t="n">
        <v>0.67</v>
      </c>
      <c r="W17" t="n">
        <v>18.89</v>
      </c>
      <c r="X17" t="n">
        <v>9.789999999999999</v>
      </c>
      <c r="Y17" t="n">
        <v>4</v>
      </c>
      <c r="Z17" t="n">
        <v>10</v>
      </c>
    </row>
    <row r="18">
      <c r="A18" t="n">
        <v>2</v>
      </c>
      <c r="B18" t="n">
        <v>90</v>
      </c>
      <c r="C18" t="inlineStr">
        <is>
          <t xml:space="preserve">CONCLUIDO	</t>
        </is>
      </c>
      <c r="D18" t="n">
        <v>2.0134</v>
      </c>
      <c r="E18" t="n">
        <v>49.67</v>
      </c>
      <c r="F18" t="n">
        <v>43.12</v>
      </c>
      <c r="G18" t="n">
        <v>22.3</v>
      </c>
      <c r="H18" t="n">
        <v>0.3</v>
      </c>
      <c r="I18" t="n">
        <v>116</v>
      </c>
      <c r="J18" t="n">
        <v>179.7</v>
      </c>
      <c r="K18" t="n">
        <v>52.44</v>
      </c>
      <c r="L18" t="n">
        <v>3</v>
      </c>
      <c r="M18" t="n">
        <v>114</v>
      </c>
      <c r="N18" t="n">
        <v>34.26</v>
      </c>
      <c r="O18" t="n">
        <v>22397.24</v>
      </c>
      <c r="P18" t="n">
        <v>477.93</v>
      </c>
      <c r="Q18" t="n">
        <v>7323.29</v>
      </c>
      <c r="R18" t="n">
        <v>391.54</v>
      </c>
      <c r="S18" t="n">
        <v>197.44</v>
      </c>
      <c r="T18" t="n">
        <v>91139.86</v>
      </c>
      <c r="U18" t="n">
        <v>0.5</v>
      </c>
      <c r="V18" t="n">
        <v>0.74</v>
      </c>
      <c r="W18" t="n">
        <v>18.75</v>
      </c>
      <c r="X18" t="n">
        <v>5.4</v>
      </c>
      <c r="Y18" t="n">
        <v>4</v>
      </c>
      <c r="Z18" t="n">
        <v>10</v>
      </c>
    </row>
    <row r="19">
      <c r="A19" t="n">
        <v>3</v>
      </c>
      <c r="B19" t="n">
        <v>90</v>
      </c>
      <c r="C19" t="inlineStr">
        <is>
          <t xml:space="preserve">CONCLUIDO	</t>
        </is>
      </c>
      <c r="D19" t="n">
        <v>2.1308</v>
      </c>
      <c r="E19" t="n">
        <v>46.93</v>
      </c>
      <c r="F19" t="n">
        <v>41.56</v>
      </c>
      <c r="G19" t="n">
        <v>30.04</v>
      </c>
      <c r="H19" t="n">
        <v>0.39</v>
      </c>
      <c r="I19" t="n">
        <v>83</v>
      </c>
      <c r="J19" t="n">
        <v>181.19</v>
      </c>
      <c r="K19" t="n">
        <v>52.44</v>
      </c>
      <c r="L19" t="n">
        <v>4</v>
      </c>
      <c r="M19" t="n">
        <v>13</v>
      </c>
      <c r="N19" t="n">
        <v>34.75</v>
      </c>
      <c r="O19" t="n">
        <v>22581.25</v>
      </c>
      <c r="P19" t="n">
        <v>426.36</v>
      </c>
      <c r="Q19" t="n">
        <v>7325.44</v>
      </c>
      <c r="R19" t="n">
        <v>335.63</v>
      </c>
      <c r="S19" t="n">
        <v>197.44</v>
      </c>
      <c r="T19" t="n">
        <v>63349.16</v>
      </c>
      <c r="U19" t="n">
        <v>0.59</v>
      </c>
      <c r="V19" t="n">
        <v>0.76</v>
      </c>
      <c r="W19" t="n">
        <v>18.78</v>
      </c>
      <c r="X19" t="n">
        <v>3.84</v>
      </c>
      <c r="Y19" t="n">
        <v>4</v>
      </c>
      <c r="Z19" t="n">
        <v>10</v>
      </c>
    </row>
    <row r="20">
      <c r="A20" t="n">
        <v>4</v>
      </c>
      <c r="B20" t="n">
        <v>90</v>
      </c>
      <c r="C20" t="inlineStr">
        <is>
          <t xml:space="preserve">CONCLUIDO	</t>
        </is>
      </c>
      <c r="D20" t="n">
        <v>2.1316</v>
      </c>
      <c r="E20" t="n">
        <v>46.91</v>
      </c>
      <c r="F20" t="n">
        <v>41.54</v>
      </c>
      <c r="G20" t="n">
        <v>30.03</v>
      </c>
      <c r="H20" t="n">
        <v>0.49</v>
      </c>
      <c r="I20" t="n">
        <v>83</v>
      </c>
      <c r="J20" t="n">
        <v>182.69</v>
      </c>
      <c r="K20" t="n">
        <v>52.44</v>
      </c>
      <c r="L20" t="n">
        <v>5</v>
      </c>
      <c r="M20" t="n">
        <v>0</v>
      </c>
      <c r="N20" t="n">
        <v>35.25</v>
      </c>
      <c r="O20" t="n">
        <v>22766.06</v>
      </c>
      <c r="P20" t="n">
        <v>428.08</v>
      </c>
      <c r="Q20" t="n">
        <v>7325.68</v>
      </c>
      <c r="R20" t="n">
        <v>335</v>
      </c>
      <c r="S20" t="n">
        <v>197.44</v>
      </c>
      <c r="T20" t="n">
        <v>63035.24</v>
      </c>
      <c r="U20" t="n">
        <v>0.59</v>
      </c>
      <c r="V20" t="n">
        <v>0.76</v>
      </c>
      <c r="W20" t="n">
        <v>18.79</v>
      </c>
      <c r="X20" t="n">
        <v>3.82</v>
      </c>
      <c r="Y20" t="n">
        <v>4</v>
      </c>
      <c r="Z20" t="n">
        <v>10</v>
      </c>
    </row>
    <row r="21">
      <c r="A21" t="n">
        <v>0</v>
      </c>
      <c r="B21" t="n">
        <v>10</v>
      </c>
      <c r="C21" t="inlineStr">
        <is>
          <t xml:space="preserve">CONCLUIDO	</t>
        </is>
      </c>
      <c r="D21" t="n">
        <v>1.219</v>
      </c>
      <c r="E21" t="n">
        <v>82.03</v>
      </c>
      <c r="F21" t="n">
        <v>72.23</v>
      </c>
      <c r="G21" t="n">
        <v>5.9</v>
      </c>
      <c r="H21" t="n">
        <v>0.64</v>
      </c>
      <c r="I21" t="n">
        <v>734</v>
      </c>
      <c r="J21" t="n">
        <v>26.11</v>
      </c>
      <c r="K21" t="n">
        <v>12.1</v>
      </c>
      <c r="L21" t="n">
        <v>1</v>
      </c>
      <c r="M21" t="n">
        <v>0</v>
      </c>
      <c r="N21" t="n">
        <v>3.01</v>
      </c>
      <c r="O21" t="n">
        <v>3454.41</v>
      </c>
      <c r="P21" t="n">
        <v>209.66</v>
      </c>
      <c r="Q21" t="n">
        <v>7389.75</v>
      </c>
      <c r="R21" t="n">
        <v>1339.29</v>
      </c>
      <c r="S21" t="n">
        <v>197.44</v>
      </c>
      <c r="T21" t="n">
        <v>561926.38</v>
      </c>
      <c r="U21" t="n">
        <v>0.15</v>
      </c>
      <c r="V21" t="n">
        <v>0.44</v>
      </c>
      <c r="W21" t="n">
        <v>20.74</v>
      </c>
      <c r="X21" t="n">
        <v>34.4</v>
      </c>
      <c r="Y21" t="n">
        <v>4</v>
      </c>
      <c r="Z21" t="n">
        <v>10</v>
      </c>
    </row>
    <row r="22">
      <c r="A22" t="n">
        <v>0</v>
      </c>
      <c r="B22" t="n">
        <v>45</v>
      </c>
      <c r="C22" t="inlineStr">
        <is>
          <t xml:space="preserve">CONCLUIDO	</t>
        </is>
      </c>
      <c r="D22" t="n">
        <v>1.6377</v>
      </c>
      <c r="E22" t="n">
        <v>61.06</v>
      </c>
      <c r="F22" t="n">
        <v>52.68</v>
      </c>
      <c r="G22" t="n">
        <v>10.16</v>
      </c>
      <c r="H22" t="n">
        <v>0.18</v>
      </c>
      <c r="I22" t="n">
        <v>311</v>
      </c>
      <c r="J22" t="n">
        <v>98.70999999999999</v>
      </c>
      <c r="K22" t="n">
        <v>39.72</v>
      </c>
      <c r="L22" t="n">
        <v>1</v>
      </c>
      <c r="M22" t="n">
        <v>309</v>
      </c>
      <c r="N22" t="n">
        <v>12.99</v>
      </c>
      <c r="O22" t="n">
        <v>12407.75</v>
      </c>
      <c r="P22" t="n">
        <v>426.91</v>
      </c>
      <c r="Q22" t="n">
        <v>7329.19</v>
      </c>
      <c r="R22" t="n">
        <v>716.1900000000001</v>
      </c>
      <c r="S22" t="n">
        <v>197.44</v>
      </c>
      <c r="T22" t="n">
        <v>252489.33</v>
      </c>
      <c r="U22" t="n">
        <v>0.28</v>
      </c>
      <c r="V22" t="n">
        <v>0.6</v>
      </c>
      <c r="W22" t="n">
        <v>19.06</v>
      </c>
      <c r="X22" t="n">
        <v>14.93</v>
      </c>
      <c r="Y22" t="n">
        <v>4</v>
      </c>
      <c r="Z22" t="n">
        <v>10</v>
      </c>
    </row>
    <row r="23">
      <c r="A23" t="n">
        <v>1</v>
      </c>
      <c r="B23" t="n">
        <v>45</v>
      </c>
      <c r="C23" t="inlineStr">
        <is>
          <t xml:space="preserve">CONCLUIDO	</t>
        </is>
      </c>
      <c r="D23" t="n">
        <v>1.9711</v>
      </c>
      <c r="E23" t="n">
        <v>50.73</v>
      </c>
      <c r="F23" t="n">
        <v>45.37</v>
      </c>
      <c r="G23" t="n">
        <v>16.6</v>
      </c>
      <c r="H23" t="n">
        <v>0.35</v>
      </c>
      <c r="I23" t="n">
        <v>164</v>
      </c>
      <c r="J23" t="n">
        <v>99.95</v>
      </c>
      <c r="K23" t="n">
        <v>39.72</v>
      </c>
      <c r="L23" t="n">
        <v>2</v>
      </c>
      <c r="M23" t="n">
        <v>0</v>
      </c>
      <c r="N23" t="n">
        <v>13.24</v>
      </c>
      <c r="O23" t="n">
        <v>12561.45</v>
      </c>
      <c r="P23" t="n">
        <v>330.07</v>
      </c>
      <c r="Q23" t="n">
        <v>7331.79</v>
      </c>
      <c r="R23" t="n">
        <v>460.77</v>
      </c>
      <c r="S23" t="n">
        <v>197.44</v>
      </c>
      <c r="T23" t="n">
        <v>125516.49</v>
      </c>
      <c r="U23" t="n">
        <v>0.43</v>
      </c>
      <c r="V23" t="n">
        <v>0.7</v>
      </c>
      <c r="W23" t="n">
        <v>19.02</v>
      </c>
      <c r="X23" t="n">
        <v>7.64</v>
      </c>
      <c r="Y23" t="n">
        <v>4</v>
      </c>
      <c r="Z23" t="n">
        <v>10</v>
      </c>
    </row>
    <row r="24">
      <c r="A24" t="n">
        <v>0</v>
      </c>
      <c r="B24" t="n">
        <v>60</v>
      </c>
      <c r="C24" t="inlineStr">
        <is>
          <t xml:space="preserve">CONCLUIDO	</t>
        </is>
      </c>
      <c r="D24" t="n">
        <v>1.3979</v>
      </c>
      <c r="E24" t="n">
        <v>71.54000000000001</v>
      </c>
      <c r="F24" t="n">
        <v>58.52</v>
      </c>
      <c r="G24" t="n">
        <v>8.24</v>
      </c>
      <c r="H24" t="n">
        <v>0.14</v>
      </c>
      <c r="I24" t="n">
        <v>426</v>
      </c>
      <c r="J24" t="n">
        <v>124.63</v>
      </c>
      <c r="K24" t="n">
        <v>45</v>
      </c>
      <c r="L24" t="n">
        <v>1</v>
      </c>
      <c r="M24" t="n">
        <v>424</v>
      </c>
      <c r="N24" t="n">
        <v>18.64</v>
      </c>
      <c r="O24" t="n">
        <v>15605.44</v>
      </c>
      <c r="P24" t="n">
        <v>582.86</v>
      </c>
      <c r="Q24" t="n">
        <v>7335.56</v>
      </c>
      <c r="R24" t="n">
        <v>914.17</v>
      </c>
      <c r="S24" t="n">
        <v>197.44</v>
      </c>
      <c r="T24" t="n">
        <v>350905.65</v>
      </c>
      <c r="U24" t="n">
        <v>0.22</v>
      </c>
      <c r="V24" t="n">
        <v>0.54</v>
      </c>
      <c r="W24" t="n">
        <v>19.26</v>
      </c>
      <c r="X24" t="n">
        <v>20.75</v>
      </c>
      <c r="Y24" t="n">
        <v>4</v>
      </c>
      <c r="Z24" t="n">
        <v>10</v>
      </c>
    </row>
    <row r="25">
      <c r="A25" t="n">
        <v>1</v>
      </c>
      <c r="B25" t="n">
        <v>60</v>
      </c>
      <c r="C25" t="inlineStr">
        <is>
          <t xml:space="preserve">CONCLUIDO	</t>
        </is>
      </c>
      <c r="D25" t="n">
        <v>2.0081</v>
      </c>
      <c r="E25" t="n">
        <v>49.8</v>
      </c>
      <c r="F25" t="n">
        <v>44.14</v>
      </c>
      <c r="G25" t="n">
        <v>19.19</v>
      </c>
      <c r="H25" t="n">
        <v>0.28</v>
      </c>
      <c r="I25" t="n">
        <v>138</v>
      </c>
      <c r="J25" t="n">
        <v>125.95</v>
      </c>
      <c r="K25" t="n">
        <v>45</v>
      </c>
      <c r="L25" t="n">
        <v>2</v>
      </c>
      <c r="M25" t="n">
        <v>104</v>
      </c>
      <c r="N25" t="n">
        <v>18.95</v>
      </c>
      <c r="O25" t="n">
        <v>15767.7</v>
      </c>
      <c r="P25" t="n">
        <v>376.83</v>
      </c>
      <c r="Q25" t="n">
        <v>7326.41</v>
      </c>
      <c r="R25" t="n">
        <v>425.22</v>
      </c>
      <c r="S25" t="n">
        <v>197.44</v>
      </c>
      <c r="T25" t="n">
        <v>107868.65</v>
      </c>
      <c r="U25" t="n">
        <v>0.46</v>
      </c>
      <c r="V25" t="n">
        <v>0.72</v>
      </c>
      <c r="W25" t="n">
        <v>18.81</v>
      </c>
      <c r="X25" t="n">
        <v>6.41</v>
      </c>
      <c r="Y25" t="n">
        <v>4</v>
      </c>
      <c r="Z25" t="n">
        <v>10</v>
      </c>
    </row>
    <row r="26">
      <c r="A26" t="n">
        <v>2</v>
      </c>
      <c r="B26" t="n">
        <v>60</v>
      </c>
      <c r="C26" t="inlineStr">
        <is>
          <t xml:space="preserve">CONCLUIDO	</t>
        </is>
      </c>
      <c r="D26" t="n">
        <v>2.053</v>
      </c>
      <c r="E26" t="n">
        <v>48.71</v>
      </c>
      <c r="F26" t="n">
        <v>43.43</v>
      </c>
      <c r="G26" t="n">
        <v>21.19</v>
      </c>
      <c r="H26" t="n">
        <v>0.42</v>
      </c>
      <c r="I26" t="n">
        <v>123</v>
      </c>
      <c r="J26" t="n">
        <v>127.27</v>
      </c>
      <c r="K26" t="n">
        <v>45</v>
      </c>
      <c r="L26" t="n">
        <v>3</v>
      </c>
      <c r="M26" t="n">
        <v>0</v>
      </c>
      <c r="N26" t="n">
        <v>19.27</v>
      </c>
      <c r="O26" t="n">
        <v>15930.42</v>
      </c>
      <c r="P26" t="n">
        <v>363.65</v>
      </c>
      <c r="Q26" t="n">
        <v>7329.9</v>
      </c>
      <c r="R26" t="n">
        <v>396.33</v>
      </c>
      <c r="S26" t="n">
        <v>197.44</v>
      </c>
      <c r="T26" t="n">
        <v>93501.14999999999</v>
      </c>
      <c r="U26" t="n">
        <v>0.5</v>
      </c>
      <c r="V26" t="n">
        <v>0.73</v>
      </c>
      <c r="W26" t="n">
        <v>18.92</v>
      </c>
      <c r="X26" t="n">
        <v>5.7</v>
      </c>
      <c r="Y26" t="n">
        <v>4</v>
      </c>
      <c r="Z26" t="n">
        <v>10</v>
      </c>
    </row>
    <row r="27">
      <c r="A27" t="n">
        <v>0</v>
      </c>
      <c r="B27" t="n">
        <v>80</v>
      </c>
      <c r="C27" t="inlineStr">
        <is>
          <t xml:space="preserve">CONCLUIDO	</t>
        </is>
      </c>
      <c r="D27" t="n">
        <v>1.1286</v>
      </c>
      <c r="E27" t="n">
        <v>88.61</v>
      </c>
      <c r="F27" t="n">
        <v>67.20999999999999</v>
      </c>
      <c r="G27" t="n">
        <v>6.81</v>
      </c>
      <c r="H27" t="n">
        <v>0.11</v>
      </c>
      <c r="I27" t="n">
        <v>592</v>
      </c>
      <c r="J27" t="n">
        <v>159.12</v>
      </c>
      <c r="K27" t="n">
        <v>50.28</v>
      </c>
      <c r="L27" t="n">
        <v>1</v>
      </c>
      <c r="M27" t="n">
        <v>590</v>
      </c>
      <c r="N27" t="n">
        <v>27.84</v>
      </c>
      <c r="O27" t="n">
        <v>19859.16</v>
      </c>
      <c r="P27" t="n">
        <v>806.84</v>
      </c>
      <c r="Q27" t="n">
        <v>7341.43</v>
      </c>
      <c r="R27" t="n">
        <v>1209.72</v>
      </c>
      <c r="S27" t="n">
        <v>197.44</v>
      </c>
      <c r="T27" t="n">
        <v>497852.41</v>
      </c>
      <c r="U27" t="n">
        <v>0.16</v>
      </c>
      <c r="V27" t="n">
        <v>0.47</v>
      </c>
      <c r="W27" t="n">
        <v>19.52</v>
      </c>
      <c r="X27" t="n">
        <v>29.42</v>
      </c>
      <c r="Y27" t="n">
        <v>4</v>
      </c>
      <c r="Z27" t="n">
        <v>10</v>
      </c>
    </row>
    <row r="28">
      <c r="A28" t="n">
        <v>1</v>
      </c>
      <c r="B28" t="n">
        <v>80</v>
      </c>
      <c r="C28" t="inlineStr">
        <is>
          <t xml:space="preserve">CONCLUIDO	</t>
        </is>
      </c>
      <c r="D28" t="n">
        <v>1.8275</v>
      </c>
      <c r="E28" t="n">
        <v>54.72</v>
      </c>
      <c r="F28" t="n">
        <v>46.4</v>
      </c>
      <c r="G28" t="n">
        <v>14.97</v>
      </c>
      <c r="H28" t="n">
        <v>0.22</v>
      </c>
      <c r="I28" t="n">
        <v>186</v>
      </c>
      <c r="J28" t="n">
        <v>160.54</v>
      </c>
      <c r="K28" t="n">
        <v>50.28</v>
      </c>
      <c r="L28" t="n">
        <v>2</v>
      </c>
      <c r="M28" t="n">
        <v>184</v>
      </c>
      <c r="N28" t="n">
        <v>28.26</v>
      </c>
      <c r="O28" t="n">
        <v>20034.4</v>
      </c>
      <c r="P28" t="n">
        <v>511.65</v>
      </c>
      <c r="Q28" t="n">
        <v>7326.12</v>
      </c>
      <c r="R28" t="n">
        <v>503.64</v>
      </c>
      <c r="S28" t="n">
        <v>197.44</v>
      </c>
      <c r="T28" t="n">
        <v>146839.1</v>
      </c>
      <c r="U28" t="n">
        <v>0.39</v>
      </c>
      <c r="V28" t="n">
        <v>0.68</v>
      </c>
      <c r="W28" t="n">
        <v>18.84</v>
      </c>
      <c r="X28" t="n">
        <v>8.67</v>
      </c>
      <c r="Y28" t="n">
        <v>4</v>
      </c>
      <c r="Z28" t="n">
        <v>10</v>
      </c>
    </row>
    <row r="29">
      <c r="A29" t="n">
        <v>2</v>
      </c>
      <c r="B29" t="n">
        <v>80</v>
      </c>
      <c r="C29" t="inlineStr">
        <is>
          <t xml:space="preserve">CONCLUIDO	</t>
        </is>
      </c>
      <c r="D29" t="n">
        <v>2.0808</v>
      </c>
      <c r="E29" t="n">
        <v>48.06</v>
      </c>
      <c r="F29" t="n">
        <v>42.45</v>
      </c>
      <c r="G29" t="n">
        <v>24.97</v>
      </c>
      <c r="H29" t="n">
        <v>0.33</v>
      </c>
      <c r="I29" t="n">
        <v>102</v>
      </c>
      <c r="J29" t="n">
        <v>161.97</v>
      </c>
      <c r="K29" t="n">
        <v>50.28</v>
      </c>
      <c r="L29" t="n">
        <v>3</v>
      </c>
      <c r="M29" t="n">
        <v>78</v>
      </c>
      <c r="N29" t="n">
        <v>28.69</v>
      </c>
      <c r="O29" t="n">
        <v>20210.21</v>
      </c>
      <c r="P29" t="n">
        <v>416.73</v>
      </c>
      <c r="Q29" t="n">
        <v>7323.04</v>
      </c>
      <c r="R29" t="n">
        <v>367.95</v>
      </c>
      <c r="S29" t="n">
        <v>197.44</v>
      </c>
      <c r="T29" t="n">
        <v>79415.86</v>
      </c>
      <c r="U29" t="n">
        <v>0.54</v>
      </c>
      <c r="V29" t="n">
        <v>0.75</v>
      </c>
      <c r="W29" t="n">
        <v>18.76</v>
      </c>
      <c r="X29" t="n">
        <v>4.73</v>
      </c>
      <c r="Y29" t="n">
        <v>4</v>
      </c>
      <c r="Z29" t="n">
        <v>10</v>
      </c>
    </row>
    <row r="30">
      <c r="A30" t="n">
        <v>3</v>
      </c>
      <c r="B30" t="n">
        <v>80</v>
      </c>
      <c r="C30" t="inlineStr">
        <is>
          <t xml:space="preserve">CONCLUIDO	</t>
        </is>
      </c>
      <c r="D30" t="n">
        <v>2.1114</v>
      </c>
      <c r="E30" t="n">
        <v>47.36</v>
      </c>
      <c r="F30" t="n">
        <v>42.04</v>
      </c>
      <c r="G30" t="n">
        <v>27.12</v>
      </c>
      <c r="H30" t="n">
        <v>0.43</v>
      </c>
      <c r="I30" t="n">
        <v>93</v>
      </c>
      <c r="J30" t="n">
        <v>163.4</v>
      </c>
      <c r="K30" t="n">
        <v>50.28</v>
      </c>
      <c r="L30" t="n">
        <v>4</v>
      </c>
      <c r="M30" t="n">
        <v>0</v>
      </c>
      <c r="N30" t="n">
        <v>29.12</v>
      </c>
      <c r="O30" t="n">
        <v>20386.62</v>
      </c>
      <c r="P30" t="n">
        <v>405.72</v>
      </c>
      <c r="Q30" t="n">
        <v>7328.05</v>
      </c>
      <c r="R30" t="n">
        <v>350.77</v>
      </c>
      <c r="S30" t="n">
        <v>197.44</v>
      </c>
      <c r="T30" t="n">
        <v>70869.05</v>
      </c>
      <c r="U30" t="n">
        <v>0.5600000000000001</v>
      </c>
      <c r="V30" t="n">
        <v>0.76</v>
      </c>
      <c r="W30" t="n">
        <v>18.84</v>
      </c>
      <c r="X30" t="n">
        <v>4.32</v>
      </c>
      <c r="Y30" t="n">
        <v>4</v>
      </c>
      <c r="Z30" t="n">
        <v>10</v>
      </c>
    </row>
    <row r="31">
      <c r="A31" t="n">
        <v>0</v>
      </c>
      <c r="B31" t="n">
        <v>35</v>
      </c>
      <c r="C31" t="inlineStr">
        <is>
          <t xml:space="preserve">CONCLUIDO	</t>
        </is>
      </c>
      <c r="D31" t="n">
        <v>1.8149</v>
      </c>
      <c r="E31" t="n">
        <v>55.1</v>
      </c>
      <c r="F31" t="n">
        <v>49.07</v>
      </c>
      <c r="G31" t="n">
        <v>12.27</v>
      </c>
      <c r="H31" t="n">
        <v>0.22</v>
      </c>
      <c r="I31" t="n">
        <v>240</v>
      </c>
      <c r="J31" t="n">
        <v>80.84</v>
      </c>
      <c r="K31" t="n">
        <v>35.1</v>
      </c>
      <c r="L31" t="n">
        <v>1</v>
      </c>
      <c r="M31" t="n">
        <v>161</v>
      </c>
      <c r="N31" t="n">
        <v>9.74</v>
      </c>
      <c r="O31" t="n">
        <v>10204.21</v>
      </c>
      <c r="P31" t="n">
        <v>322.49</v>
      </c>
      <c r="Q31" t="n">
        <v>7332.13</v>
      </c>
      <c r="R31" t="n">
        <v>589.6799999999999</v>
      </c>
      <c r="S31" t="n">
        <v>197.44</v>
      </c>
      <c r="T31" t="n">
        <v>189590.54</v>
      </c>
      <c r="U31" t="n">
        <v>0.33</v>
      </c>
      <c r="V31" t="n">
        <v>0.65</v>
      </c>
      <c r="W31" t="n">
        <v>19.05</v>
      </c>
      <c r="X31" t="n">
        <v>11.33</v>
      </c>
      <c r="Y31" t="n">
        <v>4</v>
      </c>
      <c r="Z31" t="n">
        <v>10</v>
      </c>
    </row>
    <row r="32">
      <c r="A32" t="n">
        <v>1</v>
      </c>
      <c r="B32" t="n">
        <v>35</v>
      </c>
      <c r="C32" t="inlineStr">
        <is>
          <t xml:space="preserve">CONCLUIDO	</t>
        </is>
      </c>
      <c r="D32" t="n">
        <v>1.8818</v>
      </c>
      <c r="E32" t="n">
        <v>53.14</v>
      </c>
      <c r="F32" t="n">
        <v>47.62</v>
      </c>
      <c r="G32" t="n">
        <v>13.54</v>
      </c>
      <c r="H32" t="n">
        <v>0.43</v>
      </c>
      <c r="I32" t="n">
        <v>211</v>
      </c>
      <c r="J32" t="n">
        <v>82.04000000000001</v>
      </c>
      <c r="K32" t="n">
        <v>35.1</v>
      </c>
      <c r="L32" t="n">
        <v>2</v>
      </c>
      <c r="M32" t="n">
        <v>0</v>
      </c>
      <c r="N32" t="n">
        <v>9.94</v>
      </c>
      <c r="O32" t="n">
        <v>10352.53</v>
      </c>
      <c r="P32" t="n">
        <v>307.91</v>
      </c>
      <c r="Q32" t="n">
        <v>7337.69</v>
      </c>
      <c r="R32" t="n">
        <v>533.03</v>
      </c>
      <c r="S32" t="n">
        <v>197.44</v>
      </c>
      <c r="T32" t="n">
        <v>161410.94</v>
      </c>
      <c r="U32" t="n">
        <v>0.37</v>
      </c>
      <c r="V32" t="n">
        <v>0.67</v>
      </c>
      <c r="W32" t="n">
        <v>19.19</v>
      </c>
      <c r="X32" t="n">
        <v>9.869999999999999</v>
      </c>
      <c r="Y32" t="n">
        <v>4</v>
      </c>
      <c r="Z32" t="n">
        <v>10</v>
      </c>
    </row>
    <row r="33">
      <c r="A33" t="n">
        <v>0</v>
      </c>
      <c r="B33" t="n">
        <v>50</v>
      </c>
      <c r="C33" t="inlineStr">
        <is>
          <t xml:space="preserve">CONCLUIDO	</t>
        </is>
      </c>
      <c r="D33" t="n">
        <v>1.554</v>
      </c>
      <c r="E33" t="n">
        <v>64.34999999999999</v>
      </c>
      <c r="F33" t="n">
        <v>54.56</v>
      </c>
      <c r="G33" t="n">
        <v>9.380000000000001</v>
      </c>
      <c r="H33" t="n">
        <v>0.16</v>
      </c>
      <c r="I33" t="n">
        <v>349</v>
      </c>
      <c r="J33" t="n">
        <v>107.41</v>
      </c>
      <c r="K33" t="n">
        <v>41.65</v>
      </c>
      <c r="L33" t="n">
        <v>1</v>
      </c>
      <c r="M33" t="n">
        <v>347</v>
      </c>
      <c r="N33" t="n">
        <v>14.77</v>
      </c>
      <c r="O33" t="n">
        <v>13481.73</v>
      </c>
      <c r="P33" t="n">
        <v>478.74</v>
      </c>
      <c r="Q33" t="n">
        <v>7332.17</v>
      </c>
      <c r="R33" t="n">
        <v>778.55</v>
      </c>
      <c r="S33" t="n">
        <v>197.44</v>
      </c>
      <c r="T33" t="n">
        <v>283482.09</v>
      </c>
      <c r="U33" t="n">
        <v>0.25</v>
      </c>
      <c r="V33" t="n">
        <v>0.58</v>
      </c>
      <c r="W33" t="n">
        <v>19.15</v>
      </c>
      <c r="X33" t="n">
        <v>16.8</v>
      </c>
      <c r="Y33" t="n">
        <v>4</v>
      </c>
      <c r="Z33" t="n">
        <v>10</v>
      </c>
    </row>
    <row r="34">
      <c r="A34" t="n">
        <v>1</v>
      </c>
      <c r="B34" t="n">
        <v>50</v>
      </c>
      <c r="C34" t="inlineStr">
        <is>
          <t xml:space="preserve">CONCLUIDO	</t>
        </is>
      </c>
      <c r="D34" t="n">
        <v>2.0013</v>
      </c>
      <c r="E34" t="n">
        <v>49.97</v>
      </c>
      <c r="F34" t="n">
        <v>44.64</v>
      </c>
      <c r="G34" t="n">
        <v>18.1</v>
      </c>
      <c r="H34" t="n">
        <v>0.32</v>
      </c>
      <c r="I34" t="n">
        <v>148</v>
      </c>
      <c r="J34" t="n">
        <v>108.68</v>
      </c>
      <c r="K34" t="n">
        <v>41.65</v>
      </c>
      <c r="L34" t="n">
        <v>2</v>
      </c>
      <c r="M34" t="n">
        <v>2</v>
      </c>
      <c r="N34" t="n">
        <v>15.03</v>
      </c>
      <c r="O34" t="n">
        <v>13638.32</v>
      </c>
      <c r="P34" t="n">
        <v>340.22</v>
      </c>
      <c r="Q34" t="n">
        <v>7332.86</v>
      </c>
      <c r="R34" t="n">
        <v>436.19</v>
      </c>
      <c r="S34" t="n">
        <v>197.44</v>
      </c>
      <c r="T34" t="n">
        <v>113306.33</v>
      </c>
      <c r="U34" t="n">
        <v>0.45</v>
      </c>
      <c r="V34" t="n">
        <v>0.71</v>
      </c>
      <c r="W34" t="n">
        <v>18.99</v>
      </c>
      <c r="X34" t="n">
        <v>6.91</v>
      </c>
      <c r="Y34" t="n">
        <v>4</v>
      </c>
      <c r="Z34" t="n">
        <v>10</v>
      </c>
    </row>
    <row r="35">
      <c r="A35" t="n">
        <v>2</v>
      </c>
      <c r="B35" t="n">
        <v>50</v>
      </c>
      <c r="C35" t="inlineStr">
        <is>
          <t xml:space="preserve">CONCLUIDO	</t>
        </is>
      </c>
      <c r="D35" t="n">
        <v>2.0013</v>
      </c>
      <c r="E35" t="n">
        <v>49.97</v>
      </c>
      <c r="F35" t="n">
        <v>44.64</v>
      </c>
      <c r="G35" t="n">
        <v>18.1</v>
      </c>
      <c r="H35" t="n">
        <v>0.48</v>
      </c>
      <c r="I35" t="n">
        <v>148</v>
      </c>
      <c r="J35" t="n">
        <v>109.96</v>
      </c>
      <c r="K35" t="n">
        <v>41.65</v>
      </c>
      <c r="L35" t="n">
        <v>3</v>
      </c>
      <c r="M35" t="n">
        <v>0</v>
      </c>
      <c r="N35" t="n">
        <v>15.31</v>
      </c>
      <c r="O35" t="n">
        <v>13795.21</v>
      </c>
      <c r="P35" t="n">
        <v>343.77</v>
      </c>
      <c r="Q35" t="n">
        <v>7333.85</v>
      </c>
      <c r="R35" t="n">
        <v>436.05</v>
      </c>
      <c r="S35" t="n">
        <v>197.44</v>
      </c>
      <c r="T35" t="n">
        <v>113237.71</v>
      </c>
      <c r="U35" t="n">
        <v>0.45</v>
      </c>
      <c r="V35" t="n">
        <v>0.71</v>
      </c>
      <c r="W35" t="n">
        <v>18.99</v>
      </c>
      <c r="X35" t="n">
        <v>6.91</v>
      </c>
      <c r="Y35" t="n">
        <v>4</v>
      </c>
      <c r="Z35" t="n">
        <v>10</v>
      </c>
    </row>
    <row r="36">
      <c r="A36" t="n">
        <v>0</v>
      </c>
      <c r="B36" t="n">
        <v>25</v>
      </c>
      <c r="C36" t="inlineStr">
        <is>
          <t xml:space="preserve">CONCLUIDO	</t>
        </is>
      </c>
      <c r="D36" t="n">
        <v>1.7421</v>
      </c>
      <c r="E36" t="n">
        <v>57.4</v>
      </c>
      <c r="F36" t="n">
        <v>51.52</v>
      </c>
      <c r="G36" t="n">
        <v>10.52</v>
      </c>
      <c r="H36" t="n">
        <v>0.28</v>
      </c>
      <c r="I36" t="n">
        <v>294</v>
      </c>
      <c r="J36" t="n">
        <v>61.76</v>
      </c>
      <c r="K36" t="n">
        <v>28.92</v>
      </c>
      <c r="L36" t="n">
        <v>1</v>
      </c>
      <c r="M36" t="n">
        <v>0</v>
      </c>
      <c r="N36" t="n">
        <v>6.84</v>
      </c>
      <c r="O36" t="n">
        <v>7851.41</v>
      </c>
      <c r="P36" t="n">
        <v>278.19</v>
      </c>
      <c r="Q36" t="n">
        <v>7345.74</v>
      </c>
      <c r="R36" t="n">
        <v>660.5599999999999</v>
      </c>
      <c r="S36" t="n">
        <v>197.44</v>
      </c>
      <c r="T36" t="n">
        <v>224761.08</v>
      </c>
      <c r="U36" t="n">
        <v>0.3</v>
      </c>
      <c r="V36" t="n">
        <v>0.62</v>
      </c>
      <c r="W36" t="n">
        <v>19.45</v>
      </c>
      <c r="X36" t="n">
        <v>13.77</v>
      </c>
      <c r="Y36" t="n">
        <v>4</v>
      </c>
      <c r="Z36" t="n">
        <v>10</v>
      </c>
    </row>
    <row r="37">
      <c r="A37" t="n">
        <v>0</v>
      </c>
      <c r="B37" t="n">
        <v>85</v>
      </c>
      <c r="C37" t="inlineStr">
        <is>
          <t xml:space="preserve">CONCLUIDO	</t>
        </is>
      </c>
      <c r="D37" t="n">
        <v>1.0647</v>
      </c>
      <c r="E37" t="n">
        <v>93.92</v>
      </c>
      <c r="F37" t="n">
        <v>69.86</v>
      </c>
      <c r="G37" t="n">
        <v>6.55</v>
      </c>
      <c r="H37" t="n">
        <v>0.11</v>
      </c>
      <c r="I37" t="n">
        <v>640</v>
      </c>
      <c r="J37" t="n">
        <v>167.88</v>
      </c>
      <c r="K37" t="n">
        <v>51.39</v>
      </c>
      <c r="L37" t="n">
        <v>1</v>
      </c>
      <c r="M37" t="n">
        <v>638</v>
      </c>
      <c r="N37" t="n">
        <v>30.49</v>
      </c>
      <c r="O37" t="n">
        <v>20939.59</v>
      </c>
      <c r="P37" t="n">
        <v>871.64</v>
      </c>
      <c r="Q37" t="n">
        <v>7344.64</v>
      </c>
      <c r="R37" t="n">
        <v>1298.99</v>
      </c>
      <c r="S37" t="n">
        <v>197.44</v>
      </c>
      <c r="T37" t="n">
        <v>542247.34</v>
      </c>
      <c r="U37" t="n">
        <v>0.15</v>
      </c>
      <c r="V37" t="n">
        <v>0.46</v>
      </c>
      <c r="W37" t="n">
        <v>19.63</v>
      </c>
      <c r="X37" t="n">
        <v>32.07</v>
      </c>
      <c r="Y37" t="n">
        <v>4</v>
      </c>
      <c r="Z37" t="n">
        <v>10</v>
      </c>
    </row>
    <row r="38">
      <c r="A38" t="n">
        <v>1</v>
      </c>
      <c r="B38" t="n">
        <v>85</v>
      </c>
      <c r="C38" t="inlineStr">
        <is>
          <t xml:space="preserve">CONCLUIDO	</t>
        </is>
      </c>
      <c r="D38" t="n">
        <v>1.7807</v>
      </c>
      <c r="E38" t="n">
        <v>56.16</v>
      </c>
      <c r="F38" t="n">
        <v>47.08</v>
      </c>
      <c r="G38" t="n">
        <v>14.27</v>
      </c>
      <c r="H38" t="n">
        <v>0.21</v>
      </c>
      <c r="I38" t="n">
        <v>198</v>
      </c>
      <c r="J38" t="n">
        <v>169.33</v>
      </c>
      <c r="K38" t="n">
        <v>51.39</v>
      </c>
      <c r="L38" t="n">
        <v>2</v>
      </c>
      <c r="M38" t="n">
        <v>196</v>
      </c>
      <c r="N38" t="n">
        <v>30.94</v>
      </c>
      <c r="O38" t="n">
        <v>21118.46</v>
      </c>
      <c r="P38" t="n">
        <v>545.08</v>
      </c>
      <c r="Q38" t="n">
        <v>7325.82</v>
      </c>
      <c r="R38" t="n">
        <v>525.62</v>
      </c>
      <c r="S38" t="n">
        <v>197.44</v>
      </c>
      <c r="T38" t="n">
        <v>157772.92</v>
      </c>
      <c r="U38" t="n">
        <v>0.38</v>
      </c>
      <c r="V38" t="n">
        <v>0.67</v>
      </c>
      <c r="W38" t="n">
        <v>18.88</v>
      </c>
      <c r="X38" t="n">
        <v>9.34</v>
      </c>
      <c r="Y38" t="n">
        <v>4</v>
      </c>
      <c r="Z38" t="n">
        <v>10</v>
      </c>
    </row>
    <row r="39">
      <c r="A39" t="n">
        <v>2</v>
      </c>
      <c r="B39" t="n">
        <v>85</v>
      </c>
      <c r="C39" t="inlineStr">
        <is>
          <t xml:space="preserve">CONCLUIDO	</t>
        </is>
      </c>
      <c r="D39" t="n">
        <v>2.0515</v>
      </c>
      <c r="E39" t="n">
        <v>48.74</v>
      </c>
      <c r="F39" t="n">
        <v>42.71</v>
      </c>
      <c r="G39" t="n">
        <v>23.73</v>
      </c>
      <c r="H39" t="n">
        <v>0.31</v>
      </c>
      <c r="I39" t="n">
        <v>108</v>
      </c>
      <c r="J39" t="n">
        <v>170.79</v>
      </c>
      <c r="K39" t="n">
        <v>51.39</v>
      </c>
      <c r="L39" t="n">
        <v>3</v>
      </c>
      <c r="M39" t="n">
        <v>104</v>
      </c>
      <c r="N39" t="n">
        <v>31.4</v>
      </c>
      <c r="O39" t="n">
        <v>21297.94</v>
      </c>
      <c r="P39" t="n">
        <v>446.89</v>
      </c>
      <c r="Q39" t="n">
        <v>7323.19</v>
      </c>
      <c r="R39" t="n">
        <v>377.67</v>
      </c>
      <c r="S39" t="n">
        <v>197.44</v>
      </c>
      <c r="T39" t="n">
        <v>84243.77</v>
      </c>
      <c r="U39" t="n">
        <v>0.52</v>
      </c>
      <c r="V39" t="n">
        <v>0.74</v>
      </c>
      <c r="W39" t="n">
        <v>18.74</v>
      </c>
      <c r="X39" t="n">
        <v>4.99</v>
      </c>
      <c r="Y39" t="n">
        <v>4</v>
      </c>
      <c r="Z39" t="n">
        <v>10</v>
      </c>
    </row>
    <row r="40">
      <c r="A40" t="n">
        <v>3</v>
      </c>
      <c r="B40" t="n">
        <v>85</v>
      </c>
      <c r="C40" t="inlineStr">
        <is>
          <t xml:space="preserve">CONCLUIDO	</t>
        </is>
      </c>
      <c r="D40" t="n">
        <v>2.1202</v>
      </c>
      <c r="E40" t="n">
        <v>47.17</v>
      </c>
      <c r="F40" t="n">
        <v>41.81</v>
      </c>
      <c r="G40" t="n">
        <v>28.51</v>
      </c>
      <c r="H40" t="n">
        <v>0.41</v>
      </c>
      <c r="I40" t="n">
        <v>88</v>
      </c>
      <c r="J40" t="n">
        <v>172.25</v>
      </c>
      <c r="K40" t="n">
        <v>51.39</v>
      </c>
      <c r="L40" t="n">
        <v>4</v>
      </c>
      <c r="M40" t="n">
        <v>1</v>
      </c>
      <c r="N40" t="n">
        <v>31.86</v>
      </c>
      <c r="O40" t="n">
        <v>21478.05</v>
      </c>
      <c r="P40" t="n">
        <v>415.81</v>
      </c>
      <c r="Q40" t="n">
        <v>7325.26</v>
      </c>
      <c r="R40" t="n">
        <v>343.58</v>
      </c>
      <c r="S40" t="n">
        <v>197.44</v>
      </c>
      <c r="T40" t="n">
        <v>67298.95</v>
      </c>
      <c r="U40" t="n">
        <v>0.57</v>
      </c>
      <c r="V40" t="n">
        <v>0.76</v>
      </c>
      <c r="W40" t="n">
        <v>18.81</v>
      </c>
      <c r="X40" t="n">
        <v>4.09</v>
      </c>
      <c r="Y40" t="n">
        <v>4</v>
      </c>
      <c r="Z40" t="n">
        <v>10</v>
      </c>
    </row>
    <row r="41">
      <c r="A41" t="n">
        <v>4</v>
      </c>
      <c r="B41" t="n">
        <v>85</v>
      </c>
      <c r="C41" t="inlineStr">
        <is>
          <t xml:space="preserve">CONCLUIDO	</t>
        </is>
      </c>
      <c r="D41" t="n">
        <v>2.12</v>
      </c>
      <c r="E41" t="n">
        <v>47.17</v>
      </c>
      <c r="F41" t="n">
        <v>41.82</v>
      </c>
      <c r="G41" t="n">
        <v>28.51</v>
      </c>
      <c r="H41" t="n">
        <v>0.51</v>
      </c>
      <c r="I41" t="n">
        <v>88</v>
      </c>
      <c r="J41" t="n">
        <v>173.71</v>
      </c>
      <c r="K41" t="n">
        <v>51.39</v>
      </c>
      <c r="L41" t="n">
        <v>5</v>
      </c>
      <c r="M41" t="n">
        <v>0</v>
      </c>
      <c r="N41" t="n">
        <v>32.32</v>
      </c>
      <c r="O41" t="n">
        <v>21658.78</v>
      </c>
      <c r="P41" t="n">
        <v>419.29</v>
      </c>
      <c r="Q41" t="n">
        <v>7325.04</v>
      </c>
      <c r="R41" t="n">
        <v>343.73</v>
      </c>
      <c r="S41" t="n">
        <v>197.44</v>
      </c>
      <c r="T41" t="n">
        <v>67373.23</v>
      </c>
      <c r="U41" t="n">
        <v>0.57</v>
      </c>
      <c r="V41" t="n">
        <v>0.76</v>
      </c>
      <c r="W41" t="n">
        <v>18.81</v>
      </c>
      <c r="X41" t="n">
        <v>4.09</v>
      </c>
      <c r="Y41" t="n">
        <v>4</v>
      </c>
      <c r="Z41" t="n">
        <v>10</v>
      </c>
    </row>
    <row r="42">
      <c r="A42" t="n">
        <v>0</v>
      </c>
      <c r="B42" t="n">
        <v>20</v>
      </c>
      <c r="C42" t="inlineStr">
        <is>
          <t xml:space="preserve">CONCLUIDO	</t>
        </is>
      </c>
      <c r="D42" t="n">
        <v>1.6351</v>
      </c>
      <c r="E42" t="n">
        <v>61.16</v>
      </c>
      <c r="F42" t="n">
        <v>54.93</v>
      </c>
      <c r="G42" t="n">
        <v>8.98</v>
      </c>
      <c r="H42" t="n">
        <v>0.34</v>
      </c>
      <c r="I42" t="n">
        <v>367</v>
      </c>
      <c r="J42" t="n">
        <v>51.33</v>
      </c>
      <c r="K42" t="n">
        <v>24.83</v>
      </c>
      <c r="L42" t="n">
        <v>1</v>
      </c>
      <c r="M42" t="n">
        <v>0</v>
      </c>
      <c r="N42" t="n">
        <v>5.51</v>
      </c>
      <c r="O42" t="n">
        <v>6564.78</v>
      </c>
      <c r="P42" t="n">
        <v>262.62</v>
      </c>
      <c r="Q42" t="n">
        <v>7351.37</v>
      </c>
      <c r="R42" t="n">
        <v>773.24</v>
      </c>
      <c r="S42" t="n">
        <v>197.44</v>
      </c>
      <c r="T42" t="n">
        <v>280733.64</v>
      </c>
      <c r="U42" t="n">
        <v>0.26</v>
      </c>
      <c r="V42" t="n">
        <v>0.58</v>
      </c>
      <c r="W42" t="n">
        <v>19.64</v>
      </c>
      <c r="X42" t="n">
        <v>17.16</v>
      </c>
      <c r="Y42" t="n">
        <v>4</v>
      </c>
      <c r="Z42" t="n">
        <v>10</v>
      </c>
    </row>
    <row r="43">
      <c r="A43" t="n">
        <v>0</v>
      </c>
      <c r="B43" t="n">
        <v>65</v>
      </c>
      <c r="C43" t="inlineStr">
        <is>
          <t xml:space="preserve">CONCLUIDO	</t>
        </is>
      </c>
      <c r="D43" t="n">
        <v>1.3289</v>
      </c>
      <c r="E43" t="n">
        <v>75.25</v>
      </c>
      <c r="F43" t="n">
        <v>60.44</v>
      </c>
      <c r="G43" t="n">
        <v>7.82</v>
      </c>
      <c r="H43" t="n">
        <v>0.13</v>
      </c>
      <c r="I43" t="n">
        <v>464</v>
      </c>
      <c r="J43" t="n">
        <v>133.21</v>
      </c>
      <c r="K43" t="n">
        <v>46.47</v>
      </c>
      <c r="L43" t="n">
        <v>1</v>
      </c>
      <c r="M43" t="n">
        <v>462</v>
      </c>
      <c r="N43" t="n">
        <v>20.75</v>
      </c>
      <c r="O43" t="n">
        <v>16663.42</v>
      </c>
      <c r="P43" t="n">
        <v>634.55</v>
      </c>
      <c r="Q43" t="n">
        <v>7337.85</v>
      </c>
      <c r="R43" t="n">
        <v>978.4400000000001</v>
      </c>
      <c r="S43" t="n">
        <v>197.44</v>
      </c>
      <c r="T43" t="n">
        <v>382849.04</v>
      </c>
      <c r="U43" t="n">
        <v>0.2</v>
      </c>
      <c r="V43" t="n">
        <v>0.53</v>
      </c>
      <c r="W43" t="n">
        <v>19.33</v>
      </c>
      <c r="X43" t="n">
        <v>22.67</v>
      </c>
      <c r="Y43" t="n">
        <v>4</v>
      </c>
      <c r="Z43" t="n">
        <v>10</v>
      </c>
    </row>
    <row r="44">
      <c r="A44" t="n">
        <v>1</v>
      </c>
      <c r="B44" t="n">
        <v>65</v>
      </c>
      <c r="C44" t="inlineStr">
        <is>
          <t xml:space="preserve">CONCLUIDO	</t>
        </is>
      </c>
      <c r="D44" t="n">
        <v>1.9654</v>
      </c>
      <c r="E44" t="n">
        <v>50.88</v>
      </c>
      <c r="F44" t="n">
        <v>44.64</v>
      </c>
      <c r="G44" t="n">
        <v>17.98</v>
      </c>
      <c r="H44" t="n">
        <v>0.26</v>
      </c>
      <c r="I44" t="n">
        <v>149</v>
      </c>
      <c r="J44" t="n">
        <v>134.55</v>
      </c>
      <c r="K44" t="n">
        <v>46.47</v>
      </c>
      <c r="L44" t="n">
        <v>2</v>
      </c>
      <c r="M44" t="n">
        <v>147</v>
      </c>
      <c r="N44" t="n">
        <v>21.09</v>
      </c>
      <c r="O44" t="n">
        <v>16828.84</v>
      </c>
      <c r="P44" t="n">
        <v>410.54</v>
      </c>
      <c r="Q44" t="n">
        <v>7325.1</v>
      </c>
      <c r="R44" t="n">
        <v>443.32</v>
      </c>
      <c r="S44" t="n">
        <v>197.44</v>
      </c>
      <c r="T44" t="n">
        <v>116863.22</v>
      </c>
      <c r="U44" t="n">
        <v>0.45</v>
      </c>
      <c r="V44" t="n">
        <v>0.71</v>
      </c>
      <c r="W44" t="n">
        <v>18.79</v>
      </c>
      <c r="X44" t="n">
        <v>6.91</v>
      </c>
      <c r="Y44" t="n">
        <v>4</v>
      </c>
      <c r="Z44" t="n">
        <v>10</v>
      </c>
    </row>
    <row r="45">
      <c r="A45" t="n">
        <v>2</v>
      </c>
      <c r="B45" t="n">
        <v>65</v>
      </c>
      <c r="C45" t="inlineStr">
        <is>
          <t xml:space="preserve">CONCLUIDO	</t>
        </is>
      </c>
      <c r="D45" t="n">
        <v>2.07</v>
      </c>
      <c r="E45" t="n">
        <v>48.31</v>
      </c>
      <c r="F45" t="n">
        <v>43.03</v>
      </c>
      <c r="G45" t="n">
        <v>22.64</v>
      </c>
      <c r="H45" t="n">
        <v>0.39</v>
      </c>
      <c r="I45" t="n">
        <v>114</v>
      </c>
      <c r="J45" t="n">
        <v>135.9</v>
      </c>
      <c r="K45" t="n">
        <v>46.47</v>
      </c>
      <c r="L45" t="n">
        <v>3</v>
      </c>
      <c r="M45" t="n">
        <v>1</v>
      </c>
      <c r="N45" t="n">
        <v>21.43</v>
      </c>
      <c r="O45" t="n">
        <v>16994.64</v>
      </c>
      <c r="P45" t="n">
        <v>373.98</v>
      </c>
      <c r="Q45" t="n">
        <v>7327.85</v>
      </c>
      <c r="R45" t="n">
        <v>383.37</v>
      </c>
      <c r="S45" t="n">
        <v>197.44</v>
      </c>
      <c r="T45" t="n">
        <v>87067.52</v>
      </c>
      <c r="U45" t="n">
        <v>0.52</v>
      </c>
      <c r="V45" t="n">
        <v>0.74</v>
      </c>
      <c r="W45" t="n">
        <v>18.88</v>
      </c>
      <c r="X45" t="n">
        <v>5.3</v>
      </c>
      <c r="Y45" t="n">
        <v>4</v>
      </c>
      <c r="Z45" t="n">
        <v>10</v>
      </c>
    </row>
    <row r="46">
      <c r="A46" t="n">
        <v>3</v>
      </c>
      <c r="B46" t="n">
        <v>65</v>
      </c>
      <c r="C46" t="inlineStr">
        <is>
          <t xml:space="preserve">CONCLUIDO	</t>
        </is>
      </c>
      <c r="D46" t="n">
        <v>2.0699</v>
      </c>
      <c r="E46" t="n">
        <v>48.31</v>
      </c>
      <c r="F46" t="n">
        <v>43.03</v>
      </c>
      <c r="G46" t="n">
        <v>22.65</v>
      </c>
      <c r="H46" t="n">
        <v>0.52</v>
      </c>
      <c r="I46" t="n">
        <v>114</v>
      </c>
      <c r="J46" t="n">
        <v>137.25</v>
      </c>
      <c r="K46" t="n">
        <v>46.47</v>
      </c>
      <c r="L46" t="n">
        <v>4</v>
      </c>
      <c r="M46" t="n">
        <v>0</v>
      </c>
      <c r="N46" t="n">
        <v>21.78</v>
      </c>
      <c r="O46" t="n">
        <v>17160.92</v>
      </c>
      <c r="P46" t="n">
        <v>377.37</v>
      </c>
      <c r="Q46" t="n">
        <v>7328.44</v>
      </c>
      <c r="R46" t="n">
        <v>383.53</v>
      </c>
      <c r="S46" t="n">
        <v>197.44</v>
      </c>
      <c r="T46" t="n">
        <v>87143.23</v>
      </c>
      <c r="U46" t="n">
        <v>0.51</v>
      </c>
      <c r="V46" t="n">
        <v>0.74</v>
      </c>
      <c r="W46" t="n">
        <v>18.88</v>
      </c>
      <c r="X46" t="n">
        <v>5.3</v>
      </c>
      <c r="Y46" t="n">
        <v>4</v>
      </c>
      <c r="Z46" t="n">
        <v>10</v>
      </c>
    </row>
    <row r="47">
      <c r="A47" t="n">
        <v>0</v>
      </c>
      <c r="B47" t="n">
        <v>75</v>
      </c>
      <c r="C47" t="inlineStr">
        <is>
          <t xml:space="preserve">CONCLUIDO	</t>
        </is>
      </c>
      <c r="D47" t="n">
        <v>1.193</v>
      </c>
      <c r="E47" t="n">
        <v>83.81999999999999</v>
      </c>
      <c r="F47" t="n">
        <v>64.83</v>
      </c>
      <c r="G47" t="n">
        <v>7.11</v>
      </c>
      <c r="H47" t="n">
        <v>0.12</v>
      </c>
      <c r="I47" t="n">
        <v>547</v>
      </c>
      <c r="J47" t="n">
        <v>150.44</v>
      </c>
      <c r="K47" t="n">
        <v>49.1</v>
      </c>
      <c r="L47" t="n">
        <v>1</v>
      </c>
      <c r="M47" t="n">
        <v>545</v>
      </c>
      <c r="N47" t="n">
        <v>25.34</v>
      </c>
      <c r="O47" t="n">
        <v>18787.76</v>
      </c>
      <c r="P47" t="n">
        <v>746.73</v>
      </c>
      <c r="Q47" t="n">
        <v>7344.79</v>
      </c>
      <c r="R47" t="n">
        <v>1127.99</v>
      </c>
      <c r="S47" t="n">
        <v>197.44</v>
      </c>
      <c r="T47" t="n">
        <v>457210.02</v>
      </c>
      <c r="U47" t="n">
        <v>0.18</v>
      </c>
      <c r="V47" t="n">
        <v>0.49</v>
      </c>
      <c r="W47" t="n">
        <v>19.47</v>
      </c>
      <c r="X47" t="n">
        <v>27.05</v>
      </c>
      <c r="Y47" t="n">
        <v>4</v>
      </c>
      <c r="Z47" t="n">
        <v>10</v>
      </c>
    </row>
    <row r="48">
      <c r="A48" t="n">
        <v>1</v>
      </c>
      <c r="B48" t="n">
        <v>75</v>
      </c>
      <c r="C48" t="inlineStr">
        <is>
          <t xml:space="preserve">CONCLUIDO	</t>
        </is>
      </c>
      <c r="D48" t="n">
        <v>1.8709</v>
      </c>
      <c r="E48" t="n">
        <v>53.45</v>
      </c>
      <c r="F48" t="n">
        <v>45.86</v>
      </c>
      <c r="G48" t="n">
        <v>15.81</v>
      </c>
      <c r="H48" t="n">
        <v>0.23</v>
      </c>
      <c r="I48" t="n">
        <v>174</v>
      </c>
      <c r="J48" t="n">
        <v>151.83</v>
      </c>
      <c r="K48" t="n">
        <v>49.1</v>
      </c>
      <c r="L48" t="n">
        <v>2</v>
      </c>
      <c r="M48" t="n">
        <v>172</v>
      </c>
      <c r="N48" t="n">
        <v>25.73</v>
      </c>
      <c r="O48" t="n">
        <v>18959.54</v>
      </c>
      <c r="P48" t="n">
        <v>480.05</v>
      </c>
      <c r="Q48" t="n">
        <v>7324.96</v>
      </c>
      <c r="R48" t="n">
        <v>484.27</v>
      </c>
      <c r="S48" t="n">
        <v>197.44</v>
      </c>
      <c r="T48" t="n">
        <v>137217.22</v>
      </c>
      <c r="U48" t="n">
        <v>0.41</v>
      </c>
      <c r="V48" t="n">
        <v>0.6899999999999999</v>
      </c>
      <c r="W48" t="n">
        <v>18.84</v>
      </c>
      <c r="X48" t="n">
        <v>8.130000000000001</v>
      </c>
      <c r="Y48" t="n">
        <v>4</v>
      </c>
      <c r="Z48" t="n">
        <v>10</v>
      </c>
    </row>
    <row r="49">
      <c r="A49" t="n">
        <v>2</v>
      </c>
      <c r="B49" t="n">
        <v>75</v>
      </c>
      <c r="C49" t="inlineStr">
        <is>
          <t xml:space="preserve">CONCLUIDO	</t>
        </is>
      </c>
      <c r="D49" t="n">
        <v>2.0938</v>
      </c>
      <c r="E49" t="n">
        <v>47.76</v>
      </c>
      <c r="F49" t="n">
        <v>42.4</v>
      </c>
      <c r="G49" t="n">
        <v>25.19</v>
      </c>
      <c r="H49" t="n">
        <v>0.35</v>
      </c>
      <c r="I49" t="n">
        <v>101</v>
      </c>
      <c r="J49" t="n">
        <v>153.23</v>
      </c>
      <c r="K49" t="n">
        <v>49.1</v>
      </c>
      <c r="L49" t="n">
        <v>3</v>
      </c>
      <c r="M49" t="n">
        <v>23</v>
      </c>
      <c r="N49" t="n">
        <v>26.13</v>
      </c>
      <c r="O49" t="n">
        <v>19131.85</v>
      </c>
      <c r="P49" t="n">
        <v>394.55</v>
      </c>
      <c r="Q49" t="n">
        <v>7326.23</v>
      </c>
      <c r="R49" t="n">
        <v>363.92</v>
      </c>
      <c r="S49" t="n">
        <v>197.44</v>
      </c>
      <c r="T49" t="n">
        <v>77407.89999999999</v>
      </c>
      <c r="U49" t="n">
        <v>0.54</v>
      </c>
      <c r="V49" t="n">
        <v>0.75</v>
      </c>
      <c r="W49" t="n">
        <v>18.81</v>
      </c>
      <c r="X49" t="n">
        <v>4.67</v>
      </c>
      <c r="Y49" t="n">
        <v>4</v>
      </c>
      <c r="Z49" t="n">
        <v>10</v>
      </c>
    </row>
    <row r="50">
      <c r="A50" t="n">
        <v>3</v>
      </c>
      <c r="B50" t="n">
        <v>75</v>
      </c>
      <c r="C50" t="inlineStr">
        <is>
          <t xml:space="preserve">CONCLUIDO	</t>
        </is>
      </c>
      <c r="D50" t="n">
        <v>2.0998</v>
      </c>
      <c r="E50" t="n">
        <v>47.62</v>
      </c>
      <c r="F50" t="n">
        <v>42.32</v>
      </c>
      <c r="G50" t="n">
        <v>25.65</v>
      </c>
      <c r="H50" t="n">
        <v>0.46</v>
      </c>
      <c r="I50" t="n">
        <v>99</v>
      </c>
      <c r="J50" t="n">
        <v>154.63</v>
      </c>
      <c r="K50" t="n">
        <v>49.1</v>
      </c>
      <c r="L50" t="n">
        <v>4</v>
      </c>
      <c r="M50" t="n">
        <v>0</v>
      </c>
      <c r="N50" t="n">
        <v>26.53</v>
      </c>
      <c r="O50" t="n">
        <v>19304.72</v>
      </c>
      <c r="P50" t="n">
        <v>396.24</v>
      </c>
      <c r="Q50" t="n">
        <v>7327.28</v>
      </c>
      <c r="R50" t="n">
        <v>360.52</v>
      </c>
      <c r="S50" t="n">
        <v>197.44</v>
      </c>
      <c r="T50" t="n">
        <v>75716.61</v>
      </c>
      <c r="U50" t="n">
        <v>0.55</v>
      </c>
      <c r="V50" t="n">
        <v>0.75</v>
      </c>
      <c r="W50" t="n">
        <v>18.83</v>
      </c>
      <c r="X50" t="n">
        <v>4.6</v>
      </c>
      <c r="Y50" t="n">
        <v>4</v>
      </c>
      <c r="Z50" t="n">
        <v>10</v>
      </c>
    </row>
    <row r="51">
      <c r="A51" t="n">
        <v>0</v>
      </c>
      <c r="B51" t="n">
        <v>95</v>
      </c>
      <c r="C51" t="inlineStr">
        <is>
          <t xml:space="preserve">CONCLUIDO	</t>
        </is>
      </c>
      <c r="D51" t="n">
        <v>0.9429999999999999</v>
      </c>
      <c r="E51" t="n">
        <v>106.04</v>
      </c>
      <c r="F51" t="n">
        <v>75.77</v>
      </c>
      <c r="G51" t="n">
        <v>6.09</v>
      </c>
      <c r="H51" t="n">
        <v>0.1</v>
      </c>
      <c r="I51" t="n">
        <v>747</v>
      </c>
      <c r="J51" t="n">
        <v>185.69</v>
      </c>
      <c r="K51" t="n">
        <v>53.44</v>
      </c>
      <c r="L51" t="n">
        <v>1</v>
      </c>
      <c r="M51" t="n">
        <v>745</v>
      </c>
      <c r="N51" t="n">
        <v>36.26</v>
      </c>
      <c r="O51" t="n">
        <v>23136.14</v>
      </c>
      <c r="P51" t="n">
        <v>1014.53</v>
      </c>
      <c r="Q51" t="n">
        <v>7348.51</v>
      </c>
      <c r="R51" t="n">
        <v>1501.04</v>
      </c>
      <c r="S51" t="n">
        <v>197.44</v>
      </c>
      <c r="T51" t="n">
        <v>642737.52</v>
      </c>
      <c r="U51" t="n">
        <v>0.13</v>
      </c>
      <c r="V51" t="n">
        <v>0.42</v>
      </c>
      <c r="W51" t="n">
        <v>19.79</v>
      </c>
      <c r="X51" t="n">
        <v>37.96</v>
      </c>
      <c r="Y51" t="n">
        <v>4</v>
      </c>
      <c r="Z51" t="n">
        <v>10</v>
      </c>
    </row>
    <row r="52">
      <c r="A52" t="n">
        <v>1</v>
      </c>
      <c r="B52" t="n">
        <v>95</v>
      </c>
      <c r="C52" t="inlineStr">
        <is>
          <t xml:space="preserve">CONCLUIDO	</t>
        </is>
      </c>
      <c r="D52" t="n">
        <v>1.6986</v>
      </c>
      <c r="E52" t="n">
        <v>58.87</v>
      </c>
      <c r="F52" t="n">
        <v>48.18</v>
      </c>
      <c r="G52" t="n">
        <v>13.08</v>
      </c>
      <c r="H52" t="n">
        <v>0.19</v>
      </c>
      <c r="I52" t="n">
        <v>221</v>
      </c>
      <c r="J52" t="n">
        <v>187.21</v>
      </c>
      <c r="K52" t="n">
        <v>53.44</v>
      </c>
      <c r="L52" t="n">
        <v>2</v>
      </c>
      <c r="M52" t="n">
        <v>219</v>
      </c>
      <c r="N52" t="n">
        <v>36.77</v>
      </c>
      <c r="O52" t="n">
        <v>23322.88</v>
      </c>
      <c r="P52" t="n">
        <v>608.3</v>
      </c>
      <c r="Q52" t="n">
        <v>7325.69</v>
      </c>
      <c r="R52" t="n">
        <v>562.04</v>
      </c>
      <c r="S52" t="n">
        <v>197.44</v>
      </c>
      <c r="T52" t="n">
        <v>175863.71</v>
      </c>
      <c r="U52" t="n">
        <v>0.35</v>
      </c>
      <c r="V52" t="n">
        <v>0.66</v>
      </c>
      <c r="W52" t="n">
        <v>18.94</v>
      </c>
      <c r="X52" t="n">
        <v>10.44</v>
      </c>
      <c r="Y52" t="n">
        <v>4</v>
      </c>
      <c r="Z52" t="n">
        <v>10</v>
      </c>
    </row>
    <row r="53">
      <c r="A53" t="n">
        <v>2</v>
      </c>
      <c r="B53" t="n">
        <v>95</v>
      </c>
      <c r="C53" t="inlineStr">
        <is>
          <t xml:space="preserve">CONCLUIDO	</t>
        </is>
      </c>
      <c r="D53" t="n">
        <v>1.9817</v>
      </c>
      <c r="E53" t="n">
        <v>50.46</v>
      </c>
      <c r="F53" t="n">
        <v>43.42</v>
      </c>
      <c r="G53" t="n">
        <v>21.18</v>
      </c>
      <c r="H53" t="n">
        <v>0.28</v>
      </c>
      <c r="I53" t="n">
        <v>123</v>
      </c>
      <c r="J53" t="n">
        <v>188.73</v>
      </c>
      <c r="K53" t="n">
        <v>53.44</v>
      </c>
      <c r="L53" t="n">
        <v>3</v>
      </c>
      <c r="M53" t="n">
        <v>121</v>
      </c>
      <c r="N53" t="n">
        <v>37.29</v>
      </c>
      <c r="O53" t="n">
        <v>23510.33</v>
      </c>
      <c r="P53" t="n">
        <v>506.81</v>
      </c>
      <c r="Q53" t="n">
        <v>7324.35</v>
      </c>
      <c r="R53" t="n">
        <v>401.75</v>
      </c>
      <c r="S53" t="n">
        <v>197.44</v>
      </c>
      <c r="T53" t="n">
        <v>96212.97</v>
      </c>
      <c r="U53" t="n">
        <v>0.49</v>
      </c>
      <c r="V53" t="n">
        <v>0.73</v>
      </c>
      <c r="W53" t="n">
        <v>18.75</v>
      </c>
      <c r="X53" t="n">
        <v>5.69</v>
      </c>
      <c r="Y53" t="n">
        <v>4</v>
      </c>
      <c r="Z53" t="n">
        <v>10</v>
      </c>
    </row>
    <row r="54">
      <c r="A54" t="n">
        <v>3</v>
      </c>
      <c r="B54" t="n">
        <v>95</v>
      </c>
      <c r="C54" t="inlineStr">
        <is>
          <t xml:space="preserve">CONCLUIDO	</t>
        </is>
      </c>
      <c r="D54" t="n">
        <v>2.1268</v>
      </c>
      <c r="E54" t="n">
        <v>47.02</v>
      </c>
      <c r="F54" t="n">
        <v>41.5</v>
      </c>
      <c r="G54" t="n">
        <v>30.36</v>
      </c>
      <c r="H54" t="n">
        <v>0.37</v>
      </c>
      <c r="I54" t="n">
        <v>82</v>
      </c>
      <c r="J54" t="n">
        <v>190.25</v>
      </c>
      <c r="K54" t="n">
        <v>53.44</v>
      </c>
      <c r="L54" t="n">
        <v>4</v>
      </c>
      <c r="M54" t="n">
        <v>44</v>
      </c>
      <c r="N54" t="n">
        <v>37.82</v>
      </c>
      <c r="O54" t="n">
        <v>23698.48</v>
      </c>
      <c r="P54" t="n">
        <v>442.52</v>
      </c>
      <c r="Q54" t="n">
        <v>7323.37</v>
      </c>
      <c r="R54" t="n">
        <v>335.7</v>
      </c>
      <c r="S54" t="n">
        <v>197.44</v>
      </c>
      <c r="T54" t="n">
        <v>63390.54</v>
      </c>
      <c r="U54" t="n">
        <v>0.59</v>
      </c>
      <c r="V54" t="n">
        <v>0.76</v>
      </c>
      <c r="W54" t="n">
        <v>18.72</v>
      </c>
      <c r="X54" t="n">
        <v>3.78</v>
      </c>
      <c r="Y54" t="n">
        <v>4</v>
      </c>
      <c r="Z54" t="n">
        <v>10</v>
      </c>
    </row>
    <row r="55">
      <c r="A55" t="n">
        <v>4</v>
      </c>
      <c r="B55" t="n">
        <v>95</v>
      </c>
      <c r="C55" t="inlineStr">
        <is>
          <t xml:space="preserve">CONCLUIDO	</t>
        </is>
      </c>
      <c r="D55" t="n">
        <v>2.1375</v>
      </c>
      <c r="E55" t="n">
        <v>46.78</v>
      </c>
      <c r="F55" t="n">
        <v>41.37</v>
      </c>
      <c r="G55" t="n">
        <v>31.42</v>
      </c>
      <c r="H55" t="n">
        <v>0.46</v>
      </c>
      <c r="I55" t="n">
        <v>79</v>
      </c>
      <c r="J55" t="n">
        <v>191.78</v>
      </c>
      <c r="K55" t="n">
        <v>53.44</v>
      </c>
      <c r="L55" t="n">
        <v>5</v>
      </c>
      <c r="M55" t="n">
        <v>0</v>
      </c>
      <c r="N55" t="n">
        <v>38.35</v>
      </c>
      <c r="O55" t="n">
        <v>23887.36</v>
      </c>
      <c r="P55" t="n">
        <v>438.97</v>
      </c>
      <c r="Q55" t="n">
        <v>7325.45</v>
      </c>
      <c r="R55" t="n">
        <v>329.03</v>
      </c>
      <c r="S55" t="n">
        <v>197.44</v>
      </c>
      <c r="T55" t="n">
        <v>60069.63</v>
      </c>
      <c r="U55" t="n">
        <v>0.6</v>
      </c>
      <c r="V55" t="n">
        <v>0.77</v>
      </c>
      <c r="W55" t="n">
        <v>18.79</v>
      </c>
      <c r="X55" t="n">
        <v>3.65</v>
      </c>
      <c r="Y55" t="n">
        <v>4</v>
      </c>
      <c r="Z55" t="n">
        <v>10</v>
      </c>
    </row>
    <row r="56">
      <c r="A56" t="n">
        <v>0</v>
      </c>
      <c r="B56" t="n">
        <v>55</v>
      </c>
      <c r="C56" t="inlineStr">
        <is>
          <t xml:space="preserve">CONCLUIDO	</t>
        </is>
      </c>
      <c r="D56" t="n">
        <v>1.4748</v>
      </c>
      <c r="E56" t="n">
        <v>67.8</v>
      </c>
      <c r="F56" t="n">
        <v>56.48</v>
      </c>
      <c r="G56" t="n">
        <v>8.76</v>
      </c>
      <c r="H56" t="n">
        <v>0.15</v>
      </c>
      <c r="I56" t="n">
        <v>387</v>
      </c>
      <c r="J56" t="n">
        <v>116.05</v>
      </c>
      <c r="K56" t="n">
        <v>43.4</v>
      </c>
      <c r="L56" t="n">
        <v>1</v>
      </c>
      <c r="M56" t="n">
        <v>385</v>
      </c>
      <c r="N56" t="n">
        <v>16.65</v>
      </c>
      <c r="O56" t="n">
        <v>14546.17</v>
      </c>
      <c r="P56" t="n">
        <v>529.97</v>
      </c>
      <c r="Q56" t="n">
        <v>7334.97</v>
      </c>
      <c r="R56" t="n">
        <v>844.75</v>
      </c>
      <c r="S56" t="n">
        <v>197.44</v>
      </c>
      <c r="T56" t="n">
        <v>316390.58</v>
      </c>
      <c r="U56" t="n">
        <v>0.23</v>
      </c>
      <c r="V56" t="n">
        <v>0.5600000000000001</v>
      </c>
      <c r="W56" t="n">
        <v>19.18</v>
      </c>
      <c r="X56" t="n">
        <v>18.72</v>
      </c>
      <c r="Y56" t="n">
        <v>4</v>
      </c>
      <c r="Z56" t="n">
        <v>10</v>
      </c>
    </row>
    <row r="57">
      <c r="A57" t="n">
        <v>1</v>
      </c>
      <c r="B57" t="n">
        <v>55</v>
      </c>
      <c r="C57" t="inlineStr">
        <is>
          <t xml:space="preserve">CONCLUIDO	</t>
        </is>
      </c>
      <c r="D57" t="n">
        <v>2.0219</v>
      </c>
      <c r="E57" t="n">
        <v>49.46</v>
      </c>
      <c r="F57" t="n">
        <v>44.1</v>
      </c>
      <c r="G57" t="n">
        <v>19.31</v>
      </c>
      <c r="H57" t="n">
        <v>0.3</v>
      </c>
      <c r="I57" t="n">
        <v>137</v>
      </c>
      <c r="J57" t="n">
        <v>117.34</v>
      </c>
      <c r="K57" t="n">
        <v>43.4</v>
      </c>
      <c r="L57" t="n">
        <v>2</v>
      </c>
      <c r="M57" t="n">
        <v>30</v>
      </c>
      <c r="N57" t="n">
        <v>16.94</v>
      </c>
      <c r="O57" t="n">
        <v>14705.49</v>
      </c>
      <c r="P57" t="n">
        <v>352.87</v>
      </c>
      <c r="Q57" t="n">
        <v>7329.06</v>
      </c>
      <c r="R57" t="n">
        <v>420.04</v>
      </c>
      <c r="S57" t="n">
        <v>197.44</v>
      </c>
      <c r="T57" t="n">
        <v>105284.89</v>
      </c>
      <c r="U57" t="n">
        <v>0.47</v>
      </c>
      <c r="V57" t="n">
        <v>0.72</v>
      </c>
      <c r="W57" t="n">
        <v>18.91</v>
      </c>
      <c r="X57" t="n">
        <v>6.37</v>
      </c>
      <c r="Y57" t="n">
        <v>4</v>
      </c>
      <c r="Z57" t="n">
        <v>10</v>
      </c>
    </row>
    <row r="58">
      <c r="A58" t="n">
        <v>2</v>
      </c>
      <c r="B58" t="n">
        <v>55</v>
      </c>
      <c r="C58" t="inlineStr">
        <is>
          <t xml:space="preserve">CONCLUIDO	</t>
        </is>
      </c>
      <c r="D58" t="n">
        <v>2.0264</v>
      </c>
      <c r="E58" t="n">
        <v>49.35</v>
      </c>
      <c r="F58" t="n">
        <v>44.04</v>
      </c>
      <c r="G58" t="n">
        <v>19.57</v>
      </c>
      <c r="H58" t="n">
        <v>0.45</v>
      </c>
      <c r="I58" t="n">
        <v>135</v>
      </c>
      <c r="J58" t="n">
        <v>118.63</v>
      </c>
      <c r="K58" t="n">
        <v>43.4</v>
      </c>
      <c r="L58" t="n">
        <v>3</v>
      </c>
      <c r="M58" t="n">
        <v>0</v>
      </c>
      <c r="N58" t="n">
        <v>17.23</v>
      </c>
      <c r="O58" t="n">
        <v>14865.24</v>
      </c>
      <c r="P58" t="n">
        <v>354.92</v>
      </c>
      <c r="Q58" t="n">
        <v>7330.25</v>
      </c>
      <c r="R58" t="n">
        <v>416.1</v>
      </c>
      <c r="S58" t="n">
        <v>197.44</v>
      </c>
      <c r="T58" t="n">
        <v>103324.47</v>
      </c>
      <c r="U58" t="n">
        <v>0.47</v>
      </c>
      <c r="V58" t="n">
        <v>0.72</v>
      </c>
      <c r="W58" t="n">
        <v>18.96</v>
      </c>
      <c r="X58" t="n">
        <v>6.31</v>
      </c>
      <c r="Y58" t="n">
        <v>4</v>
      </c>
      <c r="Z5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INDEX(resultados!$A$2:$ZZ$58, 1, MATCH($B$1, resultados!$A$1:$ZZ$1, 0))</f>
        <v/>
      </c>
      <c r="B7">
        <f>INDEX(resultados!$A$2:$ZZ$58, 1, MATCH($B$2, resultados!$A$1:$ZZ$1, 0))</f>
        <v/>
      </c>
      <c r="C7">
        <f>INDEX(resultados!$A$2:$ZZ$58, 1, MATCH($B$3, resultados!$A$1:$ZZ$1, 0))</f>
        <v/>
      </c>
    </row>
    <row r="8">
      <c r="A8">
        <f>INDEX(resultados!$A$2:$ZZ$58, 2, MATCH($B$1, resultados!$A$1:$ZZ$1, 0))</f>
        <v/>
      </c>
      <c r="B8">
        <f>INDEX(resultados!$A$2:$ZZ$58, 2, MATCH($B$2, resultados!$A$1:$ZZ$1, 0))</f>
        <v/>
      </c>
      <c r="C8">
        <f>INDEX(resultados!$A$2:$ZZ$58, 2, MATCH($B$3, resultados!$A$1:$ZZ$1, 0))</f>
        <v/>
      </c>
    </row>
    <row r="9">
      <c r="A9">
        <f>INDEX(resultados!$A$2:$ZZ$58, 3, MATCH($B$1, resultados!$A$1:$ZZ$1, 0))</f>
        <v/>
      </c>
      <c r="B9">
        <f>INDEX(resultados!$A$2:$ZZ$58, 3, MATCH($B$2, resultados!$A$1:$ZZ$1, 0))</f>
        <v/>
      </c>
      <c r="C9">
        <f>INDEX(resultados!$A$2:$ZZ$58, 3, MATCH($B$3, resultados!$A$1:$ZZ$1, 0))</f>
        <v/>
      </c>
    </row>
    <row r="10">
      <c r="A10">
        <f>INDEX(resultados!$A$2:$ZZ$58, 4, MATCH($B$1, resultados!$A$1:$ZZ$1, 0))</f>
        <v/>
      </c>
      <c r="B10">
        <f>INDEX(resultados!$A$2:$ZZ$58, 4, MATCH($B$2, resultados!$A$1:$ZZ$1, 0))</f>
        <v/>
      </c>
      <c r="C10">
        <f>INDEX(resultados!$A$2:$ZZ$58, 4, MATCH($B$3, resultados!$A$1:$ZZ$1, 0))</f>
        <v/>
      </c>
    </row>
    <row r="11">
      <c r="A11">
        <f>INDEX(resultados!$A$2:$ZZ$58, 5, MATCH($B$1, resultados!$A$1:$ZZ$1, 0))</f>
        <v/>
      </c>
      <c r="B11">
        <f>INDEX(resultados!$A$2:$ZZ$58, 5, MATCH($B$2, resultados!$A$1:$ZZ$1, 0))</f>
        <v/>
      </c>
      <c r="C11">
        <f>INDEX(resultados!$A$2:$ZZ$58, 5, MATCH($B$3, resultados!$A$1:$ZZ$1, 0))</f>
        <v/>
      </c>
    </row>
    <row r="12">
      <c r="A12">
        <f>INDEX(resultados!$A$2:$ZZ$58, 6, MATCH($B$1, resultados!$A$1:$ZZ$1, 0))</f>
        <v/>
      </c>
      <c r="B12">
        <f>INDEX(resultados!$A$2:$ZZ$58, 6, MATCH($B$2, resultados!$A$1:$ZZ$1, 0))</f>
        <v/>
      </c>
      <c r="C12">
        <f>INDEX(resultados!$A$2:$ZZ$58, 6, MATCH($B$3, resultados!$A$1:$ZZ$1, 0))</f>
        <v/>
      </c>
    </row>
    <row r="13">
      <c r="A13">
        <f>INDEX(resultados!$A$2:$ZZ$58, 7, MATCH($B$1, resultados!$A$1:$ZZ$1, 0))</f>
        <v/>
      </c>
      <c r="B13">
        <f>INDEX(resultados!$A$2:$ZZ$58, 7, MATCH($B$2, resultados!$A$1:$ZZ$1, 0))</f>
        <v/>
      </c>
      <c r="C13">
        <f>INDEX(resultados!$A$2:$ZZ$58, 7, MATCH($B$3, resultados!$A$1:$ZZ$1, 0))</f>
        <v/>
      </c>
    </row>
    <row r="14">
      <c r="A14">
        <f>INDEX(resultados!$A$2:$ZZ$58, 8, MATCH($B$1, resultados!$A$1:$ZZ$1, 0))</f>
        <v/>
      </c>
      <c r="B14">
        <f>INDEX(resultados!$A$2:$ZZ$58, 8, MATCH($B$2, resultados!$A$1:$ZZ$1, 0))</f>
        <v/>
      </c>
      <c r="C14">
        <f>INDEX(resultados!$A$2:$ZZ$58, 8, MATCH($B$3, resultados!$A$1:$ZZ$1, 0))</f>
        <v/>
      </c>
    </row>
    <row r="15">
      <c r="A15">
        <f>INDEX(resultados!$A$2:$ZZ$58, 9, MATCH($B$1, resultados!$A$1:$ZZ$1, 0))</f>
        <v/>
      </c>
      <c r="B15">
        <f>INDEX(resultados!$A$2:$ZZ$58, 9, MATCH($B$2, resultados!$A$1:$ZZ$1, 0))</f>
        <v/>
      </c>
      <c r="C15">
        <f>INDEX(resultados!$A$2:$ZZ$58, 9, MATCH($B$3, resultados!$A$1:$ZZ$1, 0))</f>
        <v/>
      </c>
    </row>
    <row r="16">
      <c r="A16">
        <f>INDEX(resultados!$A$2:$ZZ$58, 10, MATCH($B$1, resultados!$A$1:$ZZ$1, 0))</f>
        <v/>
      </c>
      <c r="B16">
        <f>INDEX(resultados!$A$2:$ZZ$58, 10, MATCH($B$2, resultados!$A$1:$ZZ$1, 0))</f>
        <v/>
      </c>
      <c r="C16">
        <f>INDEX(resultados!$A$2:$ZZ$58, 10, MATCH($B$3, resultados!$A$1:$ZZ$1, 0))</f>
        <v/>
      </c>
    </row>
    <row r="17">
      <c r="A17">
        <f>INDEX(resultados!$A$2:$ZZ$58, 11, MATCH($B$1, resultados!$A$1:$ZZ$1, 0))</f>
        <v/>
      </c>
      <c r="B17">
        <f>INDEX(resultados!$A$2:$ZZ$58, 11, MATCH($B$2, resultados!$A$1:$ZZ$1, 0))</f>
        <v/>
      </c>
      <c r="C17">
        <f>INDEX(resultados!$A$2:$ZZ$58, 11, MATCH($B$3, resultados!$A$1:$ZZ$1, 0))</f>
        <v/>
      </c>
    </row>
    <row r="18">
      <c r="A18">
        <f>INDEX(resultados!$A$2:$ZZ$58, 12, MATCH($B$1, resultados!$A$1:$ZZ$1, 0))</f>
        <v/>
      </c>
      <c r="B18">
        <f>INDEX(resultados!$A$2:$ZZ$58, 12, MATCH($B$2, resultados!$A$1:$ZZ$1, 0))</f>
        <v/>
      </c>
      <c r="C18">
        <f>INDEX(resultados!$A$2:$ZZ$58, 12, MATCH($B$3, resultados!$A$1:$ZZ$1, 0))</f>
        <v/>
      </c>
    </row>
    <row r="19">
      <c r="A19">
        <f>INDEX(resultados!$A$2:$ZZ$58, 13, MATCH($B$1, resultados!$A$1:$ZZ$1, 0))</f>
        <v/>
      </c>
      <c r="B19">
        <f>INDEX(resultados!$A$2:$ZZ$58, 13, MATCH($B$2, resultados!$A$1:$ZZ$1, 0))</f>
        <v/>
      </c>
      <c r="C19">
        <f>INDEX(resultados!$A$2:$ZZ$58, 13, MATCH($B$3, resultados!$A$1:$ZZ$1, 0))</f>
        <v/>
      </c>
    </row>
    <row r="20">
      <c r="A20">
        <f>INDEX(resultados!$A$2:$ZZ$58, 14, MATCH($B$1, resultados!$A$1:$ZZ$1, 0))</f>
        <v/>
      </c>
      <c r="B20">
        <f>INDEX(resultados!$A$2:$ZZ$58, 14, MATCH($B$2, resultados!$A$1:$ZZ$1, 0))</f>
        <v/>
      </c>
      <c r="C20">
        <f>INDEX(resultados!$A$2:$ZZ$58, 14, MATCH($B$3, resultados!$A$1:$ZZ$1, 0))</f>
        <v/>
      </c>
    </row>
    <row r="21">
      <c r="A21">
        <f>INDEX(resultados!$A$2:$ZZ$58, 15, MATCH($B$1, resultados!$A$1:$ZZ$1, 0))</f>
        <v/>
      </c>
      <c r="B21">
        <f>INDEX(resultados!$A$2:$ZZ$58, 15, MATCH($B$2, resultados!$A$1:$ZZ$1, 0))</f>
        <v/>
      </c>
      <c r="C21">
        <f>INDEX(resultados!$A$2:$ZZ$58, 15, MATCH($B$3, resultados!$A$1:$ZZ$1, 0))</f>
        <v/>
      </c>
    </row>
    <row r="22">
      <c r="A22">
        <f>INDEX(resultados!$A$2:$ZZ$58, 16, MATCH($B$1, resultados!$A$1:$ZZ$1, 0))</f>
        <v/>
      </c>
      <c r="B22">
        <f>INDEX(resultados!$A$2:$ZZ$58, 16, MATCH($B$2, resultados!$A$1:$ZZ$1, 0))</f>
        <v/>
      </c>
      <c r="C22">
        <f>INDEX(resultados!$A$2:$ZZ$58, 16, MATCH($B$3, resultados!$A$1:$ZZ$1, 0))</f>
        <v/>
      </c>
    </row>
    <row r="23">
      <c r="A23">
        <f>INDEX(resultados!$A$2:$ZZ$58, 17, MATCH($B$1, resultados!$A$1:$ZZ$1, 0))</f>
        <v/>
      </c>
      <c r="B23">
        <f>INDEX(resultados!$A$2:$ZZ$58, 17, MATCH($B$2, resultados!$A$1:$ZZ$1, 0))</f>
        <v/>
      </c>
      <c r="C23">
        <f>INDEX(resultados!$A$2:$ZZ$58, 17, MATCH($B$3, resultados!$A$1:$ZZ$1, 0))</f>
        <v/>
      </c>
    </row>
    <row r="24">
      <c r="A24">
        <f>INDEX(resultados!$A$2:$ZZ$58, 18, MATCH($B$1, resultados!$A$1:$ZZ$1, 0))</f>
        <v/>
      </c>
      <c r="B24">
        <f>INDEX(resultados!$A$2:$ZZ$58, 18, MATCH($B$2, resultados!$A$1:$ZZ$1, 0))</f>
        <v/>
      </c>
      <c r="C24">
        <f>INDEX(resultados!$A$2:$ZZ$58, 18, MATCH($B$3, resultados!$A$1:$ZZ$1, 0))</f>
        <v/>
      </c>
    </row>
    <row r="25">
      <c r="A25">
        <f>INDEX(resultados!$A$2:$ZZ$58, 19, MATCH($B$1, resultados!$A$1:$ZZ$1, 0))</f>
        <v/>
      </c>
      <c r="B25">
        <f>INDEX(resultados!$A$2:$ZZ$58, 19, MATCH($B$2, resultados!$A$1:$ZZ$1, 0))</f>
        <v/>
      </c>
      <c r="C25">
        <f>INDEX(resultados!$A$2:$ZZ$58, 19, MATCH($B$3, resultados!$A$1:$ZZ$1, 0))</f>
        <v/>
      </c>
    </row>
    <row r="26">
      <c r="A26">
        <f>INDEX(resultados!$A$2:$ZZ$58, 20, MATCH($B$1, resultados!$A$1:$ZZ$1, 0))</f>
        <v/>
      </c>
      <c r="B26">
        <f>INDEX(resultados!$A$2:$ZZ$58, 20, MATCH($B$2, resultados!$A$1:$ZZ$1, 0))</f>
        <v/>
      </c>
      <c r="C26">
        <f>INDEX(resultados!$A$2:$ZZ$58, 20, MATCH($B$3, resultados!$A$1:$ZZ$1, 0))</f>
        <v/>
      </c>
    </row>
    <row r="27">
      <c r="A27">
        <f>INDEX(resultados!$A$2:$ZZ$58, 21, MATCH($B$1, resultados!$A$1:$ZZ$1, 0))</f>
        <v/>
      </c>
      <c r="B27">
        <f>INDEX(resultados!$A$2:$ZZ$58, 21, MATCH($B$2, resultados!$A$1:$ZZ$1, 0))</f>
        <v/>
      </c>
      <c r="C27">
        <f>INDEX(resultados!$A$2:$ZZ$58, 21, MATCH($B$3, resultados!$A$1:$ZZ$1, 0))</f>
        <v/>
      </c>
    </row>
    <row r="28">
      <c r="A28">
        <f>INDEX(resultados!$A$2:$ZZ$58, 22, MATCH($B$1, resultados!$A$1:$ZZ$1, 0))</f>
        <v/>
      </c>
      <c r="B28">
        <f>INDEX(resultados!$A$2:$ZZ$58, 22, MATCH($B$2, resultados!$A$1:$ZZ$1, 0))</f>
        <v/>
      </c>
      <c r="C28">
        <f>INDEX(resultados!$A$2:$ZZ$58, 22, MATCH($B$3, resultados!$A$1:$ZZ$1, 0))</f>
        <v/>
      </c>
    </row>
    <row r="29">
      <c r="A29">
        <f>INDEX(resultados!$A$2:$ZZ$58, 23, MATCH($B$1, resultados!$A$1:$ZZ$1, 0))</f>
        <v/>
      </c>
      <c r="B29">
        <f>INDEX(resultados!$A$2:$ZZ$58, 23, MATCH($B$2, resultados!$A$1:$ZZ$1, 0))</f>
        <v/>
      </c>
      <c r="C29">
        <f>INDEX(resultados!$A$2:$ZZ$58, 23, MATCH($B$3, resultados!$A$1:$ZZ$1, 0))</f>
        <v/>
      </c>
    </row>
    <row r="30">
      <c r="A30">
        <f>INDEX(resultados!$A$2:$ZZ$58, 24, MATCH($B$1, resultados!$A$1:$ZZ$1, 0))</f>
        <v/>
      </c>
      <c r="B30">
        <f>INDEX(resultados!$A$2:$ZZ$58, 24, MATCH($B$2, resultados!$A$1:$ZZ$1, 0))</f>
        <v/>
      </c>
      <c r="C30">
        <f>INDEX(resultados!$A$2:$ZZ$58, 24, MATCH($B$3, resultados!$A$1:$ZZ$1, 0))</f>
        <v/>
      </c>
    </row>
    <row r="31">
      <c r="A31">
        <f>INDEX(resultados!$A$2:$ZZ$58, 25, MATCH($B$1, resultados!$A$1:$ZZ$1, 0))</f>
        <v/>
      </c>
      <c r="B31">
        <f>INDEX(resultados!$A$2:$ZZ$58, 25, MATCH($B$2, resultados!$A$1:$ZZ$1, 0))</f>
        <v/>
      </c>
      <c r="C31">
        <f>INDEX(resultados!$A$2:$ZZ$58, 25, MATCH($B$3, resultados!$A$1:$ZZ$1, 0))</f>
        <v/>
      </c>
    </row>
    <row r="32">
      <c r="A32">
        <f>INDEX(resultados!$A$2:$ZZ$58, 26, MATCH($B$1, resultados!$A$1:$ZZ$1, 0))</f>
        <v/>
      </c>
      <c r="B32">
        <f>INDEX(resultados!$A$2:$ZZ$58, 26, MATCH($B$2, resultados!$A$1:$ZZ$1, 0))</f>
        <v/>
      </c>
      <c r="C32">
        <f>INDEX(resultados!$A$2:$ZZ$58, 26, MATCH($B$3, resultados!$A$1:$ZZ$1, 0))</f>
        <v/>
      </c>
    </row>
    <row r="33">
      <c r="A33">
        <f>INDEX(resultados!$A$2:$ZZ$58, 27, MATCH($B$1, resultados!$A$1:$ZZ$1, 0))</f>
        <v/>
      </c>
      <c r="B33">
        <f>INDEX(resultados!$A$2:$ZZ$58, 27, MATCH($B$2, resultados!$A$1:$ZZ$1, 0))</f>
        <v/>
      </c>
      <c r="C33">
        <f>INDEX(resultados!$A$2:$ZZ$58, 27, MATCH($B$3, resultados!$A$1:$ZZ$1, 0))</f>
        <v/>
      </c>
    </row>
    <row r="34">
      <c r="A34">
        <f>INDEX(resultados!$A$2:$ZZ$58, 28, MATCH($B$1, resultados!$A$1:$ZZ$1, 0))</f>
        <v/>
      </c>
      <c r="B34">
        <f>INDEX(resultados!$A$2:$ZZ$58, 28, MATCH($B$2, resultados!$A$1:$ZZ$1, 0))</f>
        <v/>
      </c>
      <c r="C34">
        <f>INDEX(resultados!$A$2:$ZZ$58, 28, MATCH($B$3, resultados!$A$1:$ZZ$1, 0))</f>
        <v/>
      </c>
    </row>
    <row r="35">
      <c r="A35">
        <f>INDEX(resultados!$A$2:$ZZ$58, 29, MATCH($B$1, resultados!$A$1:$ZZ$1, 0))</f>
        <v/>
      </c>
      <c r="B35">
        <f>INDEX(resultados!$A$2:$ZZ$58, 29, MATCH($B$2, resultados!$A$1:$ZZ$1, 0))</f>
        <v/>
      </c>
      <c r="C35">
        <f>INDEX(resultados!$A$2:$ZZ$58, 29, MATCH($B$3, resultados!$A$1:$ZZ$1, 0))</f>
        <v/>
      </c>
    </row>
    <row r="36">
      <c r="A36">
        <f>INDEX(resultados!$A$2:$ZZ$58, 30, MATCH($B$1, resultados!$A$1:$ZZ$1, 0))</f>
        <v/>
      </c>
      <c r="B36">
        <f>INDEX(resultados!$A$2:$ZZ$58, 30, MATCH($B$2, resultados!$A$1:$ZZ$1, 0))</f>
        <v/>
      </c>
      <c r="C36">
        <f>INDEX(resultados!$A$2:$ZZ$58, 30, MATCH($B$3, resultados!$A$1:$ZZ$1, 0))</f>
        <v/>
      </c>
    </row>
    <row r="37">
      <c r="A37">
        <f>INDEX(resultados!$A$2:$ZZ$58, 31, MATCH($B$1, resultados!$A$1:$ZZ$1, 0))</f>
        <v/>
      </c>
      <c r="B37">
        <f>INDEX(resultados!$A$2:$ZZ$58, 31, MATCH($B$2, resultados!$A$1:$ZZ$1, 0))</f>
        <v/>
      </c>
      <c r="C37">
        <f>INDEX(resultados!$A$2:$ZZ$58, 31, MATCH($B$3, resultados!$A$1:$ZZ$1, 0))</f>
        <v/>
      </c>
    </row>
    <row r="38">
      <c r="A38">
        <f>INDEX(resultados!$A$2:$ZZ$58, 32, MATCH($B$1, resultados!$A$1:$ZZ$1, 0))</f>
        <v/>
      </c>
      <c r="B38">
        <f>INDEX(resultados!$A$2:$ZZ$58, 32, MATCH($B$2, resultados!$A$1:$ZZ$1, 0))</f>
        <v/>
      </c>
      <c r="C38">
        <f>INDEX(resultados!$A$2:$ZZ$58, 32, MATCH($B$3, resultados!$A$1:$ZZ$1, 0))</f>
        <v/>
      </c>
    </row>
    <row r="39">
      <c r="A39">
        <f>INDEX(resultados!$A$2:$ZZ$58, 33, MATCH($B$1, resultados!$A$1:$ZZ$1, 0))</f>
        <v/>
      </c>
      <c r="B39">
        <f>INDEX(resultados!$A$2:$ZZ$58, 33, MATCH($B$2, resultados!$A$1:$ZZ$1, 0))</f>
        <v/>
      </c>
      <c r="C39">
        <f>INDEX(resultados!$A$2:$ZZ$58, 33, MATCH($B$3, resultados!$A$1:$ZZ$1, 0))</f>
        <v/>
      </c>
    </row>
    <row r="40">
      <c r="A40">
        <f>INDEX(resultados!$A$2:$ZZ$58, 34, MATCH($B$1, resultados!$A$1:$ZZ$1, 0))</f>
        <v/>
      </c>
      <c r="B40">
        <f>INDEX(resultados!$A$2:$ZZ$58, 34, MATCH($B$2, resultados!$A$1:$ZZ$1, 0))</f>
        <v/>
      </c>
      <c r="C40">
        <f>INDEX(resultados!$A$2:$ZZ$58, 34, MATCH($B$3, resultados!$A$1:$ZZ$1, 0))</f>
        <v/>
      </c>
    </row>
    <row r="41">
      <c r="A41">
        <f>INDEX(resultados!$A$2:$ZZ$58, 35, MATCH($B$1, resultados!$A$1:$ZZ$1, 0))</f>
        <v/>
      </c>
      <c r="B41">
        <f>INDEX(resultados!$A$2:$ZZ$58, 35, MATCH($B$2, resultados!$A$1:$ZZ$1, 0))</f>
        <v/>
      </c>
      <c r="C41">
        <f>INDEX(resultados!$A$2:$ZZ$58, 35, MATCH($B$3, resultados!$A$1:$ZZ$1, 0))</f>
        <v/>
      </c>
    </row>
    <row r="42">
      <c r="A42">
        <f>INDEX(resultados!$A$2:$ZZ$58, 36, MATCH($B$1, resultados!$A$1:$ZZ$1, 0))</f>
        <v/>
      </c>
      <c r="B42">
        <f>INDEX(resultados!$A$2:$ZZ$58, 36, MATCH($B$2, resultados!$A$1:$ZZ$1, 0))</f>
        <v/>
      </c>
      <c r="C42">
        <f>INDEX(resultados!$A$2:$ZZ$58, 36, MATCH($B$3, resultados!$A$1:$ZZ$1, 0))</f>
        <v/>
      </c>
    </row>
    <row r="43">
      <c r="A43">
        <f>INDEX(resultados!$A$2:$ZZ$58, 37, MATCH($B$1, resultados!$A$1:$ZZ$1, 0))</f>
        <v/>
      </c>
      <c r="B43">
        <f>INDEX(resultados!$A$2:$ZZ$58, 37, MATCH($B$2, resultados!$A$1:$ZZ$1, 0))</f>
        <v/>
      </c>
      <c r="C43">
        <f>INDEX(resultados!$A$2:$ZZ$58, 37, MATCH($B$3, resultados!$A$1:$ZZ$1, 0))</f>
        <v/>
      </c>
    </row>
    <row r="44">
      <c r="A44">
        <f>INDEX(resultados!$A$2:$ZZ$58, 38, MATCH($B$1, resultados!$A$1:$ZZ$1, 0))</f>
        <v/>
      </c>
      <c r="B44">
        <f>INDEX(resultados!$A$2:$ZZ$58, 38, MATCH($B$2, resultados!$A$1:$ZZ$1, 0))</f>
        <v/>
      </c>
      <c r="C44">
        <f>INDEX(resultados!$A$2:$ZZ$58, 38, MATCH($B$3, resultados!$A$1:$ZZ$1, 0))</f>
        <v/>
      </c>
    </row>
    <row r="45">
      <c r="A45">
        <f>INDEX(resultados!$A$2:$ZZ$58, 39, MATCH($B$1, resultados!$A$1:$ZZ$1, 0))</f>
        <v/>
      </c>
      <c r="B45">
        <f>INDEX(resultados!$A$2:$ZZ$58, 39, MATCH($B$2, resultados!$A$1:$ZZ$1, 0))</f>
        <v/>
      </c>
      <c r="C45">
        <f>INDEX(resultados!$A$2:$ZZ$58, 39, MATCH($B$3, resultados!$A$1:$ZZ$1, 0))</f>
        <v/>
      </c>
    </row>
    <row r="46">
      <c r="A46">
        <f>INDEX(resultados!$A$2:$ZZ$58, 40, MATCH($B$1, resultados!$A$1:$ZZ$1, 0))</f>
        <v/>
      </c>
      <c r="B46">
        <f>INDEX(resultados!$A$2:$ZZ$58, 40, MATCH($B$2, resultados!$A$1:$ZZ$1, 0))</f>
        <v/>
      </c>
      <c r="C46">
        <f>INDEX(resultados!$A$2:$ZZ$58, 40, MATCH($B$3, resultados!$A$1:$ZZ$1, 0))</f>
        <v/>
      </c>
    </row>
    <row r="47">
      <c r="A47">
        <f>INDEX(resultados!$A$2:$ZZ$58, 41, MATCH($B$1, resultados!$A$1:$ZZ$1, 0))</f>
        <v/>
      </c>
      <c r="B47">
        <f>INDEX(resultados!$A$2:$ZZ$58, 41, MATCH($B$2, resultados!$A$1:$ZZ$1, 0))</f>
        <v/>
      </c>
      <c r="C47">
        <f>INDEX(resultados!$A$2:$ZZ$58, 41, MATCH($B$3, resultados!$A$1:$ZZ$1, 0))</f>
        <v/>
      </c>
    </row>
    <row r="48">
      <c r="A48">
        <f>INDEX(resultados!$A$2:$ZZ$58, 42, MATCH($B$1, resultados!$A$1:$ZZ$1, 0))</f>
        <v/>
      </c>
      <c r="B48">
        <f>INDEX(resultados!$A$2:$ZZ$58, 42, MATCH($B$2, resultados!$A$1:$ZZ$1, 0))</f>
        <v/>
      </c>
      <c r="C48">
        <f>INDEX(resultados!$A$2:$ZZ$58, 42, MATCH($B$3, resultados!$A$1:$ZZ$1, 0))</f>
        <v/>
      </c>
    </row>
    <row r="49">
      <c r="A49">
        <f>INDEX(resultados!$A$2:$ZZ$58, 43, MATCH($B$1, resultados!$A$1:$ZZ$1, 0))</f>
        <v/>
      </c>
      <c r="B49">
        <f>INDEX(resultados!$A$2:$ZZ$58, 43, MATCH($B$2, resultados!$A$1:$ZZ$1, 0))</f>
        <v/>
      </c>
      <c r="C49">
        <f>INDEX(resultados!$A$2:$ZZ$58, 43, MATCH($B$3, resultados!$A$1:$ZZ$1, 0))</f>
        <v/>
      </c>
    </row>
    <row r="50">
      <c r="A50">
        <f>INDEX(resultados!$A$2:$ZZ$58, 44, MATCH($B$1, resultados!$A$1:$ZZ$1, 0))</f>
        <v/>
      </c>
      <c r="B50">
        <f>INDEX(resultados!$A$2:$ZZ$58, 44, MATCH($B$2, resultados!$A$1:$ZZ$1, 0))</f>
        <v/>
      </c>
      <c r="C50">
        <f>INDEX(resultados!$A$2:$ZZ$58, 44, MATCH($B$3, resultados!$A$1:$ZZ$1, 0))</f>
        <v/>
      </c>
    </row>
    <row r="51">
      <c r="A51">
        <f>INDEX(resultados!$A$2:$ZZ$58, 45, MATCH($B$1, resultados!$A$1:$ZZ$1, 0))</f>
        <v/>
      </c>
      <c r="B51">
        <f>INDEX(resultados!$A$2:$ZZ$58, 45, MATCH($B$2, resultados!$A$1:$ZZ$1, 0))</f>
        <v/>
      </c>
      <c r="C51">
        <f>INDEX(resultados!$A$2:$ZZ$58, 45, MATCH($B$3, resultados!$A$1:$ZZ$1, 0))</f>
        <v/>
      </c>
    </row>
    <row r="52">
      <c r="A52">
        <f>INDEX(resultados!$A$2:$ZZ$58, 46, MATCH($B$1, resultados!$A$1:$ZZ$1, 0))</f>
        <v/>
      </c>
      <c r="B52">
        <f>INDEX(resultados!$A$2:$ZZ$58, 46, MATCH($B$2, resultados!$A$1:$ZZ$1, 0))</f>
        <v/>
      </c>
      <c r="C52">
        <f>INDEX(resultados!$A$2:$ZZ$58, 46, MATCH($B$3, resultados!$A$1:$ZZ$1, 0))</f>
        <v/>
      </c>
    </row>
    <row r="53">
      <c r="A53">
        <f>INDEX(resultados!$A$2:$ZZ$58, 47, MATCH($B$1, resultados!$A$1:$ZZ$1, 0))</f>
        <v/>
      </c>
      <c r="B53">
        <f>INDEX(resultados!$A$2:$ZZ$58, 47, MATCH($B$2, resultados!$A$1:$ZZ$1, 0))</f>
        <v/>
      </c>
      <c r="C53">
        <f>INDEX(resultados!$A$2:$ZZ$58, 47, MATCH($B$3, resultados!$A$1:$ZZ$1, 0))</f>
        <v/>
      </c>
    </row>
    <row r="54">
      <c r="A54">
        <f>INDEX(resultados!$A$2:$ZZ$58, 48, MATCH($B$1, resultados!$A$1:$ZZ$1, 0))</f>
        <v/>
      </c>
      <c r="B54">
        <f>INDEX(resultados!$A$2:$ZZ$58, 48, MATCH($B$2, resultados!$A$1:$ZZ$1, 0))</f>
        <v/>
      </c>
      <c r="C54">
        <f>INDEX(resultados!$A$2:$ZZ$58, 48, MATCH($B$3, resultados!$A$1:$ZZ$1, 0))</f>
        <v/>
      </c>
    </row>
    <row r="55">
      <c r="A55">
        <f>INDEX(resultados!$A$2:$ZZ$58, 49, MATCH($B$1, resultados!$A$1:$ZZ$1, 0))</f>
        <v/>
      </c>
      <c r="B55">
        <f>INDEX(resultados!$A$2:$ZZ$58, 49, MATCH($B$2, resultados!$A$1:$ZZ$1, 0))</f>
        <v/>
      </c>
      <c r="C55">
        <f>INDEX(resultados!$A$2:$ZZ$58, 49, MATCH($B$3, resultados!$A$1:$ZZ$1, 0))</f>
        <v/>
      </c>
    </row>
    <row r="56">
      <c r="A56">
        <f>INDEX(resultados!$A$2:$ZZ$58, 50, MATCH($B$1, resultados!$A$1:$ZZ$1, 0))</f>
        <v/>
      </c>
      <c r="B56">
        <f>INDEX(resultados!$A$2:$ZZ$58, 50, MATCH($B$2, resultados!$A$1:$ZZ$1, 0))</f>
        <v/>
      </c>
      <c r="C56">
        <f>INDEX(resultados!$A$2:$ZZ$58, 50, MATCH($B$3, resultados!$A$1:$ZZ$1, 0))</f>
        <v/>
      </c>
    </row>
    <row r="57">
      <c r="A57">
        <f>INDEX(resultados!$A$2:$ZZ$58, 51, MATCH($B$1, resultados!$A$1:$ZZ$1, 0))</f>
        <v/>
      </c>
      <c r="B57">
        <f>INDEX(resultados!$A$2:$ZZ$58, 51, MATCH($B$2, resultados!$A$1:$ZZ$1, 0))</f>
        <v/>
      </c>
      <c r="C57">
        <f>INDEX(resultados!$A$2:$ZZ$58, 51, MATCH($B$3, resultados!$A$1:$ZZ$1, 0))</f>
        <v/>
      </c>
    </row>
    <row r="58">
      <c r="A58">
        <f>INDEX(resultados!$A$2:$ZZ$58, 52, MATCH($B$1, resultados!$A$1:$ZZ$1, 0))</f>
        <v/>
      </c>
      <c r="B58">
        <f>INDEX(resultados!$A$2:$ZZ$58, 52, MATCH($B$2, resultados!$A$1:$ZZ$1, 0))</f>
        <v/>
      </c>
      <c r="C58">
        <f>INDEX(resultados!$A$2:$ZZ$58, 52, MATCH($B$3, resultados!$A$1:$ZZ$1, 0))</f>
        <v/>
      </c>
    </row>
    <row r="59">
      <c r="A59">
        <f>INDEX(resultados!$A$2:$ZZ$58, 53, MATCH($B$1, resultados!$A$1:$ZZ$1, 0))</f>
        <v/>
      </c>
      <c r="B59">
        <f>INDEX(resultados!$A$2:$ZZ$58, 53, MATCH($B$2, resultados!$A$1:$ZZ$1, 0))</f>
        <v/>
      </c>
      <c r="C59">
        <f>INDEX(resultados!$A$2:$ZZ$58, 53, MATCH($B$3, resultados!$A$1:$ZZ$1, 0))</f>
        <v/>
      </c>
    </row>
    <row r="60">
      <c r="A60">
        <f>INDEX(resultados!$A$2:$ZZ$58, 54, MATCH($B$1, resultados!$A$1:$ZZ$1, 0))</f>
        <v/>
      </c>
      <c r="B60">
        <f>INDEX(resultados!$A$2:$ZZ$58, 54, MATCH($B$2, resultados!$A$1:$ZZ$1, 0))</f>
        <v/>
      </c>
      <c r="C60">
        <f>INDEX(resultados!$A$2:$ZZ$58, 54, MATCH($B$3, resultados!$A$1:$ZZ$1, 0))</f>
        <v/>
      </c>
    </row>
    <row r="61">
      <c r="A61">
        <f>INDEX(resultados!$A$2:$ZZ$58, 55, MATCH($B$1, resultados!$A$1:$ZZ$1, 0))</f>
        <v/>
      </c>
      <c r="B61">
        <f>INDEX(resultados!$A$2:$ZZ$58, 55, MATCH($B$2, resultados!$A$1:$ZZ$1, 0))</f>
        <v/>
      </c>
      <c r="C61">
        <f>INDEX(resultados!$A$2:$ZZ$58, 55, MATCH($B$3, resultados!$A$1:$ZZ$1, 0))</f>
        <v/>
      </c>
    </row>
    <row r="62">
      <c r="A62">
        <f>INDEX(resultados!$A$2:$ZZ$58, 56, MATCH($B$1, resultados!$A$1:$ZZ$1, 0))</f>
        <v/>
      </c>
      <c r="B62">
        <f>INDEX(resultados!$A$2:$ZZ$58, 56, MATCH($B$2, resultados!$A$1:$ZZ$1, 0))</f>
        <v/>
      </c>
      <c r="C62">
        <f>INDEX(resultados!$A$2:$ZZ$58, 56, MATCH($B$3, resultados!$A$1:$ZZ$1, 0))</f>
        <v/>
      </c>
    </row>
    <row r="63">
      <c r="A63">
        <f>INDEX(resultados!$A$2:$ZZ$58, 57, MATCH($B$1, resultados!$A$1:$ZZ$1, 0))</f>
        <v/>
      </c>
      <c r="B63">
        <f>INDEX(resultados!$A$2:$ZZ$58, 57, MATCH($B$2, resultados!$A$1:$ZZ$1, 0))</f>
        <v/>
      </c>
      <c r="C63">
        <f>INDEX(resultados!$A$2:$ZZ$58, 57,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2024-09-26T13:24:01Z</dcterms:created>
  <dcterms:modified xmlns:dcterms="http://purl.org/dc/terms/" xmlns:xsi="http://www.w3.org/2001/XMLSchema-instance" xsi:type="dcterms:W3CDTF">2024-09-26T13:24:01Z</dcterms:modified>
</cp:coreProperties>
</file>