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gráficos!$A$7:$A$81</f>
              <numCache>
                <formatCode>General</formatCode>
                <ptCount val="7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</numCache>
            </numRef>
          </xVal>
          <yVal>
            <numRef>
              <f>gráficos!$B$7:$B$81</f>
              <numCache>
                <formatCode>General</formatCode>
                <ptCount val="7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2.5832</v>
      </c>
      <c r="E2" t="n">
        <v>38.71</v>
      </c>
      <c r="F2" t="n">
        <v>25.85</v>
      </c>
      <c r="G2" t="n">
        <v>5.83</v>
      </c>
      <c r="H2" t="n">
        <v>0.09</v>
      </c>
      <c r="I2" t="n">
        <v>266</v>
      </c>
      <c r="J2" t="n">
        <v>194.77</v>
      </c>
      <c r="K2" t="n">
        <v>54.38</v>
      </c>
      <c r="L2" t="n">
        <v>1</v>
      </c>
      <c r="M2" t="n">
        <v>264</v>
      </c>
      <c r="N2" t="n">
        <v>39.4</v>
      </c>
      <c r="O2" t="n">
        <v>24256.19</v>
      </c>
      <c r="P2" t="n">
        <v>359.44</v>
      </c>
      <c r="Q2" t="n">
        <v>1460.72</v>
      </c>
      <c r="R2" t="n">
        <v>562.08</v>
      </c>
      <c r="S2" t="n">
        <v>80.34</v>
      </c>
      <c r="T2" t="n">
        <v>229777.8</v>
      </c>
      <c r="U2" t="n">
        <v>0.14</v>
      </c>
      <c r="V2" t="n">
        <v>0.35</v>
      </c>
      <c r="W2" t="n">
        <v>4.47</v>
      </c>
      <c r="X2" t="n">
        <v>13.57</v>
      </c>
      <c r="Y2" t="n">
        <v>4</v>
      </c>
      <c r="Z2" t="n">
        <v>10</v>
      </c>
      <c r="AA2" t="n">
        <v>229.1358924685251</v>
      </c>
      <c r="AB2" t="n">
        <v>313.5138368374251</v>
      </c>
      <c r="AC2" t="n">
        <v>283.5925162691877</v>
      </c>
      <c r="AD2" t="n">
        <v>229135.8924685251</v>
      </c>
      <c r="AE2" t="n">
        <v>313513.8368374251</v>
      </c>
      <c r="AF2" t="n">
        <v>3.768486531319331e-06</v>
      </c>
      <c r="AG2" t="n">
        <v>6</v>
      </c>
      <c r="AH2" t="n">
        <v>283592.5162691877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4.6417</v>
      </c>
      <c r="E3" t="n">
        <v>21.54</v>
      </c>
      <c r="F3" t="n">
        <v>15.96</v>
      </c>
      <c r="G3" t="n">
        <v>12.12</v>
      </c>
      <c r="H3" t="n">
        <v>0.18</v>
      </c>
      <c r="I3" t="n">
        <v>79</v>
      </c>
      <c r="J3" t="n">
        <v>196.32</v>
      </c>
      <c r="K3" t="n">
        <v>54.38</v>
      </c>
      <c r="L3" t="n">
        <v>2</v>
      </c>
      <c r="M3" t="n">
        <v>77</v>
      </c>
      <c r="N3" t="n">
        <v>39.95</v>
      </c>
      <c r="O3" t="n">
        <v>24447.22</v>
      </c>
      <c r="P3" t="n">
        <v>215.33</v>
      </c>
      <c r="Q3" t="n">
        <v>1458.89</v>
      </c>
      <c r="R3" t="n">
        <v>225.78</v>
      </c>
      <c r="S3" t="n">
        <v>80.34</v>
      </c>
      <c r="T3" t="n">
        <v>62560.18</v>
      </c>
      <c r="U3" t="n">
        <v>0.36</v>
      </c>
      <c r="V3" t="n">
        <v>0.57</v>
      </c>
      <c r="W3" t="n">
        <v>4.14</v>
      </c>
      <c r="X3" t="n">
        <v>3.69</v>
      </c>
      <c r="Y3" t="n">
        <v>4</v>
      </c>
      <c r="Z3" t="n">
        <v>10</v>
      </c>
      <c r="AA3" t="n">
        <v>88.3073744467261</v>
      </c>
      <c r="AB3" t="n">
        <v>120.8260455643668</v>
      </c>
      <c r="AC3" t="n">
        <v>109.2945773561552</v>
      </c>
      <c r="AD3" t="n">
        <v>88307.3744467261</v>
      </c>
      <c r="AE3" t="n">
        <v>120826.0455643668</v>
      </c>
      <c r="AF3" t="n">
        <v>6.771517471517861e-06</v>
      </c>
      <c r="AG3" t="n">
        <v>3</v>
      </c>
      <c r="AH3" t="n">
        <v>109294.5773561552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5.3586</v>
      </c>
      <c r="E4" t="n">
        <v>18.66</v>
      </c>
      <c r="F4" t="n">
        <v>14.36</v>
      </c>
      <c r="G4" t="n">
        <v>18.73</v>
      </c>
      <c r="H4" t="n">
        <v>0.27</v>
      </c>
      <c r="I4" t="n">
        <v>46</v>
      </c>
      <c r="J4" t="n">
        <v>197.88</v>
      </c>
      <c r="K4" t="n">
        <v>54.38</v>
      </c>
      <c r="L4" t="n">
        <v>3</v>
      </c>
      <c r="M4" t="n">
        <v>44</v>
      </c>
      <c r="N4" t="n">
        <v>40.5</v>
      </c>
      <c r="O4" t="n">
        <v>24639</v>
      </c>
      <c r="P4" t="n">
        <v>186.98</v>
      </c>
      <c r="Q4" t="n">
        <v>1458.63</v>
      </c>
      <c r="R4" t="n">
        <v>171.44</v>
      </c>
      <c r="S4" t="n">
        <v>80.34</v>
      </c>
      <c r="T4" t="n">
        <v>35556.91</v>
      </c>
      <c r="U4" t="n">
        <v>0.47</v>
      </c>
      <c r="V4" t="n">
        <v>0.63</v>
      </c>
      <c r="W4" t="n">
        <v>4.09</v>
      </c>
      <c r="X4" t="n">
        <v>2.09</v>
      </c>
      <c r="Y4" t="n">
        <v>4</v>
      </c>
      <c r="Z4" t="n">
        <v>10</v>
      </c>
      <c r="AA4" t="n">
        <v>74.99777752804847</v>
      </c>
      <c r="AB4" t="n">
        <v>102.6152678822661</v>
      </c>
      <c r="AC4" t="n">
        <v>92.82181073704143</v>
      </c>
      <c r="AD4" t="n">
        <v>74997.77752804848</v>
      </c>
      <c r="AE4" t="n">
        <v>102615.2678822661</v>
      </c>
      <c r="AF4" t="n">
        <v>7.817362932304029e-06</v>
      </c>
      <c r="AG4" t="n">
        <v>3</v>
      </c>
      <c r="AH4" t="n">
        <v>92821.81073704144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5.7236</v>
      </c>
      <c r="E5" t="n">
        <v>17.47</v>
      </c>
      <c r="F5" t="n">
        <v>13.71</v>
      </c>
      <c r="G5" t="n">
        <v>25.71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171.92</v>
      </c>
      <c r="Q5" t="n">
        <v>1458.25</v>
      </c>
      <c r="R5" t="n">
        <v>149.61</v>
      </c>
      <c r="S5" t="n">
        <v>80.34</v>
      </c>
      <c r="T5" t="n">
        <v>24708.32</v>
      </c>
      <c r="U5" t="n">
        <v>0.54</v>
      </c>
      <c r="V5" t="n">
        <v>0.66</v>
      </c>
      <c r="W5" t="n">
        <v>4.07</v>
      </c>
      <c r="X5" t="n">
        <v>1.45</v>
      </c>
      <c r="Y5" t="n">
        <v>4</v>
      </c>
      <c r="Z5" t="n">
        <v>10</v>
      </c>
      <c r="AA5" t="n">
        <v>69.53213506458519</v>
      </c>
      <c r="AB5" t="n">
        <v>95.1369347366318</v>
      </c>
      <c r="AC5" t="n">
        <v>86.05719921091757</v>
      </c>
      <c r="AD5" t="n">
        <v>69532.13506458519</v>
      </c>
      <c r="AE5" t="n">
        <v>95136.9347366318</v>
      </c>
      <c r="AF5" t="n">
        <v>8.349841092698716e-06</v>
      </c>
      <c r="AG5" t="n">
        <v>3</v>
      </c>
      <c r="AH5" t="n">
        <v>86057.19921091758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5.9574</v>
      </c>
      <c r="E6" t="n">
        <v>16.79</v>
      </c>
      <c r="F6" t="n">
        <v>13.34</v>
      </c>
      <c r="G6" t="n">
        <v>33.34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159.68</v>
      </c>
      <c r="Q6" t="n">
        <v>1458.5</v>
      </c>
      <c r="R6" t="n">
        <v>136.86</v>
      </c>
      <c r="S6" t="n">
        <v>80.34</v>
      </c>
      <c r="T6" t="n">
        <v>18375.45</v>
      </c>
      <c r="U6" t="n">
        <v>0.59</v>
      </c>
      <c r="V6" t="n">
        <v>0.68</v>
      </c>
      <c r="W6" t="n">
        <v>4.05</v>
      </c>
      <c r="X6" t="n">
        <v>1.07</v>
      </c>
      <c r="Y6" t="n">
        <v>4</v>
      </c>
      <c r="Z6" t="n">
        <v>10</v>
      </c>
      <c r="AA6" t="n">
        <v>66.03783362361058</v>
      </c>
      <c r="AB6" t="n">
        <v>90.35587734739306</v>
      </c>
      <c r="AC6" t="n">
        <v>81.73243922865008</v>
      </c>
      <c r="AD6" t="n">
        <v>66037.83362361058</v>
      </c>
      <c r="AE6" t="n">
        <v>90355.87734739306</v>
      </c>
      <c r="AF6" t="n">
        <v>8.690918884206326e-06</v>
      </c>
      <c r="AG6" t="n">
        <v>3</v>
      </c>
      <c r="AH6" t="n">
        <v>81732.43922865008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6.1129</v>
      </c>
      <c r="E7" t="n">
        <v>16.36</v>
      </c>
      <c r="F7" t="n">
        <v>13.1</v>
      </c>
      <c r="G7" t="n">
        <v>41.38</v>
      </c>
      <c r="H7" t="n">
        <v>0.53</v>
      </c>
      <c r="I7" t="n">
        <v>19</v>
      </c>
      <c r="J7" t="n">
        <v>202.58</v>
      </c>
      <c r="K7" t="n">
        <v>54.38</v>
      </c>
      <c r="L7" t="n">
        <v>6</v>
      </c>
      <c r="M7" t="n">
        <v>17</v>
      </c>
      <c r="N7" t="n">
        <v>42.2</v>
      </c>
      <c r="O7" t="n">
        <v>25218.93</v>
      </c>
      <c r="P7" t="n">
        <v>148.74</v>
      </c>
      <c r="Q7" t="n">
        <v>1458.62</v>
      </c>
      <c r="R7" t="n">
        <v>129.37</v>
      </c>
      <c r="S7" t="n">
        <v>80.34</v>
      </c>
      <c r="T7" t="n">
        <v>14657.93</v>
      </c>
      <c r="U7" t="n">
        <v>0.62</v>
      </c>
      <c r="V7" t="n">
        <v>0.6899999999999999</v>
      </c>
      <c r="W7" t="n">
        <v>4.04</v>
      </c>
      <c r="X7" t="n">
        <v>0.84</v>
      </c>
      <c r="Y7" t="n">
        <v>4</v>
      </c>
      <c r="Z7" t="n">
        <v>10</v>
      </c>
      <c r="AA7" t="n">
        <v>63.46740317385596</v>
      </c>
      <c r="AB7" t="n">
        <v>86.83890100665242</v>
      </c>
      <c r="AC7" t="n">
        <v>78.55111817376132</v>
      </c>
      <c r="AD7" t="n">
        <v>63467.40317385596</v>
      </c>
      <c r="AE7" t="n">
        <v>86838.90100665242</v>
      </c>
      <c r="AF7" t="n">
        <v>8.917769168977215e-06</v>
      </c>
      <c r="AG7" t="n">
        <v>3</v>
      </c>
      <c r="AH7" t="n">
        <v>78551.11817376132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6.2197</v>
      </c>
      <c r="E8" t="n">
        <v>16.08</v>
      </c>
      <c r="F8" t="n">
        <v>12.94</v>
      </c>
      <c r="G8" t="n">
        <v>48.52</v>
      </c>
      <c r="H8" t="n">
        <v>0.61</v>
      </c>
      <c r="I8" t="n">
        <v>16</v>
      </c>
      <c r="J8" t="n">
        <v>204.16</v>
      </c>
      <c r="K8" t="n">
        <v>54.38</v>
      </c>
      <c r="L8" t="n">
        <v>7</v>
      </c>
      <c r="M8" t="n">
        <v>6</v>
      </c>
      <c r="N8" t="n">
        <v>42.78</v>
      </c>
      <c r="O8" t="n">
        <v>25413.94</v>
      </c>
      <c r="P8" t="n">
        <v>140.15</v>
      </c>
      <c r="Q8" t="n">
        <v>1458.38</v>
      </c>
      <c r="R8" t="n">
        <v>123.49</v>
      </c>
      <c r="S8" t="n">
        <v>80.34</v>
      </c>
      <c r="T8" t="n">
        <v>11730.34</v>
      </c>
      <c r="U8" t="n">
        <v>0.65</v>
      </c>
      <c r="V8" t="n">
        <v>0.7</v>
      </c>
      <c r="W8" t="n">
        <v>4.04</v>
      </c>
      <c r="X8" t="n">
        <v>0.68</v>
      </c>
      <c r="Y8" t="n">
        <v>4</v>
      </c>
      <c r="Z8" t="n">
        <v>10</v>
      </c>
      <c r="AA8" t="n">
        <v>61.62915811118117</v>
      </c>
      <c r="AB8" t="n">
        <v>84.32373301425346</v>
      </c>
      <c r="AC8" t="n">
        <v>76.27599428449568</v>
      </c>
      <c r="AD8" t="n">
        <v>61629.15811118117</v>
      </c>
      <c r="AE8" t="n">
        <v>84323.73301425346</v>
      </c>
      <c r="AF8" t="n">
        <v>9.073573737552973e-06</v>
      </c>
      <c r="AG8" t="n">
        <v>3</v>
      </c>
      <c r="AH8" t="n">
        <v>76275.99428449568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6.216</v>
      </c>
      <c r="E9" t="n">
        <v>16.09</v>
      </c>
      <c r="F9" t="n">
        <v>12.95</v>
      </c>
      <c r="G9" t="n">
        <v>48.56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140.92</v>
      </c>
      <c r="Q9" t="n">
        <v>1458.33</v>
      </c>
      <c r="R9" t="n">
        <v>123.46</v>
      </c>
      <c r="S9" t="n">
        <v>80.34</v>
      </c>
      <c r="T9" t="n">
        <v>11715.46</v>
      </c>
      <c r="U9" t="n">
        <v>0.65</v>
      </c>
      <c r="V9" t="n">
        <v>0.7</v>
      </c>
      <c r="W9" t="n">
        <v>4.05</v>
      </c>
      <c r="X9" t="n">
        <v>0.6899999999999999</v>
      </c>
      <c r="Y9" t="n">
        <v>4</v>
      </c>
      <c r="Z9" t="n">
        <v>10</v>
      </c>
      <c r="AA9" t="n">
        <v>61.76107747515055</v>
      </c>
      <c r="AB9" t="n">
        <v>84.50423090790788</v>
      </c>
      <c r="AC9" t="n">
        <v>76.43926571251015</v>
      </c>
      <c r="AD9" t="n">
        <v>61761.07747515055</v>
      </c>
      <c r="AE9" t="n">
        <v>84504.23090790788</v>
      </c>
      <c r="AF9" t="n">
        <v>9.068176013735276e-06</v>
      </c>
      <c r="AG9" t="n">
        <v>3</v>
      </c>
      <c r="AH9" t="n">
        <v>76439.26571251015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3.2456</v>
      </c>
      <c r="E2" t="n">
        <v>30.81</v>
      </c>
      <c r="F2" t="n">
        <v>22.11</v>
      </c>
      <c r="G2" t="n">
        <v>6.7</v>
      </c>
      <c r="H2" t="n">
        <v>0.11</v>
      </c>
      <c r="I2" t="n">
        <v>198</v>
      </c>
      <c r="J2" t="n">
        <v>159.12</v>
      </c>
      <c r="K2" t="n">
        <v>50.28</v>
      </c>
      <c r="L2" t="n">
        <v>1</v>
      </c>
      <c r="M2" t="n">
        <v>196</v>
      </c>
      <c r="N2" t="n">
        <v>27.84</v>
      </c>
      <c r="O2" t="n">
        <v>19859.16</v>
      </c>
      <c r="P2" t="n">
        <v>268.07</v>
      </c>
      <c r="Q2" t="n">
        <v>1460.1</v>
      </c>
      <c r="R2" t="n">
        <v>435.04</v>
      </c>
      <c r="S2" t="n">
        <v>80.34</v>
      </c>
      <c r="T2" t="n">
        <v>166595.39</v>
      </c>
      <c r="U2" t="n">
        <v>0.18</v>
      </c>
      <c r="V2" t="n">
        <v>0.41</v>
      </c>
      <c r="W2" t="n">
        <v>4.34</v>
      </c>
      <c r="X2" t="n">
        <v>9.83</v>
      </c>
      <c r="Y2" t="n">
        <v>4</v>
      </c>
      <c r="Z2" t="n">
        <v>10</v>
      </c>
      <c r="AA2" t="n">
        <v>151.3337805555261</v>
      </c>
      <c r="AB2" t="n">
        <v>207.0615549311814</v>
      </c>
      <c r="AC2" t="n">
        <v>187.299890741326</v>
      </c>
      <c r="AD2" t="n">
        <v>151333.7805555261</v>
      </c>
      <c r="AE2" t="n">
        <v>207061.5549311814</v>
      </c>
      <c r="AF2" t="n">
        <v>4.898110196785304e-06</v>
      </c>
      <c r="AG2" t="n">
        <v>5</v>
      </c>
      <c r="AH2" t="n">
        <v>187299.890741326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5.0837</v>
      </c>
      <c r="E3" t="n">
        <v>19.67</v>
      </c>
      <c r="F3" t="n">
        <v>15.25</v>
      </c>
      <c r="G3" t="n">
        <v>14.08</v>
      </c>
      <c r="H3" t="n">
        <v>0.22</v>
      </c>
      <c r="I3" t="n">
        <v>65</v>
      </c>
      <c r="J3" t="n">
        <v>160.54</v>
      </c>
      <c r="K3" t="n">
        <v>50.28</v>
      </c>
      <c r="L3" t="n">
        <v>2</v>
      </c>
      <c r="M3" t="n">
        <v>63</v>
      </c>
      <c r="N3" t="n">
        <v>28.26</v>
      </c>
      <c r="O3" t="n">
        <v>20034.4</v>
      </c>
      <c r="P3" t="n">
        <v>176.52</v>
      </c>
      <c r="Q3" t="n">
        <v>1458.53</v>
      </c>
      <c r="R3" t="n">
        <v>201.65</v>
      </c>
      <c r="S3" t="n">
        <v>80.34</v>
      </c>
      <c r="T3" t="n">
        <v>50566.57</v>
      </c>
      <c r="U3" t="n">
        <v>0.4</v>
      </c>
      <c r="V3" t="n">
        <v>0.6</v>
      </c>
      <c r="W3" t="n">
        <v>4.12</v>
      </c>
      <c r="X3" t="n">
        <v>2.99</v>
      </c>
      <c r="Y3" t="n">
        <v>4</v>
      </c>
      <c r="Z3" t="n">
        <v>10</v>
      </c>
      <c r="AA3" t="n">
        <v>74.14601970888853</v>
      </c>
      <c r="AB3" t="n">
        <v>101.4498552571891</v>
      </c>
      <c r="AC3" t="n">
        <v>91.76762345723452</v>
      </c>
      <c r="AD3" t="n">
        <v>74146.01970888853</v>
      </c>
      <c r="AE3" t="n">
        <v>101449.8552571891</v>
      </c>
      <c r="AF3" t="n">
        <v>7.672086149678781e-06</v>
      </c>
      <c r="AG3" t="n">
        <v>3</v>
      </c>
      <c r="AH3" t="n">
        <v>91767.62345723453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5.704</v>
      </c>
      <c r="E4" t="n">
        <v>17.53</v>
      </c>
      <c r="F4" t="n">
        <v>13.98</v>
      </c>
      <c r="G4" t="n">
        <v>22.08</v>
      </c>
      <c r="H4" t="n">
        <v>0.33</v>
      </c>
      <c r="I4" t="n">
        <v>38</v>
      </c>
      <c r="J4" t="n">
        <v>161.97</v>
      </c>
      <c r="K4" t="n">
        <v>50.28</v>
      </c>
      <c r="L4" t="n">
        <v>3</v>
      </c>
      <c r="M4" t="n">
        <v>36</v>
      </c>
      <c r="N4" t="n">
        <v>28.69</v>
      </c>
      <c r="O4" t="n">
        <v>20210.21</v>
      </c>
      <c r="P4" t="n">
        <v>152.78</v>
      </c>
      <c r="Q4" t="n">
        <v>1458.27</v>
      </c>
      <c r="R4" t="n">
        <v>158.77</v>
      </c>
      <c r="S4" t="n">
        <v>80.34</v>
      </c>
      <c r="T4" t="n">
        <v>29259.66</v>
      </c>
      <c r="U4" t="n">
        <v>0.51</v>
      </c>
      <c r="V4" t="n">
        <v>0.65</v>
      </c>
      <c r="W4" t="n">
        <v>4.08</v>
      </c>
      <c r="X4" t="n">
        <v>1.72</v>
      </c>
      <c r="Y4" t="n">
        <v>4</v>
      </c>
      <c r="Z4" t="n">
        <v>10</v>
      </c>
      <c r="AA4" t="n">
        <v>65.05270394367663</v>
      </c>
      <c r="AB4" t="n">
        <v>89.00797945845395</v>
      </c>
      <c r="AC4" t="n">
        <v>80.51318282244431</v>
      </c>
      <c r="AD4" t="n">
        <v>65052.70394367663</v>
      </c>
      <c r="AE4" t="n">
        <v>89007.97945845395</v>
      </c>
      <c r="AF4" t="n">
        <v>8.608214370983292e-06</v>
      </c>
      <c r="AG4" t="n">
        <v>3</v>
      </c>
      <c r="AH4" t="n">
        <v>80513.1828224443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6.03</v>
      </c>
      <c r="E5" t="n">
        <v>16.58</v>
      </c>
      <c r="F5" t="n">
        <v>13.42</v>
      </c>
      <c r="G5" t="n">
        <v>30.97</v>
      </c>
      <c r="H5" t="n">
        <v>0.43</v>
      </c>
      <c r="I5" t="n">
        <v>26</v>
      </c>
      <c r="J5" t="n">
        <v>163.4</v>
      </c>
      <c r="K5" t="n">
        <v>50.28</v>
      </c>
      <c r="L5" t="n">
        <v>4</v>
      </c>
      <c r="M5" t="n">
        <v>24</v>
      </c>
      <c r="N5" t="n">
        <v>29.12</v>
      </c>
      <c r="O5" t="n">
        <v>20386.62</v>
      </c>
      <c r="P5" t="n">
        <v>137.03</v>
      </c>
      <c r="Q5" t="n">
        <v>1458.57</v>
      </c>
      <c r="R5" t="n">
        <v>140.32</v>
      </c>
      <c r="S5" t="n">
        <v>80.34</v>
      </c>
      <c r="T5" t="n">
        <v>20095.29</v>
      </c>
      <c r="U5" t="n">
        <v>0.57</v>
      </c>
      <c r="V5" t="n">
        <v>0.68</v>
      </c>
      <c r="W5" t="n">
        <v>4.04</v>
      </c>
      <c r="X5" t="n">
        <v>1.16</v>
      </c>
      <c r="Y5" t="n">
        <v>4</v>
      </c>
      <c r="Z5" t="n">
        <v>10</v>
      </c>
      <c r="AA5" t="n">
        <v>60.62183033159112</v>
      </c>
      <c r="AB5" t="n">
        <v>82.94546270605386</v>
      </c>
      <c r="AC5" t="n">
        <v>75.02926416009565</v>
      </c>
      <c r="AD5" t="n">
        <v>60621.83033159112</v>
      </c>
      <c r="AE5" t="n">
        <v>82945.46270605386</v>
      </c>
      <c r="AF5" t="n">
        <v>9.100198572410459e-06</v>
      </c>
      <c r="AG5" t="n">
        <v>3</v>
      </c>
      <c r="AH5" t="n">
        <v>75029.26416009566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6.2038</v>
      </c>
      <c r="E6" t="n">
        <v>16.12</v>
      </c>
      <c r="F6" t="n">
        <v>13.15</v>
      </c>
      <c r="G6" t="n">
        <v>39.45</v>
      </c>
      <c r="H6" t="n">
        <v>0.54</v>
      </c>
      <c r="I6" t="n">
        <v>20</v>
      </c>
      <c r="J6" t="n">
        <v>164.83</v>
      </c>
      <c r="K6" t="n">
        <v>50.28</v>
      </c>
      <c r="L6" t="n">
        <v>5</v>
      </c>
      <c r="M6" t="n">
        <v>6</v>
      </c>
      <c r="N6" t="n">
        <v>29.55</v>
      </c>
      <c r="O6" t="n">
        <v>20563.61</v>
      </c>
      <c r="P6" t="n">
        <v>126.33</v>
      </c>
      <c r="Q6" t="n">
        <v>1458.55</v>
      </c>
      <c r="R6" t="n">
        <v>130.31</v>
      </c>
      <c r="S6" t="n">
        <v>80.34</v>
      </c>
      <c r="T6" t="n">
        <v>15118.69</v>
      </c>
      <c r="U6" t="n">
        <v>0.62</v>
      </c>
      <c r="V6" t="n">
        <v>0.6899999999999999</v>
      </c>
      <c r="W6" t="n">
        <v>4.06</v>
      </c>
      <c r="X6" t="n">
        <v>0.89</v>
      </c>
      <c r="Y6" t="n">
        <v>4</v>
      </c>
      <c r="Z6" t="n">
        <v>10</v>
      </c>
      <c r="AA6" t="n">
        <v>58.14494510203367</v>
      </c>
      <c r="AB6" t="n">
        <v>79.55647906251077</v>
      </c>
      <c r="AC6" t="n">
        <v>71.96372035902283</v>
      </c>
      <c r="AD6" t="n">
        <v>58144.94510203366</v>
      </c>
      <c r="AE6" t="n">
        <v>79556.47906251077</v>
      </c>
      <c r="AF6" t="n">
        <v>9.362489536238806e-06</v>
      </c>
      <c r="AG6" t="n">
        <v>3</v>
      </c>
      <c r="AH6" t="n">
        <v>71963.72035902283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6.1945</v>
      </c>
      <c r="E7" t="n">
        <v>16.14</v>
      </c>
      <c r="F7" t="n">
        <v>13.17</v>
      </c>
      <c r="G7" t="n">
        <v>39.52</v>
      </c>
      <c r="H7" t="n">
        <v>0.64</v>
      </c>
      <c r="I7" t="n">
        <v>20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126.45</v>
      </c>
      <c r="Q7" t="n">
        <v>1459.46</v>
      </c>
      <c r="R7" t="n">
        <v>130.89</v>
      </c>
      <c r="S7" t="n">
        <v>80.34</v>
      </c>
      <c r="T7" t="n">
        <v>15410.85</v>
      </c>
      <c r="U7" t="n">
        <v>0.61</v>
      </c>
      <c r="V7" t="n">
        <v>0.6899999999999999</v>
      </c>
      <c r="W7" t="n">
        <v>4.06</v>
      </c>
      <c r="X7" t="n">
        <v>0.91</v>
      </c>
      <c r="Y7" t="n">
        <v>4</v>
      </c>
      <c r="Z7" t="n">
        <v>10</v>
      </c>
      <c r="AA7" t="n">
        <v>58.21391352214895</v>
      </c>
      <c r="AB7" t="n">
        <v>79.65084469758442</v>
      </c>
      <c r="AC7" t="n">
        <v>72.04907987032807</v>
      </c>
      <c r="AD7" t="n">
        <v>58213.91352214895</v>
      </c>
      <c r="AE7" t="n">
        <v>79650.84469758441</v>
      </c>
      <c r="AF7" t="n">
        <v>9.348454404112202e-06</v>
      </c>
      <c r="AG7" t="n">
        <v>3</v>
      </c>
      <c r="AH7" t="n">
        <v>72049.07987032807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5.0924</v>
      </c>
      <c r="E2" t="n">
        <v>19.64</v>
      </c>
      <c r="F2" t="n">
        <v>16.28</v>
      </c>
      <c r="G2" t="n">
        <v>11.49</v>
      </c>
      <c r="H2" t="n">
        <v>0.22</v>
      </c>
      <c r="I2" t="n">
        <v>85</v>
      </c>
      <c r="J2" t="n">
        <v>80.84</v>
      </c>
      <c r="K2" t="n">
        <v>35.1</v>
      </c>
      <c r="L2" t="n">
        <v>1</v>
      </c>
      <c r="M2" t="n">
        <v>83</v>
      </c>
      <c r="N2" t="n">
        <v>9.74</v>
      </c>
      <c r="O2" t="n">
        <v>10204.21</v>
      </c>
      <c r="P2" t="n">
        <v>115.86</v>
      </c>
      <c r="Q2" t="n">
        <v>1459.11</v>
      </c>
      <c r="R2" t="n">
        <v>237.04</v>
      </c>
      <c r="S2" t="n">
        <v>80.34</v>
      </c>
      <c r="T2" t="n">
        <v>68161.33</v>
      </c>
      <c r="U2" t="n">
        <v>0.34</v>
      </c>
      <c r="V2" t="n">
        <v>0.5600000000000001</v>
      </c>
      <c r="W2" t="n">
        <v>4.15</v>
      </c>
      <c r="X2" t="n">
        <v>4.01</v>
      </c>
      <c r="Y2" t="n">
        <v>4</v>
      </c>
      <c r="Z2" t="n">
        <v>10</v>
      </c>
      <c r="AA2" t="n">
        <v>57.97744837467999</v>
      </c>
      <c r="AB2" t="n">
        <v>79.3273026507115</v>
      </c>
      <c r="AC2" t="n">
        <v>71.7564162223145</v>
      </c>
      <c r="AD2" t="n">
        <v>57977.44837468</v>
      </c>
      <c r="AE2" t="n">
        <v>79327.3026507115</v>
      </c>
      <c r="AF2" t="n">
        <v>8.575581256774105e-06</v>
      </c>
      <c r="AG2" t="n">
        <v>3</v>
      </c>
      <c r="AH2" t="n">
        <v>71756.4162223145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5.923</v>
      </c>
      <c r="E3" t="n">
        <v>16.88</v>
      </c>
      <c r="F3" t="n">
        <v>14.25</v>
      </c>
      <c r="G3" t="n">
        <v>19.88</v>
      </c>
      <c r="H3" t="n">
        <v>0.43</v>
      </c>
      <c r="I3" t="n">
        <v>43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90.59999999999999</v>
      </c>
      <c r="Q3" t="n">
        <v>1459.23</v>
      </c>
      <c r="R3" t="n">
        <v>165.91</v>
      </c>
      <c r="S3" t="n">
        <v>80.34</v>
      </c>
      <c r="T3" t="n">
        <v>32803.4</v>
      </c>
      <c r="U3" t="n">
        <v>0.48</v>
      </c>
      <c r="V3" t="n">
        <v>0.64</v>
      </c>
      <c r="W3" t="n">
        <v>4.14</v>
      </c>
      <c r="X3" t="n">
        <v>1.99</v>
      </c>
      <c r="Y3" t="n">
        <v>4</v>
      </c>
      <c r="Z3" t="n">
        <v>10</v>
      </c>
      <c r="AA3" t="n">
        <v>49.23347863593307</v>
      </c>
      <c r="AB3" t="n">
        <v>67.36341749744444</v>
      </c>
      <c r="AC3" t="n">
        <v>60.93434747665317</v>
      </c>
      <c r="AD3" t="n">
        <v>49233.47863593308</v>
      </c>
      <c r="AE3" t="n">
        <v>67363.41749744445</v>
      </c>
      <c r="AF3" t="n">
        <v>9.974308338675875e-06</v>
      </c>
      <c r="AG3" t="n">
        <v>3</v>
      </c>
      <c r="AH3" t="n">
        <v>60934.34747665317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4.383</v>
      </c>
      <c r="E2" t="n">
        <v>22.82</v>
      </c>
      <c r="F2" t="n">
        <v>18.09</v>
      </c>
      <c r="G2" t="n">
        <v>8.970000000000001</v>
      </c>
      <c r="H2" t="n">
        <v>0.16</v>
      </c>
      <c r="I2" t="n">
        <v>121</v>
      </c>
      <c r="J2" t="n">
        <v>107.41</v>
      </c>
      <c r="K2" t="n">
        <v>41.65</v>
      </c>
      <c r="L2" t="n">
        <v>1</v>
      </c>
      <c r="M2" t="n">
        <v>119</v>
      </c>
      <c r="N2" t="n">
        <v>14.77</v>
      </c>
      <c r="O2" t="n">
        <v>13481.73</v>
      </c>
      <c r="P2" t="n">
        <v>164.52</v>
      </c>
      <c r="Q2" t="n">
        <v>1458.82</v>
      </c>
      <c r="R2" t="n">
        <v>298.51</v>
      </c>
      <c r="S2" t="n">
        <v>80.34</v>
      </c>
      <c r="T2" t="n">
        <v>98714.84</v>
      </c>
      <c r="U2" t="n">
        <v>0.27</v>
      </c>
      <c r="V2" t="n">
        <v>0.5</v>
      </c>
      <c r="W2" t="n">
        <v>4.2</v>
      </c>
      <c r="X2" t="n">
        <v>5.82</v>
      </c>
      <c r="Y2" t="n">
        <v>4</v>
      </c>
      <c r="Z2" t="n">
        <v>10</v>
      </c>
      <c r="AA2" t="n">
        <v>86.04397458924831</v>
      </c>
      <c r="AB2" t="n">
        <v>117.7291620252129</v>
      </c>
      <c r="AC2" t="n">
        <v>106.4932560354738</v>
      </c>
      <c r="AD2" t="n">
        <v>86043.9745892483</v>
      </c>
      <c r="AE2" t="n">
        <v>117729.1620252129</v>
      </c>
      <c r="AF2" t="n">
        <v>7.061124945999213e-06</v>
      </c>
      <c r="AG2" t="n">
        <v>4</v>
      </c>
      <c r="AH2" t="n">
        <v>106493.2560354738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5.8035</v>
      </c>
      <c r="E3" t="n">
        <v>17.23</v>
      </c>
      <c r="F3" t="n">
        <v>14.24</v>
      </c>
      <c r="G3" t="n">
        <v>19.87</v>
      </c>
      <c r="H3" t="n">
        <v>0.32</v>
      </c>
      <c r="I3" t="n">
        <v>43</v>
      </c>
      <c r="J3" t="n">
        <v>108.68</v>
      </c>
      <c r="K3" t="n">
        <v>41.65</v>
      </c>
      <c r="L3" t="n">
        <v>2</v>
      </c>
      <c r="M3" t="n">
        <v>41</v>
      </c>
      <c r="N3" t="n">
        <v>15.03</v>
      </c>
      <c r="O3" t="n">
        <v>13638.32</v>
      </c>
      <c r="P3" t="n">
        <v>115.86</v>
      </c>
      <c r="Q3" t="n">
        <v>1458.45</v>
      </c>
      <c r="R3" t="n">
        <v>167.59</v>
      </c>
      <c r="S3" t="n">
        <v>80.34</v>
      </c>
      <c r="T3" t="n">
        <v>33644.04</v>
      </c>
      <c r="U3" t="n">
        <v>0.48</v>
      </c>
      <c r="V3" t="n">
        <v>0.64</v>
      </c>
      <c r="W3" t="n">
        <v>4.08</v>
      </c>
      <c r="X3" t="n">
        <v>1.98</v>
      </c>
      <c r="Y3" t="n">
        <v>4</v>
      </c>
      <c r="Z3" t="n">
        <v>10</v>
      </c>
      <c r="AA3" t="n">
        <v>55.65866046546147</v>
      </c>
      <c r="AB3" t="n">
        <v>76.15463473561755</v>
      </c>
      <c r="AC3" t="n">
        <v>68.88654328016872</v>
      </c>
      <c r="AD3" t="n">
        <v>55658.66046546147</v>
      </c>
      <c r="AE3" t="n">
        <v>76154.63473561755</v>
      </c>
      <c r="AF3" t="n">
        <v>9.349586726923666e-06</v>
      </c>
      <c r="AG3" t="n">
        <v>3</v>
      </c>
      <c r="AH3" t="n">
        <v>68886.54328016873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6.1066</v>
      </c>
      <c r="E4" t="n">
        <v>16.38</v>
      </c>
      <c r="F4" t="n">
        <v>13.65</v>
      </c>
      <c r="G4" t="n">
        <v>26.42</v>
      </c>
      <c r="H4" t="n">
        <v>0.48</v>
      </c>
      <c r="I4" t="n">
        <v>31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102.98</v>
      </c>
      <c r="Q4" t="n">
        <v>1459.14</v>
      </c>
      <c r="R4" t="n">
        <v>146.31</v>
      </c>
      <c r="S4" t="n">
        <v>80.34</v>
      </c>
      <c r="T4" t="n">
        <v>23067.53</v>
      </c>
      <c r="U4" t="n">
        <v>0.55</v>
      </c>
      <c r="V4" t="n">
        <v>0.67</v>
      </c>
      <c r="W4" t="n">
        <v>4.1</v>
      </c>
      <c r="X4" t="n">
        <v>1.39</v>
      </c>
      <c r="Y4" t="n">
        <v>4</v>
      </c>
      <c r="Z4" t="n">
        <v>10</v>
      </c>
      <c r="AA4" t="n">
        <v>52.24120043397062</v>
      </c>
      <c r="AB4" t="n">
        <v>71.47871515283819</v>
      </c>
      <c r="AC4" t="n">
        <v>64.65688689967398</v>
      </c>
      <c r="AD4" t="n">
        <v>52241.20043397062</v>
      </c>
      <c r="AE4" t="n">
        <v>71478.71515283819</v>
      </c>
      <c r="AF4" t="n">
        <v>9.837888568386675e-06</v>
      </c>
      <c r="AG4" t="n">
        <v>3</v>
      </c>
      <c r="AH4" t="n">
        <v>64656.88689967398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5.6033</v>
      </c>
      <c r="E2" t="n">
        <v>17.85</v>
      </c>
      <c r="F2" t="n">
        <v>15.18</v>
      </c>
      <c r="G2" t="n">
        <v>14.45</v>
      </c>
      <c r="H2" t="n">
        <v>0.28</v>
      </c>
      <c r="I2" t="n">
        <v>63</v>
      </c>
      <c r="J2" t="n">
        <v>61.76</v>
      </c>
      <c r="K2" t="n">
        <v>28.92</v>
      </c>
      <c r="L2" t="n">
        <v>1</v>
      </c>
      <c r="M2" t="n">
        <v>27</v>
      </c>
      <c r="N2" t="n">
        <v>6.84</v>
      </c>
      <c r="O2" t="n">
        <v>7851.41</v>
      </c>
      <c r="P2" t="n">
        <v>81.79000000000001</v>
      </c>
      <c r="Q2" t="n">
        <v>1460.29</v>
      </c>
      <c r="R2" t="n">
        <v>197.7</v>
      </c>
      <c r="S2" t="n">
        <v>80.34</v>
      </c>
      <c r="T2" t="n">
        <v>48599.21</v>
      </c>
      <c r="U2" t="n">
        <v>0.41</v>
      </c>
      <c r="V2" t="n">
        <v>0.6</v>
      </c>
      <c r="W2" t="n">
        <v>4.16</v>
      </c>
      <c r="X2" t="n">
        <v>2.91</v>
      </c>
      <c r="Y2" t="n">
        <v>4</v>
      </c>
      <c r="Z2" t="n">
        <v>10</v>
      </c>
      <c r="AA2" t="n">
        <v>47.57065748297779</v>
      </c>
      <c r="AB2" t="n">
        <v>65.0882722374803</v>
      </c>
      <c r="AC2" t="n">
        <v>58.87633888711284</v>
      </c>
      <c r="AD2" t="n">
        <v>47570.6574829778</v>
      </c>
      <c r="AE2" t="n">
        <v>65088.27223748029</v>
      </c>
      <c r="AF2" t="n">
        <v>9.800012269150273e-06</v>
      </c>
      <c r="AG2" t="n">
        <v>3</v>
      </c>
      <c r="AH2" t="n">
        <v>58876.33888711284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5.6662</v>
      </c>
      <c r="E3" t="n">
        <v>17.65</v>
      </c>
      <c r="F3" t="n">
        <v>15.02</v>
      </c>
      <c r="G3" t="n">
        <v>15.02</v>
      </c>
      <c r="H3" t="n">
        <v>0.55</v>
      </c>
      <c r="I3" t="n">
        <v>60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81.20999999999999</v>
      </c>
      <c r="Q3" t="n">
        <v>1459.82</v>
      </c>
      <c r="R3" t="n">
        <v>191.19</v>
      </c>
      <c r="S3" t="n">
        <v>80.34</v>
      </c>
      <c r="T3" t="n">
        <v>45362.89</v>
      </c>
      <c r="U3" t="n">
        <v>0.42</v>
      </c>
      <c r="V3" t="n">
        <v>0.6</v>
      </c>
      <c r="W3" t="n">
        <v>4.19</v>
      </c>
      <c r="X3" t="n">
        <v>2.75</v>
      </c>
      <c r="Y3" t="n">
        <v>4</v>
      </c>
      <c r="Z3" t="n">
        <v>10</v>
      </c>
      <c r="AA3" t="n">
        <v>47.19546834238221</v>
      </c>
      <c r="AB3" t="n">
        <v>64.57492190314098</v>
      </c>
      <c r="AC3" t="n">
        <v>58.41198198819099</v>
      </c>
      <c r="AD3" t="n">
        <v>47195.46834238221</v>
      </c>
      <c r="AE3" t="n">
        <v>64574.92190314097</v>
      </c>
      <c r="AF3" t="n">
        <v>9.910022579454835e-06</v>
      </c>
      <c r="AG3" t="n">
        <v>3</v>
      </c>
      <c r="AH3" t="n">
        <v>58411.98198819099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3.076</v>
      </c>
      <c r="E2" t="n">
        <v>32.51</v>
      </c>
      <c r="F2" t="n">
        <v>22.92</v>
      </c>
      <c r="G2" t="n">
        <v>6.46</v>
      </c>
      <c r="H2" t="n">
        <v>0.11</v>
      </c>
      <c r="I2" t="n">
        <v>213</v>
      </c>
      <c r="J2" t="n">
        <v>167.88</v>
      </c>
      <c r="K2" t="n">
        <v>51.39</v>
      </c>
      <c r="L2" t="n">
        <v>1</v>
      </c>
      <c r="M2" t="n">
        <v>211</v>
      </c>
      <c r="N2" t="n">
        <v>30.49</v>
      </c>
      <c r="O2" t="n">
        <v>20939.59</v>
      </c>
      <c r="P2" t="n">
        <v>288.34</v>
      </c>
      <c r="Q2" t="n">
        <v>1461.07</v>
      </c>
      <c r="R2" t="n">
        <v>462.4</v>
      </c>
      <c r="S2" t="n">
        <v>80.34</v>
      </c>
      <c r="T2" t="n">
        <v>180198.25</v>
      </c>
      <c r="U2" t="n">
        <v>0.17</v>
      </c>
      <c r="V2" t="n">
        <v>0.4</v>
      </c>
      <c r="W2" t="n">
        <v>4.37</v>
      </c>
      <c r="X2" t="n">
        <v>10.64</v>
      </c>
      <c r="Y2" t="n">
        <v>4</v>
      </c>
      <c r="Z2" t="n">
        <v>10</v>
      </c>
      <c r="AA2" t="n">
        <v>164.7351593286872</v>
      </c>
      <c r="AB2" t="n">
        <v>225.3979125957159</v>
      </c>
      <c r="AC2" t="n">
        <v>203.8862521656028</v>
      </c>
      <c r="AD2" t="n">
        <v>164735.1593286872</v>
      </c>
      <c r="AE2" t="n">
        <v>225397.9125957159</v>
      </c>
      <c r="AF2" t="n">
        <v>4.600457510359713e-06</v>
      </c>
      <c r="AG2" t="n">
        <v>5</v>
      </c>
      <c r="AH2" t="n">
        <v>203886.2521656028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4.952</v>
      </c>
      <c r="E3" t="n">
        <v>20.19</v>
      </c>
      <c r="F3" t="n">
        <v>15.48</v>
      </c>
      <c r="G3" t="n">
        <v>13.46</v>
      </c>
      <c r="H3" t="n">
        <v>0.21</v>
      </c>
      <c r="I3" t="n">
        <v>69</v>
      </c>
      <c r="J3" t="n">
        <v>169.33</v>
      </c>
      <c r="K3" t="n">
        <v>51.39</v>
      </c>
      <c r="L3" t="n">
        <v>2</v>
      </c>
      <c r="M3" t="n">
        <v>67</v>
      </c>
      <c r="N3" t="n">
        <v>30.94</v>
      </c>
      <c r="O3" t="n">
        <v>21118.46</v>
      </c>
      <c r="P3" t="n">
        <v>186.63</v>
      </c>
      <c r="Q3" t="n">
        <v>1458.35</v>
      </c>
      <c r="R3" t="n">
        <v>209.47</v>
      </c>
      <c r="S3" t="n">
        <v>80.34</v>
      </c>
      <c r="T3" t="n">
        <v>54453.51</v>
      </c>
      <c r="U3" t="n">
        <v>0.38</v>
      </c>
      <c r="V3" t="n">
        <v>0.59</v>
      </c>
      <c r="W3" t="n">
        <v>4.13</v>
      </c>
      <c r="X3" t="n">
        <v>3.22</v>
      </c>
      <c r="Y3" t="n">
        <v>4</v>
      </c>
      <c r="Z3" t="n">
        <v>10</v>
      </c>
      <c r="AA3" t="n">
        <v>77.79243843208346</v>
      </c>
      <c r="AB3" t="n">
        <v>106.4390462229024</v>
      </c>
      <c r="AC3" t="n">
        <v>96.28065303955523</v>
      </c>
      <c r="AD3" t="n">
        <v>77792.43843208345</v>
      </c>
      <c r="AE3" t="n">
        <v>106439.0462229024</v>
      </c>
      <c r="AF3" t="n">
        <v>7.40619817662591e-06</v>
      </c>
      <c r="AG3" t="n">
        <v>3</v>
      </c>
      <c r="AH3" t="n">
        <v>96280.65303955524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5.6152</v>
      </c>
      <c r="E4" t="n">
        <v>17.81</v>
      </c>
      <c r="F4" t="n">
        <v>14.08</v>
      </c>
      <c r="G4" t="n">
        <v>21.12</v>
      </c>
      <c r="H4" t="n">
        <v>0.31</v>
      </c>
      <c r="I4" t="n">
        <v>40</v>
      </c>
      <c r="J4" t="n">
        <v>170.79</v>
      </c>
      <c r="K4" t="n">
        <v>51.39</v>
      </c>
      <c r="L4" t="n">
        <v>3</v>
      </c>
      <c r="M4" t="n">
        <v>38</v>
      </c>
      <c r="N4" t="n">
        <v>31.4</v>
      </c>
      <c r="O4" t="n">
        <v>21297.94</v>
      </c>
      <c r="P4" t="n">
        <v>161.8</v>
      </c>
      <c r="Q4" t="n">
        <v>1458.45</v>
      </c>
      <c r="R4" t="n">
        <v>162.12</v>
      </c>
      <c r="S4" t="n">
        <v>80.34</v>
      </c>
      <c r="T4" t="n">
        <v>30927.29</v>
      </c>
      <c r="U4" t="n">
        <v>0.5</v>
      </c>
      <c r="V4" t="n">
        <v>0.64</v>
      </c>
      <c r="W4" t="n">
        <v>4.08</v>
      </c>
      <c r="X4" t="n">
        <v>1.82</v>
      </c>
      <c r="Y4" t="n">
        <v>4</v>
      </c>
      <c r="Z4" t="n">
        <v>10</v>
      </c>
      <c r="AA4" t="n">
        <v>67.54716894762461</v>
      </c>
      <c r="AB4" t="n">
        <v>92.42101652488303</v>
      </c>
      <c r="AC4" t="n">
        <v>83.60048442148211</v>
      </c>
      <c r="AD4" t="n">
        <v>67547.16894762461</v>
      </c>
      <c r="AE4" t="n">
        <v>92421.01652488303</v>
      </c>
      <c r="AF4" t="n">
        <v>8.398078352461592e-06</v>
      </c>
      <c r="AG4" t="n">
        <v>3</v>
      </c>
      <c r="AH4" t="n">
        <v>83600.48442148211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5.9443</v>
      </c>
      <c r="E5" t="n">
        <v>16.82</v>
      </c>
      <c r="F5" t="n">
        <v>13.5</v>
      </c>
      <c r="G5" t="n">
        <v>28.93</v>
      </c>
      <c r="H5" t="n">
        <v>0.41</v>
      </c>
      <c r="I5" t="n">
        <v>28</v>
      </c>
      <c r="J5" t="n">
        <v>172.25</v>
      </c>
      <c r="K5" t="n">
        <v>51.39</v>
      </c>
      <c r="L5" t="n">
        <v>4</v>
      </c>
      <c r="M5" t="n">
        <v>26</v>
      </c>
      <c r="N5" t="n">
        <v>31.86</v>
      </c>
      <c r="O5" t="n">
        <v>21478.05</v>
      </c>
      <c r="P5" t="n">
        <v>146.49</v>
      </c>
      <c r="Q5" t="n">
        <v>1458.14</v>
      </c>
      <c r="R5" t="n">
        <v>142.93</v>
      </c>
      <c r="S5" t="n">
        <v>80.34</v>
      </c>
      <c r="T5" t="n">
        <v>21391.12</v>
      </c>
      <c r="U5" t="n">
        <v>0.5600000000000001</v>
      </c>
      <c r="V5" t="n">
        <v>0.67</v>
      </c>
      <c r="W5" t="n">
        <v>4.05</v>
      </c>
      <c r="X5" t="n">
        <v>1.24</v>
      </c>
      <c r="Y5" t="n">
        <v>4</v>
      </c>
      <c r="Z5" t="n">
        <v>10</v>
      </c>
      <c r="AA5" t="n">
        <v>62.95268639673252</v>
      </c>
      <c r="AB5" t="n">
        <v>86.13464280449092</v>
      </c>
      <c r="AC5" t="n">
        <v>77.91407338598131</v>
      </c>
      <c r="AD5" t="n">
        <v>62952.68639673252</v>
      </c>
      <c r="AE5" t="n">
        <v>86134.64280449093</v>
      </c>
      <c r="AF5" t="n">
        <v>8.890279446954239e-06</v>
      </c>
      <c r="AG5" t="n">
        <v>3</v>
      </c>
      <c r="AH5" t="n">
        <v>77914.0733859813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6.1454</v>
      </c>
      <c r="E6" t="n">
        <v>16.27</v>
      </c>
      <c r="F6" t="n">
        <v>13.19</v>
      </c>
      <c r="G6" t="n">
        <v>37.68</v>
      </c>
      <c r="H6" t="n">
        <v>0.51</v>
      </c>
      <c r="I6" t="n">
        <v>21</v>
      </c>
      <c r="J6" t="n">
        <v>173.71</v>
      </c>
      <c r="K6" t="n">
        <v>51.39</v>
      </c>
      <c r="L6" t="n">
        <v>5</v>
      </c>
      <c r="M6" t="n">
        <v>16</v>
      </c>
      <c r="N6" t="n">
        <v>32.32</v>
      </c>
      <c r="O6" t="n">
        <v>21658.78</v>
      </c>
      <c r="P6" t="n">
        <v>133.12</v>
      </c>
      <c r="Q6" t="n">
        <v>1458.51</v>
      </c>
      <c r="R6" t="n">
        <v>132.29</v>
      </c>
      <c r="S6" t="n">
        <v>80.34</v>
      </c>
      <c r="T6" t="n">
        <v>16105.59</v>
      </c>
      <c r="U6" t="n">
        <v>0.61</v>
      </c>
      <c r="V6" t="n">
        <v>0.6899999999999999</v>
      </c>
      <c r="W6" t="n">
        <v>4.04</v>
      </c>
      <c r="X6" t="n">
        <v>0.93</v>
      </c>
      <c r="Y6" t="n">
        <v>4</v>
      </c>
      <c r="Z6" t="n">
        <v>10</v>
      </c>
      <c r="AA6" t="n">
        <v>59.84801800084712</v>
      </c>
      <c r="AB6" t="n">
        <v>81.88669853693978</v>
      </c>
      <c r="AC6" t="n">
        <v>74.07154695729663</v>
      </c>
      <c r="AD6" t="n">
        <v>59848.01800084712</v>
      </c>
      <c r="AE6" t="n">
        <v>81886.69853693977</v>
      </c>
      <c r="AF6" t="n">
        <v>9.191044078076911e-06</v>
      </c>
      <c r="AG6" t="n">
        <v>3</v>
      </c>
      <c r="AH6" t="n">
        <v>74071.54695729664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6.2036</v>
      </c>
      <c r="E7" t="n">
        <v>16.12</v>
      </c>
      <c r="F7" t="n">
        <v>13.1</v>
      </c>
      <c r="G7" t="n">
        <v>41.38</v>
      </c>
      <c r="H7" t="n">
        <v>0.61</v>
      </c>
      <c r="I7" t="n">
        <v>19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129.3</v>
      </c>
      <c r="Q7" t="n">
        <v>1458.65</v>
      </c>
      <c r="R7" t="n">
        <v>128.25</v>
      </c>
      <c r="S7" t="n">
        <v>80.34</v>
      </c>
      <c r="T7" t="n">
        <v>14093.59</v>
      </c>
      <c r="U7" t="n">
        <v>0.63</v>
      </c>
      <c r="V7" t="n">
        <v>0.6899999999999999</v>
      </c>
      <c r="W7" t="n">
        <v>4.07</v>
      </c>
      <c r="X7" t="n">
        <v>0.84</v>
      </c>
      <c r="Y7" t="n">
        <v>4</v>
      </c>
      <c r="Z7" t="n">
        <v>10</v>
      </c>
      <c r="AA7" t="n">
        <v>58.99380368217783</v>
      </c>
      <c r="AB7" t="n">
        <v>80.71792482086097</v>
      </c>
      <c r="AC7" t="n">
        <v>73.01431936429583</v>
      </c>
      <c r="AD7" t="n">
        <v>58993.80368217784</v>
      </c>
      <c r="AE7" t="n">
        <v>80717.92482086098</v>
      </c>
      <c r="AF7" t="n">
        <v>9.278087845015446e-06</v>
      </c>
      <c r="AG7" t="n">
        <v>3</v>
      </c>
      <c r="AH7" t="n">
        <v>73014.31936429584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5.4438</v>
      </c>
      <c r="E2" t="n">
        <v>18.37</v>
      </c>
      <c r="F2" t="n">
        <v>15.72</v>
      </c>
      <c r="G2" t="n">
        <v>12.74</v>
      </c>
      <c r="H2" t="n">
        <v>0.34</v>
      </c>
      <c r="I2" t="n">
        <v>74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74.09</v>
      </c>
      <c r="Q2" t="n">
        <v>1460.09</v>
      </c>
      <c r="R2" t="n">
        <v>213.83</v>
      </c>
      <c r="S2" t="n">
        <v>80.34</v>
      </c>
      <c r="T2" t="n">
        <v>56608.09</v>
      </c>
      <c r="U2" t="n">
        <v>0.38</v>
      </c>
      <c r="V2" t="n">
        <v>0.58</v>
      </c>
      <c r="W2" t="n">
        <v>4.24</v>
      </c>
      <c r="X2" t="n">
        <v>3.45</v>
      </c>
      <c r="Y2" t="n">
        <v>4</v>
      </c>
      <c r="Z2" t="n">
        <v>10</v>
      </c>
      <c r="AA2" t="n">
        <v>45.98191796288411</v>
      </c>
      <c r="AB2" t="n">
        <v>62.91448873584829</v>
      </c>
      <c r="AC2" t="n">
        <v>56.9100182319516</v>
      </c>
      <c r="AD2" t="n">
        <v>45981.91796288411</v>
      </c>
      <c r="AE2" t="n">
        <v>62914.4887358483</v>
      </c>
      <c r="AF2" t="n">
        <v>9.743670694961352e-06</v>
      </c>
      <c r="AG2" t="n">
        <v>3</v>
      </c>
      <c r="AH2" t="n">
        <v>56910.0182319516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3.7888</v>
      </c>
      <c r="E2" t="n">
        <v>26.39</v>
      </c>
      <c r="F2" t="n">
        <v>19.94</v>
      </c>
      <c r="G2" t="n">
        <v>7.62</v>
      </c>
      <c r="H2" t="n">
        <v>0.13</v>
      </c>
      <c r="I2" t="n">
        <v>157</v>
      </c>
      <c r="J2" t="n">
        <v>133.21</v>
      </c>
      <c r="K2" t="n">
        <v>46.47</v>
      </c>
      <c r="L2" t="n">
        <v>1</v>
      </c>
      <c r="M2" t="n">
        <v>155</v>
      </c>
      <c r="N2" t="n">
        <v>20.75</v>
      </c>
      <c r="O2" t="n">
        <v>16663.42</v>
      </c>
      <c r="P2" t="n">
        <v>213.12</v>
      </c>
      <c r="Q2" t="n">
        <v>1459.41</v>
      </c>
      <c r="R2" t="n">
        <v>360.45</v>
      </c>
      <c r="S2" t="n">
        <v>80.34</v>
      </c>
      <c r="T2" t="n">
        <v>129503.07</v>
      </c>
      <c r="U2" t="n">
        <v>0.22</v>
      </c>
      <c r="V2" t="n">
        <v>0.46</v>
      </c>
      <c r="W2" t="n">
        <v>4.29</v>
      </c>
      <c r="X2" t="n">
        <v>7.67</v>
      </c>
      <c r="Y2" t="n">
        <v>4</v>
      </c>
      <c r="Z2" t="n">
        <v>10</v>
      </c>
      <c r="AA2" t="n">
        <v>109.2749183944283</v>
      </c>
      <c r="AB2" t="n">
        <v>149.5147642163527</v>
      </c>
      <c r="AC2" t="n">
        <v>135.2452849648742</v>
      </c>
      <c r="AD2" t="n">
        <v>109274.9183944283</v>
      </c>
      <c r="AE2" t="n">
        <v>149514.7642163527</v>
      </c>
      <c r="AF2" t="n">
        <v>5.891190937856725e-06</v>
      </c>
      <c r="AG2" t="n">
        <v>4</v>
      </c>
      <c r="AH2" t="n">
        <v>135245.2849648742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5.4094</v>
      </c>
      <c r="E3" t="n">
        <v>18.49</v>
      </c>
      <c r="F3" t="n">
        <v>14.81</v>
      </c>
      <c r="G3" t="n">
        <v>16.16</v>
      </c>
      <c r="H3" t="n">
        <v>0.26</v>
      </c>
      <c r="I3" t="n">
        <v>55</v>
      </c>
      <c r="J3" t="n">
        <v>134.55</v>
      </c>
      <c r="K3" t="n">
        <v>46.47</v>
      </c>
      <c r="L3" t="n">
        <v>2</v>
      </c>
      <c r="M3" t="n">
        <v>53</v>
      </c>
      <c r="N3" t="n">
        <v>21.09</v>
      </c>
      <c r="O3" t="n">
        <v>16828.84</v>
      </c>
      <c r="P3" t="n">
        <v>147.8</v>
      </c>
      <c r="Q3" t="n">
        <v>1458.56</v>
      </c>
      <c r="R3" t="n">
        <v>187.11</v>
      </c>
      <c r="S3" t="n">
        <v>80.34</v>
      </c>
      <c r="T3" t="n">
        <v>43344.69</v>
      </c>
      <c r="U3" t="n">
        <v>0.43</v>
      </c>
      <c r="V3" t="n">
        <v>0.61</v>
      </c>
      <c r="W3" t="n">
        <v>4.1</v>
      </c>
      <c r="X3" t="n">
        <v>2.54</v>
      </c>
      <c r="Y3" t="n">
        <v>4</v>
      </c>
      <c r="Z3" t="n">
        <v>10</v>
      </c>
      <c r="AA3" t="n">
        <v>64.95837890073406</v>
      </c>
      <c r="AB3" t="n">
        <v>88.87891977337277</v>
      </c>
      <c r="AC3" t="n">
        <v>80.39644041257087</v>
      </c>
      <c r="AD3" t="n">
        <v>64958.37890073406</v>
      </c>
      <c r="AE3" t="n">
        <v>88878.91977337278</v>
      </c>
      <c r="AF3" t="n">
        <v>8.411055811666533e-06</v>
      </c>
      <c r="AG3" t="n">
        <v>3</v>
      </c>
      <c r="AH3" t="n">
        <v>80396.44041257087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6.0006</v>
      </c>
      <c r="E4" t="n">
        <v>16.66</v>
      </c>
      <c r="F4" t="n">
        <v>13.64</v>
      </c>
      <c r="G4" t="n">
        <v>26.4</v>
      </c>
      <c r="H4" t="n">
        <v>0.39</v>
      </c>
      <c r="I4" t="n">
        <v>31</v>
      </c>
      <c r="J4" t="n">
        <v>135.9</v>
      </c>
      <c r="K4" t="n">
        <v>46.47</v>
      </c>
      <c r="L4" t="n">
        <v>3</v>
      </c>
      <c r="M4" t="n">
        <v>29</v>
      </c>
      <c r="N4" t="n">
        <v>21.43</v>
      </c>
      <c r="O4" t="n">
        <v>16994.64</v>
      </c>
      <c r="P4" t="n">
        <v>124.9</v>
      </c>
      <c r="Q4" t="n">
        <v>1458.14</v>
      </c>
      <c r="R4" t="n">
        <v>147.55</v>
      </c>
      <c r="S4" t="n">
        <v>80.34</v>
      </c>
      <c r="T4" t="n">
        <v>23685.3</v>
      </c>
      <c r="U4" t="n">
        <v>0.54</v>
      </c>
      <c r="V4" t="n">
        <v>0.67</v>
      </c>
      <c r="W4" t="n">
        <v>4.06</v>
      </c>
      <c r="X4" t="n">
        <v>1.38</v>
      </c>
      <c r="Y4" t="n">
        <v>4</v>
      </c>
      <c r="Z4" t="n">
        <v>10</v>
      </c>
      <c r="AA4" t="n">
        <v>57.59288713746309</v>
      </c>
      <c r="AB4" t="n">
        <v>78.80112900030718</v>
      </c>
      <c r="AC4" t="n">
        <v>71.28045984661526</v>
      </c>
      <c r="AD4" t="n">
        <v>57592.88713746309</v>
      </c>
      <c r="AE4" t="n">
        <v>78801.12900030719</v>
      </c>
      <c r="AF4" t="n">
        <v>9.330310478701189e-06</v>
      </c>
      <c r="AG4" t="n">
        <v>3</v>
      </c>
      <c r="AH4" t="n">
        <v>71280.45984661525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6.1913</v>
      </c>
      <c r="E5" t="n">
        <v>16.15</v>
      </c>
      <c r="F5" t="n">
        <v>13.32</v>
      </c>
      <c r="G5" t="n">
        <v>33.3</v>
      </c>
      <c r="H5" t="n">
        <v>0.52</v>
      </c>
      <c r="I5" t="n">
        <v>24</v>
      </c>
      <c r="J5" t="n">
        <v>137.25</v>
      </c>
      <c r="K5" t="n">
        <v>46.47</v>
      </c>
      <c r="L5" t="n">
        <v>4</v>
      </c>
      <c r="M5" t="n">
        <v>1</v>
      </c>
      <c r="N5" t="n">
        <v>21.78</v>
      </c>
      <c r="O5" t="n">
        <v>17160.92</v>
      </c>
      <c r="P5" t="n">
        <v>114.17</v>
      </c>
      <c r="Q5" t="n">
        <v>1458.48</v>
      </c>
      <c r="R5" t="n">
        <v>135.89</v>
      </c>
      <c r="S5" t="n">
        <v>80.34</v>
      </c>
      <c r="T5" t="n">
        <v>17890.19</v>
      </c>
      <c r="U5" t="n">
        <v>0.59</v>
      </c>
      <c r="V5" t="n">
        <v>0.68</v>
      </c>
      <c r="W5" t="n">
        <v>4.07</v>
      </c>
      <c r="X5" t="n">
        <v>1.06</v>
      </c>
      <c r="Y5" t="n">
        <v>4</v>
      </c>
      <c r="Z5" t="n">
        <v>10</v>
      </c>
      <c r="AA5" t="n">
        <v>55.08079514332518</v>
      </c>
      <c r="AB5" t="n">
        <v>75.36397390825233</v>
      </c>
      <c r="AC5" t="n">
        <v>68.17134201246756</v>
      </c>
      <c r="AD5" t="n">
        <v>55080.79514332518</v>
      </c>
      <c r="AE5" t="n">
        <v>75363.97390825233</v>
      </c>
      <c r="AF5" t="n">
        <v>9.626829194877624e-06</v>
      </c>
      <c r="AG5" t="n">
        <v>3</v>
      </c>
      <c r="AH5" t="n">
        <v>68171.34201246756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6.1909</v>
      </c>
      <c r="E6" t="n">
        <v>16.15</v>
      </c>
      <c r="F6" t="n">
        <v>13.32</v>
      </c>
      <c r="G6" t="n">
        <v>33.3</v>
      </c>
      <c r="H6" t="n">
        <v>0.64</v>
      </c>
      <c r="I6" t="n">
        <v>24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115.24</v>
      </c>
      <c r="Q6" t="n">
        <v>1458.51</v>
      </c>
      <c r="R6" t="n">
        <v>135.85</v>
      </c>
      <c r="S6" t="n">
        <v>80.34</v>
      </c>
      <c r="T6" t="n">
        <v>17871.8</v>
      </c>
      <c r="U6" t="n">
        <v>0.59</v>
      </c>
      <c r="V6" t="n">
        <v>0.68</v>
      </c>
      <c r="W6" t="n">
        <v>4.07</v>
      </c>
      <c r="X6" t="n">
        <v>1.06</v>
      </c>
      <c r="Y6" t="n">
        <v>4</v>
      </c>
      <c r="Z6" t="n">
        <v>10</v>
      </c>
      <c r="AA6" t="n">
        <v>55.23282981370874</v>
      </c>
      <c r="AB6" t="n">
        <v>75.57199445156729</v>
      </c>
      <c r="AC6" t="n">
        <v>68.35950936708727</v>
      </c>
      <c r="AD6" t="n">
        <v>55232.82981370874</v>
      </c>
      <c r="AE6" t="n">
        <v>75571.9944515673</v>
      </c>
      <c r="AF6" t="n">
        <v>9.626207236374893e-06</v>
      </c>
      <c r="AG6" t="n">
        <v>3</v>
      </c>
      <c r="AH6" t="n">
        <v>68359.50936708727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3.4312</v>
      </c>
      <c r="E2" t="n">
        <v>29.14</v>
      </c>
      <c r="F2" t="n">
        <v>21.28</v>
      </c>
      <c r="G2" t="n">
        <v>6.98</v>
      </c>
      <c r="H2" t="n">
        <v>0.12</v>
      </c>
      <c r="I2" t="n">
        <v>183</v>
      </c>
      <c r="J2" t="n">
        <v>150.44</v>
      </c>
      <c r="K2" t="n">
        <v>49.1</v>
      </c>
      <c r="L2" t="n">
        <v>1</v>
      </c>
      <c r="M2" t="n">
        <v>181</v>
      </c>
      <c r="N2" t="n">
        <v>25.34</v>
      </c>
      <c r="O2" t="n">
        <v>18787.76</v>
      </c>
      <c r="P2" t="n">
        <v>248.16</v>
      </c>
      <c r="Q2" t="n">
        <v>1460.14</v>
      </c>
      <c r="R2" t="n">
        <v>406.69</v>
      </c>
      <c r="S2" t="n">
        <v>80.34</v>
      </c>
      <c r="T2" t="n">
        <v>152494.18</v>
      </c>
      <c r="U2" t="n">
        <v>0.2</v>
      </c>
      <c r="V2" t="n">
        <v>0.43</v>
      </c>
      <c r="W2" t="n">
        <v>4.31</v>
      </c>
      <c r="X2" t="n">
        <v>9</v>
      </c>
      <c r="Y2" t="n">
        <v>4</v>
      </c>
      <c r="Z2" t="n">
        <v>10</v>
      </c>
      <c r="AA2" t="n">
        <v>138.8898639729303</v>
      </c>
      <c r="AB2" t="n">
        <v>190.0352392760282</v>
      </c>
      <c r="AC2" t="n">
        <v>171.8985427557111</v>
      </c>
      <c r="AD2" t="n">
        <v>138889.8639729303</v>
      </c>
      <c r="AE2" t="n">
        <v>190035.2392760282</v>
      </c>
      <c r="AF2" t="n">
        <v>5.227393915612158e-06</v>
      </c>
      <c r="AG2" t="n">
        <v>5</v>
      </c>
      <c r="AH2" t="n">
        <v>171898.5427557111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5.18</v>
      </c>
      <c r="E3" t="n">
        <v>19.3</v>
      </c>
      <c r="F3" t="n">
        <v>15.13</v>
      </c>
      <c r="G3" t="n">
        <v>14.65</v>
      </c>
      <c r="H3" t="n">
        <v>0.23</v>
      </c>
      <c r="I3" t="n">
        <v>62</v>
      </c>
      <c r="J3" t="n">
        <v>151.83</v>
      </c>
      <c r="K3" t="n">
        <v>49.1</v>
      </c>
      <c r="L3" t="n">
        <v>2</v>
      </c>
      <c r="M3" t="n">
        <v>60</v>
      </c>
      <c r="N3" t="n">
        <v>25.73</v>
      </c>
      <c r="O3" t="n">
        <v>18959.54</v>
      </c>
      <c r="P3" t="n">
        <v>167.62</v>
      </c>
      <c r="Q3" t="n">
        <v>1458.4</v>
      </c>
      <c r="R3" t="n">
        <v>198.09</v>
      </c>
      <c r="S3" t="n">
        <v>80.34</v>
      </c>
      <c r="T3" t="n">
        <v>48799.16</v>
      </c>
      <c r="U3" t="n">
        <v>0.41</v>
      </c>
      <c r="V3" t="n">
        <v>0.6</v>
      </c>
      <c r="W3" t="n">
        <v>4.11</v>
      </c>
      <c r="X3" t="n">
        <v>2.87</v>
      </c>
      <c r="Y3" t="n">
        <v>4</v>
      </c>
      <c r="Z3" t="n">
        <v>10</v>
      </c>
      <c r="AA3" t="n">
        <v>71.21075609802132</v>
      </c>
      <c r="AB3" t="n">
        <v>97.43369809011139</v>
      </c>
      <c r="AC3" t="n">
        <v>88.13476269346941</v>
      </c>
      <c r="AD3" t="n">
        <v>71210.75609802132</v>
      </c>
      <c r="AE3" t="n">
        <v>97433.69809011139</v>
      </c>
      <c r="AF3" t="n">
        <v>7.891670693305834e-06</v>
      </c>
      <c r="AG3" t="n">
        <v>3</v>
      </c>
      <c r="AH3" t="n">
        <v>88134.76269346941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5.7895</v>
      </c>
      <c r="E4" t="n">
        <v>17.27</v>
      </c>
      <c r="F4" t="n">
        <v>13.9</v>
      </c>
      <c r="G4" t="n">
        <v>23.16</v>
      </c>
      <c r="H4" t="n">
        <v>0.35</v>
      </c>
      <c r="I4" t="n">
        <v>36</v>
      </c>
      <c r="J4" t="n">
        <v>153.23</v>
      </c>
      <c r="K4" t="n">
        <v>49.1</v>
      </c>
      <c r="L4" t="n">
        <v>3</v>
      </c>
      <c r="M4" t="n">
        <v>34</v>
      </c>
      <c r="N4" t="n">
        <v>26.13</v>
      </c>
      <c r="O4" t="n">
        <v>19131.85</v>
      </c>
      <c r="P4" t="n">
        <v>144.39</v>
      </c>
      <c r="Q4" t="n">
        <v>1458.38</v>
      </c>
      <c r="R4" t="n">
        <v>155.95</v>
      </c>
      <c r="S4" t="n">
        <v>80.34</v>
      </c>
      <c r="T4" t="n">
        <v>27861.04</v>
      </c>
      <c r="U4" t="n">
        <v>0.52</v>
      </c>
      <c r="V4" t="n">
        <v>0.65</v>
      </c>
      <c r="W4" t="n">
        <v>4.07</v>
      </c>
      <c r="X4" t="n">
        <v>1.63</v>
      </c>
      <c r="Y4" t="n">
        <v>4</v>
      </c>
      <c r="Z4" t="n">
        <v>10</v>
      </c>
      <c r="AA4" t="n">
        <v>62.73733730837837</v>
      </c>
      <c r="AB4" t="n">
        <v>85.83999268127367</v>
      </c>
      <c r="AC4" t="n">
        <v>77.64754425697974</v>
      </c>
      <c r="AD4" t="n">
        <v>62737.33730837837</v>
      </c>
      <c r="AE4" t="n">
        <v>85839.99268127367</v>
      </c>
      <c r="AF4" t="n">
        <v>8.820236965037477e-06</v>
      </c>
      <c r="AG4" t="n">
        <v>3</v>
      </c>
      <c r="AH4" t="n">
        <v>77647.54425697975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6.1209</v>
      </c>
      <c r="E5" t="n">
        <v>16.34</v>
      </c>
      <c r="F5" t="n">
        <v>13.33</v>
      </c>
      <c r="G5" t="n">
        <v>33.32</v>
      </c>
      <c r="H5" t="n">
        <v>0.46</v>
      </c>
      <c r="I5" t="n">
        <v>24</v>
      </c>
      <c r="J5" t="n">
        <v>154.63</v>
      </c>
      <c r="K5" t="n">
        <v>49.1</v>
      </c>
      <c r="L5" t="n">
        <v>4</v>
      </c>
      <c r="M5" t="n">
        <v>21</v>
      </c>
      <c r="N5" t="n">
        <v>26.53</v>
      </c>
      <c r="O5" t="n">
        <v>19304.72</v>
      </c>
      <c r="P5" t="n">
        <v>127.65</v>
      </c>
      <c r="Q5" t="n">
        <v>1458.17</v>
      </c>
      <c r="R5" t="n">
        <v>137.01</v>
      </c>
      <c r="S5" t="n">
        <v>80.34</v>
      </c>
      <c r="T5" t="n">
        <v>18450.8</v>
      </c>
      <c r="U5" t="n">
        <v>0.59</v>
      </c>
      <c r="V5" t="n">
        <v>0.68</v>
      </c>
      <c r="W5" t="n">
        <v>4.04</v>
      </c>
      <c r="X5" t="n">
        <v>1.06</v>
      </c>
      <c r="Y5" t="n">
        <v>4</v>
      </c>
      <c r="Z5" t="n">
        <v>10</v>
      </c>
      <c r="AA5" t="n">
        <v>58.31628876377157</v>
      </c>
      <c r="AB5" t="n">
        <v>79.79091901964932</v>
      </c>
      <c r="AC5" t="n">
        <v>72.17578569569071</v>
      </c>
      <c r="AD5" t="n">
        <v>58316.28876377158</v>
      </c>
      <c r="AE5" t="n">
        <v>79790.91901964933</v>
      </c>
      <c r="AF5" t="n">
        <v>9.325121070782949e-06</v>
      </c>
      <c r="AG5" t="n">
        <v>3</v>
      </c>
      <c r="AH5" t="n">
        <v>72175.78569569071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6.2006</v>
      </c>
      <c r="E6" t="n">
        <v>16.13</v>
      </c>
      <c r="F6" t="n">
        <v>13.21</v>
      </c>
      <c r="G6" t="n">
        <v>37.74</v>
      </c>
      <c r="H6" t="n">
        <v>0.57</v>
      </c>
      <c r="I6" t="n">
        <v>21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121.64</v>
      </c>
      <c r="Q6" t="n">
        <v>1459.13</v>
      </c>
      <c r="R6" t="n">
        <v>132.15</v>
      </c>
      <c r="S6" t="n">
        <v>80.34</v>
      </c>
      <c r="T6" t="n">
        <v>16037.8</v>
      </c>
      <c r="U6" t="n">
        <v>0.61</v>
      </c>
      <c r="V6" t="n">
        <v>0.6899999999999999</v>
      </c>
      <c r="W6" t="n">
        <v>4.06</v>
      </c>
      <c r="X6" t="n">
        <v>0.95</v>
      </c>
      <c r="Y6" t="n">
        <v>4</v>
      </c>
      <c r="Z6" t="n">
        <v>10</v>
      </c>
      <c r="AA6" t="n">
        <v>57.05559288161456</v>
      </c>
      <c r="AB6" t="n">
        <v>78.06597929570596</v>
      </c>
      <c r="AC6" t="n">
        <v>70.61547179803182</v>
      </c>
      <c r="AD6" t="n">
        <v>57055.59288161456</v>
      </c>
      <c r="AE6" t="n">
        <v>78065.97929570595</v>
      </c>
      <c r="AF6" t="n">
        <v>9.4465431082842e-06</v>
      </c>
      <c r="AG6" t="n">
        <v>3</v>
      </c>
      <c r="AH6" t="n">
        <v>70615.47179803182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2.7433</v>
      </c>
      <c r="E2" t="n">
        <v>36.45</v>
      </c>
      <c r="F2" t="n">
        <v>24.79</v>
      </c>
      <c r="G2" t="n">
        <v>6.02</v>
      </c>
      <c r="H2" t="n">
        <v>0.1</v>
      </c>
      <c r="I2" t="n">
        <v>247</v>
      </c>
      <c r="J2" t="n">
        <v>185.69</v>
      </c>
      <c r="K2" t="n">
        <v>53.44</v>
      </c>
      <c r="L2" t="n">
        <v>1</v>
      </c>
      <c r="M2" t="n">
        <v>245</v>
      </c>
      <c r="N2" t="n">
        <v>36.26</v>
      </c>
      <c r="O2" t="n">
        <v>23136.14</v>
      </c>
      <c r="P2" t="n">
        <v>333.84</v>
      </c>
      <c r="Q2" t="n">
        <v>1461.29</v>
      </c>
      <c r="R2" t="n">
        <v>526.08</v>
      </c>
      <c r="S2" t="n">
        <v>80.34</v>
      </c>
      <c r="T2" t="n">
        <v>211871.53</v>
      </c>
      <c r="U2" t="n">
        <v>0.15</v>
      </c>
      <c r="V2" t="n">
        <v>0.37</v>
      </c>
      <c r="W2" t="n">
        <v>4.43</v>
      </c>
      <c r="X2" t="n">
        <v>12.51</v>
      </c>
      <c r="Y2" t="n">
        <v>4</v>
      </c>
      <c r="Z2" t="n">
        <v>10</v>
      </c>
      <c r="AA2" t="n">
        <v>208.4524582980764</v>
      </c>
      <c r="AB2" t="n">
        <v>285.2138497167159</v>
      </c>
      <c r="AC2" t="n">
        <v>257.9934401999886</v>
      </c>
      <c r="AD2" t="n">
        <v>208452.4582980764</v>
      </c>
      <c r="AE2" t="n">
        <v>285213.8497167159</v>
      </c>
      <c r="AF2" t="n">
        <v>4.034040011025165e-06</v>
      </c>
      <c r="AG2" t="n">
        <v>6</v>
      </c>
      <c r="AH2" t="n">
        <v>257993.4401999887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4.7355</v>
      </c>
      <c r="E3" t="n">
        <v>21.12</v>
      </c>
      <c r="F3" t="n">
        <v>15.82</v>
      </c>
      <c r="G3" t="n">
        <v>12.49</v>
      </c>
      <c r="H3" t="n">
        <v>0.19</v>
      </c>
      <c r="I3" t="n">
        <v>76</v>
      </c>
      <c r="J3" t="n">
        <v>187.21</v>
      </c>
      <c r="K3" t="n">
        <v>53.44</v>
      </c>
      <c r="L3" t="n">
        <v>2</v>
      </c>
      <c r="M3" t="n">
        <v>74</v>
      </c>
      <c r="N3" t="n">
        <v>36.77</v>
      </c>
      <c r="O3" t="n">
        <v>23322.88</v>
      </c>
      <c r="P3" t="n">
        <v>205.93</v>
      </c>
      <c r="Q3" t="n">
        <v>1458.73</v>
      </c>
      <c r="R3" t="n">
        <v>221</v>
      </c>
      <c r="S3" t="n">
        <v>80.34</v>
      </c>
      <c r="T3" t="n">
        <v>60184.32</v>
      </c>
      <c r="U3" t="n">
        <v>0.36</v>
      </c>
      <c r="V3" t="n">
        <v>0.57</v>
      </c>
      <c r="W3" t="n">
        <v>4.14</v>
      </c>
      <c r="X3" t="n">
        <v>3.55</v>
      </c>
      <c r="Y3" t="n">
        <v>4</v>
      </c>
      <c r="Z3" t="n">
        <v>10</v>
      </c>
      <c r="AA3" t="n">
        <v>84.82545108725908</v>
      </c>
      <c r="AB3" t="n">
        <v>116.0619244123291</v>
      </c>
      <c r="AC3" t="n">
        <v>104.9851372403805</v>
      </c>
      <c r="AD3" t="n">
        <v>84825.45108725908</v>
      </c>
      <c r="AE3" t="n">
        <v>116061.9244123291</v>
      </c>
      <c r="AF3" t="n">
        <v>6.963582718699985e-06</v>
      </c>
      <c r="AG3" t="n">
        <v>3</v>
      </c>
      <c r="AH3" t="n">
        <v>104985.1372403805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5.4513</v>
      </c>
      <c r="E4" t="n">
        <v>18.34</v>
      </c>
      <c r="F4" t="n">
        <v>14.24</v>
      </c>
      <c r="G4" t="n">
        <v>19.42</v>
      </c>
      <c r="H4" t="n">
        <v>0.28</v>
      </c>
      <c r="I4" t="n">
        <v>44</v>
      </c>
      <c r="J4" t="n">
        <v>188.73</v>
      </c>
      <c r="K4" t="n">
        <v>53.44</v>
      </c>
      <c r="L4" t="n">
        <v>3</v>
      </c>
      <c r="M4" t="n">
        <v>42</v>
      </c>
      <c r="N4" t="n">
        <v>37.29</v>
      </c>
      <c r="O4" t="n">
        <v>23510.33</v>
      </c>
      <c r="P4" t="n">
        <v>178.16</v>
      </c>
      <c r="Q4" t="n">
        <v>1458.75</v>
      </c>
      <c r="R4" t="n">
        <v>167.97</v>
      </c>
      <c r="S4" t="n">
        <v>80.34</v>
      </c>
      <c r="T4" t="n">
        <v>33828.22</v>
      </c>
      <c r="U4" t="n">
        <v>0.48</v>
      </c>
      <c r="V4" t="n">
        <v>0.64</v>
      </c>
      <c r="W4" t="n">
        <v>4.07</v>
      </c>
      <c r="X4" t="n">
        <v>1.97</v>
      </c>
      <c r="Y4" t="n">
        <v>4</v>
      </c>
      <c r="Z4" t="n">
        <v>10</v>
      </c>
      <c r="AA4" t="n">
        <v>72.31461181462168</v>
      </c>
      <c r="AB4" t="n">
        <v>98.94404218024049</v>
      </c>
      <c r="AC4" t="n">
        <v>89.50096166341834</v>
      </c>
      <c r="AD4" t="n">
        <v>72314.61181462169</v>
      </c>
      <c r="AE4" t="n">
        <v>98944.04218024049</v>
      </c>
      <c r="AF4" t="n">
        <v>8.016171148653622e-06</v>
      </c>
      <c r="AG4" t="n">
        <v>3</v>
      </c>
      <c r="AH4" t="n">
        <v>89500.96166341833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5.7877</v>
      </c>
      <c r="E5" t="n">
        <v>17.28</v>
      </c>
      <c r="F5" t="n">
        <v>13.66</v>
      </c>
      <c r="G5" t="n">
        <v>26.43</v>
      </c>
      <c r="H5" t="n">
        <v>0.37</v>
      </c>
      <c r="I5" t="n">
        <v>31</v>
      </c>
      <c r="J5" t="n">
        <v>190.25</v>
      </c>
      <c r="K5" t="n">
        <v>53.44</v>
      </c>
      <c r="L5" t="n">
        <v>4</v>
      </c>
      <c r="M5" t="n">
        <v>29</v>
      </c>
      <c r="N5" t="n">
        <v>37.82</v>
      </c>
      <c r="O5" t="n">
        <v>23698.48</v>
      </c>
      <c r="P5" t="n">
        <v>163.55</v>
      </c>
      <c r="Q5" t="n">
        <v>1458.32</v>
      </c>
      <c r="R5" t="n">
        <v>148.1</v>
      </c>
      <c r="S5" t="n">
        <v>80.34</v>
      </c>
      <c r="T5" t="n">
        <v>23960.47</v>
      </c>
      <c r="U5" t="n">
        <v>0.54</v>
      </c>
      <c r="V5" t="n">
        <v>0.66</v>
      </c>
      <c r="W5" t="n">
        <v>4.05</v>
      </c>
      <c r="X5" t="n">
        <v>1.39</v>
      </c>
      <c r="Y5" t="n">
        <v>4</v>
      </c>
      <c r="Z5" t="n">
        <v>10</v>
      </c>
      <c r="AA5" t="n">
        <v>67.38896744067708</v>
      </c>
      <c r="AB5" t="n">
        <v>92.20455824371965</v>
      </c>
      <c r="AC5" t="n">
        <v>83.40468461487177</v>
      </c>
      <c r="AD5" t="n">
        <v>67388.96744067708</v>
      </c>
      <c r="AE5" t="n">
        <v>92204.55824371964</v>
      </c>
      <c r="AF5" t="n">
        <v>8.51084947756729e-06</v>
      </c>
      <c r="AG5" t="n">
        <v>3</v>
      </c>
      <c r="AH5" t="n">
        <v>83404.68461487177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6.0261</v>
      </c>
      <c r="E6" t="n">
        <v>16.59</v>
      </c>
      <c r="F6" t="n">
        <v>13.27</v>
      </c>
      <c r="G6" t="n">
        <v>34.62</v>
      </c>
      <c r="H6" t="n">
        <v>0.46</v>
      </c>
      <c r="I6" t="n">
        <v>23</v>
      </c>
      <c r="J6" t="n">
        <v>191.78</v>
      </c>
      <c r="K6" t="n">
        <v>53.44</v>
      </c>
      <c r="L6" t="n">
        <v>5</v>
      </c>
      <c r="M6" t="n">
        <v>21</v>
      </c>
      <c r="N6" t="n">
        <v>38.35</v>
      </c>
      <c r="O6" t="n">
        <v>23887.36</v>
      </c>
      <c r="P6" t="n">
        <v>150.44</v>
      </c>
      <c r="Q6" t="n">
        <v>1458.2</v>
      </c>
      <c r="R6" t="n">
        <v>135.14</v>
      </c>
      <c r="S6" t="n">
        <v>80.34</v>
      </c>
      <c r="T6" t="n">
        <v>17521.32</v>
      </c>
      <c r="U6" t="n">
        <v>0.59</v>
      </c>
      <c r="V6" t="n">
        <v>0.68</v>
      </c>
      <c r="W6" t="n">
        <v>4.04</v>
      </c>
      <c r="X6" t="n">
        <v>1.01</v>
      </c>
      <c r="Y6" t="n">
        <v>4</v>
      </c>
      <c r="Z6" t="n">
        <v>10</v>
      </c>
      <c r="AA6" t="n">
        <v>63.84785003002261</v>
      </c>
      <c r="AB6" t="n">
        <v>87.35944517939011</v>
      </c>
      <c r="AC6" t="n">
        <v>79.02198234124143</v>
      </c>
      <c r="AD6" t="n">
        <v>63847.85003002261</v>
      </c>
      <c r="AE6" t="n">
        <v>87359.44517939011</v>
      </c>
      <c r="AF6" t="n">
        <v>8.86141818628613e-06</v>
      </c>
      <c r="AG6" t="n">
        <v>3</v>
      </c>
      <c r="AH6" t="n">
        <v>79021.98234124143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6.1744</v>
      </c>
      <c r="E7" t="n">
        <v>16.2</v>
      </c>
      <c r="F7" t="n">
        <v>13.06</v>
      </c>
      <c r="G7" t="n">
        <v>43.52</v>
      </c>
      <c r="H7" t="n">
        <v>0.55</v>
      </c>
      <c r="I7" t="n">
        <v>18</v>
      </c>
      <c r="J7" t="n">
        <v>193.32</v>
      </c>
      <c r="K7" t="n">
        <v>53.44</v>
      </c>
      <c r="L7" t="n">
        <v>6</v>
      </c>
      <c r="M7" t="n">
        <v>12</v>
      </c>
      <c r="N7" t="n">
        <v>38.89</v>
      </c>
      <c r="O7" t="n">
        <v>24076.95</v>
      </c>
      <c r="P7" t="n">
        <v>140.03</v>
      </c>
      <c r="Q7" t="n">
        <v>1458.57</v>
      </c>
      <c r="R7" t="n">
        <v>127.6</v>
      </c>
      <c r="S7" t="n">
        <v>80.34</v>
      </c>
      <c r="T7" t="n">
        <v>13777.3</v>
      </c>
      <c r="U7" t="n">
        <v>0.63</v>
      </c>
      <c r="V7" t="n">
        <v>0.7</v>
      </c>
      <c r="W7" t="n">
        <v>4.04</v>
      </c>
      <c r="X7" t="n">
        <v>0.79</v>
      </c>
      <c r="Y7" t="n">
        <v>4</v>
      </c>
      <c r="Z7" t="n">
        <v>10</v>
      </c>
      <c r="AA7" t="n">
        <v>61.48754107285362</v>
      </c>
      <c r="AB7" t="n">
        <v>84.12996633471103</v>
      </c>
      <c r="AC7" t="n">
        <v>76.10072042489547</v>
      </c>
      <c r="AD7" t="n">
        <v>61487.54107285362</v>
      </c>
      <c r="AE7" t="n">
        <v>84129.96633471103</v>
      </c>
      <c r="AF7" t="n">
        <v>9.079494274805446e-06</v>
      </c>
      <c r="AG7" t="n">
        <v>3</v>
      </c>
      <c r="AH7" t="n">
        <v>76100.72042489547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6.211</v>
      </c>
      <c r="E8" t="n">
        <v>16.1</v>
      </c>
      <c r="F8" t="n">
        <v>13</v>
      </c>
      <c r="G8" t="n">
        <v>45.88</v>
      </c>
      <c r="H8" t="n">
        <v>0.64</v>
      </c>
      <c r="I8" t="n">
        <v>17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136.83</v>
      </c>
      <c r="Q8" t="n">
        <v>1458.51</v>
      </c>
      <c r="R8" t="n">
        <v>125.27</v>
      </c>
      <c r="S8" t="n">
        <v>80.34</v>
      </c>
      <c r="T8" t="n">
        <v>12616.6</v>
      </c>
      <c r="U8" t="n">
        <v>0.64</v>
      </c>
      <c r="V8" t="n">
        <v>0.7</v>
      </c>
      <c r="W8" t="n">
        <v>4.05</v>
      </c>
      <c r="X8" t="n">
        <v>0.74</v>
      </c>
      <c r="Y8" t="n">
        <v>4</v>
      </c>
      <c r="Z8" t="n">
        <v>10</v>
      </c>
      <c r="AA8" t="n">
        <v>60.82832269794363</v>
      </c>
      <c r="AB8" t="n">
        <v>83.2279946714975</v>
      </c>
      <c r="AC8" t="n">
        <v>75.28483167129355</v>
      </c>
      <c r="AD8" t="n">
        <v>60828.32269794363</v>
      </c>
      <c r="AE8" t="n">
        <v>83227.99467149749</v>
      </c>
      <c r="AF8" t="n">
        <v>9.133314806429228e-06</v>
      </c>
      <c r="AG8" t="n">
        <v>3</v>
      </c>
      <c r="AH8" t="n">
        <v>75284.83167129355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4.1916</v>
      </c>
      <c r="E2" t="n">
        <v>23.86</v>
      </c>
      <c r="F2" t="n">
        <v>18.62</v>
      </c>
      <c r="G2" t="n">
        <v>8.460000000000001</v>
      </c>
      <c r="H2" t="n">
        <v>0.15</v>
      </c>
      <c r="I2" t="n">
        <v>132</v>
      </c>
      <c r="J2" t="n">
        <v>116.05</v>
      </c>
      <c r="K2" t="n">
        <v>43.4</v>
      </c>
      <c r="L2" t="n">
        <v>1</v>
      </c>
      <c r="M2" t="n">
        <v>130</v>
      </c>
      <c r="N2" t="n">
        <v>16.65</v>
      </c>
      <c r="O2" t="n">
        <v>14546.17</v>
      </c>
      <c r="P2" t="n">
        <v>179.66</v>
      </c>
      <c r="Q2" t="n">
        <v>1459.93</v>
      </c>
      <c r="R2" t="n">
        <v>315.51</v>
      </c>
      <c r="S2" t="n">
        <v>80.34</v>
      </c>
      <c r="T2" t="n">
        <v>107162.77</v>
      </c>
      <c r="U2" t="n">
        <v>0.25</v>
      </c>
      <c r="V2" t="n">
        <v>0.49</v>
      </c>
      <c r="W2" t="n">
        <v>4.25</v>
      </c>
      <c r="X2" t="n">
        <v>6.35</v>
      </c>
      <c r="Y2" t="n">
        <v>4</v>
      </c>
      <c r="Z2" t="n">
        <v>10</v>
      </c>
      <c r="AA2" t="n">
        <v>92.73543096611328</v>
      </c>
      <c r="AB2" t="n">
        <v>126.8847078462557</v>
      </c>
      <c r="AC2" t="n">
        <v>114.7750094132485</v>
      </c>
      <c r="AD2" t="n">
        <v>92735.43096611329</v>
      </c>
      <c r="AE2" t="n">
        <v>126884.7078462557</v>
      </c>
      <c r="AF2" t="n">
        <v>6.668260966748314e-06</v>
      </c>
      <c r="AG2" t="n">
        <v>4</v>
      </c>
      <c r="AH2" t="n">
        <v>114775.0094132485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5.6741</v>
      </c>
      <c r="E3" t="n">
        <v>17.62</v>
      </c>
      <c r="F3" t="n">
        <v>14.42</v>
      </c>
      <c r="G3" t="n">
        <v>18.4</v>
      </c>
      <c r="H3" t="n">
        <v>0.3</v>
      </c>
      <c r="I3" t="n">
        <v>47</v>
      </c>
      <c r="J3" t="n">
        <v>117.34</v>
      </c>
      <c r="K3" t="n">
        <v>43.4</v>
      </c>
      <c r="L3" t="n">
        <v>2</v>
      </c>
      <c r="M3" t="n">
        <v>45</v>
      </c>
      <c r="N3" t="n">
        <v>16.94</v>
      </c>
      <c r="O3" t="n">
        <v>14705.49</v>
      </c>
      <c r="P3" t="n">
        <v>126.63</v>
      </c>
      <c r="Q3" t="n">
        <v>1458.7</v>
      </c>
      <c r="R3" t="n">
        <v>173.95</v>
      </c>
      <c r="S3" t="n">
        <v>80.34</v>
      </c>
      <c r="T3" t="n">
        <v>36803.27</v>
      </c>
      <c r="U3" t="n">
        <v>0.46</v>
      </c>
      <c r="V3" t="n">
        <v>0.63</v>
      </c>
      <c r="W3" t="n">
        <v>4.08</v>
      </c>
      <c r="X3" t="n">
        <v>2.15</v>
      </c>
      <c r="Y3" t="n">
        <v>4</v>
      </c>
      <c r="Z3" t="n">
        <v>10</v>
      </c>
      <c r="AA3" t="n">
        <v>58.65816715276349</v>
      </c>
      <c r="AB3" t="n">
        <v>80.25869211407786</v>
      </c>
      <c r="AC3" t="n">
        <v>72.59891518251079</v>
      </c>
      <c r="AD3" t="n">
        <v>58658.16715276349</v>
      </c>
      <c r="AE3" t="n">
        <v>80258.69211407786</v>
      </c>
      <c r="AF3" t="n">
        <v>9.026715228415547e-06</v>
      </c>
      <c r="AG3" t="n">
        <v>3</v>
      </c>
      <c r="AH3" t="n">
        <v>72598.9151825108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6.145</v>
      </c>
      <c r="E4" t="n">
        <v>16.27</v>
      </c>
      <c r="F4" t="n">
        <v>13.52</v>
      </c>
      <c r="G4" t="n">
        <v>28.97</v>
      </c>
      <c r="H4" t="n">
        <v>0.45</v>
      </c>
      <c r="I4" t="n">
        <v>28</v>
      </c>
      <c r="J4" t="n">
        <v>118.63</v>
      </c>
      <c r="K4" t="n">
        <v>43.4</v>
      </c>
      <c r="L4" t="n">
        <v>3</v>
      </c>
      <c r="M4" t="n">
        <v>7</v>
      </c>
      <c r="N4" t="n">
        <v>17.23</v>
      </c>
      <c r="O4" t="n">
        <v>14865.24</v>
      </c>
      <c r="P4" t="n">
        <v>107.02</v>
      </c>
      <c r="Q4" t="n">
        <v>1458.91</v>
      </c>
      <c r="R4" t="n">
        <v>142.36</v>
      </c>
      <c r="S4" t="n">
        <v>80.34</v>
      </c>
      <c r="T4" t="n">
        <v>21106.38</v>
      </c>
      <c r="U4" t="n">
        <v>0.5600000000000001</v>
      </c>
      <c r="V4" t="n">
        <v>0.67</v>
      </c>
      <c r="W4" t="n">
        <v>4.08</v>
      </c>
      <c r="X4" t="n">
        <v>1.26</v>
      </c>
      <c r="Y4" t="n">
        <v>4</v>
      </c>
      <c r="Z4" t="n">
        <v>10</v>
      </c>
      <c r="AA4" t="n">
        <v>53.22449394411111</v>
      </c>
      <c r="AB4" t="n">
        <v>72.8241007132598</v>
      </c>
      <c r="AC4" t="n">
        <v>65.87387075046988</v>
      </c>
      <c r="AD4" t="n">
        <v>53224.49394411111</v>
      </c>
      <c r="AE4" t="n">
        <v>72824.1007132598</v>
      </c>
      <c r="AF4" t="n">
        <v>9.775852571969746e-06</v>
      </c>
      <c r="AG4" t="n">
        <v>3</v>
      </c>
      <c r="AH4" t="n">
        <v>65873.87075046988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6.1405</v>
      </c>
      <c r="E5" t="n">
        <v>16.29</v>
      </c>
      <c r="F5" t="n">
        <v>13.53</v>
      </c>
      <c r="G5" t="n">
        <v>29</v>
      </c>
      <c r="H5" t="n">
        <v>0.59</v>
      </c>
      <c r="I5" t="n">
        <v>28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107.69</v>
      </c>
      <c r="Q5" t="n">
        <v>1458.83</v>
      </c>
      <c r="R5" t="n">
        <v>142.32</v>
      </c>
      <c r="S5" t="n">
        <v>80.34</v>
      </c>
      <c r="T5" t="n">
        <v>21084.61</v>
      </c>
      <c r="U5" t="n">
        <v>0.5600000000000001</v>
      </c>
      <c r="V5" t="n">
        <v>0.67</v>
      </c>
      <c r="W5" t="n">
        <v>4.09</v>
      </c>
      <c r="X5" t="n">
        <v>1.27</v>
      </c>
      <c r="Y5" t="n">
        <v>4</v>
      </c>
      <c r="Z5" t="n">
        <v>10</v>
      </c>
      <c r="AA5" t="n">
        <v>53.34168629238263</v>
      </c>
      <c r="AB5" t="n">
        <v>72.98444845432631</v>
      </c>
      <c r="AC5" t="n">
        <v>66.01891512817853</v>
      </c>
      <c r="AD5" t="n">
        <v>53341.68629238263</v>
      </c>
      <c r="AE5" t="n">
        <v>72984.44845432631</v>
      </c>
      <c r="AF5" t="n">
        <v>9.768693688882056e-06</v>
      </c>
      <c r="AG5" t="n">
        <v>3</v>
      </c>
      <c r="AH5" t="n">
        <v>66018.91512817853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4.8451</v>
      </c>
      <c r="E2" t="n">
        <v>20.64</v>
      </c>
      <c r="F2" t="n">
        <v>16.87</v>
      </c>
      <c r="G2" t="n">
        <v>10.43</v>
      </c>
      <c r="H2" t="n">
        <v>0.2</v>
      </c>
      <c r="I2" t="n">
        <v>97</v>
      </c>
      <c r="J2" t="n">
        <v>89.87</v>
      </c>
      <c r="K2" t="n">
        <v>37.55</v>
      </c>
      <c r="L2" t="n">
        <v>1</v>
      </c>
      <c r="M2" t="n">
        <v>95</v>
      </c>
      <c r="N2" t="n">
        <v>11.32</v>
      </c>
      <c r="O2" t="n">
        <v>11317.98</v>
      </c>
      <c r="P2" t="n">
        <v>132.25</v>
      </c>
      <c r="Q2" t="n">
        <v>1459.06</v>
      </c>
      <c r="R2" t="n">
        <v>256.58</v>
      </c>
      <c r="S2" t="n">
        <v>80.34</v>
      </c>
      <c r="T2" t="n">
        <v>77870.03999999999</v>
      </c>
      <c r="U2" t="n">
        <v>0.31</v>
      </c>
      <c r="V2" t="n">
        <v>0.54</v>
      </c>
      <c r="W2" t="n">
        <v>4.17</v>
      </c>
      <c r="X2" t="n">
        <v>4.6</v>
      </c>
      <c r="Y2" t="n">
        <v>4</v>
      </c>
      <c r="Z2" t="n">
        <v>10</v>
      </c>
      <c r="AA2" t="n">
        <v>63.70319832743941</v>
      </c>
      <c r="AB2" t="n">
        <v>87.16152633833315</v>
      </c>
      <c r="AC2" t="n">
        <v>78.84295259659405</v>
      </c>
      <c r="AD2" t="n">
        <v>63703.19832743941</v>
      </c>
      <c r="AE2" t="n">
        <v>87161.52633833315</v>
      </c>
      <c r="AF2" t="n">
        <v>8.029066184592853e-06</v>
      </c>
      <c r="AG2" t="n">
        <v>3</v>
      </c>
      <c r="AH2" t="n">
        <v>78842.95259659404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5.9961</v>
      </c>
      <c r="E3" t="n">
        <v>16.68</v>
      </c>
      <c r="F3" t="n">
        <v>14.02</v>
      </c>
      <c r="G3" t="n">
        <v>22.14</v>
      </c>
      <c r="H3" t="n">
        <v>0.39</v>
      </c>
      <c r="I3" t="n">
        <v>38</v>
      </c>
      <c r="J3" t="n">
        <v>91.09999999999999</v>
      </c>
      <c r="K3" t="n">
        <v>37.55</v>
      </c>
      <c r="L3" t="n">
        <v>2</v>
      </c>
      <c r="M3" t="n">
        <v>5</v>
      </c>
      <c r="N3" t="n">
        <v>11.54</v>
      </c>
      <c r="O3" t="n">
        <v>11468.97</v>
      </c>
      <c r="P3" t="n">
        <v>94.88</v>
      </c>
      <c r="Q3" t="n">
        <v>1458.85</v>
      </c>
      <c r="R3" t="n">
        <v>158.69</v>
      </c>
      <c r="S3" t="n">
        <v>80.34</v>
      </c>
      <c r="T3" t="n">
        <v>29220.38</v>
      </c>
      <c r="U3" t="n">
        <v>0.51</v>
      </c>
      <c r="V3" t="n">
        <v>0.65</v>
      </c>
      <c r="W3" t="n">
        <v>4.12</v>
      </c>
      <c r="X3" t="n">
        <v>1.76</v>
      </c>
      <c r="Y3" t="n">
        <v>4</v>
      </c>
      <c r="Z3" t="n">
        <v>10</v>
      </c>
      <c r="AA3" t="n">
        <v>50.27739483551953</v>
      </c>
      <c r="AB3" t="n">
        <v>68.7917496960503</v>
      </c>
      <c r="AC3" t="n">
        <v>62.22636165490137</v>
      </c>
      <c r="AD3" t="n">
        <v>50277.39483551953</v>
      </c>
      <c r="AE3" t="n">
        <v>68791.7496960503</v>
      </c>
      <c r="AF3" t="n">
        <v>9.936447906015811e-06</v>
      </c>
      <c r="AG3" t="n">
        <v>3</v>
      </c>
      <c r="AH3" t="n">
        <v>62226.36165490137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5.9901</v>
      </c>
      <c r="E4" t="n">
        <v>16.69</v>
      </c>
      <c r="F4" t="n">
        <v>14.04</v>
      </c>
      <c r="G4" t="n">
        <v>22.16</v>
      </c>
      <c r="H4" t="n">
        <v>0.57</v>
      </c>
      <c r="I4" t="n">
        <v>38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96.01000000000001</v>
      </c>
      <c r="Q4" t="n">
        <v>1459.27</v>
      </c>
      <c r="R4" t="n">
        <v>159.1</v>
      </c>
      <c r="S4" t="n">
        <v>80.34</v>
      </c>
      <c r="T4" t="n">
        <v>29427.57</v>
      </c>
      <c r="U4" t="n">
        <v>0.5</v>
      </c>
      <c r="V4" t="n">
        <v>0.65</v>
      </c>
      <c r="W4" t="n">
        <v>4.12</v>
      </c>
      <c r="X4" t="n">
        <v>1.77</v>
      </c>
      <c r="Y4" t="n">
        <v>4</v>
      </c>
      <c r="Z4" t="n">
        <v>10</v>
      </c>
      <c r="AA4" t="n">
        <v>50.47252297447088</v>
      </c>
      <c r="AB4" t="n">
        <v>69.05873262420933</v>
      </c>
      <c r="AC4" t="n">
        <v>62.46786410710988</v>
      </c>
      <c r="AD4" t="n">
        <v>50472.52297447088</v>
      </c>
      <c r="AE4" t="n">
        <v>69058.73262420933</v>
      </c>
      <c r="AF4" t="n">
        <v>9.926504995217777e-06</v>
      </c>
      <c r="AG4" t="n">
        <v>3</v>
      </c>
      <c r="AH4" t="n">
        <v>62467.86410710988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2.5832</v>
      </c>
      <c r="E2" t="n">
        <v>38.71</v>
      </c>
      <c r="F2" t="n">
        <v>25.85</v>
      </c>
      <c r="G2" t="n">
        <v>5.83</v>
      </c>
      <c r="H2" t="n">
        <v>0.09</v>
      </c>
      <c r="I2" t="n">
        <v>266</v>
      </c>
      <c r="J2" t="n">
        <v>194.77</v>
      </c>
      <c r="K2" t="n">
        <v>54.38</v>
      </c>
      <c r="L2" t="n">
        <v>1</v>
      </c>
      <c r="M2" t="n">
        <v>264</v>
      </c>
      <c r="N2" t="n">
        <v>39.4</v>
      </c>
      <c r="O2" t="n">
        <v>24256.19</v>
      </c>
      <c r="P2" t="n">
        <v>359.44</v>
      </c>
      <c r="Q2" t="n">
        <v>1460.72</v>
      </c>
      <c r="R2" t="n">
        <v>562.08</v>
      </c>
      <c r="S2" t="n">
        <v>80.34</v>
      </c>
      <c r="T2" t="n">
        <v>229777.8</v>
      </c>
      <c r="U2" t="n">
        <v>0.14</v>
      </c>
      <c r="V2" t="n">
        <v>0.35</v>
      </c>
      <c r="W2" t="n">
        <v>4.47</v>
      </c>
      <c r="X2" t="n">
        <v>13.57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4.6417</v>
      </c>
      <c r="E3" t="n">
        <v>21.54</v>
      </c>
      <c r="F3" t="n">
        <v>15.96</v>
      </c>
      <c r="G3" t="n">
        <v>12.12</v>
      </c>
      <c r="H3" t="n">
        <v>0.18</v>
      </c>
      <c r="I3" t="n">
        <v>79</v>
      </c>
      <c r="J3" t="n">
        <v>196.32</v>
      </c>
      <c r="K3" t="n">
        <v>54.38</v>
      </c>
      <c r="L3" t="n">
        <v>2</v>
      </c>
      <c r="M3" t="n">
        <v>77</v>
      </c>
      <c r="N3" t="n">
        <v>39.95</v>
      </c>
      <c r="O3" t="n">
        <v>24447.22</v>
      </c>
      <c r="P3" t="n">
        <v>215.33</v>
      </c>
      <c r="Q3" t="n">
        <v>1458.89</v>
      </c>
      <c r="R3" t="n">
        <v>225.78</v>
      </c>
      <c r="S3" t="n">
        <v>80.34</v>
      </c>
      <c r="T3" t="n">
        <v>62560.18</v>
      </c>
      <c r="U3" t="n">
        <v>0.36</v>
      </c>
      <c r="V3" t="n">
        <v>0.57</v>
      </c>
      <c r="W3" t="n">
        <v>4.14</v>
      </c>
      <c r="X3" t="n">
        <v>3.69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5.3586</v>
      </c>
      <c r="E4" t="n">
        <v>18.66</v>
      </c>
      <c r="F4" t="n">
        <v>14.36</v>
      </c>
      <c r="G4" t="n">
        <v>18.73</v>
      </c>
      <c r="H4" t="n">
        <v>0.27</v>
      </c>
      <c r="I4" t="n">
        <v>46</v>
      </c>
      <c r="J4" t="n">
        <v>197.88</v>
      </c>
      <c r="K4" t="n">
        <v>54.38</v>
      </c>
      <c r="L4" t="n">
        <v>3</v>
      </c>
      <c r="M4" t="n">
        <v>44</v>
      </c>
      <c r="N4" t="n">
        <v>40.5</v>
      </c>
      <c r="O4" t="n">
        <v>24639</v>
      </c>
      <c r="P4" t="n">
        <v>186.98</v>
      </c>
      <c r="Q4" t="n">
        <v>1458.63</v>
      </c>
      <c r="R4" t="n">
        <v>171.44</v>
      </c>
      <c r="S4" t="n">
        <v>80.34</v>
      </c>
      <c r="T4" t="n">
        <v>35556.91</v>
      </c>
      <c r="U4" t="n">
        <v>0.47</v>
      </c>
      <c r="V4" t="n">
        <v>0.63</v>
      </c>
      <c r="W4" t="n">
        <v>4.09</v>
      </c>
      <c r="X4" t="n">
        <v>2.09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5.7236</v>
      </c>
      <c r="E5" t="n">
        <v>17.47</v>
      </c>
      <c r="F5" t="n">
        <v>13.71</v>
      </c>
      <c r="G5" t="n">
        <v>25.71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171.92</v>
      </c>
      <c r="Q5" t="n">
        <v>1458.25</v>
      </c>
      <c r="R5" t="n">
        <v>149.61</v>
      </c>
      <c r="S5" t="n">
        <v>80.34</v>
      </c>
      <c r="T5" t="n">
        <v>24708.32</v>
      </c>
      <c r="U5" t="n">
        <v>0.54</v>
      </c>
      <c r="V5" t="n">
        <v>0.66</v>
      </c>
      <c r="W5" t="n">
        <v>4.07</v>
      </c>
      <c r="X5" t="n">
        <v>1.45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5.9574</v>
      </c>
      <c r="E6" t="n">
        <v>16.79</v>
      </c>
      <c r="F6" t="n">
        <v>13.34</v>
      </c>
      <c r="G6" t="n">
        <v>33.34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159.68</v>
      </c>
      <c r="Q6" t="n">
        <v>1458.5</v>
      </c>
      <c r="R6" t="n">
        <v>136.86</v>
      </c>
      <c r="S6" t="n">
        <v>80.34</v>
      </c>
      <c r="T6" t="n">
        <v>18375.45</v>
      </c>
      <c r="U6" t="n">
        <v>0.59</v>
      </c>
      <c r="V6" t="n">
        <v>0.68</v>
      </c>
      <c r="W6" t="n">
        <v>4.05</v>
      </c>
      <c r="X6" t="n">
        <v>1.07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6.1129</v>
      </c>
      <c r="E7" t="n">
        <v>16.36</v>
      </c>
      <c r="F7" t="n">
        <v>13.1</v>
      </c>
      <c r="G7" t="n">
        <v>41.38</v>
      </c>
      <c r="H7" t="n">
        <v>0.53</v>
      </c>
      <c r="I7" t="n">
        <v>19</v>
      </c>
      <c r="J7" t="n">
        <v>202.58</v>
      </c>
      <c r="K7" t="n">
        <v>54.38</v>
      </c>
      <c r="L7" t="n">
        <v>6</v>
      </c>
      <c r="M7" t="n">
        <v>17</v>
      </c>
      <c r="N7" t="n">
        <v>42.2</v>
      </c>
      <c r="O7" t="n">
        <v>25218.93</v>
      </c>
      <c r="P7" t="n">
        <v>148.74</v>
      </c>
      <c r="Q7" t="n">
        <v>1458.62</v>
      </c>
      <c r="R7" t="n">
        <v>129.37</v>
      </c>
      <c r="S7" t="n">
        <v>80.34</v>
      </c>
      <c r="T7" t="n">
        <v>14657.93</v>
      </c>
      <c r="U7" t="n">
        <v>0.62</v>
      </c>
      <c r="V7" t="n">
        <v>0.6899999999999999</v>
      </c>
      <c r="W7" t="n">
        <v>4.04</v>
      </c>
      <c r="X7" t="n">
        <v>0.84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6.2197</v>
      </c>
      <c r="E8" t="n">
        <v>16.08</v>
      </c>
      <c r="F8" t="n">
        <v>12.94</v>
      </c>
      <c r="G8" t="n">
        <v>48.52</v>
      </c>
      <c r="H8" t="n">
        <v>0.61</v>
      </c>
      <c r="I8" t="n">
        <v>16</v>
      </c>
      <c r="J8" t="n">
        <v>204.16</v>
      </c>
      <c r="K8" t="n">
        <v>54.38</v>
      </c>
      <c r="L8" t="n">
        <v>7</v>
      </c>
      <c r="M8" t="n">
        <v>6</v>
      </c>
      <c r="N8" t="n">
        <v>42.78</v>
      </c>
      <c r="O8" t="n">
        <v>25413.94</v>
      </c>
      <c r="P8" t="n">
        <v>140.15</v>
      </c>
      <c r="Q8" t="n">
        <v>1458.38</v>
      </c>
      <c r="R8" t="n">
        <v>123.49</v>
      </c>
      <c r="S8" t="n">
        <v>80.34</v>
      </c>
      <c r="T8" t="n">
        <v>11730.34</v>
      </c>
      <c r="U8" t="n">
        <v>0.65</v>
      </c>
      <c r="V8" t="n">
        <v>0.7</v>
      </c>
      <c r="W8" t="n">
        <v>4.04</v>
      </c>
      <c r="X8" t="n">
        <v>0.68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6.216</v>
      </c>
      <c r="E9" t="n">
        <v>16.09</v>
      </c>
      <c r="F9" t="n">
        <v>12.95</v>
      </c>
      <c r="G9" t="n">
        <v>48.56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140.92</v>
      </c>
      <c r="Q9" t="n">
        <v>1458.33</v>
      </c>
      <c r="R9" t="n">
        <v>123.46</v>
      </c>
      <c r="S9" t="n">
        <v>80.34</v>
      </c>
      <c r="T9" t="n">
        <v>11715.46</v>
      </c>
      <c r="U9" t="n">
        <v>0.65</v>
      </c>
      <c r="V9" t="n">
        <v>0.7</v>
      </c>
      <c r="W9" t="n">
        <v>4.05</v>
      </c>
      <c r="X9" t="n">
        <v>0.6899999999999999</v>
      </c>
      <c r="Y9" t="n">
        <v>4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4.8451</v>
      </c>
      <c r="E10" t="n">
        <v>20.64</v>
      </c>
      <c r="F10" t="n">
        <v>16.87</v>
      </c>
      <c r="G10" t="n">
        <v>10.43</v>
      </c>
      <c r="H10" t="n">
        <v>0.2</v>
      </c>
      <c r="I10" t="n">
        <v>97</v>
      </c>
      <c r="J10" t="n">
        <v>89.87</v>
      </c>
      <c r="K10" t="n">
        <v>37.55</v>
      </c>
      <c r="L10" t="n">
        <v>1</v>
      </c>
      <c r="M10" t="n">
        <v>95</v>
      </c>
      <c r="N10" t="n">
        <v>11.32</v>
      </c>
      <c r="O10" t="n">
        <v>11317.98</v>
      </c>
      <c r="P10" t="n">
        <v>132.25</v>
      </c>
      <c r="Q10" t="n">
        <v>1459.06</v>
      </c>
      <c r="R10" t="n">
        <v>256.58</v>
      </c>
      <c r="S10" t="n">
        <v>80.34</v>
      </c>
      <c r="T10" t="n">
        <v>77870.03999999999</v>
      </c>
      <c r="U10" t="n">
        <v>0.31</v>
      </c>
      <c r="V10" t="n">
        <v>0.54</v>
      </c>
      <c r="W10" t="n">
        <v>4.17</v>
      </c>
      <c r="X10" t="n">
        <v>4.6</v>
      </c>
      <c r="Y10" t="n">
        <v>4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5.9961</v>
      </c>
      <c r="E11" t="n">
        <v>16.68</v>
      </c>
      <c r="F11" t="n">
        <v>14.02</v>
      </c>
      <c r="G11" t="n">
        <v>22.14</v>
      </c>
      <c r="H11" t="n">
        <v>0.39</v>
      </c>
      <c r="I11" t="n">
        <v>38</v>
      </c>
      <c r="J11" t="n">
        <v>91.09999999999999</v>
      </c>
      <c r="K11" t="n">
        <v>37.55</v>
      </c>
      <c r="L11" t="n">
        <v>2</v>
      </c>
      <c r="M11" t="n">
        <v>5</v>
      </c>
      <c r="N11" t="n">
        <v>11.54</v>
      </c>
      <c r="O11" t="n">
        <v>11468.97</v>
      </c>
      <c r="P11" t="n">
        <v>94.88</v>
      </c>
      <c r="Q11" t="n">
        <v>1458.85</v>
      </c>
      <c r="R11" t="n">
        <v>158.69</v>
      </c>
      <c r="S11" t="n">
        <v>80.34</v>
      </c>
      <c r="T11" t="n">
        <v>29220.38</v>
      </c>
      <c r="U11" t="n">
        <v>0.51</v>
      </c>
      <c r="V11" t="n">
        <v>0.65</v>
      </c>
      <c r="W11" t="n">
        <v>4.12</v>
      </c>
      <c r="X11" t="n">
        <v>1.76</v>
      </c>
      <c r="Y11" t="n">
        <v>4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5.9901</v>
      </c>
      <c r="E12" t="n">
        <v>16.69</v>
      </c>
      <c r="F12" t="n">
        <v>14.04</v>
      </c>
      <c r="G12" t="n">
        <v>22.16</v>
      </c>
      <c r="H12" t="n">
        <v>0.57</v>
      </c>
      <c r="I12" t="n">
        <v>38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96.01000000000001</v>
      </c>
      <c r="Q12" t="n">
        <v>1459.27</v>
      </c>
      <c r="R12" t="n">
        <v>159.1</v>
      </c>
      <c r="S12" t="n">
        <v>80.34</v>
      </c>
      <c r="T12" t="n">
        <v>29427.57</v>
      </c>
      <c r="U12" t="n">
        <v>0.5</v>
      </c>
      <c r="V12" t="n">
        <v>0.65</v>
      </c>
      <c r="W12" t="n">
        <v>4.12</v>
      </c>
      <c r="X12" t="n">
        <v>1.77</v>
      </c>
      <c r="Y12" t="n">
        <v>4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5.3745</v>
      </c>
      <c r="E13" t="n">
        <v>18.61</v>
      </c>
      <c r="F13" t="n">
        <v>15.64</v>
      </c>
      <c r="G13" t="n">
        <v>13.04</v>
      </c>
      <c r="H13" t="n">
        <v>0.24</v>
      </c>
      <c r="I13" t="n">
        <v>72</v>
      </c>
      <c r="J13" t="n">
        <v>71.52</v>
      </c>
      <c r="K13" t="n">
        <v>32.27</v>
      </c>
      <c r="L13" t="n">
        <v>1</v>
      </c>
      <c r="M13" t="n">
        <v>69</v>
      </c>
      <c r="N13" t="n">
        <v>8.25</v>
      </c>
      <c r="O13" t="n">
        <v>9054.6</v>
      </c>
      <c r="P13" t="n">
        <v>98.11</v>
      </c>
      <c r="Q13" t="n">
        <v>1458.41</v>
      </c>
      <c r="R13" t="n">
        <v>215.51</v>
      </c>
      <c r="S13" t="n">
        <v>80.34</v>
      </c>
      <c r="T13" t="n">
        <v>57460.51</v>
      </c>
      <c r="U13" t="n">
        <v>0.37</v>
      </c>
      <c r="V13" t="n">
        <v>0.58</v>
      </c>
      <c r="W13" t="n">
        <v>4.12</v>
      </c>
      <c r="X13" t="n">
        <v>3.38</v>
      </c>
      <c r="Y13" t="n">
        <v>4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5.8212</v>
      </c>
      <c r="E14" t="n">
        <v>17.18</v>
      </c>
      <c r="F14" t="n">
        <v>14.56</v>
      </c>
      <c r="G14" t="n">
        <v>17.47</v>
      </c>
      <c r="H14" t="n">
        <v>0.48</v>
      </c>
      <c r="I14" t="n">
        <v>50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86.15000000000001</v>
      </c>
      <c r="Q14" t="n">
        <v>1460.26</v>
      </c>
      <c r="R14" t="n">
        <v>175.7</v>
      </c>
      <c r="S14" t="n">
        <v>80.34</v>
      </c>
      <c r="T14" t="n">
        <v>37667.46</v>
      </c>
      <c r="U14" t="n">
        <v>0.46</v>
      </c>
      <c r="V14" t="n">
        <v>0.62</v>
      </c>
      <c r="W14" t="n">
        <v>4.16</v>
      </c>
      <c r="X14" t="n">
        <v>2.29</v>
      </c>
      <c r="Y14" t="n">
        <v>4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5.0955</v>
      </c>
      <c r="E15" t="n">
        <v>19.63</v>
      </c>
      <c r="F15" t="n">
        <v>16.83</v>
      </c>
      <c r="G15" t="n">
        <v>10.2</v>
      </c>
      <c r="H15" t="n">
        <v>0.43</v>
      </c>
      <c r="I15" t="n">
        <v>99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66.63</v>
      </c>
      <c r="Q15" t="n">
        <v>1461.9</v>
      </c>
      <c r="R15" t="n">
        <v>250.52</v>
      </c>
      <c r="S15" t="n">
        <v>80.34</v>
      </c>
      <c r="T15" t="n">
        <v>74830.5</v>
      </c>
      <c r="U15" t="n">
        <v>0.32</v>
      </c>
      <c r="V15" t="n">
        <v>0.54</v>
      </c>
      <c r="W15" t="n">
        <v>4.3</v>
      </c>
      <c r="X15" t="n">
        <v>4.56</v>
      </c>
      <c r="Y15" t="n">
        <v>4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3.6177</v>
      </c>
      <c r="E16" t="n">
        <v>27.64</v>
      </c>
      <c r="F16" t="n">
        <v>20.53</v>
      </c>
      <c r="G16" t="n">
        <v>7.29</v>
      </c>
      <c r="H16" t="n">
        <v>0.12</v>
      </c>
      <c r="I16" t="n">
        <v>169</v>
      </c>
      <c r="J16" t="n">
        <v>141.81</v>
      </c>
      <c r="K16" t="n">
        <v>47.83</v>
      </c>
      <c r="L16" t="n">
        <v>1</v>
      </c>
      <c r="M16" t="n">
        <v>167</v>
      </c>
      <c r="N16" t="n">
        <v>22.98</v>
      </c>
      <c r="O16" t="n">
        <v>17723.39</v>
      </c>
      <c r="P16" t="n">
        <v>229.63</v>
      </c>
      <c r="Q16" t="n">
        <v>1460.08</v>
      </c>
      <c r="R16" t="n">
        <v>381.31</v>
      </c>
      <c r="S16" t="n">
        <v>80.34</v>
      </c>
      <c r="T16" t="n">
        <v>139875.56</v>
      </c>
      <c r="U16" t="n">
        <v>0.21</v>
      </c>
      <c r="V16" t="n">
        <v>0.44</v>
      </c>
      <c r="W16" t="n">
        <v>4.29</v>
      </c>
      <c r="X16" t="n">
        <v>8.26</v>
      </c>
      <c r="Y16" t="n">
        <v>4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5.3032</v>
      </c>
      <c r="E17" t="n">
        <v>18.86</v>
      </c>
      <c r="F17" t="n">
        <v>14.95</v>
      </c>
      <c r="G17" t="n">
        <v>15.47</v>
      </c>
      <c r="H17" t="n">
        <v>0.25</v>
      </c>
      <c r="I17" t="n">
        <v>58</v>
      </c>
      <c r="J17" t="n">
        <v>143.17</v>
      </c>
      <c r="K17" t="n">
        <v>47.83</v>
      </c>
      <c r="L17" t="n">
        <v>2</v>
      </c>
      <c r="M17" t="n">
        <v>56</v>
      </c>
      <c r="N17" t="n">
        <v>23.34</v>
      </c>
      <c r="O17" t="n">
        <v>17891.86</v>
      </c>
      <c r="P17" t="n">
        <v>157.69</v>
      </c>
      <c r="Q17" t="n">
        <v>1458.63</v>
      </c>
      <c r="R17" t="n">
        <v>191.48</v>
      </c>
      <c r="S17" t="n">
        <v>80.34</v>
      </c>
      <c r="T17" t="n">
        <v>45517</v>
      </c>
      <c r="U17" t="n">
        <v>0.42</v>
      </c>
      <c r="V17" t="n">
        <v>0.61</v>
      </c>
      <c r="W17" t="n">
        <v>4.12</v>
      </c>
      <c r="X17" t="n">
        <v>2.69</v>
      </c>
      <c r="Y17" t="n">
        <v>4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5.8791</v>
      </c>
      <c r="E18" t="n">
        <v>17.01</v>
      </c>
      <c r="F18" t="n">
        <v>13.8</v>
      </c>
      <c r="G18" t="n">
        <v>24.35</v>
      </c>
      <c r="H18" t="n">
        <v>0.37</v>
      </c>
      <c r="I18" t="n">
        <v>34</v>
      </c>
      <c r="J18" t="n">
        <v>144.54</v>
      </c>
      <c r="K18" t="n">
        <v>47.83</v>
      </c>
      <c r="L18" t="n">
        <v>3</v>
      </c>
      <c r="M18" t="n">
        <v>32</v>
      </c>
      <c r="N18" t="n">
        <v>23.71</v>
      </c>
      <c r="O18" t="n">
        <v>18060.85</v>
      </c>
      <c r="P18" t="n">
        <v>135.13</v>
      </c>
      <c r="Q18" t="n">
        <v>1458.35</v>
      </c>
      <c r="R18" t="n">
        <v>152.64</v>
      </c>
      <c r="S18" t="n">
        <v>80.34</v>
      </c>
      <c r="T18" t="n">
        <v>26215.85</v>
      </c>
      <c r="U18" t="n">
        <v>0.53</v>
      </c>
      <c r="V18" t="n">
        <v>0.66</v>
      </c>
      <c r="W18" t="n">
        <v>4.07</v>
      </c>
      <c r="X18" t="n">
        <v>1.54</v>
      </c>
      <c r="Y18" t="n">
        <v>4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6.183</v>
      </c>
      <c r="E19" t="n">
        <v>16.17</v>
      </c>
      <c r="F19" t="n">
        <v>13.28</v>
      </c>
      <c r="G19" t="n">
        <v>34.64</v>
      </c>
      <c r="H19" t="n">
        <v>0.49</v>
      </c>
      <c r="I19" t="n">
        <v>23</v>
      </c>
      <c r="J19" t="n">
        <v>145.92</v>
      </c>
      <c r="K19" t="n">
        <v>47.83</v>
      </c>
      <c r="L19" t="n">
        <v>4</v>
      </c>
      <c r="M19" t="n">
        <v>11</v>
      </c>
      <c r="N19" t="n">
        <v>24.09</v>
      </c>
      <c r="O19" t="n">
        <v>18230.35</v>
      </c>
      <c r="P19" t="n">
        <v>119.28</v>
      </c>
      <c r="Q19" t="n">
        <v>1458.45</v>
      </c>
      <c r="R19" t="n">
        <v>134.54</v>
      </c>
      <c r="S19" t="n">
        <v>80.34</v>
      </c>
      <c r="T19" t="n">
        <v>17221.32</v>
      </c>
      <c r="U19" t="n">
        <v>0.6</v>
      </c>
      <c r="V19" t="n">
        <v>0.68</v>
      </c>
      <c r="W19" t="n">
        <v>4.06</v>
      </c>
      <c r="X19" t="n">
        <v>1.02</v>
      </c>
      <c r="Y19" t="n">
        <v>4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6.2081</v>
      </c>
      <c r="E20" t="n">
        <v>16.11</v>
      </c>
      <c r="F20" t="n">
        <v>13.24</v>
      </c>
      <c r="G20" t="n">
        <v>36.12</v>
      </c>
      <c r="H20" t="n">
        <v>0.6</v>
      </c>
      <c r="I20" t="n">
        <v>22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118.19</v>
      </c>
      <c r="Q20" t="n">
        <v>1459.17</v>
      </c>
      <c r="R20" t="n">
        <v>133.06</v>
      </c>
      <c r="S20" t="n">
        <v>80.34</v>
      </c>
      <c r="T20" t="n">
        <v>16486.28</v>
      </c>
      <c r="U20" t="n">
        <v>0.6</v>
      </c>
      <c r="V20" t="n">
        <v>0.6899999999999999</v>
      </c>
      <c r="W20" t="n">
        <v>4.07</v>
      </c>
      <c r="X20" t="n">
        <v>0.98</v>
      </c>
      <c r="Y20" t="n">
        <v>4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2.9206</v>
      </c>
      <c r="E21" t="n">
        <v>34.24</v>
      </c>
      <c r="F21" t="n">
        <v>23.71</v>
      </c>
      <c r="G21" t="n">
        <v>6.24</v>
      </c>
      <c r="H21" t="n">
        <v>0.1</v>
      </c>
      <c r="I21" t="n">
        <v>228</v>
      </c>
      <c r="J21" t="n">
        <v>176.73</v>
      </c>
      <c r="K21" t="n">
        <v>52.44</v>
      </c>
      <c r="L21" t="n">
        <v>1</v>
      </c>
      <c r="M21" t="n">
        <v>226</v>
      </c>
      <c r="N21" t="n">
        <v>33.29</v>
      </c>
      <c r="O21" t="n">
        <v>22031.19</v>
      </c>
      <c r="P21" t="n">
        <v>308.89</v>
      </c>
      <c r="Q21" t="n">
        <v>1460.96</v>
      </c>
      <c r="R21" t="n">
        <v>489.36</v>
      </c>
      <c r="S21" t="n">
        <v>80.34</v>
      </c>
      <c r="T21" t="n">
        <v>193606.77</v>
      </c>
      <c r="U21" t="n">
        <v>0.16</v>
      </c>
      <c r="V21" t="n">
        <v>0.38</v>
      </c>
      <c r="W21" t="n">
        <v>4.39</v>
      </c>
      <c r="X21" t="n">
        <v>11.43</v>
      </c>
      <c r="Y21" t="n">
        <v>4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4.8528</v>
      </c>
      <c r="E22" t="n">
        <v>20.61</v>
      </c>
      <c r="F22" t="n">
        <v>15.63</v>
      </c>
      <c r="G22" t="n">
        <v>13.02</v>
      </c>
      <c r="H22" t="n">
        <v>0.2</v>
      </c>
      <c r="I22" t="n">
        <v>72</v>
      </c>
      <c r="J22" t="n">
        <v>178.21</v>
      </c>
      <c r="K22" t="n">
        <v>52.44</v>
      </c>
      <c r="L22" t="n">
        <v>2</v>
      </c>
      <c r="M22" t="n">
        <v>70</v>
      </c>
      <c r="N22" t="n">
        <v>33.77</v>
      </c>
      <c r="O22" t="n">
        <v>22213.89</v>
      </c>
      <c r="P22" t="n">
        <v>196.19</v>
      </c>
      <c r="Q22" t="n">
        <v>1459.25</v>
      </c>
      <c r="R22" t="n">
        <v>214.79</v>
      </c>
      <c r="S22" t="n">
        <v>80.34</v>
      </c>
      <c r="T22" t="n">
        <v>57100.73</v>
      </c>
      <c r="U22" t="n">
        <v>0.37</v>
      </c>
      <c r="V22" t="n">
        <v>0.58</v>
      </c>
      <c r="W22" t="n">
        <v>4.12</v>
      </c>
      <c r="X22" t="n">
        <v>3.36</v>
      </c>
      <c r="Y22" t="n">
        <v>4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5.5362</v>
      </c>
      <c r="E23" t="n">
        <v>18.06</v>
      </c>
      <c r="F23" t="n">
        <v>14.15</v>
      </c>
      <c r="G23" t="n">
        <v>20.21</v>
      </c>
      <c r="H23" t="n">
        <v>0.3</v>
      </c>
      <c r="I23" t="n">
        <v>42</v>
      </c>
      <c r="J23" t="n">
        <v>179.7</v>
      </c>
      <c r="K23" t="n">
        <v>52.44</v>
      </c>
      <c r="L23" t="n">
        <v>3</v>
      </c>
      <c r="M23" t="n">
        <v>40</v>
      </c>
      <c r="N23" t="n">
        <v>34.26</v>
      </c>
      <c r="O23" t="n">
        <v>22397.24</v>
      </c>
      <c r="P23" t="n">
        <v>169.83</v>
      </c>
      <c r="Q23" t="n">
        <v>1458.65</v>
      </c>
      <c r="R23" t="n">
        <v>164.61</v>
      </c>
      <c r="S23" t="n">
        <v>80.34</v>
      </c>
      <c r="T23" t="n">
        <v>32162.27</v>
      </c>
      <c r="U23" t="n">
        <v>0.49</v>
      </c>
      <c r="V23" t="n">
        <v>0.64</v>
      </c>
      <c r="W23" t="n">
        <v>4.08</v>
      </c>
      <c r="X23" t="n">
        <v>1.88</v>
      </c>
      <c r="Y23" t="n">
        <v>4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5.8812</v>
      </c>
      <c r="E24" t="n">
        <v>17</v>
      </c>
      <c r="F24" t="n">
        <v>13.55</v>
      </c>
      <c r="G24" t="n">
        <v>28.04</v>
      </c>
      <c r="H24" t="n">
        <v>0.39</v>
      </c>
      <c r="I24" t="n">
        <v>29</v>
      </c>
      <c r="J24" t="n">
        <v>181.19</v>
      </c>
      <c r="K24" t="n">
        <v>52.44</v>
      </c>
      <c r="L24" t="n">
        <v>4</v>
      </c>
      <c r="M24" t="n">
        <v>27</v>
      </c>
      <c r="N24" t="n">
        <v>34.75</v>
      </c>
      <c r="O24" t="n">
        <v>22581.25</v>
      </c>
      <c r="P24" t="n">
        <v>155.15</v>
      </c>
      <c r="Q24" t="n">
        <v>1458.43</v>
      </c>
      <c r="R24" t="n">
        <v>144.8</v>
      </c>
      <c r="S24" t="n">
        <v>80.34</v>
      </c>
      <c r="T24" t="n">
        <v>22318.91</v>
      </c>
      <c r="U24" t="n">
        <v>0.55</v>
      </c>
      <c r="V24" t="n">
        <v>0.67</v>
      </c>
      <c r="W24" t="n">
        <v>4.05</v>
      </c>
      <c r="X24" t="n">
        <v>1.29</v>
      </c>
      <c r="Y24" t="n">
        <v>4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6.0772</v>
      </c>
      <c r="E25" t="n">
        <v>16.45</v>
      </c>
      <c r="F25" t="n">
        <v>13.25</v>
      </c>
      <c r="G25" t="n">
        <v>36.14</v>
      </c>
      <c r="H25" t="n">
        <v>0.49</v>
      </c>
      <c r="I25" t="n">
        <v>22</v>
      </c>
      <c r="J25" t="n">
        <v>182.69</v>
      </c>
      <c r="K25" t="n">
        <v>52.44</v>
      </c>
      <c r="L25" t="n">
        <v>5</v>
      </c>
      <c r="M25" t="n">
        <v>20</v>
      </c>
      <c r="N25" t="n">
        <v>35.25</v>
      </c>
      <c r="O25" t="n">
        <v>22766.06</v>
      </c>
      <c r="P25" t="n">
        <v>142.55</v>
      </c>
      <c r="Q25" t="n">
        <v>1458.28</v>
      </c>
      <c r="R25" t="n">
        <v>134.29</v>
      </c>
      <c r="S25" t="n">
        <v>80.34</v>
      </c>
      <c r="T25" t="n">
        <v>17100.04</v>
      </c>
      <c r="U25" t="n">
        <v>0.6</v>
      </c>
      <c r="V25" t="n">
        <v>0.6899999999999999</v>
      </c>
      <c r="W25" t="n">
        <v>4.04</v>
      </c>
      <c r="X25" t="n">
        <v>0.99</v>
      </c>
      <c r="Y25" t="n">
        <v>4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6.2042</v>
      </c>
      <c r="E26" t="n">
        <v>16.12</v>
      </c>
      <c r="F26" t="n">
        <v>13.06</v>
      </c>
      <c r="G26" t="n">
        <v>43.52</v>
      </c>
      <c r="H26" t="n">
        <v>0.58</v>
      </c>
      <c r="I26" t="n">
        <v>18</v>
      </c>
      <c r="J26" t="n">
        <v>184.19</v>
      </c>
      <c r="K26" t="n">
        <v>52.44</v>
      </c>
      <c r="L26" t="n">
        <v>6</v>
      </c>
      <c r="M26" t="n">
        <v>4</v>
      </c>
      <c r="N26" t="n">
        <v>35.75</v>
      </c>
      <c r="O26" t="n">
        <v>22951.43</v>
      </c>
      <c r="P26" t="n">
        <v>133.75</v>
      </c>
      <c r="Q26" t="n">
        <v>1458.73</v>
      </c>
      <c r="R26" t="n">
        <v>127.19</v>
      </c>
      <c r="S26" t="n">
        <v>80.34</v>
      </c>
      <c r="T26" t="n">
        <v>13568.12</v>
      </c>
      <c r="U26" t="n">
        <v>0.63</v>
      </c>
      <c r="V26" t="n">
        <v>0.7</v>
      </c>
      <c r="W26" t="n">
        <v>4.05</v>
      </c>
      <c r="X26" t="n">
        <v>0.79</v>
      </c>
      <c r="Y26" t="n">
        <v>4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6.2085</v>
      </c>
      <c r="E27" t="n">
        <v>16.11</v>
      </c>
      <c r="F27" t="n">
        <v>13.05</v>
      </c>
      <c r="G27" t="n">
        <v>43.49</v>
      </c>
      <c r="H27" t="n">
        <v>0.67</v>
      </c>
      <c r="I27" t="n">
        <v>18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133.83</v>
      </c>
      <c r="Q27" t="n">
        <v>1458.83</v>
      </c>
      <c r="R27" t="n">
        <v>126.62</v>
      </c>
      <c r="S27" t="n">
        <v>80.34</v>
      </c>
      <c r="T27" t="n">
        <v>13287.36</v>
      </c>
      <c r="U27" t="n">
        <v>0.63</v>
      </c>
      <c r="V27" t="n">
        <v>0.7</v>
      </c>
      <c r="W27" t="n">
        <v>4.06</v>
      </c>
      <c r="X27" t="n">
        <v>0.78</v>
      </c>
      <c r="Y27" t="n">
        <v>4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4.4688</v>
      </c>
      <c r="E28" t="n">
        <v>22.38</v>
      </c>
      <c r="F28" t="n">
        <v>19.1</v>
      </c>
      <c r="G28" t="n">
        <v>7.79</v>
      </c>
      <c r="H28" t="n">
        <v>0.64</v>
      </c>
      <c r="I28" t="n">
        <v>147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55.19</v>
      </c>
      <c r="Q28" t="n">
        <v>1462.75</v>
      </c>
      <c r="R28" t="n">
        <v>324.89</v>
      </c>
      <c r="S28" t="n">
        <v>80.34</v>
      </c>
      <c r="T28" t="n">
        <v>111777.47</v>
      </c>
      <c r="U28" t="n">
        <v>0.25</v>
      </c>
      <c r="V28" t="n">
        <v>0.48</v>
      </c>
      <c r="W28" t="n">
        <v>4.45</v>
      </c>
      <c r="X28" t="n">
        <v>6.82</v>
      </c>
      <c r="Y28" t="n">
        <v>4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4.6144</v>
      </c>
      <c r="E29" t="n">
        <v>21.67</v>
      </c>
      <c r="F29" t="n">
        <v>17.44</v>
      </c>
      <c r="G29" t="n">
        <v>9.6</v>
      </c>
      <c r="H29" t="n">
        <v>0.18</v>
      </c>
      <c r="I29" t="n">
        <v>109</v>
      </c>
      <c r="J29" t="n">
        <v>98.70999999999999</v>
      </c>
      <c r="K29" t="n">
        <v>39.72</v>
      </c>
      <c r="L29" t="n">
        <v>1</v>
      </c>
      <c r="M29" t="n">
        <v>107</v>
      </c>
      <c r="N29" t="n">
        <v>12.99</v>
      </c>
      <c r="O29" t="n">
        <v>12407.75</v>
      </c>
      <c r="P29" t="n">
        <v>148.04</v>
      </c>
      <c r="Q29" t="n">
        <v>1459.33</v>
      </c>
      <c r="R29" t="n">
        <v>276.31</v>
      </c>
      <c r="S29" t="n">
        <v>80.34</v>
      </c>
      <c r="T29" t="n">
        <v>87673.12</v>
      </c>
      <c r="U29" t="n">
        <v>0.29</v>
      </c>
      <c r="V29" t="n">
        <v>0.52</v>
      </c>
      <c r="W29" t="n">
        <v>4.18</v>
      </c>
      <c r="X29" t="n">
        <v>5.17</v>
      </c>
      <c r="Y29" t="n">
        <v>4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5.9431</v>
      </c>
      <c r="E30" t="n">
        <v>16.83</v>
      </c>
      <c r="F30" t="n">
        <v>14.04</v>
      </c>
      <c r="G30" t="n">
        <v>21.59</v>
      </c>
      <c r="H30" t="n">
        <v>0.35</v>
      </c>
      <c r="I30" t="n">
        <v>39</v>
      </c>
      <c r="J30" t="n">
        <v>99.95</v>
      </c>
      <c r="K30" t="n">
        <v>39.72</v>
      </c>
      <c r="L30" t="n">
        <v>2</v>
      </c>
      <c r="M30" t="n">
        <v>31</v>
      </c>
      <c r="N30" t="n">
        <v>13.24</v>
      </c>
      <c r="O30" t="n">
        <v>12561.45</v>
      </c>
      <c r="P30" t="n">
        <v>104.03</v>
      </c>
      <c r="Q30" t="n">
        <v>1459.07</v>
      </c>
      <c r="R30" t="n">
        <v>160.41</v>
      </c>
      <c r="S30" t="n">
        <v>80.34</v>
      </c>
      <c r="T30" t="n">
        <v>30076.24</v>
      </c>
      <c r="U30" t="n">
        <v>0.5</v>
      </c>
      <c r="V30" t="n">
        <v>0.65</v>
      </c>
      <c r="W30" t="n">
        <v>4.08</v>
      </c>
      <c r="X30" t="n">
        <v>1.77</v>
      </c>
      <c r="Y30" t="n">
        <v>4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6.0608</v>
      </c>
      <c r="E31" t="n">
        <v>16.5</v>
      </c>
      <c r="F31" t="n">
        <v>13.81</v>
      </c>
      <c r="G31" t="n">
        <v>24.38</v>
      </c>
      <c r="H31" t="n">
        <v>0.52</v>
      </c>
      <c r="I31" t="n">
        <v>34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99.40000000000001</v>
      </c>
      <c r="Q31" t="n">
        <v>1459.77</v>
      </c>
      <c r="R31" t="n">
        <v>151.71</v>
      </c>
      <c r="S31" t="n">
        <v>80.34</v>
      </c>
      <c r="T31" t="n">
        <v>25751.55</v>
      </c>
      <c r="U31" t="n">
        <v>0.53</v>
      </c>
      <c r="V31" t="n">
        <v>0.66</v>
      </c>
      <c r="W31" t="n">
        <v>4.11</v>
      </c>
      <c r="X31" t="n">
        <v>1.55</v>
      </c>
      <c r="Y31" t="n">
        <v>4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3.995</v>
      </c>
      <c r="E32" t="n">
        <v>25.03</v>
      </c>
      <c r="F32" t="n">
        <v>19.22</v>
      </c>
      <c r="G32" t="n">
        <v>8.01</v>
      </c>
      <c r="H32" t="n">
        <v>0.14</v>
      </c>
      <c r="I32" t="n">
        <v>144</v>
      </c>
      <c r="J32" t="n">
        <v>124.63</v>
      </c>
      <c r="K32" t="n">
        <v>45</v>
      </c>
      <c r="L32" t="n">
        <v>1</v>
      </c>
      <c r="M32" t="n">
        <v>142</v>
      </c>
      <c r="N32" t="n">
        <v>18.64</v>
      </c>
      <c r="O32" t="n">
        <v>15605.44</v>
      </c>
      <c r="P32" t="n">
        <v>195.64</v>
      </c>
      <c r="Q32" t="n">
        <v>1459.53</v>
      </c>
      <c r="R32" t="n">
        <v>336.76</v>
      </c>
      <c r="S32" t="n">
        <v>80.34</v>
      </c>
      <c r="T32" t="n">
        <v>117724.58</v>
      </c>
      <c r="U32" t="n">
        <v>0.24</v>
      </c>
      <c r="V32" t="n">
        <v>0.47</v>
      </c>
      <c r="W32" t="n">
        <v>4.24</v>
      </c>
      <c r="X32" t="n">
        <v>6.95</v>
      </c>
      <c r="Y32" t="n">
        <v>4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5.5423</v>
      </c>
      <c r="E33" t="n">
        <v>18.04</v>
      </c>
      <c r="F33" t="n">
        <v>14.61</v>
      </c>
      <c r="G33" t="n">
        <v>17.19</v>
      </c>
      <c r="H33" t="n">
        <v>0.28</v>
      </c>
      <c r="I33" t="n">
        <v>51</v>
      </c>
      <c r="J33" t="n">
        <v>125.95</v>
      </c>
      <c r="K33" t="n">
        <v>45</v>
      </c>
      <c r="L33" t="n">
        <v>2</v>
      </c>
      <c r="M33" t="n">
        <v>49</v>
      </c>
      <c r="N33" t="n">
        <v>18.95</v>
      </c>
      <c r="O33" t="n">
        <v>15767.7</v>
      </c>
      <c r="P33" t="n">
        <v>137.38</v>
      </c>
      <c r="Q33" t="n">
        <v>1458.44</v>
      </c>
      <c r="R33" t="n">
        <v>179.87</v>
      </c>
      <c r="S33" t="n">
        <v>80.34</v>
      </c>
      <c r="T33" t="n">
        <v>39747.64</v>
      </c>
      <c r="U33" t="n">
        <v>0.45</v>
      </c>
      <c r="V33" t="n">
        <v>0.62</v>
      </c>
      <c r="W33" t="n">
        <v>4.1</v>
      </c>
      <c r="X33" t="n">
        <v>2.34</v>
      </c>
      <c r="Y33" t="n">
        <v>4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6.0832</v>
      </c>
      <c r="E34" t="n">
        <v>16.44</v>
      </c>
      <c r="F34" t="n">
        <v>13.57</v>
      </c>
      <c r="G34" t="n">
        <v>28.07</v>
      </c>
      <c r="H34" t="n">
        <v>0.42</v>
      </c>
      <c r="I34" t="n">
        <v>29</v>
      </c>
      <c r="J34" t="n">
        <v>127.27</v>
      </c>
      <c r="K34" t="n">
        <v>45</v>
      </c>
      <c r="L34" t="n">
        <v>3</v>
      </c>
      <c r="M34" t="n">
        <v>23</v>
      </c>
      <c r="N34" t="n">
        <v>19.27</v>
      </c>
      <c r="O34" t="n">
        <v>15930.42</v>
      </c>
      <c r="P34" t="n">
        <v>115.33</v>
      </c>
      <c r="Q34" t="n">
        <v>1458.58</v>
      </c>
      <c r="R34" t="n">
        <v>144.77</v>
      </c>
      <c r="S34" t="n">
        <v>80.34</v>
      </c>
      <c r="T34" t="n">
        <v>22304.03</v>
      </c>
      <c r="U34" t="n">
        <v>0.55</v>
      </c>
      <c r="V34" t="n">
        <v>0.67</v>
      </c>
      <c r="W34" t="n">
        <v>4.06</v>
      </c>
      <c r="X34" t="n">
        <v>1.3</v>
      </c>
      <c r="Y34" t="n">
        <v>4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6.1557</v>
      </c>
      <c r="E35" t="n">
        <v>16.24</v>
      </c>
      <c r="F35" t="n">
        <v>13.45</v>
      </c>
      <c r="G35" t="n">
        <v>31.03</v>
      </c>
      <c r="H35" t="n">
        <v>0.55</v>
      </c>
      <c r="I35" t="n">
        <v>26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111.22</v>
      </c>
      <c r="Q35" t="n">
        <v>1458.67</v>
      </c>
      <c r="R35" t="n">
        <v>139.72</v>
      </c>
      <c r="S35" t="n">
        <v>80.34</v>
      </c>
      <c r="T35" t="n">
        <v>19795.83</v>
      </c>
      <c r="U35" t="n">
        <v>0.57</v>
      </c>
      <c r="V35" t="n">
        <v>0.68</v>
      </c>
      <c r="W35" t="n">
        <v>4.09</v>
      </c>
      <c r="X35" t="n">
        <v>1.18</v>
      </c>
      <c r="Y35" t="n">
        <v>4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3.2456</v>
      </c>
      <c r="E36" t="n">
        <v>30.81</v>
      </c>
      <c r="F36" t="n">
        <v>22.11</v>
      </c>
      <c r="G36" t="n">
        <v>6.7</v>
      </c>
      <c r="H36" t="n">
        <v>0.11</v>
      </c>
      <c r="I36" t="n">
        <v>198</v>
      </c>
      <c r="J36" t="n">
        <v>159.12</v>
      </c>
      <c r="K36" t="n">
        <v>50.28</v>
      </c>
      <c r="L36" t="n">
        <v>1</v>
      </c>
      <c r="M36" t="n">
        <v>196</v>
      </c>
      <c r="N36" t="n">
        <v>27.84</v>
      </c>
      <c r="O36" t="n">
        <v>19859.16</v>
      </c>
      <c r="P36" t="n">
        <v>268.07</v>
      </c>
      <c r="Q36" t="n">
        <v>1460.1</v>
      </c>
      <c r="R36" t="n">
        <v>435.04</v>
      </c>
      <c r="S36" t="n">
        <v>80.34</v>
      </c>
      <c r="T36" t="n">
        <v>166595.39</v>
      </c>
      <c r="U36" t="n">
        <v>0.18</v>
      </c>
      <c r="V36" t="n">
        <v>0.41</v>
      </c>
      <c r="W36" t="n">
        <v>4.34</v>
      </c>
      <c r="X36" t="n">
        <v>9.83</v>
      </c>
      <c r="Y36" t="n">
        <v>4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5.0837</v>
      </c>
      <c r="E37" t="n">
        <v>19.67</v>
      </c>
      <c r="F37" t="n">
        <v>15.25</v>
      </c>
      <c r="G37" t="n">
        <v>14.08</v>
      </c>
      <c r="H37" t="n">
        <v>0.22</v>
      </c>
      <c r="I37" t="n">
        <v>65</v>
      </c>
      <c r="J37" t="n">
        <v>160.54</v>
      </c>
      <c r="K37" t="n">
        <v>50.28</v>
      </c>
      <c r="L37" t="n">
        <v>2</v>
      </c>
      <c r="M37" t="n">
        <v>63</v>
      </c>
      <c r="N37" t="n">
        <v>28.26</v>
      </c>
      <c r="O37" t="n">
        <v>20034.4</v>
      </c>
      <c r="P37" t="n">
        <v>176.52</v>
      </c>
      <c r="Q37" t="n">
        <v>1458.53</v>
      </c>
      <c r="R37" t="n">
        <v>201.65</v>
      </c>
      <c r="S37" t="n">
        <v>80.34</v>
      </c>
      <c r="T37" t="n">
        <v>50566.57</v>
      </c>
      <c r="U37" t="n">
        <v>0.4</v>
      </c>
      <c r="V37" t="n">
        <v>0.6</v>
      </c>
      <c r="W37" t="n">
        <v>4.12</v>
      </c>
      <c r="X37" t="n">
        <v>2.99</v>
      </c>
      <c r="Y37" t="n">
        <v>4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5.704</v>
      </c>
      <c r="E38" t="n">
        <v>17.53</v>
      </c>
      <c r="F38" t="n">
        <v>13.98</v>
      </c>
      <c r="G38" t="n">
        <v>22.08</v>
      </c>
      <c r="H38" t="n">
        <v>0.33</v>
      </c>
      <c r="I38" t="n">
        <v>38</v>
      </c>
      <c r="J38" t="n">
        <v>161.97</v>
      </c>
      <c r="K38" t="n">
        <v>50.28</v>
      </c>
      <c r="L38" t="n">
        <v>3</v>
      </c>
      <c r="M38" t="n">
        <v>36</v>
      </c>
      <c r="N38" t="n">
        <v>28.69</v>
      </c>
      <c r="O38" t="n">
        <v>20210.21</v>
      </c>
      <c r="P38" t="n">
        <v>152.78</v>
      </c>
      <c r="Q38" t="n">
        <v>1458.27</v>
      </c>
      <c r="R38" t="n">
        <v>158.77</v>
      </c>
      <c r="S38" t="n">
        <v>80.34</v>
      </c>
      <c r="T38" t="n">
        <v>29259.66</v>
      </c>
      <c r="U38" t="n">
        <v>0.51</v>
      </c>
      <c r="V38" t="n">
        <v>0.65</v>
      </c>
      <c r="W38" t="n">
        <v>4.08</v>
      </c>
      <c r="X38" t="n">
        <v>1.72</v>
      </c>
      <c r="Y38" t="n">
        <v>4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6.03</v>
      </c>
      <c r="E39" t="n">
        <v>16.58</v>
      </c>
      <c r="F39" t="n">
        <v>13.42</v>
      </c>
      <c r="G39" t="n">
        <v>30.97</v>
      </c>
      <c r="H39" t="n">
        <v>0.43</v>
      </c>
      <c r="I39" t="n">
        <v>26</v>
      </c>
      <c r="J39" t="n">
        <v>163.4</v>
      </c>
      <c r="K39" t="n">
        <v>50.28</v>
      </c>
      <c r="L39" t="n">
        <v>4</v>
      </c>
      <c r="M39" t="n">
        <v>24</v>
      </c>
      <c r="N39" t="n">
        <v>29.12</v>
      </c>
      <c r="O39" t="n">
        <v>20386.62</v>
      </c>
      <c r="P39" t="n">
        <v>137.03</v>
      </c>
      <c r="Q39" t="n">
        <v>1458.57</v>
      </c>
      <c r="R39" t="n">
        <v>140.32</v>
      </c>
      <c r="S39" t="n">
        <v>80.34</v>
      </c>
      <c r="T39" t="n">
        <v>20095.29</v>
      </c>
      <c r="U39" t="n">
        <v>0.57</v>
      </c>
      <c r="V39" t="n">
        <v>0.68</v>
      </c>
      <c r="W39" t="n">
        <v>4.04</v>
      </c>
      <c r="X39" t="n">
        <v>1.16</v>
      </c>
      <c r="Y39" t="n">
        <v>4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6.2038</v>
      </c>
      <c r="E40" t="n">
        <v>16.12</v>
      </c>
      <c r="F40" t="n">
        <v>13.15</v>
      </c>
      <c r="G40" t="n">
        <v>39.45</v>
      </c>
      <c r="H40" t="n">
        <v>0.54</v>
      </c>
      <c r="I40" t="n">
        <v>20</v>
      </c>
      <c r="J40" t="n">
        <v>164.83</v>
      </c>
      <c r="K40" t="n">
        <v>50.28</v>
      </c>
      <c r="L40" t="n">
        <v>5</v>
      </c>
      <c r="M40" t="n">
        <v>6</v>
      </c>
      <c r="N40" t="n">
        <v>29.55</v>
      </c>
      <c r="O40" t="n">
        <v>20563.61</v>
      </c>
      <c r="P40" t="n">
        <v>126.33</v>
      </c>
      <c r="Q40" t="n">
        <v>1458.55</v>
      </c>
      <c r="R40" t="n">
        <v>130.31</v>
      </c>
      <c r="S40" t="n">
        <v>80.34</v>
      </c>
      <c r="T40" t="n">
        <v>15118.69</v>
      </c>
      <c r="U40" t="n">
        <v>0.62</v>
      </c>
      <c r="V40" t="n">
        <v>0.6899999999999999</v>
      </c>
      <c r="W40" t="n">
        <v>4.06</v>
      </c>
      <c r="X40" t="n">
        <v>0.89</v>
      </c>
      <c r="Y40" t="n">
        <v>4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6.1945</v>
      </c>
      <c r="E41" t="n">
        <v>16.14</v>
      </c>
      <c r="F41" t="n">
        <v>13.17</v>
      </c>
      <c r="G41" t="n">
        <v>39.52</v>
      </c>
      <c r="H41" t="n">
        <v>0.64</v>
      </c>
      <c r="I41" t="n">
        <v>20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126.45</v>
      </c>
      <c r="Q41" t="n">
        <v>1459.46</v>
      </c>
      <c r="R41" t="n">
        <v>130.89</v>
      </c>
      <c r="S41" t="n">
        <v>80.34</v>
      </c>
      <c r="T41" t="n">
        <v>15410.85</v>
      </c>
      <c r="U41" t="n">
        <v>0.61</v>
      </c>
      <c r="V41" t="n">
        <v>0.6899999999999999</v>
      </c>
      <c r="W41" t="n">
        <v>4.06</v>
      </c>
      <c r="X41" t="n">
        <v>0.91</v>
      </c>
      <c r="Y41" t="n">
        <v>4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5.0924</v>
      </c>
      <c r="E42" t="n">
        <v>19.64</v>
      </c>
      <c r="F42" t="n">
        <v>16.28</v>
      </c>
      <c r="G42" t="n">
        <v>11.49</v>
      </c>
      <c r="H42" t="n">
        <v>0.22</v>
      </c>
      <c r="I42" t="n">
        <v>85</v>
      </c>
      <c r="J42" t="n">
        <v>80.84</v>
      </c>
      <c r="K42" t="n">
        <v>35.1</v>
      </c>
      <c r="L42" t="n">
        <v>1</v>
      </c>
      <c r="M42" t="n">
        <v>83</v>
      </c>
      <c r="N42" t="n">
        <v>9.74</v>
      </c>
      <c r="O42" t="n">
        <v>10204.21</v>
      </c>
      <c r="P42" t="n">
        <v>115.86</v>
      </c>
      <c r="Q42" t="n">
        <v>1459.11</v>
      </c>
      <c r="R42" t="n">
        <v>237.04</v>
      </c>
      <c r="S42" t="n">
        <v>80.34</v>
      </c>
      <c r="T42" t="n">
        <v>68161.33</v>
      </c>
      <c r="U42" t="n">
        <v>0.34</v>
      </c>
      <c r="V42" t="n">
        <v>0.5600000000000001</v>
      </c>
      <c r="W42" t="n">
        <v>4.15</v>
      </c>
      <c r="X42" t="n">
        <v>4.01</v>
      </c>
      <c r="Y42" t="n">
        <v>4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5.923</v>
      </c>
      <c r="E43" t="n">
        <v>16.88</v>
      </c>
      <c r="F43" t="n">
        <v>14.25</v>
      </c>
      <c r="G43" t="n">
        <v>19.88</v>
      </c>
      <c r="H43" t="n">
        <v>0.43</v>
      </c>
      <c r="I43" t="n">
        <v>43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90.59999999999999</v>
      </c>
      <c r="Q43" t="n">
        <v>1459.23</v>
      </c>
      <c r="R43" t="n">
        <v>165.91</v>
      </c>
      <c r="S43" t="n">
        <v>80.34</v>
      </c>
      <c r="T43" t="n">
        <v>32803.4</v>
      </c>
      <c r="U43" t="n">
        <v>0.48</v>
      </c>
      <c r="V43" t="n">
        <v>0.64</v>
      </c>
      <c r="W43" t="n">
        <v>4.14</v>
      </c>
      <c r="X43" t="n">
        <v>1.99</v>
      </c>
      <c r="Y43" t="n">
        <v>4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4.383</v>
      </c>
      <c r="E44" t="n">
        <v>22.82</v>
      </c>
      <c r="F44" t="n">
        <v>18.09</v>
      </c>
      <c r="G44" t="n">
        <v>8.970000000000001</v>
      </c>
      <c r="H44" t="n">
        <v>0.16</v>
      </c>
      <c r="I44" t="n">
        <v>121</v>
      </c>
      <c r="J44" t="n">
        <v>107.41</v>
      </c>
      <c r="K44" t="n">
        <v>41.65</v>
      </c>
      <c r="L44" t="n">
        <v>1</v>
      </c>
      <c r="M44" t="n">
        <v>119</v>
      </c>
      <c r="N44" t="n">
        <v>14.77</v>
      </c>
      <c r="O44" t="n">
        <v>13481.73</v>
      </c>
      <c r="P44" t="n">
        <v>164.52</v>
      </c>
      <c r="Q44" t="n">
        <v>1458.82</v>
      </c>
      <c r="R44" t="n">
        <v>298.51</v>
      </c>
      <c r="S44" t="n">
        <v>80.34</v>
      </c>
      <c r="T44" t="n">
        <v>98714.84</v>
      </c>
      <c r="U44" t="n">
        <v>0.27</v>
      </c>
      <c r="V44" t="n">
        <v>0.5</v>
      </c>
      <c r="W44" t="n">
        <v>4.2</v>
      </c>
      <c r="X44" t="n">
        <v>5.82</v>
      </c>
      <c r="Y44" t="n">
        <v>4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5.8035</v>
      </c>
      <c r="E45" t="n">
        <v>17.23</v>
      </c>
      <c r="F45" t="n">
        <v>14.24</v>
      </c>
      <c r="G45" t="n">
        <v>19.87</v>
      </c>
      <c r="H45" t="n">
        <v>0.32</v>
      </c>
      <c r="I45" t="n">
        <v>43</v>
      </c>
      <c r="J45" t="n">
        <v>108.68</v>
      </c>
      <c r="K45" t="n">
        <v>41.65</v>
      </c>
      <c r="L45" t="n">
        <v>2</v>
      </c>
      <c r="M45" t="n">
        <v>41</v>
      </c>
      <c r="N45" t="n">
        <v>15.03</v>
      </c>
      <c r="O45" t="n">
        <v>13638.32</v>
      </c>
      <c r="P45" t="n">
        <v>115.86</v>
      </c>
      <c r="Q45" t="n">
        <v>1458.45</v>
      </c>
      <c r="R45" t="n">
        <v>167.59</v>
      </c>
      <c r="S45" t="n">
        <v>80.34</v>
      </c>
      <c r="T45" t="n">
        <v>33644.04</v>
      </c>
      <c r="U45" t="n">
        <v>0.48</v>
      </c>
      <c r="V45" t="n">
        <v>0.64</v>
      </c>
      <c r="W45" t="n">
        <v>4.08</v>
      </c>
      <c r="X45" t="n">
        <v>1.98</v>
      </c>
      <c r="Y45" t="n">
        <v>4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6.1066</v>
      </c>
      <c r="E46" t="n">
        <v>16.38</v>
      </c>
      <c r="F46" t="n">
        <v>13.65</v>
      </c>
      <c r="G46" t="n">
        <v>26.42</v>
      </c>
      <c r="H46" t="n">
        <v>0.48</v>
      </c>
      <c r="I46" t="n">
        <v>31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102.98</v>
      </c>
      <c r="Q46" t="n">
        <v>1459.14</v>
      </c>
      <c r="R46" t="n">
        <v>146.31</v>
      </c>
      <c r="S46" t="n">
        <v>80.34</v>
      </c>
      <c r="T46" t="n">
        <v>23067.53</v>
      </c>
      <c r="U46" t="n">
        <v>0.55</v>
      </c>
      <c r="V46" t="n">
        <v>0.67</v>
      </c>
      <c r="W46" t="n">
        <v>4.1</v>
      </c>
      <c r="X46" t="n">
        <v>1.39</v>
      </c>
      <c r="Y46" t="n">
        <v>4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5.6033</v>
      </c>
      <c r="E47" t="n">
        <v>17.85</v>
      </c>
      <c r="F47" t="n">
        <v>15.18</v>
      </c>
      <c r="G47" t="n">
        <v>14.45</v>
      </c>
      <c r="H47" t="n">
        <v>0.28</v>
      </c>
      <c r="I47" t="n">
        <v>63</v>
      </c>
      <c r="J47" t="n">
        <v>61.76</v>
      </c>
      <c r="K47" t="n">
        <v>28.92</v>
      </c>
      <c r="L47" t="n">
        <v>1</v>
      </c>
      <c r="M47" t="n">
        <v>27</v>
      </c>
      <c r="N47" t="n">
        <v>6.84</v>
      </c>
      <c r="O47" t="n">
        <v>7851.41</v>
      </c>
      <c r="P47" t="n">
        <v>81.79000000000001</v>
      </c>
      <c r="Q47" t="n">
        <v>1460.29</v>
      </c>
      <c r="R47" t="n">
        <v>197.7</v>
      </c>
      <c r="S47" t="n">
        <v>80.34</v>
      </c>
      <c r="T47" t="n">
        <v>48599.21</v>
      </c>
      <c r="U47" t="n">
        <v>0.41</v>
      </c>
      <c r="V47" t="n">
        <v>0.6</v>
      </c>
      <c r="W47" t="n">
        <v>4.16</v>
      </c>
      <c r="X47" t="n">
        <v>2.91</v>
      </c>
      <c r="Y47" t="n">
        <v>4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5.6662</v>
      </c>
      <c r="E48" t="n">
        <v>17.65</v>
      </c>
      <c r="F48" t="n">
        <v>15.02</v>
      </c>
      <c r="G48" t="n">
        <v>15.02</v>
      </c>
      <c r="H48" t="n">
        <v>0.55</v>
      </c>
      <c r="I48" t="n">
        <v>60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81.20999999999999</v>
      </c>
      <c r="Q48" t="n">
        <v>1459.82</v>
      </c>
      <c r="R48" t="n">
        <v>191.19</v>
      </c>
      <c r="S48" t="n">
        <v>80.34</v>
      </c>
      <c r="T48" t="n">
        <v>45362.89</v>
      </c>
      <c r="U48" t="n">
        <v>0.42</v>
      </c>
      <c r="V48" t="n">
        <v>0.6</v>
      </c>
      <c r="W48" t="n">
        <v>4.19</v>
      </c>
      <c r="X48" t="n">
        <v>2.75</v>
      </c>
      <c r="Y48" t="n">
        <v>4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3.076</v>
      </c>
      <c r="E49" t="n">
        <v>32.51</v>
      </c>
      <c r="F49" t="n">
        <v>22.92</v>
      </c>
      <c r="G49" t="n">
        <v>6.46</v>
      </c>
      <c r="H49" t="n">
        <v>0.11</v>
      </c>
      <c r="I49" t="n">
        <v>213</v>
      </c>
      <c r="J49" t="n">
        <v>167.88</v>
      </c>
      <c r="K49" t="n">
        <v>51.39</v>
      </c>
      <c r="L49" t="n">
        <v>1</v>
      </c>
      <c r="M49" t="n">
        <v>211</v>
      </c>
      <c r="N49" t="n">
        <v>30.49</v>
      </c>
      <c r="O49" t="n">
        <v>20939.59</v>
      </c>
      <c r="P49" t="n">
        <v>288.34</v>
      </c>
      <c r="Q49" t="n">
        <v>1461.07</v>
      </c>
      <c r="R49" t="n">
        <v>462.4</v>
      </c>
      <c r="S49" t="n">
        <v>80.34</v>
      </c>
      <c r="T49" t="n">
        <v>180198.25</v>
      </c>
      <c r="U49" t="n">
        <v>0.17</v>
      </c>
      <c r="V49" t="n">
        <v>0.4</v>
      </c>
      <c r="W49" t="n">
        <v>4.37</v>
      </c>
      <c r="X49" t="n">
        <v>10.64</v>
      </c>
      <c r="Y49" t="n">
        <v>4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4.952</v>
      </c>
      <c r="E50" t="n">
        <v>20.19</v>
      </c>
      <c r="F50" t="n">
        <v>15.48</v>
      </c>
      <c r="G50" t="n">
        <v>13.46</v>
      </c>
      <c r="H50" t="n">
        <v>0.21</v>
      </c>
      <c r="I50" t="n">
        <v>69</v>
      </c>
      <c r="J50" t="n">
        <v>169.33</v>
      </c>
      <c r="K50" t="n">
        <v>51.39</v>
      </c>
      <c r="L50" t="n">
        <v>2</v>
      </c>
      <c r="M50" t="n">
        <v>67</v>
      </c>
      <c r="N50" t="n">
        <v>30.94</v>
      </c>
      <c r="O50" t="n">
        <v>21118.46</v>
      </c>
      <c r="P50" t="n">
        <v>186.63</v>
      </c>
      <c r="Q50" t="n">
        <v>1458.35</v>
      </c>
      <c r="R50" t="n">
        <v>209.47</v>
      </c>
      <c r="S50" t="n">
        <v>80.34</v>
      </c>
      <c r="T50" t="n">
        <v>54453.51</v>
      </c>
      <c r="U50" t="n">
        <v>0.38</v>
      </c>
      <c r="V50" t="n">
        <v>0.59</v>
      </c>
      <c r="W50" t="n">
        <v>4.13</v>
      </c>
      <c r="X50" t="n">
        <v>3.22</v>
      </c>
      <c r="Y50" t="n">
        <v>4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5.6152</v>
      </c>
      <c r="E51" t="n">
        <v>17.81</v>
      </c>
      <c r="F51" t="n">
        <v>14.08</v>
      </c>
      <c r="G51" t="n">
        <v>21.12</v>
      </c>
      <c r="H51" t="n">
        <v>0.31</v>
      </c>
      <c r="I51" t="n">
        <v>40</v>
      </c>
      <c r="J51" t="n">
        <v>170.79</v>
      </c>
      <c r="K51" t="n">
        <v>51.39</v>
      </c>
      <c r="L51" t="n">
        <v>3</v>
      </c>
      <c r="M51" t="n">
        <v>38</v>
      </c>
      <c r="N51" t="n">
        <v>31.4</v>
      </c>
      <c r="O51" t="n">
        <v>21297.94</v>
      </c>
      <c r="P51" t="n">
        <v>161.8</v>
      </c>
      <c r="Q51" t="n">
        <v>1458.45</v>
      </c>
      <c r="R51" t="n">
        <v>162.12</v>
      </c>
      <c r="S51" t="n">
        <v>80.34</v>
      </c>
      <c r="T51" t="n">
        <v>30927.29</v>
      </c>
      <c r="U51" t="n">
        <v>0.5</v>
      </c>
      <c r="V51" t="n">
        <v>0.64</v>
      </c>
      <c r="W51" t="n">
        <v>4.08</v>
      </c>
      <c r="X51" t="n">
        <v>1.82</v>
      </c>
      <c r="Y51" t="n">
        <v>4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5.9443</v>
      </c>
      <c r="E52" t="n">
        <v>16.82</v>
      </c>
      <c r="F52" t="n">
        <v>13.5</v>
      </c>
      <c r="G52" t="n">
        <v>28.93</v>
      </c>
      <c r="H52" t="n">
        <v>0.41</v>
      </c>
      <c r="I52" t="n">
        <v>28</v>
      </c>
      <c r="J52" t="n">
        <v>172.25</v>
      </c>
      <c r="K52" t="n">
        <v>51.39</v>
      </c>
      <c r="L52" t="n">
        <v>4</v>
      </c>
      <c r="M52" t="n">
        <v>26</v>
      </c>
      <c r="N52" t="n">
        <v>31.86</v>
      </c>
      <c r="O52" t="n">
        <v>21478.05</v>
      </c>
      <c r="P52" t="n">
        <v>146.49</v>
      </c>
      <c r="Q52" t="n">
        <v>1458.14</v>
      </c>
      <c r="R52" t="n">
        <v>142.93</v>
      </c>
      <c r="S52" t="n">
        <v>80.34</v>
      </c>
      <c r="T52" t="n">
        <v>21391.12</v>
      </c>
      <c r="U52" t="n">
        <v>0.5600000000000001</v>
      </c>
      <c r="V52" t="n">
        <v>0.67</v>
      </c>
      <c r="W52" t="n">
        <v>4.05</v>
      </c>
      <c r="X52" t="n">
        <v>1.24</v>
      </c>
      <c r="Y52" t="n">
        <v>4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6.1454</v>
      </c>
      <c r="E53" t="n">
        <v>16.27</v>
      </c>
      <c r="F53" t="n">
        <v>13.19</v>
      </c>
      <c r="G53" t="n">
        <v>37.68</v>
      </c>
      <c r="H53" t="n">
        <v>0.51</v>
      </c>
      <c r="I53" t="n">
        <v>21</v>
      </c>
      <c r="J53" t="n">
        <v>173.71</v>
      </c>
      <c r="K53" t="n">
        <v>51.39</v>
      </c>
      <c r="L53" t="n">
        <v>5</v>
      </c>
      <c r="M53" t="n">
        <v>16</v>
      </c>
      <c r="N53" t="n">
        <v>32.32</v>
      </c>
      <c r="O53" t="n">
        <v>21658.78</v>
      </c>
      <c r="P53" t="n">
        <v>133.12</v>
      </c>
      <c r="Q53" t="n">
        <v>1458.51</v>
      </c>
      <c r="R53" t="n">
        <v>132.29</v>
      </c>
      <c r="S53" t="n">
        <v>80.34</v>
      </c>
      <c r="T53" t="n">
        <v>16105.59</v>
      </c>
      <c r="U53" t="n">
        <v>0.61</v>
      </c>
      <c r="V53" t="n">
        <v>0.6899999999999999</v>
      </c>
      <c r="W53" t="n">
        <v>4.04</v>
      </c>
      <c r="X53" t="n">
        <v>0.93</v>
      </c>
      <c r="Y53" t="n">
        <v>4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6.2036</v>
      </c>
      <c r="E54" t="n">
        <v>16.12</v>
      </c>
      <c r="F54" t="n">
        <v>13.1</v>
      </c>
      <c r="G54" t="n">
        <v>41.38</v>
      </c>
      <c r="H54" t="n">
        <v>0.61</v>
      </c>
      <c r="I54" t="n">
        <v>19</v>
      </c>
      <c r="J54" t="n">
        <v>175.18</v>
      </c>
      <c r="K54" t="n">
        <v>51.39</v>
      </c>
      <c r="L54" t="n">
        <v>6</v>
      </c>
      <c r="M54" t="n">
        <v>0</v>
      </c>
      <c r="N54" t="n">
        <v>32.79</v>
      </c>
      <c r="O54" t="n">
        <v>21840.16</v>
      </c>
      <c r="P54" t="n">
        <v>129.3</v>
      </c>
      <c r="Q54" t="n">
        <v>1458.65</v>
      </c>
      <c r="R54" t="n">
        <v>128.25</v>
      </c>
      <c r="S54" t="n">
        <v>80.34</v>
      </c>
      <c r="T54" t="n">
        <v>14093.59</v>
      </c>
      <c r="U54" t="n">
        <v>0.63</v>
      </c>
      <c r="V54" t="n">
        <v>0.6899999999999999</v>
      </c>
      <c r="W54" t="n">
        <v>4.07</v>
      </c>
      <c r="X54" t="n">
        <v>0.84</v>
      </c>
      <c r="Y54" t="n">
        <v>4</v>
      </c>
      <c r="Z54" t="n">
        <v>10</v>
      </c>
    </row>
    <row r="55">
      <c r="A55" t="n">
        <v>0</v>
      </c>
      <c r="B55" t="n">
        <v>20</v>
      </c>
      <c r="C55" t="inlineStr">
        <is>
          <t xml:space="preserve">CONCLUIDO	</t>
        </is>
      </c>
      <c r="D55" t="n">
        <v>5.4438</v>
      </c>
      <c r="E55" t="n">
        <v>18.37</v>
      </c>
      <c r="F55" t="n">
        <v>15.72</v>
      </c>
      <c r="G55" t="n">
        <v>12.74</v>
      </c>
      <c r="H55" t="n">
        <v>0.34</v>
      </c>
      <c r="I55" t="n">
        <v>74</v>
      </c>
      <c r="J55" t="n">
        <v>51.33</v>
      </c>
      <c r="K55" t="n">
        <v>24.83</v>
      </c>
      <c r="L55" t="n">
        <v>1</v>
      </c>
      <c r="M55" t="n">
        <v>0</v>
      </c>
      <c r="N55" t="n">
        <v>5.51</v>
      </c>
      <c r="O55" t="n">
        <v>6564.78</v>
      </c>
      <c r="P55" t="n">
        <v>74.09</v>
      </c>
      <c r="Q55" t="n">
        <v>1460.09</v>
      </c>
      <c r="R55" t="n">
        <v>213.83</v>
      </c>
      <c r="S55" t="n">
        <v>80.34</v>
      </c>
      <c r="T55" t="n">
        <v>56608.09</v>
      </c>
      <c r="U55" t="n">
        <v>0.38</v>
      </c>
      <c r="V55" t="n">
        <v>0.58</v>
      </c>
      <c r="W55" t="n">
        <v>4.24</v>
      </c>
      <c r="X55" t="n">
        <v>3.45</v>
      </c>
      <c r="Y55" t="n">
        <v>4</v>
      </c>
      <c r="Z55" t="n">
        <v>10</v>
      </c>
    </row>
    <row r="56">
      <c r="A56" t="n">
        <v>0</v>
      </c>
      <c r="B56" t="n">
        <v>65</v>
      </c>
      <c r="C56" t="inlineStr">
        <is>
          <t xml:space="preserve">CONCLUIDO	</t>
        </is>
      </c>
      <c r="D56" t="n">
        <v>3.7888</v>
      </c>
      <c r="E56" t="n">
        <v>26.39</v>
      </c>
      <c r="F56" t="n">
        <v>19.94</v>
      </c>
      <c r="G56" t="n">
        <v>7.62</v>
      </c>
      <c r="H56" t="n">
        <v>0.13</v>
      </c>
      <c r="I56" t="n">
        <v>157</v>
      </c>
      <c r="J56" t="n">
        <v>133.21</v>
      </c>
      <c r="K56" t="n">
        <v>46.47</v>
      </c>
      <c r="L56" t="n">
        <v>1</v>
      </c>
      <c r="M56" t="n">
        <v>155</v>
      </c>
      <c r="N56" t="n">
        <v>20.75</v>
      </c>
      <c r="O56" t="n">
        <v>16663.42</v>
      </c>
      <c r="P56" t="n">
        <v>213.12</v>
      </c>
      <c r="Q56" t="n">
        <v>1459.41</v>
      </c>
      <c r="R56" t="n">
        <v>360.45</v>
      </c>
      <c r="S56" t="n">
        <v>80.34</v>
      </c>
      <c r="T56" t="n">
        <v>129503.07</v>
      </c>
      <c r="U56" t="n">
        <v>0.22</v>
      </c>
      <c r="V56" t="n">
        <v>0.46</v>
      </c>
      <c r="W56" t="n">
        <v>4.29</v>
      </c>
      <c r="X56" t="n">
        <v>7.67</v>
      </c>
      <c r="Y56" t="n">
        <v>4</v>
      </c>
      <c r="Z56" t="n">
        <v>10</v>
      </c>
    </row>
    <row r="57">
      <c r="A57" t="n">
        <v>1</v>
      </c>
      <c r="B57" t="n">
        <v>65</v>
      </c>
      <c r="C57" t="inlineStr">
        <is>
          <t xml:space="preserve">CONCLUIDO	</t>
        </is>
      </c>
      <c r="D57" t="n">
        <v>5.4094</v>
      </c>
      <c r="E57" t="n">
        <v>18.49</v>
      </c>
      <c r="F57" t="n">
        <v>14.81</v>
      </c>
      <c r="G57" t="n">
        <v>16.16</v>
      </c>
      <c r="H57" t="n">
        <v>0.26</v>
      </c>
      <c r="I57" t="n">
        <v>55</v>
      </c>
      <c r="J57" t="n">
        <v>134.55</v>
      </c>
      <c r="K57" t="n">
        <v>46.47</v>
      </c>
      <c r="L57" t="n">
        <v>2</v>
      </c>
      <c r="M57" t="n">
        <v>53</v>
      </c>
      <c r="N57" t="n">
        <v>21.09</v>
      </c>
      <c r="O57" t="n">
        <v>16828.84</v>
      </c>
      <c r="P57" t="n">
        <v>147.8</v>
      </c>
      <c r="Q57" t="n">
        <v>1458.56</v>
      </c>
      <c r="R57" t="n">
        <v>187.11</v>
      </c>
      <c r="S57" t="n">
        <v>80.34</v>
      </c>
      <c r="T57" t="n">
        <v>43344.69</v>
      </c>
      <c r="U57" t="n">
        <v>0.43</v>
      </c>
      <c r="V57" t="n">
        <v>0.61</v>
      </c>
      <c r="W57" t="n">
        <v>4.1</v>
      </c>
      <c r="X57" t="n">
        <v>2.54</v>
      </c>
      <c r="Y57" t="n">
        <v>4</v>
      </c>
      <c r="Z57" t="n">
        <v>10</v>
      </c>
    </row>
    <row r="58">
      <c r="A58" t="n">
        <v>2</v>
      </c>
      <c r="B58" t="n">
        <v>65</v>
      </c>
      <c r="C58" t="inlineStr">
        <is>
          <t xml:space="preserve">CONCLUIDO	</t>
        </is>
      </c>
      <c r="D58" t="n">
        <v>6.0006</v>
      </c>
      <c r="E58" t="n">
        <v>16.66</v>
      </c>
      <c r="F58" t="n">
        <v>13.64</v>
      </c>
      <c r="G58" t="n">
        <v>26.4</v>
      </c>
      <c r="H58" t="n">
        <v>0.39</v>
      </c>
      <c r="I58" t="n">
        <v>31</v>
      </c>
      <c r="J58" t="n">
        <v>135.9</v>
      </c>
      <c r="K58" t="n">
        <v>46.47</v>
      </c>
      <c r="L58" t="n">
        <v>3</v>
      </c>
      <c r="M58" t="n">
        <v>29</v>
      </c>
      <c r="N58" t="n">
        <v>21.43</v>
      </c>
      <c r="O58" t="n">
        <v>16994.64</v>
      </c>
      <c r="P58" t="n">
        <v>124.9</v>
      </c>
      <c r="Q58" t="n">
        <v>1458.14</v>
      </c>
      <c r="R58" t="n">
        <v>147.55</v>
      </c>
      <c r="S58" t="n">
        <v>80.34</v>
      </c>
      <c r="T58" t="n">
        <v>23685.3</v>
      </c>
      <c r="U58" t="n">
        <v>0.54</v>
      </c>
      <c r="V58" t="n">
        <v>0.67</v>
      </c>
      <c r="W58" t="n">
        <v>4.06</v>
      </c>
      <c r="X58" t="n">
        <v>1.38</v>
      </c>
      <c r="Y58" t="n">
        <v>4</v>
      </c>
      <c r="Z58" t="n">
        <v>10</v>
      </c>
    </row>
    <row r="59">
      <c r="A59" t="n">
        <v>3</v>
      </c>
      <c r="B59" t="n">
        <v>65</v>
      </c>
      <c r="C59" t="inlineStr">
        <is>
          <t xml:space="preserve">CONCLUIDO	</t>
        </is>
      </c>
      <c r="D59" t="n">
        <v>6.1913</v>
      </c>
      <c r="E59" t="n">
        <v>16.15</v>
      </c>
      <c r="F59" t="n">
        <v>13.32</v>
      </c>
      <c r="G59" t="n">
        <v>33.3</v>
      </c>
      <c r="H59" t="n">
        <v>0.52</v>
      </c>
      <c r="I59" t="n">
        <v>24</v>
      </c>
      <c r="J59" t="n">
        <v>137.25</v>
      </c>
      <c r="K59" t="n">
        <v>46.47</v>
      </c>
      <c r="L59" t="n">
        <v>4</v>
      </c>
      <c r="M59" t="n">
        <v>1</v>
      </c>
      <c r="N59" t="n">
        <v>21.78</v>
      </c>
      <c r="O59" t="n">
        <v>17160.92</v>
      </c>
      <c r="P59" t="n">
        <v>114.17</v>
      </c>
      <c r="Q59" t="n">
        <v>1458.48</v>
      </c>
      <c r="R59" t="n">
        <v>135.89</v>
      </c>
      <c r="S59" t="n">
        <v>80.34</v>
      </c>
      <c r="T59" t="n">
        <v>17890.19</v>
      </c>
      <c r="U59" t="n">
        <v>0.59</v>
      </c>
      <c r="V59" t="n">
        <v>0.68</v>
      </c>
      <c r="W59" t="n">
        <v>4.07</v>
      </c>
      <c r="X59" t="n">
        <v>1.06</v>
      </c>
      <c r="Y59" t="n">
        <v>4</v>
      </c>
      <c r="Z59" t="n">
        <v>10</v>
      </c>
    </row>
    <row r="60">
      <c r="A60" t="n">
        <v>4</v>
      </c>
      <c r="B60" t="n">
        <v>65</v>
      </c>
      <c r="C60" t="inlineStr">
        <is>
          <t xml:space="preserve">CONCLUIDO	</t>
        </is>
      </c>
      <c r="D60" t="n">
        <v>6.1909</v>
      </c>
      <c r="E60" t="n">
        <v>16.15</v>
      </c>
      <c r="F60" t="n">
        <v>13.32</v>
      </c>
      <c r="G60" t="n">
        <v>33.3</v>
      </c>
      <c r="H60" t="n">
        <v>0.64</v>
      </c>
      <c r="I60" t="n">
        <v>24</v>
      </c>
      <c r="J60" t="n">
        <v>138.6</v>
      </c>
      <c r="K60" t="n">
        <v>46.47</v>
      </c>
      <c r="L60" t="n">
        <v>5</v>
      </c>
      <c r="M60" t="n">
        <v>0</v>
      </c>
      <c r="N60" t="n">
        <v>22.13</v>
      </c>
      <c r="O60" t="n">
        <v>17327.69</v>
      </c>
      <c r="P60" t="n">
        <v>115.24</v>
      </c>
      <c r="Q60" t="n">
        <v>1458.51</v>
      </c>
      <c r="R60" t="n">
        <v>135.85</v>
      </c>
      <c r="S60" t="n">
        <v>80.34</v>
      </c>
      <c r="T60" t="n">
        <v>17871.8</v>
      </c>
      <c r="U60" t="n">
        <v>0.59</v>
      </c>
      <c r="V60" t="n">
        <v>0.68</v>
      </c>
      <c r="W60" t="n">
        <v>4.07</v>
      </c>
      <c r="X60" t="n">
        <v>1.06</v>
      </c>
      <c r="Y60" t="n">
        <v>4</v>
      </c>
      <c r="Z60" t="n">
        <v>10</v>
      </c>
    </row>
    <row r="61">
      <c r="A61" t="n">
        <v>0</v>
      </c>
      <c r="B61" t="n">
        <v>75</v>
      </c>
      <c r="C61" t="inlineStr">
        <is>
          <t xml:space="preserve">CONCLUIDO	</t>
        </is>
      </c>
      <c r="D61" t="n">
        <v>3.4312</v>
      </c>
      <c r="E61" t="n">
        <v>29.14</v>
      </c>
      <c r="F61" t="n">
        <v>21.28</v>
      </c>
      <c r="G61" t="n">
        <v>6.98</v>
      </c>
      <c r="H61" t="n">
        <v>0.12</v>
      </c>
      <c r="I61" t="n">
        <v>183</v>
      </c>
      <c r="J61" t="n">
        <v>150.44</v>
      </c>
      <c r="K61" t="n">
        <v>49.1</v>
      </c>
      <c r="L61" t="n">
        <v>1</v>
      </c>
      <c r="M61" t="n">
        <v>181</v>
      </c>
      <c r="N61" t="n">
        <v>25.34</v>
      </c>
      <c r="O61" t="n">
        <v>18787.76</v>
      </c>
      <c r="P61" t="n">
        <v>248.16</v>
      </c>
      <c r="Q61" t="n">
        <v>1460.14</v>
      </c>
      <c r="R61" t="n">
        <v>406.69</v>
      </c>
      <c r="S61" t="n">
        <v>80.34</v>
      </c>
      <c r="T61" t="n">
        <v>152494.18</v>
      </c>
      <c r="U61" t="n">
        <v>0.2</v>
      </c>
      <c r="V61" t="n">
        <v>0.43</v>
      </c>
      <c r="W61" t="n">
        <v>4.31</v>
      </c>
      <c r="X61" t="n">
        <v>9</v>
      </c>
      <c r="Y61" t="n">
        <v>4</v>
      </c>
      <c r="Z61" t="n">
        <v>10</v>
      </c>
    </row>
    <row r="62">
      <c r="A62" t="n">
        <v>1</v>
      </c>
      <c r="B62" t="n">
        <v>75</v>
      </c>
      <c r="C62" t="inlineStr">
        <is>
          <t xml:space="preserve">CONCLUIDO	</t>
        </is>
      </c>
      <c r="D62" t="n">
        <v>5.18</v>
      </c>
      <c r="E62" t="n">
        <v>19.3</v>
      </c>
      <c r="F62" t="n">
        <v>15.13</v>
      </c>
      <c r="G62" t="n">
        <v>14.65</v>
      </c>
      <c r="H62" t="n">
        <v>0.23</v>
      </c>
      <c r="I62" t="n">
        <v>62</v>
      </c>
      <c r="J62" t="n">
        <v>151.83</v>
      </c>
      <c r="K62" t="n">
        <v>49.1</v>
      </c>
      <c r="L62" t="n">
        <v>2</v>
      </c>
      <c r="M62" t="n">
        <v>60</v>
      </c>
      <c r="N62" t="n">
        <v>25.73</v>
      </c>
      <c r="O62" t="n">
        <v>18959.54</v>
      </c>
      <c r="P62" t="n">
        <v>167.62</v>
      </c>
      <c r="Q62" t="n">
        <v>1458.4</v>
      </c>
      <c r="R62" t="n">
        <v>198.09</v>
      </c>
      <c r="S62" t="n">
        <v>80.34</v>
      </c>
      <c r="T62" t="n">
        <v>48799.16</v>
      </c>
      <c r="U62" t="n">
        <v>0.41</v>
      </c>
      <c r="V62" t="n">
        <v>0.6</v>
      </c>
      <c r="W62" t="n">
        <v>4.11</v>
      </c>
      <c r="X62" t="n">
        <v>2.87</v>
      </c>
      <c r="Y62" t="n">
        <v>4</v>
      </c>
      <c r="Z62" t="n">
        <v>10</v>
      </c>
    </row>
    <row r="63">
      <c r="A63" t="n">
        <v>2</v>
      </c>
      <c r="B63" t="n">
        <v>75</v>
      </c>
      <c r="C63" t="inlineStr">
        <is>
          <t xml:space="preserve">CONCLUIDO	</t>
        </is>
      </c>
      <c r="D63" t="n">
        <v>5.7895</v>
      </c>
      <c r="E63" t="n">
        <v>17.27</v>
      </c>
      <c r="F63" t="n">
        <v>13.9</v>
      </c>
      <c r="G63" t="n">
        <v>23.16</v>
      </c>
      <c r="H63" t="n">
        <v>0.35</v>
      </c>
      <c r="I63" t="n">
        <v>36</v>
      </c>
      <c r="J63" t="n">
        <v>153.23</v>
      </c>
      <c r="K63" t="n">
        <v>49.1</v>
      </c>
      <c r="L63" t="n">
        <v>3</v>
      </c>
      <c r="M63" t="n">
        <v>34</v>
      </c>
      <c r="N63" t="n">
        <v>26.13</v>
      </c>
      <c r="O63" t="n">
        <v>19131.85</v>
      </c>
      <c r="P63" t="n">
        <v>144.39</v>
      </c>
      <c r="Q63" t="n">
        <v>1458.38</v>
      </c>
      <c r="R63" t="n">
        <v>155.95</v>
      </c>
      <c r="S63" t="n">
        <v>80.34</v>
      </c>
      <c r="T63" t="n">
        <v>27861.04</v>
      </c>
      <c r="U63" t="n">
        <v>0.52</v>
      </c>
      <c r="V63" t="n">
        <v>0.65</v>
      </c>
      <c r="W63" t="n">
        <v>4.07</v>
      </c>
      <c r="X63" t="n">
        <v>1.63</v>
      </c>
      <c r="Y63" t="n">
        <v>4</v>
      </c>
      <c r="Z63" t="n">
        <v>10</v>
      </c>
    </row>
    <row r="64">
      <c r="A64" t="n">
        <v>3</v>
      </c>
      <c r="B64" t="n">
        <v>75</v>
      </c>
      <c r="C64" t="inlineStr">
        <is>
          <t xml:space="preserve">CONCLUIDO	</t>
        </is>
      </c>
      <c r="D64" t="n">
        <v>6.1209</v>
      </c>
      <c r="E64" t="n">
        <v>16.34</v>
      </c>
      <c r="F64" t="n">
        <v>13.33</v>
      </c>
      <c r="G64" t="n">
        <v>33.32</v>
      </c>
      <c r="H64" t="n">
        <v>0.46</v>
      </c>
      <c r="I64" t="n">
        <v>24</v>
      </c>
      <c r="J64" t="n">
        <v>154.63</v>
      </c>
      <c r="K64" t="n">
        <v>49.1</v>
      </c>
      <c r="L64" t="n">
        <v>4</v>
      </c>
      <c r="M64" t="n">
        <v>21</v>
      </c>
      <c r="N64" t="n">
        <v>26.53</v>
      </c>
      <c r="O64" t="n">
        <v>19304.72</v>
      </c>
      <c r="P64" t="n">
        <v>127.65</v>
      </c>
      <c r="Q64" t="n">
        <v>1458.17</v>
      </c>
      <c r="R64" t="n">
        <v>137.01</v>
      </c>
      <c r="S64" t="n">
        <v>80.34</v>
      </c>
      <c r="T64" t="n">
        <v>18450.8</v>
      </c>
      <c r="U64" t="n">
        <v>0.59</v>
      </c>
      <c r="V64" t="n">
        <v>0.68</v>
      </c>
      <c r="W64" t="n">
        <v>4.04</v>
      </c>
      <c r="X64" t="n">
        <v>1.06</v>
      </c>
      <c r="Y64" t="n">
        <v>4</v>
      </c>
      <c r="Z64" t="n">
        <v>10</v>
      </c>
    </row>
    <row r="65">
      <c r="A65" t="n">
        <v>4</v>
      </c>
      <c r="B65" t="n">
        <v>75</v>
      </c>
      <c r="C65" t="inlineStr">
        <is>
          <t xml:space="preserve">CONCLUIDO	</t>
        </is>
      </c>
      <c r="D65" t="n">
        <v>6.2006</v>
      </c>
      <c r="E65" t="n">
        <v>16.13</v>
      </c>
      <c r="F65" t="n">
        <v>13.21</v>
      </c>
      <c r="G65" t="n">
        <v>37.74</v>
      </c>
      <c r="H65" t="n">
        <v>0.57</v>
      </c>
      <c r="I65" t="n">
        <v>21</v>
      </c>
      <c r="J65" t="n">
        <v>156.03</v>
      </c>
      <c r="K65" t="n">
        <v>49.1</v>
      </c>
      <c r="L65" t="n">
        <v>5</v>
      </c>
      <c r="M65" t="n">
        <v>0</v>
      </c>
      <c r="N65" t="n">
        <v>26.94</v>
      </c>
      <c r="O65" t="n">
        <v>19478.15</v>
      </c>
      <c r="P65" t="n">
        <v>121.64</v>
      </c>
      <c r="Q65" t="n">
        <v>1459.13</v>
      </c>
      <c r="R65" t="n">
        <v>132.15</v>
      </c>
      <c r="S65" t="n">
        <v>80.34</v>
      </c>
      <c r="T65" t="n">
        <v>16037.8</v>
      </c>
      <c r="U65" t="n">
        <v>0.61</v>
      </c>
      <c r="V65" t="n">
        <v>0.6899999999999999</v>
      </c>
      <c r="W65" t="n">
        <v>4.06</v>
      </c>
      <c r="X65" t="n">
        <v>0.95</v>
      </c>
      <c r="Y65" t="n">
        <v>4</v>
      </c>
      <c r="Z65" t="n">
        <v>10</v>
      </c>
    </row>
    <row r="66">
      <c r="A66" t="n">
        <v>0</v>
      </c>
      <c r="B66" t="n">
        <v>95</v>
      </c>
      <c r="C66" t="inlineStr">
        <is>
          <t xml:space="preserve">CONCLUIDO	</t>
        </is>
      </c>
      <c r="D66" t="n">
        <v>2.7433</v>
      </c>
      <c r="E66" t="n">
        <v>36.45</v>
      </c>
      <c r="F66" t="n">
        <v>24.79</v>
      </c>
      <c r="G66" t="n">
        <v>6.02</v>
      </c>
      <c r="H66" t="n">
        <v>0.1</v>
      </c>
      <c r="I66" t="n">
        <v>247</v>
      </c>
      <c r="J66" t="n">
        <v>185.69</v>
      </c>
      <c r="K66" t="n">
        <v>53.44</v>
      </c>
      <c r="L66" t="n">
        <v>1</v>
      </c>
      <c r="M66" t="n">
        <v>245</v>
      </c>
      <c r="N66" t="n">
        <v>36.26</v>
      </c>
      <c r="O66" t="n">
        <v>23136.14</v>
      </c>
      <c r="P66" t="n">
        <v>333.84</v>
      </c>
      <c r="Q66" t="n">
        <v>1461.29</v>
      </c>
      <c r="R66" t="n">
        <v>526.08</v>
      </c>
      <c r="S66" t="n">
        <v>80.34</v>
      </c>
      <c r="T66" t="n">
        <v>211871.53</v>
      </c>
      <c r="U66" t="n">
        <v>0.15</v>
      </c>
      <c r="V66" t="n">
        <v>0.37</v>
      </c>
      <c r="W66" t="n">
        <v>4.43</v>
      </c>
      <c r="X66" t="n">
        <v>12.51</v>
      </c>
      <c r="Y66" t="n">
        <v>4</v>
      </c>
      <c r="Z66" t="n">
        <v>10</v>
      </c>
    </row>
    <row r="67">
      <c r="A67" t="n">
        <v>1</v>
      </c>
      <c r="B67" t="n">
        <v>95</v>
      </c>
      <c r="C67" t="inlineStr">
        <is>
          <t xml:space="preserve">CONCLUIDO	</t>
        </is>
      </c>
      <c r="D67" t="n">
        <v>4.7355</v>
      </c>
      <c r="E67" t="n">
        <v>21.12</v>
      </c>
      <c r="F67" t="n">
        <v>15.82</v>
      </c>
      <c r="G67" t="n">
        <v>12.49</v>
      </c>
      <c r="H67" t="n">
        <v>0.19</v>
      </c>
      <c r="I67" t="n">
        <v>76</v>
      </c>
      <c r="J67" t="n">
        <v>187.21</v>
      </c>
      <c r="K67" t="n">
        <v>53.44</v>
      </c>
      <c r="L67" t="n">
        <v>2</v>
      </c>
      <c r="M67" t="n">
        <v>74</v>
      </c>
      <c r="N67" t="n">
        <v>36.77</v>
      </c>
      <c r="O67" t="n">
        <v>23322.88</v>
      </c>
      <c r="P67" t="n">
        <v>205.93</v>
      </c>
      <c r="Q67" t="n">
        <v>1458.73</v>
      </c>
      <c r="R67" t="n">
        <v>221</v>
      </c>
      <c r="S67" t="n">
        <v>80.34</v>
      </c>
      <c r="T67" t="n">
        <v>60184.32</v>
      </c>
      <c r="U67" t="n">
        <v>0.36</v>
      </c>
      <c r="V67" t="n">
        <v>0.57</v>
      </c>
      <c r="W67" t="n">
        <v>4.14</v>
      </c>
      <c r="X67" t="n">
        <v>3.55</v>
      </c>
      <c r="Y67" t="n">
        <v>4</v>
      </c>
      <c r="Z67" t="n">
        <v>10</v>
      </c>
    </row>
    <row r="68">
      <c r="A68" t="n">
        <v>2</v>
      </c>
      <c r="B68" t="n">
        <v>95</v>
      </c>
      <c r="C68" t="inlineStr">
        <is>
          <t xml:space="preserve">CONCLUIDO	</t>
        </is>
      </c>
      <c r="D68" t="n">
        <v>5.4513</v>
      </c>
      <c r="E68" t="n">
        <v>18.34</v>
      </c>
      <c r="F68" t="n">
        <v>14.24</v>
      </c>
      <c r="G68" t="n">
        <v>19.42</v>
      </c>
      <c r="H68" t="n">
        <v>0.28</v>
      </c>
      <c r="I68" t="n">
        <v>44</v>
      </c>
      <c r="J68" t="n">
        <v>188.73</v>
      </c>
      <c r="K68" t="n">
        <v>53.44</v>
      </c>
      <c r="L68" t="n">
        <v>3</v>
      </c>
      <c r="M68" t="n">
        <v>42</v>
      </c>
      <c r="N68" t="n">
        <v>37.29</v>
      </c>
      <c r="O68" t="n">
        <v>23510.33</v>
      </c>
      <c r="P68" t="n">
        <v>178.16</v>
      </c>
      <c r="Q68" t="n">
        <v>1458.75</v>
      </c>
      <c r="R68" t="n">
        <v>167.97</v>
      </c>
      <c r="S68" t="n">
        <v>80.34</v>
      </c>
      <c r="T68" t="n">
        <v>33828.22</v>
      </c>
      <c r="U68" t="n">
        <v>0.48</v>
      </c>
      <c r="V68" t="n">
        <v>0.64</v>
      </c>
      <c r="W68" t="n">
        <v>4.07</v>
      </c>
      <c r="X68" t="n">
        <v>1.97</v>
      </c>
      <c r="Y68" t="n">
        <v>4</v>
      </c>
      <c r="Z68" t="n">
        <v>10</v>
      </c>
    </row>
    <row r="69">
      <c r="A69" t="n">
        <v>3</v>
      </c>
      <c r="B69" t="n">
        <v>95</v>
      </c>
      <c r="C69" t="inlineStr">
        <is>
          <t xml:space="preserve">CONCLUIDO	</t>
        </is>
      </c>
      <c r="D69" t="n">
        <v>5.7877</v>
      </c>
      <c r="E69" t="n">
        <v>17.28</v>
      </c>
      <c r="F69" t="n">
        <v>13.66</v>
      </c>
      <c r="G69" t="n">
        <v>26.43</v>
      </c>
      <c r="H69" t="n">
        <v>0.37</v>
      </c>
      <c r="I69" t="n">
        <v>31</v>
      </c>
      <c r="J69" t="n">
        <v>190.25</v>
      </c>
      <c r="K69" t="n">
        <v>53.44</v>
      </c>
      <c r="L69" t="n">
        <v>4</v>
      </c>
      <c r="M69" t="n">
        <v>29</v>
      </c>
      <c r="N69" t="n">
        <v>37.82</v>
      </c>
      <c r="O69" t="n">
        <v>23698.48</v>
      </c>
      <c r="P69" t="n">
        <v>163.55</v>
      </c>
      <c r="Q69" t="n">
        <v>1458.32</v>
      </c>
      <c r="R69" t="n">
        <v>148.1</v>
      </c>
      <c r="S69" t="n">
        <v>80.34</v>
      </c>
      <c r="T69" t="n">
        <v>23960.47</v>
      </c>
      <c r="U69" t="n">
        <v>0.54</v>
      </c>
      <c r="V69" t="n">
        <v>0.66</v>
      </c>
      <c r="W69" t="n">
        <v>4.05</v>
      </c>
      <c r="X69" t="n">
        <v>1.39</v>
      </c>
      <c r="Y69" t="n">
        <v>4</v>
      </c>
      <c r="Z69" t="n">
        <v>10</v>
      </c>
    </row>
    <row r="70">
      <c r="A70" t="n">
        <v>4</v>
      </c>
      <c r="B70" t="n">
        <v>95</v>
      </c>
      <c r="C70" t="inlineStr">
        <is>
          <t xml:space="preserve">CONCLUIDO	</t>
        </is>
      </c>
      <c r="D70" t="n">
        <v>6.0261</v>
      </c>
      <c r="E70" t="n">
        <v>16.59</v>
      </c>
      <c r="F70" t="n">
        <v>13.27</v>
      </c>
      <c r="G70" t="n">
        <v>34.62</v>
      </c>
      <c r="H70" t="n">
        <v>0.46</v>
      </c>
      <c r="I70" t="n">
        <v>23</v>
      </c>
      <c r="J70" t="n">
        <v>191.78</v>
      </c>
      <c r="K70" t="n">
        <v>53.44</v>
      </c>
      <c r="L70" t="n">
        <v>5</v>
      </c>
      <c r="M70" t="n">
        <v>21</v>
      </c>
      <c r="N70" t="n">
        <v>38.35</v>
      </c>
      <c r="O70" t="n">
        <v>23887.36</v>
      </c>
      <c r="P70" t="n">
        <v>150.44</v>
      </c>
      <c r="Q70" t="n">
        <v>1458.2</v>
      </c>
      <c r="R70" t="n">
        <v>135.14</v>
      </c>
      <c r="S70" t="n">
        <v>80.34</v>
      </c>
      <c r="T70" t="n">
        <v>17521.32</v>
      </c>
      <c r="U70" t="n">
        <v>0.59</v>
      </c>
      <c r="V70" t="n">
        <v>0.68</v>
      </c>
      <c r="W70" t="n">
        <v>4.04</v>
      </c>
      <c r="X70" t="n">
        <v>1.01</v>
      </c>
      <c r="Y70" t="n">
        <v>4</v>
      </c>
      <c r="Z70" t="n">
        <v>10</v>
      </c>
    </row>
    <row r="71">
      <c r="A71" t="n">
        <v>5</v>
      </c>
      <c r="B71" t="n">
        <v>95</v>
      </c>
      <c r="C71" t="inlineStr">
        <is>
          <t xml:space="preserve">CONCLUIDO	</t>
        </is>
      </c>
      <c r="D71" t="n">
        <v>6.1744</v>
      </c>
      <c r="E71" t="n">
        <v>16.2</v>
      </c>
      <c r="F71" t="n">
        <v>13.06</v>
      </c>
      <c r="G71" t="n">
        <v>43.52</v>
      </c>
      <c r="H71" t="n">
        <v>0.55</v>
      </c>
      <c r="I71" t="n">
        <v>18</v>
      </c>
      <c r="J71" t="n">
        <v>193.32</v>
      </c>
      <c r="K71" t="n">
        <v>53.44</v>
      </c>
      <c r="L71" t="n">
        <v>6</v>
      </c>
      <c r="M71" t="n">
        <v>12</v>
      </c>
      <c r="N71" t="n">
        <v>38.89</v>
      </c>
      <c r="O71" t="n">
        <v>24076.95</v>
      </c>
      <c r="P71" t="n">
        <v>140.03</v>
      </c>
      <c r="Q71" t="n">
        <v>1458.57</v>
      </c>
      <c r="R71" t="n">
        <v>127.6</v>
      </c>
      <c r="S71" t="n">
        <v>80.34</v>
      </c>
      <c r="T71" t="n">
        <v>13777.3</v>
      </c>
      <c r="U71" t="n">
        <v>0.63</v>
      </c>
      <c r="V71" t="n">
        <v>0.7</v>
      </c>
      <c r="W71" t="n">
        <v>4.04</v>
      </c>
      <c r="X71" t="n">
        <v>0.79</v>
      </c>
      <c r="Y71" t="n">
        <v>4</v>
      </c>
      <c r="Z71" t="n">
        <v>10</v>
      </c>
    </row>
    <row r="72">
      <c r="A72" t="n">
        <v>6</v>
      </c>
      <c r="B72" t="n">
        <v>95</v>
      </c>
      <c r="C72" t="inlineStr">
        <is>
          <t xml:space="preserve">CONCLUIDO	</t>
        </is>
      </c>
      <c r="D72" t="n">
        <v>6.211</v>
      </c>
      <c r="E72" t="n">
        <v>16.1</v>
      </c>
      <c r="F72" t="n">
        <v>13</v>
      </c>
      <c r="G72" t="n">
        <v>45.88</v>
      </c>
      <c r="H72" t="n">
        <v>0.64</v>
      </c>
      <c r="I72" t="n">
        <v>17</v>
      </c>
      <c r="J72" t="n">
        <v>194.86</v>
      </c>
      <c r="K72" t="n">
        <v>53.44</v>
      </c>
      <c r="L72" t="n">
        <v>7</v>
      </c>
      <c r="M72" t="n">
        <v>0</v>
      </c>
      <c r="N72" t="n">
        <v>39.43</v>
      </c>
      <c r="O72" t="n">
        <v>24267.28</v>
      </c>
      <c r="P72" t="n">
        <v>136.83</v>
      </c>
      <c r="Q72" t="n">
        <v>1458.51</v>
      </c>
      <c r="R72" t="n">
        <v>125.27</v>
      </c>
      <c r="S72" t="n">
        <v>80.34</v>
      </c>
      <c r="T72" t="n">
        <v>12616.6</v>
      </c>
      <c r="U72" t="n">
        <v>0.64</v>
      </c>
      <c r="V72" t="n">
        <v>0.7</v>
      </c>
      <c r="W72" t="n">
        <v>4.05</v>
      </c>
      <c r="X72" t="n">
        <v>0.74</v>
      </c>
      <c r="Y72" t="n">
        <v>4</v>
      </c>
      <c r="Z72" t="n">
        <v>10</v>
      </c>
    </row>
    <row r="73">
      <c r="A73" t="n">
        <v>0</v>
      </c>
      <c r="B73" t="n">
        <v>55</v>
      </c>
      <c r="C73" t="inlineStr">
        <is>
          <t xml:space="preserve">CONCLUIDO	</t>
        </is>
      </c>
      <c r="D73" t="n">
        <v>4.1916</v>
      </c>
      <c r="E73" t="n">
        <v>23.86</v>
      </c>
      <c r="F73" t="n">
        <v>18.62</v>
      </c>
      <c r="G73" t="n">
        <v>8.460000000000001</v>
      </c>
      <c r="H73" t="n">
        <v>0.15</v>
      </c>
      <c r="I73" t="n">
        <v>132</v>
      </c>
      <c r="J73" t="n">
        <v>116.05</v>
      </c>
      <c r="K73" t="n">
        <v>43.4</v>
      </c>
      <c r="L73" t="n">
        <v>1</v>
      </c>
      <c r="M73" t="n">
        <v>130</v>
      </c>
      <c r="N73" t="n">
        <v>16.65</v>
      </c>
      <c r="O73" t="n">
        <v>14546.17</v>
      </c>
      <c r="P73" t="n">
        <v>179.66</v>
      </c>
      <c r="Q73" t="n">
        <v>1459.93</v>
      </c>
      <c r="R73" t="n">
        <v>315.51</v>
      </c>
      <c r="S73" t="n">
        <v>80.34</v>
      </c>
      <c r="T73" t="n">
        <v>107162.77</v>
      </c>
      <c r="U73" t="n">
        <v>0.25</v>
      </c>
      <c r="V73" t="n">
        <v>0.49</v>
      </c>
      <c r="W73" t="n">
        <v>4.25</v>
      </c>
      <c r="X73" t="n">
        <v>6.35</v>
      </c>
      <c r="Y73" t="n">
        <v>4</v>
      </c>
      <c r="Z73" t="n">
        <v>10</v>
      </c>
    </row>
    <row r="74">
      <c r="A74" t="n">
        <v>1</v>
      </c>
      <c r="B74" t="n">
        <v>55</v>
      </c>
      <c r="C74" t="inlineStr">
        <is>
          <t xml:space="preserve">CONCLUIDO	</t>
        </is>
      </c>
      <c r="D74" t="n">
        <v>5.6741</v>
      </c>
      <c r="E74" t="n">
        <v>17.62</v>
      </c>
      <c r="F74" t="n">
        <v>14.42</v>
      </c>
      <c r="G74" t="n">
        <v>18.4</v>
      </c>
      <c r="H74" t="n">
        <v>0.3</v>
      </c>
      <c r="I74" t="n">
        <v>47</v>
      </c>
      <c r="J74" t="n">
        <v>117.34</v>
      </c>
      <c r="K74" t="n">
        <v>43.4</v>
      </c>
      <c r="L74" t="n">
        <v>2</v>
      </c>
      <c r="M74" t="n">
        <v>45</v>
      </c>
      <c r="N74" t="n">
        <v>16.94</v>
      </c>
      <c r="O74" t="n">
        <v>14705.49</v>
      </c>
      <c r="P74" t="n">
        <v>126.63</v>
      </c>
      <c r="Q74" t="n">
        <v>1458.7</v>
      </c>
      <c r="R74" t="n">
        <v>173.95</v>
      </c>
      <c r="S74" t="n">
        <v>80.34</v>
      </c>
      <c r="T74" t="n">
        <v>36803.27</v>
      </c>
      <c r="U74" t="n">
        <v>0.46</v>
      </c>
      <c r="V74" t="n">
        <v>0.63</v>
      </c>
      <c r="W74" t="n">
        <v>4.08</v>
      </c>
      <c r="X74" t="n">
        <v>2.15</v>
      </c>
      <c r="Y74" t="n">
        <v>4</v>
      </c>
      <c r="Z74" t="n">
        <v>10</v>
      </c>
    </row>
    <row r="75">
      <c r="A75" t="n">
        <v>2</v>
      </c>
      <c r="B75" t="n">
        <v>55</v>
      </c>
      <c r="C75" t="inlineStr">
        <is>
          <t xml:space="preserve">CONCLUIDO	</t>
        </is>
      </c>
      <c r="D75" t="n">
        <v>6.145</v>
      </c>
      <c r="E75" t="n">
        <v>16.27</v>
      </c>
      <c r="F75" t="n">
        <v>13.52</v>
      </c>
      <c r="G75" t="n">
        <v>28.97</v>
      </c>
      <c r="H75" t="n">
        <v>0.45</v>
      </c>
      <c r="I75" t="n">
        <v>28</v>
      </c>
      <c r="J75" t="n">
        <v>118.63</v>
      </c>
      <c r="K75" t="n">
        <v>43.4</v>
      </c>
      <c r="L75" t="n">
        <v>3</v>
      </c>
      <c r="M75" t="n">
        <v>7</v>
      </c>
      <c r="N75" t="n">
        <v>17.23</v>
      </c>
      <c r="O75" t="n">
        <v>14865.24</v>
      </c>
      <c r="P75" t="n">
        <v>107.02</v>
      </c>
      <c r="Q75" t="n">
        <v>1458.91</v>
      </c>
      <c r="R75" t="n">
        <v>142.36</v>
      </c>
      <c r="S75" t="n">
        <v>80.34</v>
      </c>
      <c r="T75" t="n">
        <v>21106.38</v>
      </c>
      <c r="U75" t="n">
        <v>0.5600000000000001</v>
      </c>
      <c r="V75" t="n">
        <v>0.67</v>
      </c>
      <c r="W75" t="n">
        <v>4.08</v>
      </c>
      <c r="X75" t="n">
        <v>1.26</v>
      </c>
      <c r="Y75" t="n">
        <v>4</v>
      </c>
      <c r="Z75" t="n">
        <v>10</v>
      </c>
    </row>
    <row r="76">
      <c r="A76" t="n">
        <v>3</v>
      </c>
      <c r="B76" t="n">
        <v>55</v>
      </c>
      <c r="C76" t="inlineStr">
        <is>
          <t xml:space="preserve">CONCLUIDO	</t>
        </is>
      </c>
      <c r="D76" t="n">
        <v>6.1405</v>
      </c>
      <c r="E76" t="n">
        <v>16.29</v>
      </c>
      <c r="F76" t="n">
        <v>13.53</v>
      </c>
      <c r="G76" t="n">
        <v>29</v>
      </c>
      <c r="H76" t="n">
        <v>0.59</v>
      </c>
      <c r="I76" t="n">
        <v>28</v>
      </c>
      <c r="J76" t="n">
        <v>119.93</v>
      </c>
      <c r="K76" t="n">
        <v>43.4</v>
      </c>
      <c r="L76" t="n">
        <v>4</v>
      </c>
      <c r="M76" t="n">
        <v>0</v>
      </c>
      <c r="N76" t="n">
        <v>17.53</v>
      </c>
      <c r="O76" t="n">
        <v>15025.44</v>
      </c>
      <c r="P76" t="n">
        <v>107.69</v>
      </c>
      <c r="Q76" t="n">
        <v>1458.83</v>
      </c>
      <c r="R76" t="n">
        <v>142.32</v>
      </c>
      <c r="S76" t="n">
        <v>80.34</v>
      </c>
      <c r="T76" t="n">
        <v>21084.61</v>
      </c>
      <c r="U76" t="n">
        <v>0.5600000000000001</v>
      </c>
      <c r="V76" t="n">
        <v>0.67</v>
      </c>
      <c r="W76" t="n">
        <v>4.09</v>
      </c>
      <c r="X76" t="n">
        <v>1.27</v>
      </c>
      <c r="Y76" t="n">
        <v>4</v>
      </c>
      <c r="Z7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INDEX(resultados!$A$2:$ZZ$76, 1, MATCH($B$1, resultados!$A$1:$ZZ$1, 0))</f>
        <v/>
      </c>
      <c r="B7">
        <f>INDEX(resultados!$A$2:$ZZ$76, 1, MATCH($B$2, resultados!$A$1:$ZZ$1, 0))</f>
        <v/>
      </c>
      <c r="C7">
        <f>INDEX(resultados!$A$2:$ZZ$76, 1, MATCH($B$3, resultados!$A$1:$ZZ$1, 0))</f>
        <v/>
      </c>
    </row>
    <row r="8">
      <c r="A8">
        <f>INDEX(resultados!$A$2:$ZZ$76, 2, MATCH($B$1, resultados!$A$1:$ZZ$1, 0))</f>
        <v/>
      </c>
      <c r="B8">
        <f>INDEX(resultados!$A$2:$ZZ$76, 2, MATCH($B$2, resultados!$A$1:$ZZ$1, 0))</f>
        <v/>
      </c>
      <c r="C8">
        <f>INDEX(resultados!$A$2:$ZZ$76, 2, MATCH($B$3, resultados!$A$1:$ZZ$1, 0))</f>
        <v/>
      </c>
    </row>
    <row r="9">
      <c r="A9">
        <f>INDEX(resultados!$A$2:$ZZ$76, 3, MATCH($B$1, resultados!$A$1:$ZZ$1, 0))</f>
        <v/>
      </c>
      <c r="B9">
        <f>INDEX(resultados!$A$2:$ZZ$76, 3, MATCH($B$2, resultados!$A$1:$ZZ$1, 0))</f>
        <v/>
      </c>
      <c r="C9">
        <f>INDEX(resultados!$A$2:$ZZ$76, 3, MATCH($B$3, resultados!$A$1:$ZZ$1, 0))</f>
        <v/>
      </c>
    </row>
    <row r="10">
      <c r="A10">
        <f>INDEX(resultados!$A$2:$ZZ$76, 4, MATCH($B$1, resultados!$A$1:$ZZ$1, 0))</f>
        <v/>
      </c>
      <c r="B10">
        <f>INDEX(resultados!$A$2:$ZZ$76, 4, MATCH($B$2, resultados!$A$1:$ZZ$1, 0))</f>
        <v/>
      </c>
      <c r="C10">
        <f>INDEX(resultados!$A$2:$ZZ$76, 4, MATCH($B$3, resultados!$A$1:$ZZ$1, 0))</f>
        <v/>
      </c>
    </row>
    <row r="11">
      <c r="A11">
        <f>INDEX(resultados!$A$2:$ZZ$76, 5, MATCH($B$1, resultados!$A$1:$ZZ$1, 0))</f>
        <v/>
      </c>
      <c r="B11">
        <f>INDEX(resultados!$A$2:$ZZ$76, 5, MATCH($B$2, resultados!$A$1:$ZZ$1, 0))</f>
        <v/>
      </c>
      <c r="C11">
        <f>INDEX(resultados!$A$2:$ZZ$76, 5, MATCH($B$3, resultados!$A$1:$ZZ$1, 0))</f>
        <v/>
      </c>
    </row>
    <row r="12">
      <c r="A12">
        <f>INDEX(resultados!$A$2:$ZZ$76, 6, MATCH($B$1, resultados!$A$1:$ZZ$1, 0))</f>
        <v/>
      </c>
      <c r="B12">
        <f>INDEX(resultados!$A$2:$ZZ$76, 6, MATCH($B$2, resultados!$A$1:$ZZ$1, 0))</f>
        <v/>
      </c>
      <c r="C12">
        <f>INDEX(resultados!$A$2:$ZZ$76, 6, MATCH($B$3, resultados!$A$1:$ZZ$1, 0))</f>
        <v/>
      </c>
    </row>
    <row r="13">
      <c r="A13">
        <f>INDEX(resultados!$A$2:$ZZ$76, 7, MATCH($B$1, resultados!$A$1:$ZZ$1, 0))</f>
        <v/>
      </c>
      <c r="B13">
        <f>INDEX(resultados!$A$2:$ZZ$76, 7, MATCH($B$2, resultados!$A$1:$ZZ$1, 0))</f>
        <v/>
      </c>
      <c r="C13">
        <f>INDEX(resultados!$A$2:$ZZ$76, 7, MATCH($B$3, resultados!$A$1:$ZZ$1, 0))</f>
        <v/>
      </c>
    </row>
    <row r="14">
      <c r="A14">
        <f>INDEX(resultados!$A$2:$ZZ$76, 8, MATCH($B$1, resultados!$A$1:$ZZ$1, 0))</f>
        <v/>
      </c>
      <c r="B14">
        <f>INDEX(resultados!$A$2:$ZZ$76, 8, MATCH($B$2, resultados!$A$1:$ZZ$1, 0))</f>
        <v/>
      </c>
      <c r="C14">
        <f>INDEX(resultados!$A$2:$ZZ$76, 8, MATCH($B$3, resultados!$A$1:$ZZ$1, 0))</f>
        <v/>
      </c>
    </row>
    <row r="15">
      <c r="A15">
        <f>INDEX(resultados!$A$2:$ZZ$76, 9, MATCH($B$1, resultados!$A$1:$ZZ$1, 0))</f>
        <v/>
      </c>
      <c r="B15">
        <f>INDEX(resultados!$A$2:$ZZ$76, 9, MATCH($B$2, resultados!$A$1:$ZZ$1, 0))</f>
        <v/>
      </c>
      <c r="C15">
        <f>INDEX(resultados!$A$2:$ZZ$76, 9, MATCH($B$3, resultados!$A$1:$ZZ$1, 0))</f>
        <v/>
      </c>
    </row>
    <row r="16">
      <c r="A16">
        <f>INDEX(resultados!$A$2:$ZZ$76, 10, MATCH($B$1, resultados!$A$1:$ZZ$1, 0))</f>
        <v/>
      </c>
      <c r="B16">
        <f>INDEX(resultados!$A$2:$ZZ$76, 10, MATCH($B$2, resultados!$A$1:$ZZ$1, 0))</f>
        <v/>
      </c>
      <c r="C16">
        <f>INDEX(resultados!$A$2:$ZZ$76, 10, MATCH($B$3, resultados!$A$1:$ZZ$1, 0))</f>
        <v/>
      </c>
    </row>
    <row r="17">
      <c r="A17">
        <f>INDEX(resultados!$A$2:$ZZ$76, 11, MATCH($B$1, resultados!$A$1:$ZZ$1, 0))</f>
        <v/>
      </c>
      <c r="B17">
        <f>INDEX(resultados!$A$2:$ZZ$76, 11, MATCH($B$2, resultados!$A$1:$ZZ$1, 0))</f>
        <v/>
      </c>
      <c r="C17">
        <f>INDEX(resultados!$A$2:$ZZ$76, 11, MATCH($B$3, resultados!$A$1:$ZZ$1, 0))</f>
        <v/>
      </c>
    </row>
    <row r="18">
      <c r="A18">
        <f>INDEX(resultados!$A$2:$ZZ$76, 12, MATCH($B$1, resultados!$A$1:$ZZ$1, 0))</f>
        <v/>
      </c>
      <c r="B18">
        <f>INDEX(resultados!$A$2:$ZZ$76, 12, MATCH($B$2, resultados!$A$1:$ZZ$1, 0))</f>
        <v/>
      </c>
      <c r="C18">
        <f>INDEX(resultados!$A$2:$ZZ$76, 12, MATCH($B$3, resultados!$A$1:$ZZ$1, 0))</f>
        <v/>
      </c>
    </row>
    <row r="19">
      <c r="A19">
        <f>INDEX(resultados!$A$2:$ZZ$76, 13, MATCH($B$1, resultados!$A$1:$ZZ$1, 0))</f>
        <v/>
      </c>
      <c r="B19">
        <f>INDEX(resultados!$A$2:$ZZ$76, 13, MATCH($B$2, resultados!$A$1:$ZZ$1, 0))</f>
        <v/>
      </c>
      <c r="C19">
        <f>INDEX(resultados!$A$2:$ZZ$76, 13, MATCH($B$3, resultados!$A$1:$ZZ$1, 0))</f>
        <v/>
      </c>
    </row>
    <row r="20">
      <c r="A20">
        <f>INDEX(resultados!$A$2:$ZZ$76, 14, MATCH($B$1, resultados!$A$1:$ZZ$1, 0))</f>
        <v/>
      </c>
      <c r="B20">
        <f>INDEX(resultados!$A$2:$ZZ$76, 14, MATCH($B$2, resultados!$A$1:$ZZ$1, 0))</f>
        <v/>
      </c>
      <c r="C20">
        <f>INDEX(resultados!$A$2:$ZZ$76, 14, MATCH($B$3, resultados!$A$1:$ZZ$1, 0))</f>
        <v/>
      </c>
    </row>
    <row r="21">
      <c r="A21">
        <f>INDEX(resultados!$A$2:$ZZ$76, 15, MATCH($B$1, resultados!$A$1:$ZZ$1, 0))</f>
        <v/>
      </c>
      <c r="B21">
        <f>INDEX(resultados!$A$2:$ZZ$76, 15, MATCH($B$2, resultados!$A$1:$ZZ$1, 0))</f>
        <v/>
      </c>
      <c r="C21">
        <f>INDEX(resultados!$A$2:$ZZ$76, 15, MATCH($B$3, resultados!$A$1:$ZZ$1, 0))</f>
        <v/>
      </c>
    </row>
    <row r="22">
      <c r="A22">
        <f>INDEX(resultados!$A$2:$ZZ$76, 16, MATCH($B$1, resultados!$A$1:$ZZ$1, 0))</f>
        <v/>
      </c>
      <c r="B22">
        <f>INDEX(resultados!$A$2:$ZZ$76, 16, MATCH($B$2, resultados!$A$1:$ZZ$1, 0))</f>
        <v/>
      </c>
      <c r="C22">
        <f>INDEX(resultados!$A$2:$ZZ$76, 16, MATCH($B$3, resultados!$A$1:$ZZ$1, 0))</f>
        <v/>
      </c>
    </row>
    <row r="23">
      <c r="A23">
        <f>INDEX(resultados!$A$2:$ZZ$76, 17, MATCH($B$1, resultados!$A$1:$ZZ$1, 0))</f>
        <v/>
      </c>
      <c r="B23">
        <f>INDEX(resultados!$A$2:$ZZ$76, 17, MATCH($B$2, resultados!$A$1:$ZZ$1, 0))</f>
        <v/>
      </c>
      <c r="C23">
        <f>INDEX(resultados!$A$2:$ZZ$76, 17, MATCH($B$3, resultados!$A$1:$ZZ$1, 0))</f>
        <v/>
      </c>
    </row>
    <row r="24">
      <c r="A24">
        <f>INDEX(resultados!$A$2:$ZZ$76, 18, MATCH($B$1, resultados!$A$1:$ZZ$1, 0))</f>
        <v/>
      </c>
      <c r="B24">
        <f>INDEX(resultados!$A$2:$ZZ$76, 18, MATCH($B$2, resultados!$A$1:$ZZ$1, 0))</f>
        <v/>
      </c>
      <c r="C24">
        <f>INDEX(resultados!$A$2:$ZZ$76, 18, MATCH($B$3, resultados!$A$1:$ZZ$1, 0))</f>
        <v/>
      </c>
    </row>
    <row r="25">
      <c r="A25">
        <f>INDEX(resultados!$A$2:$ZZ$76, 19, MATCH($B$1, resultados!$A$1:$ZZ$1, 0))</f>
        <v/>
      </c>
      <c r="B25">
        <f>INDEX(resultados!$A$2:$ZZ$76, 19, MATCH($B$2, resultados!$A$1:$ZZ$1, 0))</f>
        <v/>
      </c>
      <c r="C25">
        <f>INDEX(resultados!$A$2:$ZZ$76, 19, MATCH($B$3, resultados!$A$1:$ZZ$1, 0))</f>
        <v/>
      </c>
    </row>
    <row r="26">
      <c r="A26">
        <f>INDEX(resultados!$A$2:$ZZ$76, 20, MATCH($B$1, resultados!$A$1:$ZZ$1, 0))</f>
        <v/>
      </c>
      <c r="B26">
        <f>INDEX(resultados!$A$2:$ZZ$76, 20, MATCH($B$2, resultados!$A$1:$ZZ$1, 0))</f>
        <v/>
      </c>
      <c r="C26">
        <f>INDEX(resultados!$A$2:$ZZ$76, 20, MATCH($B$3, resultados!$A$1:$ZZ$1, 0))</f>
        <v/>
      </c>
    </row>
    <row r="27">
      <c r="A27">
        <f>INDEX(resultados!$A$2:$ZZ$76, 21, MATCH($B$1, resultados!$A$1:$ZZ$1, 0))</f>
        <v/>
      </c>
      <c r="B27">
        <f>INDEX(resultados!$A$2:$ZZ$76, 21, MATCH($B$2, resultados!$A$1:$ZZ$1, 0))</f>
        <v/>
      </c>
      <c r="C27">
        <f>INDEX(resultados!$A$2:$ZZ$76, 21, MATCH($B$3, resultados!$A$1:$ZZ$1, 0))</f>
        <v/>
      </c>
    </row>
    <row r="28">
      <c r="A28">
        <f>INDEX(resultados!$A$2:$ZZ$76, 22, MATCH($B$1, resultados!$A$1:$ZZ$1, 0))</f>
        <v/>
      </c>
      <c r="B28">
        <f>INDEX(resultados!$A$2:$ZZ$76, 22, MATCH($B$2, resultados!$A$1:$ZZ$1, 0))</f>
        <v/>
      </c>
      <c r="C28">
        <f>INDEX(resultados!$A$2:$ZZ$76, 22, MATCH($B$3, resultados!$A$1:$ZZ$1, 0))</f>
        <v/>
      </c>
    </row>
    <row r="29">
      <c r="A29">
        <f>INDEX(resultados!$A$2:$ZZ$76, 23, MATCH($B$1, resultados!$A$1:$ZZ$1, 0))</f>
        <v/>
      </c>
      <c r="B29">
        <f>INDEX(resultados!$A$2:$ZZ$76, 23, MATCH($B$2, resultados!$A$1:$ZZ$1, 0))</f>
        <v/>
      </c>
      <c r="C29">
        <f>INDEX(resultados!$A$2:$ZZ$76, 23, MATCH($B$3, resultados!$A$1:$ZZ$1, 0))</f>
        <v/>
      </c>
    </row>
    <row r="30">
      <c r="A30">
        <f>INDEX(resultados!$A$2:$ZZ$76, 24, MATCH($B$1, resultados!$A$1:$ZZ$1, 0))</f>
        <v/>
      </c>
      <c r="B30">
        <f>INDEX(resultados!$A$2:$ZZ$76, 24, MATCH($B$2, resultados!$A$1:$ZZ$1, 0))</f>
        <v/>
      </c>
      <c r="C30">
        <f>INDEX(resultados!$A$2:$ZZ$76, 24, MATCH($B$3, resultados!$A$1:$ZZ$1, 0))</f>
        <v/>
      </c>
    </row>
    <row r="31">
      <c r="A31">
        <f>INDEX(resultados!$A$2:$ZZ$76, 25, MATCH($B$1, resultados!$A$1:$ZZ$1, 0))</f>
        <v/>
      </c>
      <c r="B31">
        <f>INDEX(resultados!$A$2:$ZZ$76, 25, MATCH($B$2, resultados!$A$1:$ZZ$1, 0))</f>
        <v/>
      </c>
      <c r="C31">
        <f>INDEX(resultados!$A$2:$ZZ$76, 25, MATCH($B$3, resultados!$A$1:$ZZ$1, 0))</f>
        <v/>
      </c>
    </row>
    <row r="32">
      <c r="A32">
        <f>INDEX(resultados!$A$2:$ZZ$76, 26, MATCH($B$1, resultados!$A$1:$ZZ$1, 0))</f>
        <v/>
      </c>
      <c r="B32">
        <f>INDEX(resultados!$A$2:$ZZ$76, 26, MATCH($B$2, resultados!$A$1:$ZZ$1, 0))</f>
        <v/>
      </c>
      <c r="C32">
        <f>INDEX(resultados!$A$2:$ZZ$76, 26, MATCH($B$3, resultados!$A$1:$ZZ$1, 0))</f>
        <v/>
      </c>
    </row>
    <row r="33">
      <c r="A33">
        <f>INDEX(resultados!$A$2:$ZZ$76, 27, MATCH($B$1, resultados!$A$1:$ZZ$1, 0))</f>
        <v/>
      </c>
      <c r="B33">
        <f>INDEX(resultados!$A$2:$ZZ$76, 27, MATCH($B$2, resultados!$A$1:$ZZ$1, 0))</f>
        <v/>
      </c>
      <c r="C33">
        <f>INDEX(resultados!$A$2:$ZZ$76, 27, MATCH($B$3, resultados!$A$1:$ZZ$1, 0))</f>
        <v/>
      </c>
    </row>
    <row r="34">
      <c r="A34">
        <f>INDEX(resultados!$A$2:$ZZ$76, 28, MATCH($B$1, resultados!$A$1:$ZZ$1, 0))</f>
        <v/>
      </c>
      <c r="B34">
        <f>INDEX(resultados!$A$2:$ZZ$76, 28, MATCH($B$2, resultados!$A$1:$ZZ$1, 0))</f>
        <v/>
      </c>
      <c r="C34">
        <f>INDEX(resultados!$A$2:$ZZ$76, 28, MATCH($B$3, resultados!$A$1:$ZZ$1, 0))</f>
        <v/>
      </c>
    </row>
    <row r="35">
      <c r="A35">
        <f>INDEX(resultados!$A$2:$ZZ$76, 29, MATCH($B$1, resultados!$A$1:$ZZ$1, 0))</f>
        <v/>
      </c>
      <c r="B35">
        <f>INDEX(resultados!$A$2:$ZZ$76, 29, MATCH($B$2, resultados!$A$1:$ZZ$1, 0))</f>
        <v/>
      </c>
      <c r="C35">
        <f>INDEX(resultados!$A$2:$ZZ$76, 29, MATCH($B$3, resultados!$A$1:$ZZ$1, 0))</f>
        <v/>
      </c>
    </row>
    <row r="36">
      <c r="A36">
        <f>INDEX(resultados!$A$2:$ZZ$76, 30, MATCH($B$1, resultados!$A$1:$ZZ$1, 0))</f>
        <v/>
      </c>
      <c r="B36">
        <f>INDEX(resultados!$A$2:$ZZ$76, 30, MATCH($B$2, resultados!$A$1:$ZZ$1, 0))</f>
        <v/>
      </c>
      <c r="C36">
        <f>INDEX(resultados!$A$2:$ZZ$76, 30, MATCH($B$3, resultados!$A$1:$ZZ$1, 0))</f>
        <v/>
      </c>
    </row>
    <row r="37">
      <c r="A37">
        <f>INDEX(resultados!$A$2:$ZZ$76, 31, MATCH($B$1, resultados!$A$1:$ZZ$1, 0))</f>
        <v/>
      </c>
      <c r="B37">
        <f>INDEX(resultados!$A$2:$ZZ$76, 31, MATCH($B$2, resultados!$A$1:$ZZ$1, 0))</f>
        <v/>
      </c>
      <c r="C37">
        <f>INDEX(resultados!$A$2:$ZZ$76, 31, MATCH($B$3, resultados!$A$1:$ZZ$1, 0))</f>
        <v/>
      </c>
    </row>
    <row r="38">
      <c r="A38">
        <f>INDEX(resultados!$A$2:$ZZ$76, 32, MATCH($B$1, resultados!$A$1:$ZZ$1, 0))</f>
        <v/>
      </c>
      <c r="B38">
        <f>INDEX(resultados!$A$2:$ZZ$76, 32, MATCH($B$2, resultados!$A$1:$ZZ$1, 0))</f>
        <v/>
      </c>
      <c r="C38">
        <f>INDEX(resultados!$A$2:$ZZ$76, 32, MATCH($B$3, resultados!$A$1:$ZZ$1, 0))</f>
        <v/>
      </c>
    </row>
    <row r="39">
      <c r="A39">
        <f>INDEX(resultados!$A$2:$ZZ$76, 33, MATCH($B$1, resultados!$A$1:$ZZ$1, 0))</f>
        <v/>
      </c>
      <c r="B39">
        <f>INDEX(resultados!$A$2:$ZZ$76, 33, MATCH($B$2, resultados!$A$1:$ZZ$1, 0))</f>
        <v/>
      </c>
      <c r="C39">
        <f>INDEX(resultados!$A$2:$ZZ$76, 33, MATCH($B$3, resultados!$A$1:$ZZ$1, 0))</f>
        <v/>
      </c>
    </row>
    <row r="40">
      <c r="A40">
        <f>INDEX(resultados!$A$2:$ZZ$76, 34, MATCH($B$1, resultados!$A$1:$ZZ$1, 0))</f>
        <v/>
      </c>
      <c r="B40">
        <f>INDEX(resultados!$A$2:$ZZ$76, 34, MATCH($B$2, resultados!$A$1:$ZZ$1, 0))</f>
        <v/>
      </c>
      <c r="C40">
        <f>INDEX(resultados!$A$2:$ZZ$76, 34, MATCH($B$3, resultados!$A$1:$ZZ$1, 0))</f>
        <v/>
      </c>
    </row>
    <row r="41">
      <c r="A41">
        <f>INDEX(resultados!$A$2:$ZZ$76, 35, MATCH($B$1, resultados!$A$1:$ZZ$1, 0))</f>
        <v/>
      </c>
      <c r="B41">
        <f>INDEX(resultados!$A$2:$ZZ$76, 35, MATCH($B$2, resultados!$A$1:$ZZ$1, 0))</f>
        <v/>
      </c>
      <c r="C41">
        <f>INDEX(resultados!$A$2:$ZZ$76, 35, MATCH($B$3, resultados!$A$1:$ZZ$1, 0))</f>
        <v/>
      </c>
    </row>
    <row r="42">
      <c r="A42">
        <f>INDEX(resultados!$A$2:$ZZ$76, 36, MATCH($B$1, resultados!$A$1:$ZZ$1, 0))</f>
        <v/>
      </c>
      <c r="B42">
        <f>INDEX(resultados!$A$2:$ZZ$76, 36, MATCH($B$2, resultados!$A$1:$ZZ$1, 0))</f>
        <v/>
      </c>
      <c r="C42">
        <f>INDEX(resultados!$A$2:$ZZ$76, 36, MATCH($B$3, resultados!$A$1:$ZZ$1, 0))</f>
        <v/>
      </c>
    </row>
    <row r="43">
      <c r="A43">
        <f>INDEX(resultados!$A$2:$ZZ$76, 37, MATCH($B$1, resultados!$A$1:$ZZ$1, 0))</f>
        <v/>
      </c>
      <c r="B43">
        <f>INDEX(resultados!$A$2:$ZZ$76, 37, MATCH($B$2, resultados!$A$1:$ZZ$1, 0))</f>
        <v/>
      </c>
      <c r="C43">
        <f>INDEX(resultados!$A$2:$ZZ$76, 37, MATCH($B$3, resultados!$A$1:$ZZ$1, 0))</f>
        <v/>
      </c>
    </row>
    <row r="44">
      <c r="A44">
        <f>INDEX(resultados!$A$2:$ZZ$76, 38, MATCH($B$1, resultados!$A$1:$ZZ$1, 0))</f>
        <v/>
      </c>
      <c r="B44">
        <f>INDEX(resultados!$A$2:$ZZ$76, 38, MATCH($B$2, resultados!$A$1:$ZZ$1, 0))</f>
        <v/>
      </c>
      <c r="C44">
        <f>INDEX(resultados!$A$2:$ZZ$76, 38, MATCH($B$3, resultados!$A$1:$ZZ$1, 0))</f>
        <v/>
      </c>
    </row>
    <row r="45">
      <c r="A45">
        <f>INDEX(resultados!$A$2:$ZZ$76, 39, MATCH($B$1, resultados!$A$1:$ZZ$1, 0))</f>
        <v/>
      </c>
      <c r="B45">
        <f>INDEX(resultados!$A$2:$ZZ$76, 39, MATCH($B$2, resultados!$A$1:$ZZ$1, 0))</f>
        <v/>
      </c>
      <c r="C45">
        <f>INDEX(resultados!$A$2:$ZZ$76, 39, MATCH($B$3, resultados!$A$1:$ZZ$1, 0))</f>
        <v/>
      </c>
    </row>
    <row r="46">
      <c r="A46">
        <f>INDEX(resultados!$A$2:$ZZ$76, 40, MATCH($B$1, resultados!$A$1:$ZZ$1, 0))</f>
        <v/>
      </c>
      <c r="B46">
        <f>INDEX(resultados!$A$2:$ZZ$76, 40, MATCH($B$2, resultados!$A$1:$ZZ$1, 0))</f>
        <v/>
      </c>
      <c r="C46">
        <f>INDEX(resultados!$A$2:$ZZ$76, 40, MATCH($B$3, resultados!$A$1:$ZZ$1, 0))</f>
        <v/>
      </c>
    </row>
    <row r="47">
      <c r="A47">
        <f>INDEX(resultados!$A$2:$ZZ$76, 41, MATCH($B$1, resultados!$A$1:$ZZ$1, 0))</f>
        <v/>
      </c>
      <c r="B47">
        <f>INDEX(resultados!$A$2:$ZZ$76, 41, MATCH($B$2, resultados!$A$1:$ZZ$1, 0))</f>
        <v/>
      </c>
      <c r="C47">
        <f>INDEX(resultados!$A$2:$ZZ$76, 41, MATCH($B$3, resultados!$A$1:$ZZ$1, 0))</f>
        <v/>
      </c>
    </row>
    <row r="48">
      <c r="A48">
        <f>INDEX(resultados!$A$2:$ZZ$76, 42, MATCH($B$1, resultados!$A$1:$ZZ$1, 0))</f>
        <v/>
      </c>
      <c r="B48">
        <f>INDEX(resultados!$A$2:$ZZ$76, 42, MATCH($B$2, resultados!$A$1:$ZZ$1, 0))</f>
        <v/>
      </c>
      <c r="C48">
        <f>INDEX(resultados!$A$2:$ZZ$76, 42, MATCH($B$3, resultados!$A$1:$ZZ$1, 0))</f>
        <v/>
      </c>
    </row>
    <row r="49">
      <c r="A49">
        <f>INDEX(resultados!$A$2:$ZZ$76, 43, MATCH($B$1, resultados!$A$1:$ZZ$1, 0))</f>
        <v/>
      </c>
      <c r="B49">
        <f>INDEX(resultados!$A$2:$ZZ$76, 43, MATCH($B$2, resultados!$A$1:$ZZ$1, 0))</f>
        <v/>
      </c>
      <c r="C49">
        <f>INDEX(resultados!$A$2:$ZZ$76, 43, MATCH($B$3, resultados!$A$1:$ZZ$1, 0))</f>
        <v/>
      </c>
    </row>
    <row r="50">
      <c r="A50">
        <f>INDEX(resultados!$A$2:$ZZ$76, 44, MATCH($B$1, resultados!$A$1:$ZZ$1, 0))</f>
        <v/>
      </c>
      <c r="B50">
        <f>INDEX(resultados!$A$2:$ZZ$76, 44, MATCH($B$2, resultados!$A$1:$ZZ$1, 0))</f>
        <v/>
      </c>
      <c r="C50">
        <f>INDEX(resultados!$A$2:$ZZ$76, 44, MATCH($B$3, resultados!$A$1:$ZZ$1, 0))</f>
        <v/>
      </c>
    </row>
    <row r="51">
      <c r="A51">
        <f>INDEX(resultados!$A$2:$ZZ$76, 45, MATCH($B$1, resultados!$A$1:$ZZ$1, 0))</f>
        <v/>
      </c>
      <c r="B51">
        <f>INDEX(resultados!$A$2:$ZZ$76, 45, MATCH($B$2, resultados!$A$1:$ZZ$1, 0))</f>
        <v/>
      </c>
      <c r="C51">
        <f>INDEX(resultados!$A$2:$ZZ$76, 45, MATCH($B$3, resultados!$A$1:$ZZ$1, 0))</f>
        <v/>
      </c>
    </row>
    <row r="52">
      <c r="A52">
        <f>INDEX(resultados!$A$2:$ZZ$76, 46, MATCH($B$1, resultados!$A$1:$ZZ$1, 0))</f>
        <v/>
      </c>
      <c r="B52">
        <f>INDEX(resultados!$A$2:$ZZ$76, 46, MATCH($B$2, resultados!$A$1:$ZZ$1, 0))</f>
        <v/>
      </c>
      <c r="C52">
        <f>INDEX(resultados!$A$2:$ZZ$76, 46, MATCH($B$3, resultados!$A$1:$ZZ$1, 0))</f>
        <v/>
      </c>
    </row>
    <row r="53">
      <c r="A53">
        <f>INDEX(resultados!$A$2:$ZZ$76, 47, MATCH($B$1, resultados!$A$1:$ZZ$1, 0))</f>
        <v/>
      </c>
      <c r="B53">
        <f>INDEX(resultados!$A$2:$ZZ$76, 47, MATCH($B$2, resultados!$A$1:$ZZ$1, 0))</f>
        <v/>
      </c>
      <c r="C53">
        <f>INDEX(resultados!$A$2:$ZZ$76, 47, MATCH($B$3, resultados!$A$1:$ZZ$1, 0))</f>
        <v/>
      </c>
    </row>
    <row r="54">
      <c r="A54">
        <f>INDEX(resultados!$A$2:$ZZ$76, 48, MATCH($B$1, resultados!$A$1:$ZZ$1, 0))</f>
        <v/>
      </c>
      <c r="B54">
        <f>INDEX(resultados!$A$2:$ZZ$76, 48, MATCH($B$2, resultados!$A$1:$ZZ$1, 0))</f>
        <v/>
      </c>
      <c r="C54">
        <f>INDEX(resultados!$A$2:$ZZ$76, 48, MATCH($B$3, resultados!$A$1:$ZZ$1, 0))</f>
        <v/>
      </c>
    </row>
    <row r="55">
      <c r="A55">
        <f>INDEX(resultados!$A$2:$ZZ$76, 49, MATCH($B$1, resultados!$A$1:$ZZ$1, 0))</f>
        <v/>
      </c>
      <c r="B55">
        <f>INDEX(resultados!$A$2:$ZZ$76, 49, MATCH($B$2, resultados!$A$1:$ZZ$1, 0))</f>
        <v/>
      </c>
      <c r="C55">
        <f>INDEX(resultados!$A$2:$ZZ$76, 49, MATCH($B$3, resultados!$A$1:$ZZ$1, 0))</f>
        <v/>
      </c>
    </row>
    <row r="56">
      <c r="A56">
        <f>INDEX(resultados!$A$2:$ZZ$76, 50, MATCH($B$1, resultados!$A$1:$ZZ$1, 0))</f>
        <v/>
      </c>
      <c r="B56">
        <f>INDEX(resultados!$A$2:$ZZ$76, 50, MATCH($B$2, resultados!$A$1:$ZZ$1, 0))</f>
        <v/>
      </c>
      <c r="C56">
        <f>INDEX(resultados!$A$2:$ZZ$76, 50, MATCH($B$3, resultados!$A$1:$ZZ$1, 0))</f>
        <v/>
      </c>
    </row>
    <row r="57">
      <c r="A57">
        <f>INDEX(resultados!$A$2:$ZZ$76, 51, MATCH($B$1, resultados!$A$1:$ZZ$1, 0))</f>
        <v/>
      </c>
      <c r="B57">
        <f>INDEX(resultados!$A$2:$ZZ$76, 51, MATCH($B$2, resultados!$A$1:$ZZ$1, 0))</f>
        <v/>
      </c>
      <c r="C57">
        <f>INDEX(resultados!$A$2:$ZZ$76, 51, MATCH($B$3, resultados!$A$1:$ZZ$1, 0))</f>
        <v/>
      </c>
    </row>
    <row r="58">
      <c r="A58">
        <f>INDEX(resultados!$A$2:$ZZ$76, 52, MATCH($B$1, resultados!$A$1:$ZZ$1, 0))</f>
        <v/>
      </c>
      <c r="B58">
        <f>INDEX(resultados!$A$2:$ZZ$76, 52, MATCH($B$2, resultados!$A$1:$ZZ$1, 0))</f>
        <v/>
      </c>
      <c r="C58">
        <f>INDEX(resultados!$A$2:$ZZ$76, 52, MATCH($B$3, resultados!$A$1:$ZZ$1, 0))</f>
        <v/>
      </c>
    </row>
    <row r="59">
      <c r="A59">
        <f>INDEX(resultados!$A$2:$ZZ$76, 53, MATCH($B$1, resultados!$A$1:$ZZ$1, 0))</f>
        <v/>
      </c>
      <c r="B59">
        <f>INDEX(resultados!$A$2:$ZZ$76, 53, MATCH($B$2, resultados!$A$1:$ZZ$1, 0))</f>
        <v/>
      </c>
      <c r="C59">
        <f>INDEX(resultados!$A$2:$ZZ$76, 53, MATCH($B$3, resultados!$A$1:$ZZ$1, 0))</f>
        <v/>
      </c>
    </row>
    <row r="60">
      <c r="A60">
        <f>INDEX(resultados!$A$2:$ZZ$76, 54, MATCH($B$1, resultados!$A$1:$ZZ$1, 0))</f>
        <v/>
      </c>
      <c r="B60">
        <f>INDEX(resultados!$A$2:$ZZ$76, 54, MATCH($B$2, resultados!$A$1:$ZZ$1, 0))</f>
        <v/>
      </c>
      <c r="C60">
        <f>INDEX(resultados!$A$2:$ZZ$76, 54, MATCH($B$3, resultados!$A$1:$ZZ$1, 0))</f>
        <v/>
      </c>
    </row>
    <row r="61">
      <c r="A61">
        <f>INDEX(resultados!$A$2:$ZZ$76, 55, MATCH($B$1, resultados!$A$1:$ZZ$1, 0))</f>
        <v/>
      </c>
      <c r="B61">
        <f>INDEX(resultados!$A$2:$ZZ$76, 55, MATCH($B$2, resultados!$A$1:$ZZ$1, 0))</f>
        <v/>
      </c>
      <c r="C61">
        <f>INDEX(resultados!$A$2:$ZZ$76, 55, MATCH($B$3, resultados!$A$1:$ZZ$1, 0))</f>
        <v/>
      </c>
    </row>
    <row r="62">
      <c r="A62">
        <f>INDEX(resultados!$A$2:$ZZ$76, 56, MATCH($B$1, resultados!$A$1:$ZZ$1, 0))</f>
        <v/>
      </c>
      <c r="B62">
        <f>INDEX(resultados!$A$2:$ZZ$76, 56, MATCH($B$2, resultados!$A$1:$ZZ$1, 0))</f>
        <v/>
      </c>
      <c r="C62">
        <f>INDEX(resultados!$A$2:$ZZ$76, 56, MATCH($B$3, resultados!$A$1:$ZZ$1, 0))</f>
        <v/>
      </c>
    </row>
    <row r="63">
      <c r="A63">
        <f>INDEX(resultados!$A$2:$ZZ$76, 57, MATCH($B$1, resultados!$A$1:$ZZ$1, 0))</f>
        <v/>
      </c>
      <c r="B63">
        <f>INDEX(resultados!$A$2:$ZZ$76, 57, MATCH($B$2, resultados!$A$1:$ZZ$1, 0))</f>
        <v/>
      </c>
      <c r="C63">
        <f>INDEX(resultados!$A$2:$ZZ$76, 57, MATCH($B$3, resultados!$A$1:$ZZ$1, 0))</f>
        <v/>
      </c>
    </row>
    <row r="64">
      <c r="A64">
        <f>INDEX(resultados!$A$2:$ZZ$76, 58, MATCH($B$1, resultados!$A$1:$ZZ$1, 0))</f>
        <v/>
      </c>
      <c r="B64">
        <f>INDEX(resultados!$A$2:$ZZ$76, 58, MATCH($B$2, resultados!$A$1:$ZZ$1, 0))</f>
        <v/>
      </c>
      <c r="C64">
        <f>INDEX(resultados!$A$2:$ZZ$76, 58, MATCH($B$3, resultados!$A$1:$ZZ$1, 0))</f>
        <v/>
      </c>
    </row>
    <row r="65">
      <c r="A65">
        <f>INDEX(resultados!$A$2:$ZZ$76, 59, MATCH($B$1, resultados!$A$1:$ZZ$1, 0))</f>
        <v/>
      </c>
      <c r="B65">
        <f>INDEX(resultados!$A$2:$ZZ$76, 59, MATCH($B$2, resultados!$A$1:$ZZ$1, 0))</f>
        <v/>
      </c>
      <c r="C65">
        <f>INDEX(resultados!$A$2:$ZZ$76, 59, MATCH($B$3, resultados!$A$1:$ZZ$1, 0))</f>
        <v/>
      </c>
    </row>
    <row r="66">
      <c r="A66">
        <f>INDEX(resultados!$A$2:$ZZ$76, 60, MATCH($B$1, resultados!$A$1:$ZZ$1, 0))</f>
        <v/>
      </c>
      <c r="B66">
        <f>INDEX(resultados!$A$2:$ZZ$76, 60, MATCH($B$2, resultados!$A$1:$ZZ$1, 0))</f>
        <v/>
      </c>
      <c r="C66">
        <f>INDEX(resultados!$A$2:$ZZ$76, 60, MATCH($B$3, resultados!$A$1:$ZZ$1, 0))</f>
        <v/>
      </c>
    </row>
    <row r="67">
      <c r="A67">
        <f>INDEX(resultados!$A$2:$ZZ$76, 61, MATCH($B$1, resultados!$A$1:$ZZ$1, 0))</f>
        <v/>
      </c>
      <c r="B67">
        <f>INDEX(resultados!$A$2:$ZZ$76, 61, MATCH($B$2, resultados!$A$1:$ZZ$1, 0))</f>
        <v/>
      </c>
      <c r="C67">
        <f>INDEX(resultados!$A$2:$ZZ$76, 61, MATCH($B$3, resultados!$A$1:$ZZ$1, 0))</f>
        <v/>
      </c>
    </row>
    <row r="68">
      <c r="A68">
        <f>INDEX(resultados!$A$2:$ZZ$76, 62, MATCH($B$1, resultados!$A$1:$ZZ$1, 0))</f>
        <v/>
      </c>
      <c r="B68">
        <f>INDEX(resultados!$A$2:$ZZ$76, 62, MATCH($B$2, resultados!$A$1:$ZZ$1, 0))</f>
        <v/>
      </c>
      <c r="C68">
        <f>INDEX(resultados!$A$2:$ZZ$76, 62, MATCH($B$3, resultados!$A$1:$ZZ$1, 0))</f>
        <v/>
      </c>
    </row>
    <row r="69">
      <c r="A69">
        <f>INDEX(resultados!$A$2:$ZZ$76, 63, MATCH($B$1, resultados!$A$1:$ZZ$1, 0))</f>
        <v/>
      </c>
      <c r="B69">
        <f>INDEX(resultados!$A$2:$ZZ$76, 63, MATCH($B$2, resultados!$A$1:$ZZ$1, 0))</f>
        <v/>
      </c>
      <c r="C69">
        <f>INDEX(resultados!$A$2:$ZZ$76, 63, MATCH($B$3, resultados!$A$1:$ZZ$1, 0))</f>
        <v/>
      </c>
    </row>
    <row r="70">
      <c r="A70">
        <f>INDEX(resultados!$A$2:$ZZ$76, 64, MATCH($B$1, resultados!$A$1:$ZZ$1, 0))</f>
        <v/>
      </c>
      <c r="B70">
        <f>INDEX(resultados!$A$2:$ZZ$76, 64, MATCH($B$2, resultados!$A$1:$ZZ$1, 0))</f>
        <v/>
      </c>
      <c r="C70">
        <f>INDEX(resultados!$A$2:$ZZ$76, 64, MATCH($B$3, resultados!$A$1:$ZZ$1, 0))</f>
        <v/>
      </c>
    </row>
    <row r="71">
      <c r="A71">
        <f>INDEX(resultados!$A$2:$ZZ$76, 65, MATCH($B$1, resultados!$A$1:$ZZ$1, 0))</f>
        <v/>
      </c>
      <c r="B71">
        <f>INDEX(resultados!$A$2:$ZZ$76, 65, MATCH($B$2, resultados!$A$1:$ZZ$1, 0))</f>
        <v/>
      </c>
      <c r="C71">
        <f>INDEX(resultados!$A$2:$ZZ$76, 65, MATCH($B$3, resultados!$A$1:$ZZ$1, 0))</f>
        <v/>
      </c>
    </row>
    <row r="72">
      <c r="A72">
        <f>INDEX(resultados!$A$2:$ZZ$76, 66, MATCH($B$1, resultados!$A$1:$ZZ$1, 0))</f>
        <v/>
      </c>
      <c r="B72">
        <f>INDEX(resultados!$A$2:$ZZ$76, 66, MATCH($B$2, resultados!$A$1:$ZZ$1, 0))</f>
        <v/>
      </c>
      <c r="C72">
        <f>INDEX(resultados!$A$2:$ZZ$76, 66, MATCH($B$3, resultados!$A$1:$ZZ$1, 0))</f>
        <v/>
      </c>
    </row>
    <row r="73">
      <c r="A73">
        <f>INDEX(resultados!$A$2:$ZZ$76, 67, MATCH($B$1, resultados!$A$1:$ZZ$1, 0))</f>
        <v/>
      </c>
      <c r="B73">
        <f>INDEX(resultados!$A$2:$ZZ$76, 67, MATCH($B$2, resultados!$A$1:$ZZ$1, 0))</f>
        <v/>
      </c>
      <c r="C73">
        <f>INDEX(resultados!$A$2:$ZZ$76, 67, MATCH($B$3, resultados!$A$1:$ZZ$1, 0))</f>
        <v/>
      </c>
    </row>
    <row r="74">
      <c r="A74">
        <f>INDEX(resultados!$A$2:$ZZ$76, 68, MATCH($B$1, resultados!$A$1:$ZZ$1, 0))</f>
        <v/>
      </c>
      <c r="B74">
        <f>INDEX(resultados!$A$2:$ZZ$76, 68, MATCH($B$2, resultados!$A$1:$ZZ$1, 0))</f>
        <v/>
      </c>
      <c r="C74">
        <f>INDEX(resultados!$A$2:$ZZ$76, 68, MATCH($B$3, resultados!$A$1:$ZZ$1, 0))</f>
        <v/>
      </c>
    </row>
    <row r="75">
      <c r="A75">
        <f>INDEX(resultados!$A$2:$ZZ$76, 69, MATCH($B$1, resultados!$A$1:$ZZ$1, 0))</f>
        <v/>
      </c>
      <c r="B75">
        <f>INDEX(resultados!$A$2:$ZZ$76, 69, MATCH($B$2, resultados!$A$1:$ZZ$1, 0))</f>
        <v/>
      </c>
      <c r="C75">
        <f>INDEX(resultados!$A$2:$ZZ$76, 69, MATCH($B$3, resultados!$A$1:$ZZ$1, 0))</f>
        <v/>
      </c>
    </row>
    <row r="76">
      <c r="A76">
        <f>INDEX(resultados!$A$2:$ZZ$76, 70, MATCH($B$1, resultados!$A$1:$ZZ$1, 0))</f>
        <v/>
      </c>
      <c r="B76">
        <f>INDEX(resultados!$A$2:$ZZ$76, 70, MATCH($B$2, resultados!$A$1:$ZZ$1, 0))</f>
        <v/>
      </c>
      <c r="C76">
        <f>INDEX(resultados!$A$2:$ZZ$76, 70, MATCH($B$3, resultados!$A$1:$ZZ$1, 0))</f>
        <v/>
      </c>
    </row>
    <row r="77">
      <c r="A77">
        <f>INDEX(resultados!$A$2:$ZZ$76, 71, MATCH($B$1, resultados!$A$1:$ZZ$1, 0))</f>
        <v/>
      </c>
      <c r="B77">
        <f>INDEX(resultados!$A$2:$ZZ$76, 71, MATCH($B$2, resultados!$A$1:$ZZ$1, 0))</f>
        <v/>
      </c>
      <c r="C77">
        <f>INDEX(resultados!$A$2:$ZZ$76, 71, MATCH($B$3, resultados!$A$1:$ZZ$1, 0))</f>
        <v/>
      </c>
    </row>
    <row r="78">
      <c r="A78">
        <f>INDEX(resultados!$A$2:$ZZ$76, 72, MATCH($B$1, resultados!$A$1:$ZZ$1, 0))</f>
        <v/>
      </c>
      <c r="B78">
        <f>INDEX(resultados!$A$2:$ZZ$76, 72, MATCH($B$2, resultados!$A$1:$ZZ$1, 0))</f>
        <v/>
      </c>
      <c r="C78">
        <f>INDEX(resultados!$A$2:$ZZ$76, 72, MATCH($B$3, resultados!$A$1:$ZZ$1, 0))</f>
        <v/>
      </c>
    </row>
    <row r="79">
      <c r="A79">
        <f>INDEX(resultados!$A$2:$ZZ$76, 73, MATCH($B$1, resultados!$A$1:$ZZ$1, 0))</f>
        <v/>
      </c>
      <c r="B79">
        <f>INDEX(resultados!$A$2:$ZZ$76, 73, MATCH($B$2, resultados!$A$1:$ZZ$1, 0))</f>
        <v/>
      </c>
      <c r="C79">
        <f>INDEX(resultados!$A$2:$ZZ$76, 73, MATCH($B$3, resultados!$A$1:$ZZ$1, 0))</f>
        <v/>
      </c>
    </row>
    <row r="80">
      <c r="A80">
        <f>INDEX(resultados!$A$2:$ZZ$76, 74, MATCH($B$1, resultados!$A$1:$ZZ$1, 0))</f>
        <v/>
      </c>
      <c r="B80">
        <f>INDEX(resultados!$A$2:$ZZ$76, 74, MATCH($B$2, resultados!$A$1:$ZZ$1, 0))</f>
        <v/>
      </c>
      <c r="C80">
        <f>INDEX(resultados!$A$2:$ZZ$76, 74, MATCH($B$3, resultados!$A$1:$ZZ$1, 0))</f>
        <v/>
      </c>
    </row>
    <row r="81">
      <c r="A81">
        <f>INDEX(resultados!$A$2:$ZZ$76, 75, MATCH($B$1, resultados!$A$1:$ZZ$1, 0))</f>
        <v/>
      </c>
      <c r="B81">
        <f>INDEX(resultados!$A$2:$ZZ$76, 75, MATCH($B$2, resultados!$A$1:$ZZ$1, 0))</f>
        <v/>
      </c>
      <c r="C81">
        <f>INDEX(resultados!$A$2:$ZZ$76, 75,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5.3745</v>
      </c>
      <c r="E2" t="n">
        <v>18.61</v>
      </c>
      <c r="F2" t="n">
        <v>15.64</v>
      </c>
      <c r="G2" t="n">
        <v>13.04</v>
      </c>
      <c r="H2" t="n">
        <v>0.24</v>
      </c>
      <c r="I2" t="n">
        <v>72</v>
      </c>
      <c r="J2" t="n">
        <v>71.52</v>
      </c>
      <c r="K2" t="n">
        <v>32.27</v>
      </c>
      <c r="L2" t="n">
        <v>1</v>
      </c>
      <c r="M2" t="n">
        <v>69</v>
      </c>
      <c r="N2" t="n">
        <v>8.25</v>
      </c>
      <c r="O2" t="n">
        <v>9054.6</v>
      </c>
      <c r="P2" t="n">
        <v>98.11</v>
      </c>
      <c r="Q2" t="n">
        <v>1458.41</v>
      </c>
      <c r="R2" t="n">
        <v>215.51</v>
      </c>
      <c r="S2" t="n">
        <v>80.34</v>
      </c>
      <c r="T2" t="n">
        <v>57460.51</v>
      </c>
      <c r="U2" t="n">
        <v>0.37</v>
      </c>
      <c r="V2" t="n">
        <v>0.58</v>
      </c>
      <c r="W2" t="n">
        <v>4.12</v>
      </c>
      <c r="X2" t="n">
        <v>3.38</v>
      </c>
      <c r="Y2" t="n">
        <v>4</v>
      </c>
      <c r="Z2" t="n">
        <v>10</v>
      </c>
      <c r="AA2" t="n">
        <v>52.29987446592808</v>
      </c>
      <c r="AB2" t="n">
        <v>71.55899555187794</v>
      </c>
      <c r="AC2" t="n">
        <v>64.72950545010366</v>
      </c>
      <c r="AD2" t="n">
        <v>52299.87446592808</v>
      </c>
      <c r="AE2" t="n">
        <v>71558.99555187795</v>
      </c>
      <c r="AF2" t="n">
        <v>9.213221791079836e-06</v>
      </c>
      <c r="AG2" t="n">
        <v>3</v>
      </c>
      <c r="AH2" t="n">
        <v>64729.50545010366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5.8212</v>
      </c>
      <c r="E3" t="n">
        <v>17.18</v>
      </c>
      <c r="F3" t="n">
        <v>14.56</v>
      </c>
      <c r="G3" t="n">
        <v>17.47</v>
      </c>
      <c r="H3" t="n">
        <v>0.48</v>
      </c>
      <c r="I3" t="n">
        <v>50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86.15000000000001</v>
      </c>
      <c r="Q3" t="n">
        <v>1460.26</v>
      </c>
      <c r="R3" t="n">
        <v>175.7</v>
      </c>
      <c r="S3" t="n">
        <v>80.34</v>
      </c>
      <c r="T3" t="n">
        <v>37667.46</v>
      </c>
      <c r="U3" t="n">
        <v>0.46</v>
      </c>
      <c r="V3" t="n">
        <v>0.62</v>
      </c>
      <c r="W3" t="n">
        <v>4.16</v>
      </c>
      <c r="X3" t="n">
        <v>2.29</v>
      </c>
      <c r="Y3" t="n">
        <v>4</v>
      </c>
      <c r="Z3" t="n">
        <v>10</v>
      </c>
      <c r="AA3" t="n">
        <v>48.19722247154163</v>
      </c>
      <c r="AB3" t="n">
        <v>65.94556609692933</v>
      </c>
      <c r="AC3" t="n">
        <v>59.65181382383582</v>
      </c>
      <c r="AD3" t="n">
        <v>48197.22247154163</v>
      </c>
      <c r="AE3" t="n">
        <v>65945.56609692932</v>
      </c>
      <c r="AF3" t="n">
        <v>9.978976033162888e-06</v>
      </c>
      <c r="AG3" t="n">
        <v>3</v>
      </c>
      <c r="AH3" t="n">
        <v>59651.81382383582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5.0955</v>
      </c>
      <c r="E2" t="n">
        <v>19.63</v>
      </c>
      <c r="F2" t="n">
        <v>16.83</v>
      </c>
      <c r="G2" t="n">
        <v>10.2</v>
      </c>
      <c r="H2" t="n">
        <v>0.43</v>
      </c>
      <c r="I2" t="n">
        <v>99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66.63</v>
      </c>
      <c r="Q2" t="n">
        <v>1461.9</v>
      </c>
      <c r="R2" t="n">
        <v>250.52</v>
      </c>
      <c r="S2" t="n">
        <v>80.34</v>
      </c>
      <c r="T2" t="n">
        <v>74830.5</v>
      </c>
      <c r="U2" t="n">
        <v>0.32</v>
      </c>
      <c r="V2" t="n">
        <v>0.54</v>
      </c>
      <c r="W2" t="n">
        <v>4.3</v>
      </c>
      <c r="X2" t="n">
        <v>4.56</v>
      </c>
      <c r="Y2" t="n">
        <v>4</v>
      </c>
      <c r="Z2" t="n">
        <v>10</v>
      </c>
      <c r="AA2" t="n">
        <v>44.99218784728657</v>
      </c>
      <c r="AB2" t="n">
        <v>61.56029632787737</v>
      </c>
      <c r="AC2" t="n">
        <v>55.685068046776</v>
      </c>
      <c r="AD2" t="n">
        <v>44992.18784728657</v>
      </c>
      <c r="AE2" t="n">
        <v>61560.29632787737</v>
      </c>
      <c r="AF2" t="n">
        <v>9.375262538745381e-06</v>
      </c>
      <c r="AG2" t="n">
        <v>3</v>
      </c>
      <c r="AH2" t="n">
        <v>55685.068046776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3.6177</v>
      </c>
      <c r="E2" t="n">
        <v>27.64</v>
      </c>
      <c r="F2" t="n">
        <v>20.53</v>
      </c>
      <c r="G2" t="n">
        <v>7.29</v>
      </c>
      <c r="H2" t="n">
        <v>0.12</v>
      </c>
      <c r="I2" t="n">
        <v>169</v>
      </c>
      <c r="J2" t="n">
        <v>141.81</v>
      </c>
      <c r="K2" t="n">
        <v>47.83</v>
      </c>
      <c r="L2" t="n">
        <v>1</v>
      </c>
      <c r="M2" t="n">
        <v>167</v>
      </c>
      <c r="N2" t="n">
        <v>22.98</v>
      </c>
      <c r="O2" t="n">
        <v>17723.39</v>
      </c>
      <c r="P2" t="n">
        <v>229.63</v>
      </c>
      <c r="Q2" t="n">
        <v>1460.08</v>
      </c>
      <c r="R2" t="n">
        <v>381.31</v>
      </c>
      <c r="S2" t="n">
        <v>80.34</v>
      </c>
      <c r="T2" t="n">
        <v>139875.56</v>
      </c>
      <c r="U2" t="n">
        <v>0.21</v>
      </c>
      <c r="V2" t="n">
        <v>0.44</v>
      </c>
      <c r="W2" t="n">
        <v>4.29</v>
      </c>
      <c r="X2" t="n">
        <v>8.26</v>
      </c>
      <c r="Y2" t="n">
        <v>4</v>
      </c>
      <c r="Z2" t="n">
        <v>10</v>
      </c>
      <c r="AA2" t="n">
        <v>118.0842846727567</v>
      </c>
      <c r="AB2" t="n">
        <v>161.5681278001668</v>
      </c>
      <c r="AC2" t="n">
        <v>146.148292445255</v>
      </c>
      <c r="AD2" t="n">
        <v>118084.2846727567</v>
      </c>
      <c r="AE2" t="n">
        <v>161568.1278001668</v>
      </c>
      <c r="AF2" t="n">
        <v>5.56654539876291e-06</v>
      </c>
      <c r="AG2" t="n">
        <v>4</v>
      </c>
      <c r="AH2" t="n">
        <v>146148.292445255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5.3032</v>
      </c>
      <c r="E3" t="n">
        <v>18.86</v>
      </c>
      <c r="F3" t="n">
        <v>14.95</v>
      </c>
      <c r="G3" t="n">
        <v>15.47</v>
      </c>
      <c r="H3" t="n">
        <v>0.25</v>
      </c>
      <c r="I3" t="n">
        <v>58</v>
      </c>
      <c r="J3" t="n">
        <v>143.17</v>
      </c>
      <c r="K3" t="n">
        <v>47.83</v>
      </c>
      <c r="L3" t="n">
        <v>2</v>
      </c>
      <c r="M3" t="n">
        <v>56</v>
      </c>
      <c r="N3" t="n">
        <v>23.34</v>
      </c>
      <c r="O3" t="n">
        <v>17891.86</v>
      </c>
      <c r="P3" t="n">
        <v>157.69</v>
      </c>
      <c r="Q3" t="n">
        <v>1458.63</v>
      </c>
      <c r="R3" t="n">
        <v>191.48</v>
      </c>
      <c r="S3" t="n">
        <v>80.34</v>
      </c>
      <c r="T3" t="n">
        <v>45517</v>
      </c>
      <c r="U3" t="n">
        <v>0.42</v>
      </c>
      <c r="V3" t="n">
        <v>0.61</v>
      </c>
      <c r="W3" t="n">
        <v>4.12</v>
      </c>
      <c r="X3" t="n">
        <v>2.69</v>
      </c>
      <c r="Y3" t="n">
        <v>4</v>
      </c>
      <c r="Z3" t="n">
        <v>10</v>
      </c>
      <c r="AA3" t="n">
        <v>67.95610725997221</v>
      </c>
      <c r="AB3" t="n">
        <v>92.98054396492182</v>
      </c>
      <c r="AC3" t="n">
        <v>84.10661134794546</v>
      </c>
      <c r="AD3" t="n">
        <v>67956.10725997221</v>
      </c>
      <c r="AE3" t="n">
        <v>92980.54396492182</v>
      </c>
      <c r="AF3" t="n">
        <v>8.160019780169573e-06</v>
      </c>
      <c r="AG3" t="n">
        <v>3</v>
      </c>
      <c r="AH3" t="n">
        <v>84106.61134794547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5.8791</v>
      </c>
      <c r="E4" t="n">
        <v>17.01</v>
      </c>
      <c r="F4" t="n">
        <v>13.8</v>
      </c>
      <c r="G4" t="n">
        <v>24.35</v>
      </c>
      <c r="H4" t="n">
        <v>0.37</v>
      </c>
      <c r="I4" t="n">
        <v>34</v>
      </c>
      <c r="J4" t="n">
        <v>144.54</v>
      </c>
      <c r="K4" t="n">
        <v>47.83</v>
      </c>
      <c r="L4" t="n">
        <v>3</v>
      </c>
      <c r="M4" t="n">
        <v>32</v>
      </c>
      <c r="N4" t="n">
        <v>23.71</v>
      </c>
      <c r="O4" t="n">
        <v>18060.85</v>
      </c>
      <c r="P4" t="n">
        <v>135.13</v>
      </c>
      <c r="Q4" t="n">
        <v>1458.35</v>
      </c>
      <c r="R4" t="n">
        <v>152.64</v>
      </c>
      <c r="S4" t="n">
        <v>80.34</v>
      </c>
      <c r="T4" t="n">
        <v>26215.85</v>
      </c>
      <c r="U4" t="n">
        <v>0.53</v>
      </c>
      <c r="V4" t="n">
        <v>0.66</v>
      </c>
      <c r="W4" t="n">
        <v>4.07</v>
      </c>
      <c r="X4" t="n">
        <v>1.54</v>
      </c>
      <c r="Y4" t="n">
        <v>4</v>
      </c>
      <c r="Z4" t="n">
        <v>10</v>
      </c>
      <c r="AA4" t="n">
        <v>60.30200298720942</v>
      </c>
      <c r="AB4" t="n">
        <v>82.5078608236844</v>
      </c>
      <c r="AC4" t="n">
        <v>74.63342638720133</v>
      </c>
      <c r="AD4" t="n">
        <v>60302.00298720942</v>
      </c>
      <c r="AE4" t="n">
        <v>82507.8608236844</v>
      </c>
      <c r="AF4" t="n">
        <v>9.046155583344948e-06</v>
      </c>
      <c r="AG4" t="n">
        <v>3</v>
      </c>
      <c r="AH4" t="n">
        <v>74633.42638720133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6.183</v>
      </c>
      <c r="E5" t="n">
        <v>16.17</v>
      </c>
      <c r="F5" t="n">
        <v>13.28</v>
      </c>
      <c r="G5" t="n">
        <v>34.64</v>
      </c>
      <c r="H5" t="n">
        <v>0.49</v>
      </c>
      <c r="I5" t="n">
        <v>23</v>
      </c>
      <c r="J5" t="n">
        <v>145.92</v>
      </c>
      <c r="K5" t="n">
        <v>47.83</v>
      </c>
      <c r="L5" t="n">
        <v>4</v>
      </c>
      <c r="M5" t="n">
        <v>11</v>
      </c>
      <c r="N5" t="n">
        <v>24.09</v>
      </c>
      <c r="O5" t="n">
        <v>18230.35</v>
      </c>
      <c r="P5" t="n">
        <v>119.28</v>
      </c>
      <c r="Q5" t="n">
        <v>1458.45</v>
      </c>
      <c r="R5" t="n">
        <v>134.54</v>
      </c>
      <c r="S5" t="n">
        <v>80.34</v>
      </c>
      <c r="T5" t="n">
        <v>17221.32</v>
      </c>
      <c r="U5" t="n">
        <v>0.6</v>
      </c>
      <c r="V5" t="n">
        <v>0.68</v>
      </c>
      <c r="W5" t="n">
        <v>4.06</v>
      </c>
      <c r="X5" t="n">
        <v>1.02</v>
      </c>
      <c r="Y5" t="n">
        <v>4</v>
      </c>
      <c r="Z5" t="n">
        <v>10</v>
      </c>
      <c r="AA5" t="n">
        <v>56.33501993802654</v>
      </c>
      <c r="AB5" t="n">
        <v>77.08005960485464</v>
      </c>
      <c r="AC5" t="n">
        <v>69.72364689872809</v>
      </c>
      <c r="AD5" t="n">
        <v>56335.01993802654</v>
      </c>
      <c r="AE5" t="n">
        <v>77080.05960485464</v>
      </c>
      <c r="AF5" t="n">
        <v>9.513765707646037e-06</v>
      </c>
      <c r="AG5" t="n">
        <v>3</v>
      </c>
      <c r="AH5" t="n">
        <v>69723.6468987281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6.2081</v>
      </c>
      <c r="E6" t="n">
        <v>16.11</v>
      </c>
      <c r="F6" t="n">
        <v>13.24</v>
      </c>
      <c r="G6" t="n">
        <v>36.12</v>
      </c>
      <c r="H6" t="n">
        <v>0.6</v>
      </c>
      <c r="I6" t="n">
        <v>22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118.19</v>
      </c>
      <c r="Q6" t="n">
        <v>1459.17</v>
      </c>
      <c r="R6" t="n">
        <v>133.06</v>
      </c>
      <c r="S6" t="n">
        <v>80.34</v>
      </c>
      <c r="T6" t="n">
        <v>16486.28</v>
      </c>
      <c r="U6" t="n">
        <v>0.6</v>
      </c>
      <c r="V6" t="n">
        <v>0.6899999999999999</v>
      </c>
      <c r="W6" t="n">
        <v>4.07</v>
      </c>
      <c r="X6" t="n">
        <v>0.98</v>
      </c>
      <c r="Y6" t="n">
        <v>4</v>
      </c>
      <c r="Z6" t="n">
        <v>10</v>
      </c>
      <c r="AA6" t="n">
        <v>56.05725686341959</v>
      </c>
      <c r="AB6" t="n">
        <v>76.70001191213561</v>
      </c>
      <c r="AC6" t="n">
        <v>69.37987042440174</v>
      </c>
      <c r="AD6" t="n">
        <v>56057.25686341959</v>
      </c>
      <c r="AE6" t="n">
        <v>76700.01191213561</v>
      </c>
      <c r="AF6" t="n">
        <v>9.55238701110098e-06</v>
      </c>
      <c r="AG6" t="n">
        <v>3</v>
      </c>
      <c r="AH6" t="n">
        <v>69379.87042440174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2.9206</v>
      </c>
      <c r="E2" t="n">
        <v>34.24</v>
      </c>
      <c r="F2" t="n">
        <v>23.71</v>
      </c>
      <c r="G2" t="n">
        <v>6.24</v>
      </c>
      <c r="H2" t="n">
        <v>0.1</v>
      </c>
      <c r="I2" t="n">
        <v>228</v>
      </c>
      <c r="J2" t="n">
        <v>176.73</v>
      </c>
      <c r="K2" t="n">
        <v>52.44</v>
      </c>
      <c r="L2" t="n">
        <v>1</v>
      </c>
      <c r="M2" t="n">
        <v>226</v>
      </c>
      <c r="N2" t="n">
        <v>33.29</v>
      </c>
      <c r="O2" t="n">
        <v>22031.19</v>
      </c>
      <c r="P2" t="n">
        <v>308.89</v>
      </c>
      <c r="Q2" t="n">
        <v>1460.96</v>
      </c>
      <c r="R2" t="n">
        <v>489.36</v>
      </c>
      <c r="S2" t="n">
        <v>80.34</v>
      </c>
      <c r="T2" t="n">
        <v>193606.77</v>
      </c>
      <c r="U2" t="n">
        <v>0.16</v>
      </c>
      <c r="V2" t="n">
        <v>0.38</v>
      </c>
      <c r="W2" t="n">
        <v>4.39</v>
      </c>
      <c r="X2" t="n">
        <v>11.43</v>
      </c>
      <c r="Y2" t="n">
        <v>4</v>
      </c>
      <c r="Z2" t="n">
        <v>10</v>
      </c>
      <c r="AA2" t="n">
        <v>179.1032877213065</v>
      </c>
      <c r="AB2" t="n">
        <v>245.0570197395756</v>
      </c>
      <c r="AC2" t="n">
        <v>221.669121715389</v>
      </c>
      <c r="AD2" t="n">
        <v>179103.2877213065</v>
      </c>
      <c r="AE2" t="n">
        <v>245057.0197395756</v>
      </c>
      <c r="AF2" t="n">
        <v>4.330483812023345e-06</v>
      </c>
      <c r="AG2" t="n">
        <v>5</v>
      </c>
      <c r="AH2" t="n">
        <v>221669.121715389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4.8528</v>
      </c>
      <c r="E3" t="n">
        <v>20.61</v>
      </c>
      <c r="F3" t="n">
        <v>15.63</v>
      </c>
      <c r="G3" t="n">
        <v>13.02</v>
      </c>
      <c r="H3" t="n">
        <v>0.2</v>
      </c>
      <c r="I3" t="n">
        <v>72</v>
      </c>
      <c r="J3" t="n">
        <v>178.21</v>
      </c>
      <c r="K3" t="n">
        <v>52.44</v>
      </c>
      <c r="L3" t="n">
        <v>2</v>
      </c>
      <c r="M3" t="n">
        <v>70</v>
      </c>
      <c r="N3" t="n">
        <v>33.77</v>
      </c>
      <c r="O3" t="n">
        <v>22213.89</v>
      </c>
      <c r="P3" t="n">
        <v>196.19</v>
      </c>
      <c r="Q3" t="n">
        <v>1459.25</v>
      </c>
      <c r="R3" t="n">
        <v>214.79</v>
      </c>
      <c r="S3" t="n">
        <v>80.34</v>
      </c>
      <c r="T3" t="n">
        <v>57100.73</v>
      </c>
      <c r="U3" t="n">
        <v>0.37</v>
      </c>
      <c r="V3" t="n">
        <v>0.58</v>
      </c>
      <c r="W3" t="n">
        <v>4.12</v>
      </c>
      <c r="X3" t="n">
        <v>3.36</v>
      </c>
      <c r="Y3" t="n">
        <v>4</v>
      </c>
      <c r="Z3" t="n">
        <v>10</v>
      </c>
      <c r="AA3" t="n">
        <v>81.11728711225473</v>
      </c>
      <c r="AB3" t="n">
        <v>110.988250869082</v>
      </c>
      <c r="AC3" t="n">
        <v>100.3956879791537</v>
      </c>
      <c r="AD3" t="n">
        <v>81117.28711225472</v>
      </c>
      <c r="AE3" t="n">
        <v>110988.250869082</v>
      </c>
      <c r="AF3" t="n">
        <v>7.195429652464181e-06</v>
      </c>
      <c r="AG3" t="n">
        <v>3</v>
      </c>
      <c r="AH3" t="n">
        <v>100395.6879791537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5.5362</v>
      </c>
      <c r="E4" t="n">
        <v>18.06</v>
      </c>
      <c r="F4" t="n">
        <v>14.15</v>
      </c>
      <c r="G4" t="n">
        <v>20.21</v>
      </c>
      <c r="H4" t="n">
        <v>0.3</v>
      </c>
      <c r="I4" t="n">
        <v>42</v>
      </c>
      <c r="J4" t="n">
        <v>179.7</v>
      </c>
      <c r="K4" t="n">
        <v>52.44</v>
      </c>
      <c r="L4" t="n">
        <v>3</v>
      </c>
      <c r="M4" t="n">
        <v>40</v>
      </c>
      <c r="N4" t="n">
        <v>34.26</v>
      </c>
      <c r="O4" t="n">
        <v>22397.24</v>
      </c>
      <c r="P4" t="n">
        <v>169.83</v>
      </c>
      <c r="Q4" t="n">
        <v>1458.65</v>
      </c>
      <c r="R4" t="n">
        <v>164.61</v>
      </c>
      <c r="S4" t="n">
        <v>80.34</v>
      </c>
      <c r="T4" t="n">
        <v>32162.27</v>
      </c>
      <c r="U4" t="n">
        <v>0.49</v>
      </c>
      <c r="V4" t="n">
        <v>0.64</v>
      </c>
      <c r="W4" t="n">
        <v>4.08</v>
      </c>
      <c r="X4" t="n">
        <v>1.88</v>
      </c>
      <c r="Y4" t="n">
        <v>4</v>
      </c>
      <c r="Z4" t="n">
        <v>10</v>
      </c>
      <c r="AA4" t="n">
        <v>69.85475954299424</v>
      </c>
      <c r="AB4" t="n">
        <v>95.57836378117831</v>
      </c>
      <c r="AC4" t="n">
        <v>86.45649888700228</v>
      </c>
      <c r="AD4" t="n">
        <v>69854.75954299424</v>
      </c>
      <c r="AE4" t="n">
        <v>95578.36378117831</v>
      </c>
      <c r="AF4" t="n">
        <v>8.208732616627967e-06</v>
      </c>
      <c r="AG4" t="n">
        <v>3</v>
      </c>
      <c r="AH4" t="n">
        <v>86456.49888700228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5.8812</v>
      </c>
      <c r="E5" t="n">
        <v>17</v>
      </c>
      <c r="F5" t="n">
        <v>13.55</v>
      </c>
      <c r="G5" t="n">
        <v>28.04</v>
      </c>
      <c r="H5" t="n">
        <v>0.39</v>
      </c>
      <c r="I5" t="n">
        <v>29</v>
      </c>
      <c r="J5" t="n">
        <v>181.19</v>
      </c>
      <c r="K5" t="n">
        <v>52.44</v>
      </c>
      <c r="L5" t="n">
        <v>4</v>
      </c>
      <c r="M5" t="n">
        <v>27</v>
      </c>
      <c r="N5" t="n">
        <v>34.75</v>
      </c>
      <c r="O5" t="n">
        <v>22581.25</v>
      </c>
      <c r="P5" t="n">
        <v>155.15</v>
      </c>
      <c r="Q5" t="n">
        <v>1458.43</v>
      </c>
      <c r="R5" t="n">
        <v>144.8</v>
      </c>
      <c r="S5" t="n">
        <v>80.34</v>
      </c>
      <c r="T5" t="n">
        <v>22318.91</v>
      </c>
      <c r="U5" t="n">
        <v>0.55</v>
      </c>
      <c r="V5" t="n">
        <v>0.67</v>
      </c>
      <c r="W5" t="n">
        <v>4.05</v>
      </c>
      <c r="X5" t="n">
        <v>1.29</v>
      </c>
      <c r="Y5" t="n">
        <v>4</v>
      </c>
      <c r="Z5" t="n">
        <v>10</v>
      </c>
      <c r="AA5" t="n">
        <v>65.06436955872034</v>
      </c>
      <c r="AB5" t="n">
        <v>89.02394086760735</v>
      </c>
      <c r="AC5" t="n">
        <v>80.52762089711011</v>
      </c>
      <c r="AD5" t="n">
        <v>65064.36955872035</v>
      </c>
      <c r="AE5" t="n">
        <v>89023.94086760735</v>
      </c>
      <c r="AF5" t="n">
        <v>8.720277133216357e-06</v>
      </c>
      <c r="AG5" t="n">
        <v>3</v>
      </c>
      <c r="AH5" t="n">
        <v>80527.62089711012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6.0772</v>
      </c>
      <c r="E6" t="n">
        <v>16.45</v>
      </c>
      <c r="F6" t="n">
        <v>13.25</v>
      </c>
      <c r="G6" t="n">
        <v>36.14</v>
      </c>
      <c r="H6" t="n">
        <v>0.49</v>
      </c>
      <c r="I6" t="n">
        <v>22</v>
      </c>
      <c r="J6" t="n">
        <v>182.69</v>
      </c>
      <c r="K6" t="n">
        <v>52.44</v>
      </c>
      <c r="L6" t="n">
        <v>5</v>
      </c>
      <c r="M6" t="n">
        <v>20</v>
      </c>
      <c r="N6" t="n">
        <v>35.25</v>
      </c>
      <c r="O6" t="n">
        <v>22766.06</v>
      </c>
      <c r="P6" t="n">
        <v>142.55</v>
      </c>
      <c r="Q6" t="n">
        <v>1458.28</v>
      </c>
      <c r="R6" t="n">
        <v>134.29</v>
      </c>
      <c r="S6" t="n">
        <v>80.34</v>
      </c>
      <c r="T6" t="n">
        <v>17100.04</v>
      </c>
      <c r="U6" t="n">
        <v>0.6</v>
      </c>
      <c r="V6" t="n">
        <v>0.6899999999999999</v>
      </c>
      <c r="W6" t="n">
        <v>4.04</v>
      </c>
      <c r="X6" t="n">
        <v>0.99</v>
      </c>
      <c r="Y6" t="n">
        <v>4</v>
      </c>
      <c r="Z6" t="n">
        <v>10</v>
      </c>
      <c r="AA6" t="n">
        <v>62.00281241895338</v>
      </c>
      <c r="AB6" t="n">
        <v>84.83498332261181</v>
      </c>
      <c r="AC6" t="n">
        <v>76.73845158096877</v>
      </c>
      <c r="AD6" t="n">
        <v>62002.81241895338</v>
      </c>
      <c r="AE6" t="n">
        <v>84834.98332261181</v>
      </c>
      <c r="AF6" t="n">
        <v>9.010893728147734e-06</v>
      </c>
      <c r="AG6" t="n">
        <v>3</v>
      </c>
      <c r="AH6" t="n">
        <v>76738.45158096877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6.2042</v>
      </c>
      <c r="E7" t="n">
        <v>16.12</v>
      </c>
      <c r="F7" t="n">
        <v>13.06</v>
      </c>
      <c r="G7" t="n">
        <v>43.52</v>
      </c>
      <c r="H7" t="n">
        <v>0.58</v>
      </c>
      <c r="I7" t="n">
        <v>18</v>
      </c>
      <c r="J7" t="n">
        <v>184.19</v>
      </c>
      <c r="K7" t="n">
        <v>52.44</v>
      </c>
      <c r="L7" t="n">
        <v>6</v>
      </c>
      <c r="M7" t="n">
        <v>4</v>
      </c>
      <c r="N7" t="n">
        <v>35.75</v>
      </c>
      <c r="O7" t="n">
        <v>22951.43</v>
      </c>
      <c r="P7" t="n">
        <v>133.75</v>
      </c>
      <c r="Q7" t="n">
        <v>1458.73</v>
      </c>
      <c r="R7" t="n">
        <v>127.19</v>
      </c>
      <c r="S7" t="n">
        <v>80.34</v>
      </c>
      <c r="T7" t="n">
        <v>13568.12</v>
      </c>
      <c r="U7" t="n">
        <v>0.63</v>
      </c>
      <c r="V7" t="n">
        <v>0.7</v>
      </c>
      <c r="W7" t="n">
        <v>4.05</v>
      </c>
      <c r="X7" t="n">
        <v>0.79</v>
      </c>
      <c r="Y7" t="n">
        <v>4</v>
      </c>
      <c r="Z7" t="n">
        <v>10</v>
      </c>
      <c r="AA7" t="n">
        <v>60.03605605271961</v>
      </c>
      <c r="AB7" t="n">
        <v>82.14398049516494</v>
      </c>
      <c r="AC7" t="n">
        <v>74.30427428652641</v>
      </c>
      <c r="AD7" t="n">
        <v>60036.05605271961</v>
      </c>
      <c r="AE7" t="n">
        <v>82143.98049516494</v>
      </c>
      <c r="AF7" t="n">
        <v>9.19920141976143e-06</v>
      </c>
      <c r="AG7" t="n">
        <v>3</v>
      </c>
      <c r="AH7" t="n">
        <v>74304.2742865264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6.2085</v>
      </c>
      <c r="E8" t="n">
        <v>16.11</v>
      </c>
      <c r="F8" t="n">
        <v>13.05</v>
      </c>
      <c r="G8" t="n">
        <v>43.49</v>
      </c>
      <c r="H8" t="n">
        <v>0.67</v>
      </c>
      <c r="I8" t="n">
        <v>18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133.83</v>
      </c>
      <c r="Q8" t="n">
        <v>1458.83</v>
      </c>
      <c r="R8" t="n">
        <v>126.62</v>
      </c>
      <c r="S8" t="n">
        <v>80.34</v>
      </c>
      <c r="T8" t="n">
        <v>13287.36</v>
      </c>
      <c r="U8" t="n">
        <v>0.63</v>
      </c>
      <c r="V8" t="n">
        <v>0.7</v>
      </c>
      <c r="W8" t="n">
        <v>4.06</v>
      </c>
      <c r="X8" t="n">
        <v>0.78</v>
      </c>
      <c r="Y8" t="n">
        <v>4</v>
      </c>
      <c r="Z8" t="n">
        <v>10</v>
      </c>
      <c r="AA8" t="n">
        <v>60.02148487481438</v>
      </c>
      <c r="AB8" t="n">
        <v>82.12404356672003</v>
      </c>
      <c r="AC8" t="n">
        <v>74.28624011055059</v>
      </c>
      <c r="AD8" t="n">
        <v>60021.48487481438</v>
      </c>
      <c r="AE8" t="n">
        <v>82124.04356672004</v>
      </c>
      <c r="AF8" t="n">
        <v>9.205577191997169e-06</v>
      </c>
      <c r="AG8" t="n">
        <v>3</v>
      </c>
      <c r="AH8" t="n">
        <v>74286.2401105506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4.4688</v>
      </c>
      <c r="E2" t="n">
        <v>22.38</v>
      </c>
      <c r="F2" t="n">
        <v>19.1</v>
      </c>
      <c r="G2" t="n">
        <v>7.79</v>
      </c>
      <c r="H2" t="n">
        <v>0.64</v>
      </c>
      <c r="I2" t="n">
        <v>147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55.19</v>
      </c>
      <c r="Q2" t="n">
        <v>1462.75</v>
      </c>
      <c r="R2" t="n">
        <v>324.89</v>
      </c>
      <c r="S2" t="n">
        <v>80.34</v>
      </c>
      <c r="T2" t="n">
        <v>111777.47</v>
      </c>
      <c r="U2" t="n">
        <v>0.25</v>
      </c>
      <c r="V2" t="n">
        <v>0.48</v>
      </c>
      <c r="W2" t="n">
        <v>4.45</v>
      </c>
      <c r="X2" t="n">
        <v>6.82</v>
      </c>
      <c r="Y2" t="n">
        <v>4</v>
      </c>
      <c r="Z2" t="n">
        <v>10</v>
      </c>
      <c r="AA2" t="n">
        <v>52.45076636985655</v>
      </c>
      <c r="AB2" t="n">
        <v>71.76545251171376</v>
      </c>
      <c r="AC2" t="n">
        <v>64.91625844745697</v>
      </c>
      <c r="AD2" t="n">
        <v>52450.76636985654</v>
      </c>
      <c r="AE2" t="n">
        <v>71765.45251171377</v>
      </c>
      <c r="AF2" t="n">
        <v>8.514096832466457e-06</v>
      </c>
      <c r="AG2" t="n">
        <v>4</v>
      </c>
      <c r="AH2" t="n">
        <v>64916.25844745697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4.6144</v>
      </c>
      <c r="E2" t="n">
        <v>21.67</v>
      </c>
      <c r="F2" t="n">
        <v>17.44</v>
      </c>
      <c r="G2" t="n">
        <v>9.6</v>
      </c>
      <c r="H2" t="n">
        <v>0.18</v>
      </c>
      <c r="I2" t="n">
        <v>109</v>
      </c>
      <c r="J2" t="n">
        <v>98.70999999999999</v>
      </c>
      <c r="K2" t="n">
        <v>39.72</v>
      </c>
      <c r="L2" t="n">
        <v>1</v>
      </c>
      <c r="M2" t="n">
        <v>107</v>
      </c>
      <c r="N2" t="n">
        <v>12.99</v>
      </c>
      <c r="O2" t="n">
        <v>12407.75</v>
      </c>
      <c r="P2" t="n">
        <v>148.04</v>
      </c>
      <c r="Q2" t="n">
        <v>1459.33</v>
      </c>
      <c r="R2" t="n">
        <v>276.31</v>
      </c>
      <c r="S2" t="n">
        <v>80.34</v>
      </c>
      <c r="T2" t="n">
        <v>87673.12</v>
      </c>
      <c r="U2" t="n">
        <v>0.29</v>
      </c>
      <c r="V2" t="n">
        <v>0.52</v>
      </c>
      <c r="W2" t="n">
        <v>4.18</v>
      </c>
      <c r="X2" t="n">
        <v>5.17</v>
      </c>
      <c r="Y2" t="n">
        <v>4</v>
      </c>
      <c r="Z2" t="n">
        <v>10</v>
      </c>
      <c r="AA2" t="n">
        <v>79.16089714194176</v>
      </c>
      <c r="AB2" t="n">
        <v>108.3114318018671</v>
      </c>
      <c r="AC2" t="n">
        <v>97.97434076677375</v>
      </c>
      <c r="AD2" t="n">
        <v>79160.89714194176</v>
      </c>
      <c r="AE2" t="n">
        <v>108311.4318018671</v>
      </c>
      <c r="AF2" t="n">
        <v>7.53530341762581e-06</v>
      </c>
      <c r="AG2" t="n">
        <v>4</v>
      </c>
      <c r="AH2" t="n">
        <v>97974.34076677375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5.9431</v>
      </c>
      <c r="E3" t="n">
        <v>16.83</v>
      </c>
      <c r="F3" t="n">
        <v>14.04</v>
      </c>
      <c r="G3" t="n">
        <v>21.59</v>
      </c>
      <c r="H3" t="n">
        <v>0.35</v>
      </c>
      <c r="I3" t="n">
        <v>39</v>
      </c>
      <c r="J3" t="n">
        <v>99.95</v>
      </c>
      <c r="K3" t="n">
        <v>39.72</v>
      </c>
      <c r="L3" t="n">
        <v>2</v>
      </c>
      <c r="M3" t="n">
        <v>31</v>
      </c>
      <c r="N3" t="n">
        <v>13.24</v>
      </c>
      <c r="O3" t="n">
        <v>12561.45</v>
      </c>
      <c r="P3" t="n">
        <v>104.03</v>
      </c>
      <c r="Q3" t="n">
        <v>1459.07</v>
      </c>
      <c r="R3" t="n">
        <v>160.41</v>
      </c>
      <c r="S3" t="n">
        <v>80.34</v>
      </c>
      <c r="T3" t="n">
        <v>30076.24</v>
      </c>
      <c r="U3" t="n">
        <v>0.5</v>
      </c>
      <c r="V3" t="n">
        <v>0.65</v>
      </c>
      <c r="W3" t="n">
        <v>4.08</v>
      </c>
      <c r="X3" t="n">
        <v>1.77</v>
      </c>
      <c r="Y3" t="n">
        <v>4</v>
      </c>
      <c r="Z3" t="n">
        <v>10</v>
      </c>
      <c r="AA3" t="n">
        <v>52.53859803016342</v>
      </c>
      <c r="AB3" t="n">
        <v>71.88562766420493</v>
      </c>
      <c r="AC3" t="n">
        <v>65.02496425206131</v>
      </c>
      <c r="AD3" t="n">
        <v>52538.59803016342</v>
      </c>
      <c r="AE3" t="n">
        <v>71885.62766420493</v>
      </c>
      <c r="AF3" t="n">
        <v>9.705067124933244e-06</v>
      </c>
      <c r="AG3" t="n">
        <v>3</v>
      </c>
      <c r="AH3" t="n">
        <v>65024.96425206131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6.0608</v>
      </c>
      <c r="E4" t="n">
        <v>16.5</v>
      </c>
      <c r="F4" t="n">
        <v>13.81</v>
      </c>
      <c r="G4" t="n">
        <v>24.38</v>
      </c>
      <c r="H4" t="n">
        <v>0.52</v>
      </c>
      <c r="I4" t="n">
        <v>34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99.40000000000001</v>
      </c>
      <c r="Q4" t="n">
        <v>1459.77</v>
      </c>
      <c r="R4" t="n">
        <v>151.71</v>
      </c>
      <c r="S4" t="n">
        <v>80.34</v>
      </c>
      <c r="T4" t="n">
        <v>25751.55</v>
      </c>
      <c r="U4" t="n">
        <v>0.53</v>
      </c>
      <c r="V4" t="n">
        <v>0.66</v>
      </c>
      <c r="W4" t="n">
        <v>4.11</v>
      </c>
      <c r="X4" t="n">
        <v>1.55</v>
      </c>
      <c r="Y4" t="n">
        <v>4</v>
      </c>
      <c r="Z4" t="n">
        <v>10</v>
      </c>
      <c r="AA4" t="n">
        <v>51.31328309479866</v>
      </c>
      <c r="AB4" t="n">
        <v>70.20909771255991</v>
      </c>
      <c r="AC4" t="n">
        <v>63.5084399659762</v>
      </c>
      <c r="AD4" t="n">
        <v>51313.28309479866</v>
      </c>
      <c r="AE4" t="n">
        <v>70209.09771255992</v>
      </c>
      <c r="AF4" t="n">
        <v>9.89727092439895e-06</v>
      </c>
      <c r="AG4" t="n">
        <v>3</v>
      </c>
      <c r="AH4" t="n">
        <v>63508.4399659762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3.995</v>
      </c>
      <c r="E2" t="n">
        <v>25.03</v>
      </c>
      <c r="F2" t="n">
        <v>19.22</v>
      </c>
      <c r="G2" t="n">
        <v>8.01</v>
      </c>
      <c r="H2" t="n">
        <v>0.14</v>
      </c>
      <c r="I2" t="n">
        <v>144</v>
      </c>
      <c r="J2" t="n">
        <v>124.63</v>
      </c>
      <c r="K2" t="n">
        <v>45</v>
      </c>
      <c r="L2" t="n">
        <v>1</v>
      </c>
      <c r="M2" t="n">
        <v>142</v>
      </c>
      <c r="N2" t="n">
        <v>18.64</v>
      </c>
      <c r="O2" t="n">
        <v>15605.44</v>
      </c>
      <c r="P2" t="n">
        <v>195.64</v>
      </c>
      <c r="Q2" t="n">
        <v>1459.53</v>
      </c>
      <c r="R2" t="n">
        <v>336.76</v>
      </c>
      <c r="S2" t="n">
        <v>80.34</v>
      </c>
      <c r="T2" t="n">
        <v>117724.58</v>
      </c>
      <c r="U2" t="n">
        <v>0.24</v>
      </c>
      <c r="V2" t="n">
        <v>0.47</v>
      </c>
      <c r="W2" t="n">
        <v>4.24</v>
      </c>
      <c r="X2" t="n">
        <v>6.95</v>
      </c>
      <c r="Y2" t="n">
        <v>4</v>
      </c>
      <c r="Z2" t="n">
        <v>10</v>
      </c>
      <c r="AA2" t="n">
        <v>100.3248082260028</v>
      </c>
      <c r="AB2" t="n">
        <v>137.2688286329256</v>
      </c>
      <c r="AC2" t="n">
        <v>124.168084286247</v>
      </c>
      <c r="AD2" t="n">
        <v>100324.8082260028</v>
      </c>
      <c r="AE2" t="n">
        <v>137268.8286329256</v>
      </c>
      <c r="AF2" t="n">
        <v>6.281044936487574e-06</v>
      </c>
      <c r="AG2" t="n">
        <v>4</v>
      </c>
      <c r="AH2" t="n">
        <v>124168.084286247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5.5423</v>
      </c>
      <c r="E3" t="n">
        <v>18.04</v>
      </c>
      <c r="F3" t="n">
        <v>14.61</v>
      </c>
      <c r="G3" t="n">
        <v>17.19</v>
      </c>
      <c r="H3" t="n">
        <v>0.28</v>
      </c>
      <c r="I3" t="n">
        <v>51</v>
      </c>
      <c r="J3" t="n">
        <v>125.95</v>
      </c>
      <c r="K3" t="n">
        <v>45</v>
      </c>
      <c r="L3" t="n">
        <v>2</v>
      </c>
      <c r="M3" t="n">
        <v>49</v>
      </c>
      <c r="N3" t="n">
        <v>18.95</v>
      </c>
      <c r="O3" t="n">
        <v>15767.7</v>
      </c>
      <c r="P3" t="n">
        <v>137.38</v>
      </c>
      <c r="Q3" t="n">
        <v>1458.44</v>
      </c>
      <c r="R3" t="n">
        <v>179.87</v>
      </c>
      <c r="S3" t="n">
        <v>80.34</v>
      </c>
      <c r="T3" t="n">
        <v>39747.64</v>
      </c>
      <c r="U3" t="n">
        <v>0.45</v>
      </c>
      <c r="V3" t="n">
        <v>0.62</v>
      </c>
      <c r="W3" t="n">
        <v>4.1</v>
      </c>
      <c r="X3" t="n">
        <v>2.34</v>
      </c>
      <c r="Y3" t="n">
        <v>4</v>
      </c>
      <c r="Z3" t="n">
        <v>10</v>
      </c>
      <c r="AA3" t="n">
        <v>61.77141115111717</v>
      </c>
      <c r="AB3" t="n">
        <v>84.51836989925502</v>
      </c>
      <c r="AC3" t="n">
        <v>76.45205529836731</v>
      </c>
      <c r="AD3" t="n">
        <v>61771.41115111717</v>
      </c>
      <c r="AE3" t="n">
        <v>84518.36989925502</v>
      </c>
      <c r="AF3" t="n">
        <v>8.713751026657091e-06</v>
      </c>
      <c r="AG3" t="n">
        <v>3</v>
      </c>
      <c r="AH3" t="n">
        <v>76452.05529836731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6.0832</v>
      </c>
      <c r="E4" t="n">
        <v>16.44</v>
      </c>
      <c r="F4" t="n">
        <v>13.57</v>
      </c>
      <c r="G4" t="n">
        <v>28.07</v>
      </c>
      <c r="H4" t="n">
        <v>0.42</v>
      </c>
      <c r="I4" t="n">
        <v>29</v>
      </c>
      <c r="J4" t="n">
        <v>127.27</v>
      </c>
      <c r="K4" t="n">
        <v>45</v>
      </c>
      <c r="L4" t="n">
        <v>3</v>
      </c>
      <c r="M4" t="n">
        <v>23</v>
      </c>
      <c r="N4" t="n">
        <v>19.27</v>
      </c>
      <c r="O4" t="n">
        <v>15930.42</v>
      </c>
      <c r="P4" t="n">
        <v>115.33</v>
      </c>
      <c r="Q4" t="n">
        <v>1458.58</v>
      </c>
      <c r="R4" t="n">
        <v>144.77</v>
      </c>
      <c r="S4" t="n">
        <v>80.34</v>
      </c>
      <c r="T4" t="n">
        <v>22304.03</v>
      </c>
      <c r="U4" t="n">
        <v>0.55</v>
      </c>
      <c r="V4" t="n">
        <v>0.67</v>
      </c>
      <c r="W4" t="n">
        <v>4.06</v>
      </c>
      <c r="X4" t="n">
        <v>1.3</v>
      </c>
      <c r="Y4" t="n">
        <v>4</v>
      </c>
      <c r="Z4" t="n">
        <v>10</v>
      </c>
      <c r="AA4" t="n">
        <v>55.2615987020913</v>
      </c>
      <c r="AB4" t="n">
        <v>75.61135731384606</v>
      </c>
      <c r="AC4" t="n">
        <v>68.39511549303629</v>
      </c>
      <c r="AD4" t="n">
        <v>55261.5987020913</v>
      </c>
      <c r="AE4" t="n">
        <v>75611.35731384606</v>
      </c>
      <c r="AF4" t="n">
        <v>9.564168349847611e-06</v>
      </c>
      <c r="AG4" t="n">
        <v>3</v>
      </c>
      <c r="AH4" t="n">
        <v>68395.11549303628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6.1557</v>
      </c>
      <c r="E5" t="n">
        <v>16.24</v>
      </c>
      <c r="F5" t="n">
        <v>13.45</v>
      </c>
      <c r="G5" t="n">
        <v>31.03</v>
      </c>
      <c r="H5" t="n">
        <v>0.55</v>
      </c>
      <c r="I5" t="n">
        <v>26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111.22</v>
      </c>
      <c r="Q5" t="n">
        <v>1458.67</v>
      </c>
      <c r="R5" t="n">
        <v>139.72</v>
      </c>
      <c r="S5" t="n">
        <v>80.34</v>
      </c>
      <c r="T5" t="n">
        <v>19795.83</v>
      </c>
      <c r="U5" t="n">
        <v>0.57</v>
      </c>
      <c r="V5" t="n">
        <v>0.68</v>
      </c>
      <c r="W5" t="n">
        <v>4.09</v>
      </c>
      <c r="X5" t="n">
        <v>1.18</v>
      </c>
      <c r="Y5" t="n">
        <v>4</v>
      </c>
      <c r="Z5" t="n">
        <v>10</v>
      </c>
      <c r="AA5" t="n">
        <v>54.32384654785665</v>
      </c>
      <c r="AB5" t="n">
        <v>74.32828344571762</v>
      </c>
      <c r="AC5" t="n">
        <v>67.23449639407612</v>
      </c>
      <c r="AD5" t="n">
        <v>54323.84654785665</v>
      </c>
      <c r="AE5" t="n">
        <v>74328.28344571762</v>
      </c>
      <c r="AF5" t="n">
        <v>9.678154772349577e-06</v>
      </c>
      <c r="AG5" t="n">
        <v>3</v>
      </c>
      <c r="AH5" t="n">
        <v>67234.49639407612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2024-09-26T13:19:34Z</dcterms:created>
  <dcterms:modified xmlns:dcterms="http://purl.org/dc/terms/" xmlns:xsi="http://www.w3.org/2001/XMLSchema-instance" xsi:type="dcterms:W3CDTF">2024-09-26T13:19:34Z</dcterms:modified>
</cp:coreProperties>
</file>