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xVal>
          <yVal>
            <numRef>
              <f>gráficos!$B$7:$B$74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  <c r="AA2" t="n">
        <v>1087.191127205801</v>
      </c>
      <c r="AB2" t="n">
        <v>1487.542863730417</v>
      </c>
      <c r="AC2" t="n">
        <v>1345.573860595507</v>
      </c>
      <c r="AD2" t="n">
        <v>1087191.127205801</v>
      </c>
      <c r="AE2" t="n">
        <v>1487542.863730417</v>
      </c>
      <c r="AF2" t="n">
        <v>1.272392305947844e-06</v>
      </c>
      <c r="AG2" t="n">
        <v>12</v>
      </c>
      <c r="AH2" t="n">
        <v>1345573.860595507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  <c r="AA3" t="n">
        <v>526.2431505759624</v>
      </c>
      <c r="AB3" t="n">
        <v>720.0290948273181</v>
      </c>
      <c r="AC3" t="n">
        <v>651.3105285841797</v>
      </c>
      <c r="AD3" t="n">
        <v>526243.1505759624</v>
      </c>
      <c r="AE3" t="n">
        <v>720029.0948273181</v>
      </c>
      <c r="AF3" t="n">
        <v>1.993551549500907e-06</v>
      </c>
      <c r="AG3" t="n">
        <v>8</v>
      </c>
      <c r="AH3" t="n">
        <v>651310.5285841797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  <c r="AA4" t="n">
        <v>422.7864978413514</v>
      </c>
      <c r="AB4" t="n">
        <v>578.4751383704289</v>
      </c>
      <c r="AC4" t="n">
        <v>523.2662830593104</v>
      </c>
      <c r="AD4" t="n">
        <v>422786.4978413514</v>
      </c>
      <c r="AE4" t="n">
        <v>578475.1383704289</v>
      </c>
      <c r="AF4" t="n">
        <v>2.270288473101539e-06</v>
      </c>
      <c r="AG4" t="n">
        <v>7</v>
      </c>
      <c r="AH4" t="n">
        <v>523266.2830593104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  <c r="AA5" t="n">
        <v>372.2392422198829</v>
      </c>
      <c r="AB5" t="n">
        <v>509.3141532416024</v>
      </c>
      <c r="AC5" t="n">
        <v>460.7059252831266</v>
      </c>
      <c r="AD5" t="n">
        <v>372239.2422198829</v>
      </c>
      <c r="AE5" t="n">
        <v>509314.1532416024</v>
      </c>
      <c r="AF5" t="n">
        <v>2.449271159519356e-06</v>
      </c>
      <c r="AG5" t="n">
        <v>7</v>
      </c>
      <c r="AH5" t="n">
        <v>460705.9252831266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  <c r="AA6" t="n">
        <v>354.9595427389553</v>
      </c>
      <c r="AB6" t="n">
        <v>485.6713060852585</v>
      </c>
      <c r="AC6" t="n">
        <v>439.3195182764399</v>
      </c>
      <c r="AD6" t="n">
        <v>354959.5427389554</v>
      </c>
      <c r="AE6" t="n">
        <v>485671.3060852585</v>
      </c>
      <c r="AF6" t="n">
        <v>2.501649504370893e-06</v>
      </c>
      <c r="AG6" t="n">
        <v>7</v>
      </c>
      <c r="AH6" t="n">
        <v>439319.5182764399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  <c r="AA7" t="n">
        <v>318.3882090694086</v>
      </c>
      <c r="AB7" t="n">
        <v>435.6327939452122</v>
      </c>
      <c r="AC7" t="n">
        <v>394.0566115055467</v>
      </c>
      <c r="AD7" t="n">
        <v>318388.2090694086</v>
      </c>
      <c r="AE7" t="n">
        <v>435632.7939452122</v>
      </c>
      <c r="AF7" t="n">
        <v>2.57512857281681e-06</v>
      </c>
      <c r="AG7" t="n">
        <v>6</v>
      </c>
      <c r="AH7" t="n">
        <v>394056.6115055467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  <c r="AA8" t="n">
        <v>314.1332752537194</v>
      </c>
      <c r="AB8" t="n">
        <v>429.8110057841544</v>
      </c>
      <c r="AC8" t="n">
        <v>388.7904466356493</v>
      </c>
      <c r="AD8" t="n">
        <v>314133.2752537194</v>
      </c>
      <c r="AE8" t="n">
        <v>429811.0057841544</v>
      </c>
      <c r="AF8" t="n">
        <v>2.587359523218862e-06</v>
      </c>
      <c r="AG8" t="n">
        <v>6</v>
      </c>
      <c r="AH8" t="n">
        <v>388790.4466356493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1.6203</v>
      </c>
      <c r="E2" t="n">
        <v>61.72</v>
      </c>
      <c r="F2" t="n">
        <v>46.41</v>
      </c>
      <c r="G2" t="n">
        <v>6.91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551.77</v>
      </c>
      <c r="Q2" t="n">
        <v>3754.57</v>
      </c>
      <c r="R2" t="n">
        <v>637.72</v>
      </c>
      <c r="S2" t="n">
        <v>107.88</v>
      </c>
      <c r="T2" t="n">
        <v>263252</v>
      </c>
      <c r="U2" t="n">
        <v>0.17</v>
      </c>
      <c r="V2" t="n">
        <v>0.66</v>
      </c>
      <c r="W2" t="n">
        <v>0.86</v>
      </c>
      <c r="X2" t="n">
        <v>15.8</v>
      </c>
      <c r="Y2" t="n">
        <v>1</v>
      </c>
      <c r="Z2" t="n">
        <v>10</v>
      </c>
      <c r="AA2" t="n">
        <v>764.1365286002723</v>
      </c>
      <c r="AB2" t="n">
        <v>1045.525309755309</v>
      </c>
      <c r="AC2" t="n">
        <v>945.7418415962502</v>
      </c>
      <c r="AD2" t="n">
        <v>764136.5286002723</v>
      </c>
      <c r="AE2" t="n">
        <v>1045525.309755309</v>
      </c>
      <c r="AF2" t="n">
        <v>1.564980616583925e-06</v>
      </c>
      <c r="AG2" t="n">
        <v>11</v>
      </c>
      <c r="AH2" t="n">
        <v>945741.8415962502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2.3185</v>
      </c>
      <c r="E3" t="n">
        <v>43.13</v>
      </c>
      <c r="F3" t="n">
        <v>36.07</v>
      </c>
      <c r="G3" t="n">
        <v>14.72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405.05</v>
      </c>
      <c r="Q3" t="n">
        <v>3753.83</v>
      </c>
      <c r="R3" t="n">
        <v>290.72</v>
      </c>
      <c r="S3" t="n">
        <v>107.88</v>
      </c>
      <c r="T3" t="n">
        <v>91029.61</v>
      </c>
      <c r="U3" t="n">
        <v>0.37</v>
      </c>
      <c r="V3" t="n">
        <v>0.84</v>
      </c>
      <c r="W3" t="n">
        <v>0.46</v>
      </c>
      <c r="X3" t="n">
        <v>5.47</v>
      </c>
      <c r="Y3" t="n">
        <v>1</v>
      </c>
      <c r="Z3" t="n">
        <v>10</v>
      </c>
      <c r="AA3" t="n">
        <v>425.7509706784092</v>
      </c>
      <c r="AB3" t="n">
        <v>582.5312608894028</v>
      </c>
      <c r="AC3" t="n">
        <v>526.935294937877</v>
      </c>
      <c r="AD3" t="n">
        <v>425750.9706784092</v>
      </c>
      <c r="AE3" t="n">
        <v>582531.2608894028</v>
      </c>
      <c r="AF3" t="n">
        <v>2.239343059649342e-06</v>
      </c>
      <c r="AG3" t="n">
        <v>8</v>
      </c>
      <c r="AH3" t="n">
        <v>526935.294937877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33.69</v>
      </c>
      <c r="G4" t="n">
        <v>23.5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353.46</v>
      </c>
      <c r="Q4" t="n">
        <v>3753.5</v>
      </c>
      <c r="R4" t="n">
        <v>211.05</v>
      </c>
      <c r="S4" t="n">
        <v>107.88</v>
      </c>
      <c r="T4" t="n">
        <v>51498.33</v>
      </c>
      <c r="U4" t="n">
        <v>0.51</v>
      </c>
      <c r="V4" t="n">
        <v>0.9</v>
      </c>
      <c r="W4" t="n">
        <v>0.36</v>
      </c>
      <c r="X4" t="n">
        <v>3.09</v>
      </c>
      <c r="Y4" t="n">
        <v>1</v>
      </c>
      <c r="Z4" t="n">
        <v>10</v>
      </c>
      <c r="AA4" t="n">
        <v>348.0098654959065</v>
      </c>
      <c r="AB4" t="n">
        <v>476.1624510831976</v>
      </c>
      <c r="AC4" t="n">
        <v>430.7181750500139</v>
      </c>
      <c r="AD4" t="n">
        <v>348009.8654959064</v>
      </c>
      <c r="AE4" t="n">
        <v>476162.4510831976</v>
      </c>
      <c r="AF4" t="n">
        <v>2.490466283936092e-06</v>
      </c>
      <c r="AG4" t="n">
        <v>7</v>
      </c>
      <c r="AH4" t="n">
        <v>430718.1750500139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2.7042</v>
      </c>
      <c r="E5" t="n">
        <v>36.98</v>
      </c>
      <c r="F5" t="n">
        <v>32.79</v>
      </c>
      <c r="G5" t="n">
        <v>33.92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316.47</v>
      </c>
      <c r="Q5" t="n">
        <v>3753.48</v>
      </c>
      <c r="R5" t="n">
        <v>181.2</v>
      </c>
      <c r="S5" t="n">
        <v>107.88</v>
      </c>
      <c r="T5" t="n">
        <v>36716.39</v>
      </c>
      <c r="U5" t="n">
        <v>0.6</v>
      </c>
      <c r="V5" t="n">
        <v>0.93</v>
      </c>
      <c r="W5" t="n">
        <v>0.31</v>
      </c>
      <c r="X5" t="n">
        <v>2.19</v>
      </c>
      <c r="Y5" t="n">
        <v>1</v>
      </c>
      <c r="Z5" t="n">
        <v>10</v>
      </c>
      <c r="AA5" t="n">
        <v>315.1826875743808</v>
      </c>
      <c r="AB5" t="n">
        <v>431.2468580180874</v>
      </c>
      <c r="AC5" t="n">
        <v>390.089263147607</v>
      </c>
      <c r="AD5" t="n">
        <v>315182.6875743808</v>
      </c>
      <c r="AE5" t="n">
        <v>431246.8580180875</v>
      </c>
      <c r="AF5" t="n">
        <v>2.611874704293186e-06</v>
      </c>
      <c r="AG5" t="n">
        <v>7</v>
      </c>
      <c r="AH5" t="n">
        <v>390089.263147607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2.7572</v>
      </c>
      <c r="E6" t="n">
        <v>36.27</v>
      </c>
      <c r="F6" t="n">
        <v>32.4</v>
      </c>
      <c r="G6" t="n">
        <v>40.5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296.91</v>
      </c>
      <c r="Q6" t="n">
        <v>3753.57</v>
      </c>
      <c r="R6" t="n">
        <v>166.27</v>
      </c>
      <c r="S6" t="n">
        <v>107.88</v>
      </c>
      <c r="T6" t="n">
        <v>29300.03</v>
      </c>
      <c r="U6" t="n">
        <v>0.65</v>
      </c>
      <c r="V6" t="n">
        <v>0.9399999999999999</v>
      </c>
      <c r="W6" t="n">
        <v>0.35</v>
      </c>
      <c r="X6" t="n">
        <v>1.8</v>
      </c>
      <c r="Y6" t="n">
        <v>1</v>
      </c>
      <c r="Z6" t="n">
        <v>10</v>
      </c>
      <c r="AA6" t="n">
        <v>288.4113952088126</v>
      </c>
      <c r="AB6" t="n">
        <v>394.6171947374534</v>
      </c>
      <c r="AC6" t="n">
        <v>356.9554835204213</v>
      </c>
      <c r="AD6" t="n">
        <v>288411.3952088126</v>
      </c>
      <c r="AE6" t="n">
        <v>394617.1947374534</v>
      </c>
      <c r="AF6" t="n">
        <v>2.663065207705485e-06</v>
      </c>
      <c r="AG6" t="n">
        <v>6</v>
      </c>
      <c r="AH6" t="n">
        <v>356955.4835204213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2.3407</v>
      </c>
      <c r="E2" t="n">
        <v>42.72</v>
      </c>
      <c r="F2" t="n">
        <v>37.63</v>
      </c>
      <c r="G2" t="n">
        <v>12.14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184</v>
      </c>
      <c r="N2" t="n">
        <v>9.74</v>
      </c>
      <c r="O2" t="n">
        <v>10204.21</v>
      </c>
      <c r="P2" t="n">
        <v>256.3</v>
      </c>
      <c r="Q2" t="n">
        <v>3753.86</v>
      </c>
      <c r="R2" t="n">
        <v>342.95</v>
      </c>
      <c r="S2" t="n">
        <v>107.88</v>
      </c>
      <c r="T2" t="n">
        <v>116949.31</v>
      </c>
      <c r="U2" t="n">
        <v>0.31</v>
      </c>
      <c r="V2" t="n">
        <v>0.8100000000000001</v>
      </c>
      <c r="W2" t="n">
        <v>0.52</v>
      </c>
      <c r="X2" t="n">
        <v>7.03</v>
      </c>
      <c r="Y2" t="n">
        <v>1</v>
      </c>
      <c r="Z2" t="n">
        <v>10</v>
      </c>
      <c r="AA2" t="n">
        <v>292.2469215194818</v>
      </c>
      <c r="AB2" t="n">
        <v>399.8651310471896</v>
      </c>
      <c r="AC2" t="n">
        <v>361.7025641542812</v>
      </c>
      <c r="AD2" t="n">
        <v>292246.9215194818</v>
      </c>
      <c r="AE2" t="n">
        <v>399865.1310471896</v>
      </c>
      <c r="AF2" t="n">
        <v>2.522706847566557e-06</v>
      </c>
      <c r="AG2" t="n">
        <v>7</v>
      </c>
      <c r="AH2" t="n">
        <v>361702.5641542812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2.5944</v>
      </c>
      <c r="E3" t="n">
        <v>38.54</v>
      </c>
      <c r="F3" t="n">
        <v>34.78</v>
      </c>
      <c r="G3" t="n">
        <v>19.14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213.56</v>
      </c>
      <c r="Q3" t="n">
        <v>3753.85</v>
      </c>
      <c r="R3" t="n">
        <v>242.85</v>
      </c>
      <c r="S3" t="n">
        <v>107.88</v>
      </c>
      <c r="T3" t="n">
        <v>67285.44</v>
      </c>
      <c r="U3" t="n">
        <v>0.44</v>
      </c>
      <c r="V3" t="n">
        <v>0.88</v>
      </c>
      <c r="W3" t="n">
        <v>0.54</v>
      </c>
      <c r="X3" t="n">
        <v>4.18</v>
      </c>
      <c r="Y3" t="n">
        <v>1</v>
      </c>
      <c r="Z3" t="n">
        <v>10</v>
      </c>
      <c r="AA3" t="n">
        <v>243.9750259933673</v>
      </c>
      <c r="AB3" t="n">
        <v>333.8173939824718</v>
      </c>
      <c r="AC3" t="n">
        <v>301.958330416539</v>
      </c>
      <c r="AD3" t="n">
        <v>243975.0259933673</v>
      </c>
      <c r="AE3" t="n">
        <v>333817.3939824718</v>
      </c>
      <c r="AF3" t="n">
        <v>2.796133910935479e-06</v>
      </c>
      <c r="AG3" t="n">
        <v>7</v>
      </c>
      <c r="AH3" t="n">
        <v>301958.330416539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2.0669</v>
      </c>
      <c r="E2" t="n">
        <v>48.38</v>
      </c>
      <c r="F2" t="n">
        <v>40.57</v>
      </c>
      <c r="G2" t="n">
        <v>9.359999999999999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357.61</v>
      </c>
      <c r="Q2" t="n">
        <v>3754.31</v>
      </c>
      <c r="R2" t="n">
        <v>441.75</v>
      </c>
      <c r="S2" t="n">
        <v>107.88</v>
      </c>
      <c r="T2" t="n">
        <v>165977.82</v>
      </c>
      <c r="U2" t="n">
        <v>0.24</v>
      </c>
      <c r="V2" t="n">
        <v>0.75</v>
      </c>
      <c r="W2" t="n">
        <v>0.63</v>
      </c>
      <c r="X2" t="n">
        <v>9.960000000000001</v>
      </c>
      <c r="Y2" t="n">
        <v>1</v>
      </c>
      <c r="Z2" t="n">
        <v>10</v>
      </c>
      <c r="AA2" t="n">
        <v>421.1421160752832</v>
      </c>
      <c r="AB2" t="n">
        <v>576.2252226930909</v>
      </c>
      <c r="AC2" t="n">
        <v>521.231096176441</v>
      </c>
      <c r="AD2" t="n">
        <v>421142.1160752833</v>
      </c>
      <c r="AE2" t="n">
        <v>576225.2226930909</v>
      </c>
      <c r="AF2" t="n">
        <v>2.131090361981952e-06</v>
      </c>
      <c r="AG2" t="n">
        <v>8</v>
      </c>
      <c r="AH2" t="n">
        <v>521231.096176441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2.6163</v>
      </c>
      <c r="E3" t="n">
        <v>38.22</v>
      </c>
      <c r="F3" t="n">
        <v>34.07</v>
      </c>
      <c r="G3" t="n">
        <v>21.52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260.08</v>
      </c>
      <c r="Q3" t="n">
        <v>3753.6</v>
      </c>
      <c r="R3" t="n">
        <v>223.7</v>
      </c>
      <c r="S3" t="n">
        <v>107.88</v>
      </c>
      <c r="T3" t="n">
        <v>57781.04</v>
      </c>
      <c r="U3" t="n">
        <v>0.48</v>
      </c>
      <c r="V3" t="n">
        <v>0.89</v>
      </c>
      <c r="W3" t="n">
        <v>0.38</v>
      </c>
      <c r="X3" t="n">
        <v>3.48</v>
      </c>
      <c r="Y3" t="n">
        <v>1</v>
      </c>
      <c r="Z3" t="n">
        <v>10</v>
      </c>
      <c r="AA3" t="n">
        <v>277.6846911491461</v>
      </c>
      <c r="AB3" t="n">
        <v>379.9404450142335</v>
      </c>
      <c r="AC3" t="n">
        <v>343.679462191838</v>
      </c>
      <c r="AD3" t="n">
        <v>277684.6911491461</v>
      </c>
      <c r="AE3" t="n">
        <v>379940.4450142335</v>
      </c>
      <c r="AF3" t="n">
        <v>2.697552718589859e-06</v>
      </c>
      <c r="AG3" t="n">
        <v>7</v>
      </c>
      <c r="AH3" t="n">
        <v>343679.462191838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2.6827</v>
      </c>
      <c r="E4" t="n">
        <v>37.28</v>
      </c>
      <c r="F4" t="n">
        <v>33.53</v>
      </c>
      <c r="G4" t="n">
        <v>26.13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244.04</v>
      </c>
      <c r="Q4" t="n">
        <v>3753.79</v>
      </c>
      <c r="R4" t="n">
        <v>202.6</v>
      </c>
      <c r="S4" t="n">
        <v>107.88</v>
      </c>
      <c r="T4" t="n">
        <v>47319.56</v>
      </c>
      <c r="U4" t="n">
        <v>0.53</v>
      </c>
      <c r="V4" t="n">
        <v>0.91</v>
      </c>
      <c r="W4" t="n">
        <v>0.44</v>
      </c>
      <c r="X4" t="n">
        <v>2.93</v>
      </c>
      <c r="Y4" t="n">
        <v>1</v>
      </c>
      <c r="Z4" t="n">
        <v>10</v>
      </c>
      <c r="AA4" t="n">
        <v>263.6463352959102</v>
      </c>
      <c r="AB4" t="n">
        <v>360.7325472072858</v>
      </c>
      <c r="AC4" t="n">
        <v>326.3047391931316</v>
      </c>
      <c r="AD4" t="n">
        <v>263646.3352959102</v>
      </c>
      <c r="AE4" t="n">
        <v>360732.5472072858</v>
      </c>
      <c r="AF4" t="n">
        <v>2.76601485997822e-06</v>
      </c>
      <c r="AG4" t="n">
        <v>7</v>
      </c>
      <c r="AH4" t="n">
        <v>326304.7391931316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36.4</v>
      </c>
      <c r="G2" t="n">
        <v>14.37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188.78</v>
      </c>
      <c r="Q2" t="n">
        <v>3753.91</v>
      </c>
      <c r="R2" t="n">
        <v>295.34</v>
      </c>
      <c r="S2" t="n">
        <v>107.88</v>
      </c>
      <c r="T2" t="n">
        <v>93316.59</v>
      </c>
      <c r="U2" t="n">
        <v>0.37</v>
      </c>
      <c r="V2" t="n">
        <v>0.84</v>
      </c>
      <c r="W2" t="n">
        <v>0.65</v>
      </c>
      <c r="X2" t="n">
        <v>5.8</v>
      </c>
      <c r="Y2" t="n">
        <v>1</v>
      </c>
      <c r="Z2" t="n">
        <v>10</v>
      </c>
      <c r="AA2" t="n">
        <v>230.0652581459535</v>
      </c>
      <c r="AB2" t="n">
        <v>314.785435958002</v>
      </c>
      <c r="AC2" t="n">
        <v>284.7427557543977</v>
      </c>
      <c r="AD2" t="n">
        <v>230065.2581459535</v>
      </c>
      <c r="AE2" t="n">
        <v>314785.435958002</v>
      </c>
      <c r="AF2" t="n">
        <v>2.777086981144606e-06</v>
      </c>
      <c r="AG2" t="n">
        <v>7</v>
      </c>
      <c r="AH2" t="n">
        <v>284742.7557543977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2.48</v>
      </c>
      <c r="E3" t="n">
        <v>40.32</v>
      </c>
      <c r="F3" t="n">
        <v>36.42</v>
      </c>
      <c r="G3" t="n">
        <v>14.37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192.03</v>
      </c>
      <c r="Q3" t="n">
        <v>3753.7</v>
      </c>
      <c r="R3" t="n">
        <v>295.53</v>
      </c>
      <c r="S3" t="n">
        <v>107.88</v>
      </c>
      <c r="T3" t="n">
        <v>93411.28999999999</v>
      </c>
      <c r="U3" t="n">
        <v>0.37</v>
      </c>
      <c r="V3" t="n">
        <v>0.84</v>
      </c>
      <c r="W3" t="n">
        <v>0.66</v>
      </c>
      <c r="X3" t="n">
        <v>5.82</v>
      </c>
      <c r="Y3" t="n">
        <v>1</v>
      </c>
      <c r="Z3" t="n">
        <v>10</v>
      </c>
      <c r="AA3" t="n">
        <v>231.9415101571382</v>
      </c>
      <c r="AB3" t="n">
        <v>317.3526067341005</v>
      </c>
      <c r="AC3" t="n">
        <v>287.064919354673</v>
      </c>
      <c r="AD3" t="n">
        <v>231941.5101571382</v>
      </c>
      <c r="AE3" t="n">
        <v>317352.6067341005</v>
      </c>
      <c r="AF3" t="n">
        <v>2.775967639354543e-06</v>
      </c>
      <c r="AG3" t="n">
        <v>7</v>
      </c>
      <c r="AH3" t="n">
        <v>287064.919354673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1.5541</v>
      </c>
      <c r="E2" t="n">
        <v>64.34999999999999</v>
      </c>
      <c r="F2" t="n">
        <v>47.47</v>
      </c>
      <c r="G2" t="n">
        <v>6.65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586.23</v>
      </c>
      <c r="Q2" t="n">
        <v>3755.09</v>
      </c>
      <c r="R2" t="n">
        <v>673.08</v>
      </c>
      <c r="S2" t="n">
        <v>107.88</v>
      </c>
      <c r="T2" t="n">
        <v>280803.1</v>
      </c>
      <c r="U2" t="n">
        <v>0.16</v>
      </c>
      <c r="V2" t="n">
        <v>0.64</v>
      </c>
      <c r="W2" t="n">
        <v>0.91</v>
      </c>
      <c r="X2" t="n">
        <v>16.86</v>
      </c>
      <c r="Y2" t="n">
        <v>1</v>
      </c>
      <c r="Z2" t="n">
        <v>10</v>
      </c>
      <c r="AA2" t="n">
        <v>830.9757952425147</v>
      </c>
      <c r="AB2" t="n">
        <v>1136.977743115558</v>
      </c>
      <c r="AC2" t="n">
        <v>1028.466183070893</v>
      </c>
      <c r="AD2" t="n">
        <v>830975.7952425147</v>
      </c>
      <c r="AE2" t="n">
        <v>1136977.743115558</v>
      </c>
      <c r="AF2" t="n">
        <v>1.487557038616391e-06</v>
      </c>
      <c r="AG2" t="n">
        <v>11</v>
      </c>
      <c r="AH2" t="n">
        <v>1028466.183070893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2.2714</v>
      </c>
      <c r="E3" t="n">
        <v>44.03</v>
      </c>
      <c r="F3" t="n">
        <v>36.4</v>
      </c>
      <c r="G3" t="n">
        <v>14.09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426.73</v>
      </c>
      <c r="Q3" t="n">
        <v>3753.9</v>
      </c>
      <c r="R3" t="n">
        <v>301.71</v>
      </c>
      <c r="S3" t="n">
        <v>107.88</v>
      </c>
      <c r="T3" t="n">
        <v>96487.12</v>
      </c>
      <c r="U3" t="n">
        <v>0.36</v>
      </c>
      <c r="V3" t="n">
        <v>0.84</v>
      </c>
      <c r="W3" t="n">
        <v>0.47</v>
      </c>
      <c r="X3" t="n">
        <v>5.8</v>
      </c>
      <c r="Y3" t="n">
        <v>1</v>
      </c>
      <c r="Z3" t="n">
        <v>10</v>
      </c>
      <c r="AA3" t="n">
        <v>449.6759066171487</v>
      </c>
      <c r="AB3" t="n">
        <v>615.2664137344666</v>
      </c>
      <c r="AC3" t="n">
        <v>556.5462507394835</v>
      </c>
      <c r="AD3" t="n">
        <v>449675.9066171487</v>
      </c>
      <c r="AE3" t="n">
        <v>615266.4137344667</v>
      </c>
      <c r="AF3" t="n">
        <v>2.174143914492806e-06</v>
      </c>
      <c r="AG3" t="n">
        <v>8</v>
      </c>
      <c r="AH3" t="n">
        <v>556546.2507394835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2.5406</v>
      </c>
      <c r="E4" t="n">
        <v>39.36</v>
      </c>
      <c r="F4" t="n">
        <v>33.9</v>
      </c>
      <c r="G4" t="n">
        <v>22.35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374.79</v>
      </c>
      <c r="Q4" t="n">
        <v>3753.61</v>
      </c>
      <c r="R4" t="n">
        <v>218.15</v>
      </c>
      <c r="S4" t="n">
        <v>107.88</v>
      </c>
      <c r="T4" t="n">
        <v>55026.72</v>
      </c>
      <c r="U4" t="n">
        <v>0.49</v>
      </c>
      <c r="V4" t="n">
        <v>0.9</v>
      </c>
      <c r="W4" t="n">
        <v>0.37</v>
      </c>
      <c r="X4" t="n">
        <v>3.31</v>
      </c>
      <c r="Y4" t="n">
        <v>1</v>
      </c>
      <c r="Z4" t="n">
        <v>10</v>
      </c>
      <c r="AA4" t="n">
        <v>366.5963606013776</v>
      </c>
      <c r="AB4" t="n">
        <v>501.5933136647962</v>
      </c>
      <c r="AC4" t="n">
        <v>453.7219517992644</v>
      </c>
      <c r="AD4" t="n">
        <v>366596.3606013776</v>
      </c>
      <c r="AE4" t="n">
        <v>501593.3136647962</v>
      </c>
      <c r="AF4" t="n">
        <v>2.431817394188793e-06</v>
      </c>
      <c r="AG4" t="n">
        <v>7</v>
      </c>
      <c r="AH4" t="n">
        <v>453721.9517992644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2.6666</v>
      </c>
      <c r="E5" t="n">
        <v>37.5</v>
      </c>
      <c r="F5" t="n">
        <v>33.03</v>
      </c>
      <c r="G5" t="n">
        <v>31.96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339.58</v>
      </c>
      <c r="Q5" t="n">
        <v>3753.6</v>
      </c>
      <c r="R5" t="n">
        <v>189.39</v>
      </c>
      <c r="S5" t="n">
        <v>107.88</v>
      </c>
      <c r="T5" t="n">
        <v>40791.33</v>
      </c>
      <c r="U5" t="n">
        <v>0.57</v>
      </c>
      <c r="V5" t="n">
        <v>0.92</v>
      </c>
      <c r="W5" t="n">
        <v>0.32</v>
      </c>
      <c r="X5" t="n">
        <v>2.43</v>
      </c>
      <c r="Y5" t="n">
        <v>1</v>
      </c>
      <c r="Z5" t="n">
        <v>10</v>
      </c>
      <c r="AA5" t="n">
        <v>333.3628439481615</v>
      </c>
      <c r="AB5" t="n">
        <v>456.1217500205875</v>
      </c>
      <c r="AC5" t="n">
        <v>412.5901303695186</v>
      </c>
      <c r="AD5" t="n">
        <v>333362.8439481615</v>
      </c>
      <c r="AE5" t="n">
        <v>456121.7500205875</v>
      </c>
      <c r="AF5" t="n">
        <v>2.552422366111877e-06</v>
      </c>
      <c r="AG5" t="n">
        <v>7</v>
      </c>
      <c r="AH5" t="n">
        <v>412590.1303695187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42.09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305.94</v>
      </c>
      <c r="Q6" t="n">
        <v>3753.55</v>
      </c>
      <c r="R6" t="n">
        <v>162.51</v>
      </c>
      <c r="S6" t="n">
        <v>107.88</v>
      </c>
      <c r="T6" t="n">
        <v>27430.82</v>
      </c>
      <c r="U6" t="n">
        <v>0.66</v>
      </c>
      <c r="V6" t="n">
        <v>0.9399999999999999</v>
      </c>
      <c r="W6" t="n">
        <v>0.33</v>
      </c>
      <c r="X6" t="n">
        <v>1.67</v>
      </c>
      <c r="Y6" t="n">
        <v>1</v>
      </c>
      <c r="Z6" t="n">
        <v>10</v>
      </c>
      <c r="AA6" t="n">
        <v>294.5704621161016</v>
      </c>
      <c r="AB6" t="n">
        <v>403.0443017988613</v>
      </c>
      <c r="AC6" t="n">
        <v>364.5783193114075</v>
      </c>
      <c r="AD6" t="n">
        <v>294570.4621161016</v>
      </c>
      <c r="AE6" t="n">
        <v>403044.3017988614</v>
      </c>
      <c r="AF6" t="n">
        <v>2.644024713834411e-06</v>
      </c>
      <c r="AG6" t="n">
        <v>6</v>
      </c>
      <c r="AH6" t="n">
        <v>364578.3193114075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2.7568</v>
      </c>
      <c r="E7" t="n">
        <v>36.27</v>
      </c>
      <c r="F7" t="n">
        <v>32.34</v>
      </c>
      <c r="G7" t="n">
        <v>42.19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307.2</v>
      </c>
      <c r="Q7" t="n">
        <v>3753.48</v>
      </c>
      <c r="R7" t="n">
        <v>164.32</v>
      </c>
      <c r="S7" t="n">
        <v>107.88</v>
      </c>
      <c r="T7" t="n">
        <v>28334.85</v>
      </c>
      <c r="U7" t="n">
        <v>0.66</v>
      </c>
      <c r="V7" t="n">
        <v>0.9399999999999999</v>
      </c>
      <c r="W7" t="n">
        <v>0.35</v>
      </c>
      <c r="X7" t="n">
        <v>1.75</v>
      </c>
      <c r="Y7" t="n">
        <v>1</v>
      </c>
      <c r="Z7" t="n">
        <v>10</v>
      </c>
      <c r="AA7" t="n">
        <v>295.7874162382574</v>
      </c>
      <c r="AB7" t="n">
        <v>404.7093921170215</v>
      </c>
      <c r="AC7" t="n">
        <v>366.0844957465715</v>
      </c>
      <c r="AD7" t="n">
        <v>295787.4162382574</v>
      </c>
      <c r="AE7" t="n">
        <v>404709.3921170215</v>
      </c>
      <c r="AF7" t="n">
        <v>2.638760211091736e-06</v>
      </c>
      <c r="AG7" t="n">
        <v>6</v>
      </c>
      <c r="AH7" t="n">
        <v>366084.4957465715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2.3857</v>
      </c>
      <c r="E2" t="n">
        <v>41.92</v>
      </c>
      <c r="F2" t="n">
        <v>37.86</v>
      </c>
      <c r="G2" t="n">
        <v>12.02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175.07</v>
      </c>
      <c r="Q2" t="n">
        <v>3754.14</v>
      </c>
      <c r="R2" t="n">
        <v>342.15</v>
      </c>
      <c r="S2" t="n">
        <v>107.88</v>
      </c>
      <c r="T2" t="n">
        <v>116535.21</v>
      </c>
      <c r="U2" t="n">
        <v>0.32</v>
      </c>
      <c r="V2" t="n">
        <v>0.8</v>
      </c>
      <c r="W2" t="n">
        <v>0.77</v>
      </c>
      <c r="X2" t="n">
        <v>7.26</v>
      </c>
      <c r="Y2" t="n">
        <v>1</v>
      </c>
      <c r="Z2" t="n">
        <v>10</v>
      </c>
      <c r="AA2" t="n">
        <v>224.0338186204624</v>
      </c>
      <c r="AB2" t="n">
        <v>306.532954310897</v>
      </c>
      <c r="AC2" t="n">
        <v>277.2778793732591</v>
      </c>
      <c r="AD2" t="n">
        <v>224033.8186204624</v>
      </c>
      <c r="AE2" t="n">
        <v>306532.954310897</v>
      </c>
      <c r="AF2" t="n">
        <v>2.732852807461764e-06</v>
      </c>
      <c r="AG2" t="n">
        <v>7</v>
      </c>
      <c r="AH2" t="n">
        <v>277277.879373259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1.8325</v>
      </c>
      <c r="E2" t="n">
        <v>54.57</v>
      </c>
      <c r="F2" t="n">
        <v>43.41</v>
      </c>
      <c r="G2" t="n">
        <v>7.89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453.23</v>
      </c>
      <c r="Q2" t="n">
        <v>3754.26</v>
      </c>
      <c r="R2" t="n">
        <v>536.98</v>
      </c>
      <c r="S2" t="n">
        <v>107.88</v>
      </c>
      <c r="T2" t="n">
        <v>213244.64</v>
      </c>
      <c r="U2" t="n">
        <v>0.2</v>
      </c>
      <c r="V2" t="n">
        <v>0.7</v>
      </c>
      <c r="W2" t="n">
        <v>0.75</v>
      </c>
      <c r="X2" t="n">
        <v>12.8</v>
      </c>
      <c r="Y2" t="n">
        <v>1</v>
      </c>
      <c r="Z2" t="n">
        <v>10</v>
      </c>
      <c r="AA2" t="n">
        <v>569.8471279370792</v>
      </c>
      <c r="AB2" t="n">
        <v>779.6899803245134</v>
      </c>
      <c r="AC2" t="n">
        <v>705.2774629041012</v>
      </c>
      <c r="AD2" t="n">
        <v>569847.1279370792</v>
      </c>
      <c r="AE2" t="n">
        <v>779689.9803245134</v>
      </c>
      <c r="AF2" t="n">
        <v>1.823582330003792e-06</v>
      </c>
      <c r="AG2" t="n">
        <v>9</v>
      </c>
      <c r="AH2" t="n">
        <v>705277.4629041012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2.4578</v>
      </c>
      <c r="E3" t="n">
        <v>40.69</v>
      </c>
      <c r="F3" t="n">
        <v>35.16</v>
      </c>
      <c r="G3" t="n">
        <v>17.15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337.83</v>
      </c>
      <c r="Q3" t="n">
        <v>3753.82</v>
      </c>
      <c r="R3" t="n">
        <v>260.16</v>
      </c>
      <c r="S3" t="n">
        <v>107.88</v>
      </c>
      <c r="T3" t="n">
        <v>75871.71000000001</v>
      </c>
      <c r="U3" t="n">
        <v>0.41</v>
      </c>
      <c r="V3" t="n">
        <v>0.87</v>
      </c>
      <c r="W3" t="n">
        <v>0.42</v>
      </c>
      <c r="X3" t="n">
        <v>4.56</v>
      </c>
      <c r="Y3" t="n">
        <v>1</v>
      </c>
      <c r="Z3" t="n">
        <v>10</v>
      </c>
      <c r="AA3" t="n">
        <v>346.4711348559954</v>
      </c>
      <c r="AB3" t="n">
        <v>474.0570919376665</v>
      </c>
      <c r="AC3" t="n">
        <v>428.8137484264421</v>
      </c>
      <c r="AD3" t="n">
        <v>346471.1348559954</v>
      </c>
      <c r="AE3" t="n">
        <v>474057.0919376665</v>
      </c>
      <c r="AF3" t="n">
        <v>2.445839372814909e-06</v>
      </c>
      <c r="AG3" t="n">
        <v>7</v>
      </c>
      <c r="AH3" t="n">
        <v>428813.7484264422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2.6939</v>
      </c>
      <c r="E4" t="n">
        <v>37.12</v>
      </c>
      <c r="F4" t="n">
        <v>33.06</v>
      </c>
      <c r="G4" t="n">
        <v>28.75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67</v>
      </c>
      <c r="N4" t="n">
        <v>21.43</v>
      </c>
      <c r="O4" t="n">
        <v>16994.64</v>
      </c>
      <c r="P4" t="n">
        <v>282.48</v>
      </c>
      <c r="Q4" t="n">
        <v>3753.61</v>
      </c>
      <c r="R4" t="n">
        <v>191.3</v>
      </c>
      <c r="S4" t="n">
        <v>107.88</v>
      </c>
      <c r="T4" t="n">
        <v>41709.53</v>
      </c>
      <c r="U4" t="n">
        <v>0.5600000000000001</v>
      </c>
      <c r="V4" t="n">
        <v>0.92</v>
      </c>
      <c r="W4" t="n">
        <v>0.3</v>
      </c>
      <c r="X4" t="n">
        <v>2.46</v>
      </c>
      <c r="Y4" t="n">
        <v>1</v>
      </c>
      <c r="Z4" t="n">
        <v>10</v>
      </c>
      <c r="AA4" t="n">
        <v>291.0927671183841</v>
      </c>
      <c r="AB4" t="n">
        <v>398.2859660779091</v>
      </c>
      <c r="AC4" t="n">
        <v>360.2741124732968</v>
      </c>
      <c r="AD4" t="n">
        <v>291092.7671183841</v>
      </c>
      <c r="AE4" t="n">
        <v>398285.966077909</v>
      </c>
      <c r="AF4" t="n">
        <v>2.68079041680612e-06</v>
      </c>
      <c r="AG4" t="n">
        <v>7</v>
      </c>
      <c r="AH4" t="n">
        <v>360274.1124732968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2.7325</v>
      </c>
      <c r="E5" t="n">
        <v>36.6</v>
      </c>
      <c r="F5" t="n">
        <v>32.81</v>
      </c>
      <c r="G5" t="n">
        <v>33.37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270.04</v>
      </c>
      <c r="Q5" t="n">
        <v>3753.58</v>
      </c>
      <c r="R5" t="n">
        <v>179.42</v>
      </c>
      <c r="S5" t="n">
        <v>107.88</v>
      </c>
      <c r="T5" t="n">
        <v>35822.18</v>
      </c>
      <c r="U5" t="n">
        <v>0.6</v>
      </c>
      <c r="V5" t="n">
        <v>0.93</v>
      </c>
      <c r="W5" t="n">
        <v>0.39</v>
      </c>
      <c r="X5" t="n">
        <v>2.21</v>
      </c>
      <c r="Y5" t="n">
        <v>1</v>
      </c>
      <c r="Z5" t="n">
        <v>10</v>
      </c>
      <c r="AA5" t="n">
        <v>269.9658020409234</v>
      </c>
      <c r="AB5" t="n">
        <v>369.3791204030093</v>
      </c>
      <c r="AC5" t="n">
        <v>334.1260955785969</v>
      </c>
      <c r="AD5" t="n">
        <v>269965.8020409234</v>
      </c>
      <c r="AE5" t="n">
        <v>369379.1204030094</v>
      </c>
      <c r="AF5" t="n">
        <v>2.719202573934713e-06</v>
      </c>
      <c r="AG5" t="n">
        <v>6</v>
      </c>
      <c r="AH5" t="n">
        <v>334126.0955785969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1.6889</v>
      </c>
      <c r="E2" t="n">
        <v>59.21</v>
      </c>
      <c r="F2" t="n">
        <v>45.38</v>
      </c>
      <c r="G2" t="n">
        <v>7.2</v>
      </c>
      <c r="H2" t="n">
        <v>0.12</v>
      </c>
      <c r="I2" t="n">
        <v>378</v>
      </c>
      <c r="J2" t="n">
        <v>150.44</v>
      </c>
      <c r="K2" t="n">
        <v>49.1</v>
      </c>
      <c r="L2" t="n">
        <v>1</v>
      </c>
      <c r="M2" t="n">
        <v>376</v>
      </c>
      <c r="N2" t="n">
        <v>25.34</v>
      </c>
      <c r="O2" t="n">
        <v>18787.76</v>
      </c>
      <c r="P2" t="n">
        <v>518.37</v>
      </c>
      <c r="Q2" t="n">
        <v>3754.53</v>
      </c>
      <c r="R2" t="n">
        <v>603.5</v>
      </c>
      <c r="S2" t="n">
        <v>107.88</v>
      </c>
      <c r="T2" t="n">
        <v>246266.44</v>
      </c>
      <c r="U2" t="n">
        <v>0.18</v>
      </c>
      <c r="V2" t="n">
        <v>0.67</v>
      </c>
      <c r="W2" t="n">
        <v>0.82</v>
      </c>
      <c r="X2" t="n">
        <v>14.78</v>
      </c>
      <c r="Y2" t="n">
        <v>1</v>
      </c>
      <c r="Z2" t="n">
        <v>10</v>
      </c>
      <c r="AA2" t="n">
        <v>690.8455227298388</v>
      </c>
      <c r="AB2" t="n">
        <v>945.2453221524031</v>
      </c>
      <c r="AC2" t="n">
        <v>855.0324352663189</v>
      </c>
      <c r="AD2" t="n">
        <v>690845.5227298387</v>
      </c>
      <c r="AE2" t="n">
        <v>945245.3221524031</v>
      </c>
      <c r="AF2" t="n">
        <v>1.646732680639286e-06</v>
      </c>
      <c r="AG2" t="n">
        <v>10</v>
      </c>
      <c r="AH2" t="n">
        <v>855032.4352663188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2.3618</v>
      </c>
      <c r="E3" t="n">
        <v>42.34</v>
      </c>
      <c r="F3" t="n">
        <v>35.82</v>
      </c>
      <c r="G3" t="n">
        <v>15.46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383.48</v>
      </c>
      <c r="Q3" t="n">
        <v>3753.82</v>
      </c>
      <c r="R3" t="n">
        <v>282.36</v>
      </c>
      <c r="S3" t="n">
        <v>107.88</v>
      </c>
      <c r="T3" t="n">
        <v>86891.66</v>
      </c>
      <c r="U3" t="n">
        <v>0.38</v>
      </c>
      <c r="V3" t="n">
        <v>0.85</v>
      </c>
      <c r="W3" t="n">
        <v>0.44</v>
      </c>
      <c r="X3" t="n">
        <v>5.22</v>
      </c>
      <c r="Y3" t="n">
        <v>1</v>
      </c>
      <c r="Z3" t="n">
        <v>10</v>
      </c>
      <c r="AA3" t="n">
        <v>391.6864825005584</v>
      </c>
      <c r="AB3" t="n">
        <v>535.9227253453125</v>
      </c>
      <c r="AC3" t="n">
        <v>484.7750126106242</v>
      </c>
      <c r="AD3" t="n">
        <v>391686.4825005584</v>
      </c>
      <c r="AE3" t="n">
        <v>535922.7253453125</v>
      </c>
      <c r="AF3" t="n">
        <v>2.302832165986066e-06</v>
      </c>
      <c r="AG3" t="n">
        <v>7</v>
      </c>
      <c r="AH3" t="n">
        <v>484775.0126106242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2.6225</v>
      </c>
      <c r="E4" t="n">
        <v>38.13</v>
      </c>
      <c r="F4" t="n">
        <v>33.41</v>
      </c>
      <c r="G4" t="n">
        <v>25.06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330.18</v>
      </c>
      <c r="Q4" t="n">
        <v>3753.63</v>
      </c>
      <c r="R4" t="n">
        <v>201.41</v>
      </c>
      <c r="S4" t="n">
        <v>107.88</v>
      </c>
      <c r="T4" t="n">
        <v>46711.16</v>
      </c>
      <c r="U4" t="n">
        <v>0.54</v>
      </c>
      <c r="V4" t="n">
        <v>0.91</v>
      </c>
      <c r="W4" t="n">
        <v>0.35</v>
      </c>
      <c r="X4" t="n">
        <v>2.81</v>
      </c>
      <c r="Y4" t="n">
        <v>1</v>
      </c>
      <c r="Z4" t="n">
        <v>10</v>
      </c>
      <c r="AA4" t="n">
        <v>328.1230153863169</v>
      </c>
      <c r="AB4" t="n">
        <v>448.9523854173503</v>
      </c>
      <c r="AC4" t="n">
        <v>406.104999861748</v>
      </c>
      <c r="AD4" t="n">
        <v>328123.0153863169</v>
      </c>
      <c r="AE4" t="n">
        <v>448952.3854173503</v>
      </c>
      <c r="AF4" t="n">
        <v>2.557023183715157e-06</v>
      </c>
      <c r="AG4" t="n">
        <v>7</v>
      </c>
      <c r="AH4" t="n">
        <v>406104.999861748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2.7375</v>
      </c>
      <c r="E5" t="n">
        <v>36.53</v>
      </c>
      <c r="F5" t="n">
        <v>32.6</v>
      </c>
      <c r="G5" t="n">
        <v>36.23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291.85</v>
      </c>
      <c r="Q5" t="n">
        <v>3753.43</v>
      </c>
      <c r="R5" t="n">
        <v>174.4</v>
      </c>
      <c r="S5" t="n">
        <v>107.88</v>
      </c>
      <c r="T5" t="n">
        <v>33334.34</v>
      </c>
      <c r="U5" t="n">
        <v>0.62</v>
      </c>
      <c r="V5" t="n">
        <v>0.93</v>
      </c>
      <c r="W5" t="n">
        <v>0.33</v>
      </c>
      <c r="X5" t="n">
        <v>2.01</v>
      </c>
      <c r="Y5" t="n">
        <v>1</v>
      </c>
      <c r="Z5" t="n">
        <v>10</v>
      </c>
      <c r="AA5" t="n">
        <v>285.3681927272164</v>
      </c>
      <c r="AB5" t="n">
        <v>390.4533508455153</v>
      </c>
      <c r="AC5" t="n">
        <v>353.1890310455382</v>
      </c>
      <c r="AD5" t="n">
        <v>285368.1927272163</v>
      </c>
      <c r="AE5" t="n">
        <v>390453.3508455153</v>
      </c>
      <c r="AF5" t="n">
        <v>2.669151941056336e-06</v>
      </c>
      <c r="AG5" t="n">
        <v>6</v>
      </c>
      <c r="AH5" t="n">
        <v>353189.0310455383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2.7452</v>
      </c>
      <c r="E6" t="n">
        <v>36.43</v>
      </c>
      <c r="F6" t="n">
        <v>32.56</v>
      </c>
      <c r="G6" t="n">
        <v>37.57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289.09</v>
      </c>
      <c r="Q6" t="n">
        <v>3753.56</v>
      </c>
      <c r="R6" t="n">
        <v>171.38</v>
      </c>
      <c r="S6" t="n">
        <v>107.88</v>
      </c>
      <c r="T6" t="n">
        <v>31832.97</v>
      </c>
      <c r="U6" t="n">
        <v>0.63</v>
      </c>
      <c r="V6" t="n">
        <v>0.9399999999999999</v>
      </c>
      <c r="W6" t="n">
        <v>0.37</v>
      </c>
      <c r="X6" t="n">
        <v>1.97</v>
      </c>
      <c r="Y6" t="n">
        <v>1</v>
      </c>
      <c r="Z6" t="n">
        <v>10</v>
      </c>
      <c r="AA6" t="n">
        <v>283.317684530424</v>
      </c>
      <c r="AB6" t="n">
        <v>387.6477550686269</v>
      </c>
      <c r="AC6" t="n">
        <v>350.6511973919176</v>
      </c>
      <c r="AD6" t="n">
        <v>283317.684530424</v>
      </c>
      <c r="AE6" t="n">
        <v>387647.7550686268</v>
      </c>
      <c r="AF6" t="n">
        <v>2.676659692634833e-06</v>
      </c>
      <c r="AG6" t="n">
        <v>6</v>
      </c>
      <c r="AH6" t="n">
        <v>350651.1973919176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1.4252</v>
      </c>
      <c r="E2" t="n">
        <v>70.17</v>
      </c>
      <c r="F2" t="n">
        <v>49.76</v>
      </c>
      <c r="G2" t="n">
        <v>6.19</v>
      </c>
      <c r="H2" t="n">
        <v>0.1</v>
      </c>
      <c r="I2" t="n">
        <v>482</v>
      </c>
      <c r="J2" t="n">
        <v>185.69</v>
      </c>
      <c r="K2" t="n">
        <v>53.44</v>
      </c>
      <c r="L2" t="n">
        <v>1</v>
      </c>
      <c r="M2" t="n">
        <v>480</v>
      </c>
      <c r="N2" t="n">
        <v>36.26</v>
      </c>
      <c r="O2" t="n">
        <v>23136.14</v>
      </c>
      <c r="P2" t="n">
        <v>659.22</v>
      </c>
      <c r="Q2" t="n">
        <v>3754.93</v>
      </c>
      <c r="R2" t="n">
        <v>750.53</v>
      </c>
      <c r="S2" t="n">
        <v>107.88</v>
      </c>
      <c r="T2" t="n">
        <v>319261.01</v>
      </c>
      <c r="U2" t="n">
        <v>0.14</v>
      </c>
      <c r="V2" t="n">
        <v>0.61</v>
      </c>
      <c r="W2" t="n">
        <v>0.99</v>
      </c>
      <c r="X2" t="n">
        <v>19.15</v>
      </c>
      <c r="Y2" t="n">
        <v>1</v>
      </c>
      <c r="Z2" t="n">
        <v>10</v>
      </c>
      <c r="AA2" t="n">
        <v>997.7312951151823</v>
      </c>
      <c r="AB2" t="n">
        <v>1365.139974774783</v>
      </c>
      <c r="AC2" t="n">
        <v>1234.852931568266</v>
      </c>
      <c r="AD2" t="n">
        <v>997731.2951151823</v>
      </c>
      <c r="AE2" t="n">
        <v>1365139.974774783</v>
      </c>
      <c r="AF2" t="n">
        <v>1.341289996419043e-06</v>
      </c>
      <c r="AG2" t="n">
        <v>12</v>
      </c>
      <c r="AH2" t="n">
        <v>1234852.931568266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2.1802</v>
      </c>
      <c r="E3" t="n">
        <v>45.87</v>
      </c>
      <c r="F3" t="n">
        <v>37.03</v>
      </c>
      <c r="G3" t="n">
        <v>12.99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470.24</v>
      </c>
      <c r="Q3" t="n">
        <v>3754.05</v>
      </c>
      <c r="R3" t="n">
        <v>323.19</v>
      </c>
      <c r="S3" t="n">
        <v>107.88</v>
      </c>
      <c r="T3" t="n">
        <v>107147.42</v>
      </c>
      <c r="U3" t="n">
        <v>0.33</v>
      </c>
      <c r="V3" t="n">
        <v>0.82</v>
      </c>
      <c r="W3" t="n">
        <v>0.49</v>
      </c>
      <c r="X3" t="n">
        <v>6.43</v>
      </c>
      <c r="Y3" t="n">
        <v>1</v>
      </c>
      <c r="Z3" t="n">
        <v>10</v>
      </c>
      <c r="AA3" t="n">
        <v>499.7591425362666</v>
      </c>
      <c r="AB3" t="n">
        <v>683.7925066354327</v>
      </c>
      <c r="AC3" t="n">
        <v>618.5323095109569</v>
      </c>
      <c r="AD3" t="n">
        <v>499759.1425362666</v>
      </c>
      <c r="AE3" t="n">
        <v>683792.5066354327</v>
      </c>
      <c r="AF3" t="n">
        <v>2.051838654359247e-06</v>
      </c>
      <c r="AG3" t="n">
        <v>8</v>
      </c>
      <c r="AH3" t="n">
        <v>618532.3095109569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2.4672</v>
      </c>
      <c r="E4" t="n">
        <v>40.53</v>
      </c>
      <c r="F4" t="n">
        <v>34.3</v>
      </c>
      <c r="G4" t="n">
        <v>20.38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415.69</v>
      </c>
      <c r="Q4" t="n">
        <v>3753.79</v>
      </c>
      <c r="R4" t="n">
        <v>231.85</v>
      </c>
      <c r="S4" t="n">
        <v>107.88</v>
      </c>
      <c r="T4" t="n">
        <v>61822.58</v>
      </c>
      <c r="U4" t="n">
        <v>0.47</v>
      </c>
      <c r="V4" t="n">
        <v>0.89</v>
      </c>
      <c r="W4" t="n">
        <v>0.38</v>
      </c>
      <c r="X4" t="n">
        <v>3.7</v>
      </c>
      <c r="Y4" t="n">
        <v>1</v>
      </c>
      <c r="Z4" t="n">
        <v>10</v>
      </c>
      <c r="AA4" t="n">
        <v>403.869511545086</v>
      </c>
      <c r="AB4" t="n">
        <v>552.5920831613435</v>
      </c>
      <c r="AC4" t="n">
        <v>499.8534703122838</v>
      </c>
      <c r="AD4" t="n">
        <v>403869.511545086</v>
      </c>
      <c r="AE4" t="n">
        <v>552592.0831613435</v>
      </c>
      <c r="AF4" t="n">
        <v>2.321941256781549e-06</v>
      </c>
      <c r="AG4" t="n">
        <v>7</v>
      </c>
      <c r="AH4" t="n">
        <v>499853.4703122838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2.6312</v>
      </c>
      <c r="E5" t="n">
        <v>38.01</v>
      </c>
      <c r="F5" t="n">
        <v>32.97</v>
      </c>
      <c r="G5" t="n">
        <v>28.67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377.24</v>
      </c>
      <c r="Q5" t="n">
        <v>3753.62</v>
      </c>
      <c r="R5" t="n">
        <v>187.82</v>
      </c>
      <c r="S5" t="n">
        <v>107.88</v>
      </c>
      <c r="T5" t="n">
        <v>39969.43</v>
      </c>
      <c r="U5" t="n">
        <v>0.57</v>
      </c>
      <c r="V5" t="n">
        <v>0.92</v>
      </c>
      <c r="W5" t="n">
        <v>0.3</v>
      </c>
      <c r="X5" t="n">
        <v>2.37</v>
      </c>
      <c r="Y5" t="n">
        <v>1</v>
      </c>
      <c r="Z5" t="n">
        <v>10</v>
      </c>
      <c r="AA5" t="n">
        <v>361.0229320159515</v>
      </c>
      <c r="AB5" t="n">
        <v>493.9675027919004</v>
      </c>
      <c r="AC5" t="n">
        <v>446.8239376131851</v>
      </c>
      <c r="AD5" t="n">
        <v>361022.9320159515</v>
      </c>
      <c r="AE5" t="n">
        <v>493967.5027919004</v>
      </c>
      <c r="AF5" t="n">
        <v>2.476285601022865e-06</v>
      </c>
      <c r="AG5" t="n">
        <v>7</v>
      </c>
      <c r="AH5" t="n">
        <v>446823.9376131851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2.7137</v>
      </c>
      <c r="E6" t="n">
        <v>36.85</v>
      </c>
      <c r="F6" t="n">
        <v>32.48</v>
      </c>
      <c r="G6" t="n">
        <v>38.22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348.72</v>
      </c>
      <c r="Q6" t="n">
        <v>3753.39</v>
      </c>
      <c r="R6" t="n">
        <v>171.07</v>
      </c>
      <c r="S6" t="n">
        <v>107.88</v>
      </c>
      <c r="T6" t="n">
        <v>31685.88</v>
      </c>
      <c r="U6" t="n">
        <v>0.63</v>
      </c>
      <c r="V6" t="n">
        <v>0.9399999999999999</v>
      </c>
      <c r="W6" t="n">
        <v>0.3</v>
      </c>
      <c r="X6" t="n">
        <v>1.89</v>
      </c>
      <c r="Y6" t="n">
        <v>1</v>
      </c>
      <c r="Z6" t="n">
        <v>10</v>
      </c>
      <c r="AA6" t="n">
        <v>325.0650127888489</v>
      </c>
      <c r="AB6" t="n">
        <v>444.7682913539415</v>
      </c>
      <c r="AC6" t="n">
        <v>402.3202298633382</v>
      </c>
      <c r="AD6" t="n">
        <v>325065.012788849</v>
      </c>
      <c r="AE6" t="n">
        <v>444768.2913539415</v>
      </c>
      <c r="AF6" t="n">
        <v>2.553928335168648e-06</v>
      </c>
      <c r="AG6" t="n">
        <v>6</v>
      </c>
      <c r="AH6" t="n">
        <v>402320.2298633382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2.7696</v>
      </c>
      <c r="E7" t="n">
        <v>36.11</v>
      </c>
      <c r="F7" t="n">
        <v>32.11</v>
      </c>
      <c r="G7" t="n">
        <v>46.99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323.9</v>
      </c>
      <c r="Q7" t="n">
        <v>3753.43</v>
      </c>
      <c r="R7" t="n">
        <v>157.19</v>
      </c>
      <c r="S7" t="n">
        <v>107.88</v>
      </c>
      <c r="T7" t="n">
        <v>24795.13</v>
      </c>
      <c r="U7" t="n">
        <v>0.6899999999999999</v>
      </c>
      <c r="V7" t="n">
        <v>0.95</v>
      </c>
      <c r="W7" t="n">
        <v>0.33</v>
      </c>
      <c r="X7" t="n">
        <v>1.52</v>
      </c>
      <c r="Y7" t="n">
        <v>1</v>
      </c>
      <c r="Z7" t="n">
        <v>10</v>
      </c>
      <c r="AA7" t="n">
        <v>306.9712062903118</v>
      </c>
      <c r="AB7" t="n">
        <v>420.0115470602375</v>
      </c>
      <c r="AC7" t="n">
        <v>379.9262344987163</v>
      </c>
      <c r="AD7" t="n">
        <v>306971.2062903118</v>
      </c>
      <c r="AE7" t="n">
        <v>420011.5470602375</v>
      </c>
      <c r="AF7" t="n">
        <v>2.606537169577731e-06</v>
      </c>
      <c r="AG7" t="n">
        <v>6</v>
      </c>
      <c r="AH7" t="n">
        <v>379926.2344987163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2.7695</v>
      </c>
      <c r="E8" t="n">
        <v>36.11</v>
      </c>
      <c r="F8" t="n">
        <v>32.11</v>
      </c>
      <c r="G8" t="n">
        <v>47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325.45</v>
      </c>
      <c r="Q8" t="n">
        <v>3753.46</v>
      </c>
      <c r="R8" t="n">
        <v>156.78</v>
      </c>
      <c r="S8" t="n">
        <v>107.88</v>
      </c>
      <c r="T8" t="n">
        <v>24591.24</v>
      </c>
      <c r="U8" t="n">
        <v>0.6899999999999999</v>
      </c>
      <c r="V8" t="n">
        <v>0.95</v>
      </c>
      <c r="W8" t="n">
        <v>0.34</v>
      </c>
      <c r="X8" t="n">
        <v>1.52</v>
      </c>
      <c r="Y8" t="n">
        <v>1</v>
      </c>
      <c r="Z8" t="n">
        <v>10</v>
      </c>
      <c r="AA8" t="n">
        <v>307.7410214313384</v>
      </c>
      <c r="AB8" t="n">
        <v>421.0648420980372</v>
      </c>
      <c r="AC8" t="n">
        <v>380.8790045364173</v>
      </c>
      <c r="AD8" t="n">
        <v>307741.0214313384</v>
      </c>
      <c r="AE8" t="n">
        <v>421064.8420980372</v>
      </c>
      <c r="AF8" t="n">
        <v>2.606443057172706e-06</v>
      </c>
      <c r="AG8" t="n">
        <v>6</v>
      </c>
      <c r="AH8" t="n">
        <v>380879.0045364173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1.9832</v>
      </c>
      <c r="E2" t="n">
        <v>50.42</v>
      </c>
      <c r="F2" t="n">
        <v>41.56</v>
      </c>
      <c r="G2" t="n">
        <v>8.779999999999999</v>
      </c>
      <c r="H2" t="n">
        <v>0.15</v>
      </c>
      <c r="I2" t="n">
        <v>284</v>
      </c>
      <c r="J2" t="n">
        <v>116.05</v>
      </c>
      <c r="K2" t="n">
        <v>43.4</v>
      </c>
      <c r="L2" t="n">
        <v>1</v>
      </c>
      <c r="M2" t="n">
        <v>282</v>
      </c>
      <c r="N2" t="n">
        <v>16.65</v>
      </c>
      <c r="O2" t="n">
        <v>14546.17</v>
      </c>
      <c r="P2" t="n">
        <v>390.1</v>
      </c>
      <c r="Q2" t="n">
        <v>3754.4</v>
      </c>
      <c r="R2" t="n">
        <v>474.42</v>
      </c>
      <c r="S2" t="n">
        <v>107.88</v>
      </c>
      <c r="T2" t="n">
        <v>182194.37</v>
      </c>
      <c r="U2" t="n">
        <v>0.23</v>
      </c>
      <c r="V2" t="n">
        <v>0.73</v>
      </c>
      <c r="W2" t="n">
        <v>0.68</v>
      </c>
      <c r="X2" t="n">
        <v>10.95</v>
      </c>
      <c r="Y2" t="n">
        <v>1</v>
      </c>
      <c r="Z2" t="n">
        <v>10</v>
      </c>
      <c r="AA2" t="n">
        <v>476.2523049873373</v>
      </c>
      <c r="AB2" t="n">
        <v>651.6294144525062</v>
      </c>
      <c r="AC2" t="n">
        <v>589.4388177047854</v>
      </c>
      <c r="AD2" t="n">
        <v>476252.3049873373</v>
      </c>
      <c r="AE2" t="n">
        <v>651629.4144525062</v>
      </c>
      <c r="AF2" t="n">
        <v>2.019199564730262e-06</v>
      </c>
      <c r="AG2" t="n">
        <v>9</v>
      </c>
      <c r="AH2" t="n">
        <v>589438.8177047854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2.5617</v>
      </c>
      <c r="E3" t="n">
        <v>39.04</v>
      </c>
      <c r="F3" t="n">
        <v>34.44</v>
      </c>
      <c r="G3" t="n">
        <v>19.68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287.92</v>
      </c>
      <c r="Q3" t="n">
        <v>3753.66</v>
      </c>
      <c r="R3" t="n">
        <v>236.28</v>
      </c>
      <c r="S3" t="n">
        <v>107.88</v>
      </c>
      <c r="T3" t="n">
        <v>64020.25</v>
      </c>
      <c r="U3" t="n">
        <v>0.46</v>
      </c>
      <c r="V3" t="n">
        <v>0.88</v>
      </c>
      <c r="W3" t="n">
        <v>0.39</v>
      </c>
      <c r="X3" t="n">
        <v>3.85</v>
      </c>
      <c r="Y3" t="n">
        <v>1</v>
      </c>
      <c r="Z3" t="n">
        <v>10</v>
      </c>
      <c r="AA3" t="n">
        <v>301.0266552563815</v>
      </c>
      <c r="AB3" t="n">
        <v>411.8779500805314</v>
      </c>
      <c r="AC3" t="n">
        <v>372.5688965991783</v>
      </c>
      <c r="AD3" t="n">
        <v>301026.6552563815</v>
      </c>
      <c r="AE3" t="n">
        <v>411877.9500805314</v>
      </c>
      <c r="AF3" t="n">
        <v>2.608200647927345e-06</v>
      </c>
      <c r="AG3" t="n">
        <v>7</v>
      </c>
      <c r="AH3" t="n">
        <v>372568.8965991783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2.7194</v>
      </c>
      <c r="E4" t="n">
        <v>36.77</v>
      </c>
      <c r="F4" t="n">
        <v>33.02</v>
      </c>
      <c r="G4" t="n">
        <v>28.3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250.6</v>
      </c>
      <c r="Q4" t="n">
        <v>3753.6</v>
      </c>
      <c r="R4" t="n">
        <v>184.39</v>
      </c>
      <c r="S4" t="n">
        <v>107.88</v>
      </c>
      <c r="T4" t="n">
        <v>38252.26</v>
      </c>
      <c r="U4" t="n">
        <v>0.59</v>
      </c>
      <c r="V4" t="n">
        <v>0.92</v>
      </c>
      <c r="W4" t="n">
        <v>0.44</v>
      </c>
      <c r="X4" t="n">
        <v>2.42</v>
      </c>
      <c r="Y4" t="n">
        <v>1</v>
      </c>
      <c r="Z4" t="n">
        <v>10</v>
      </c>
      <c r="AA4" t="n">
        <v>255.6775423697605</v>
      </c>
      <c r="AB4" t="n">
        <v>349.8292931672303</v>
      </c>
      <c r="AC4" t="n">
        <v>316.442076415951</v>
      </c>
      <c r="AD4" t="n">
        <v>255677.5423697605</v>
      </c>
      <c r="AE4" t="n">
        <v>349829.2931672303</v>
      </c>
      <c r="AF4" t="n">
        <v>2.768763259543905e-06</v>
      </c>
      <c r="AG4" t="n">
        <v>6</v>
      </c>
      <c r="AH4" t="n">
        <v>316442.076415951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2.2412</v>
      </c>
      <c r="E2" t="n">
        <v>44.62</v>
      </c>
      <c r="F2" t="n">
        <v>38.68</v>
      </c>
      <c r="G2" t="n">
        <v>10.95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292</v>
      </c>
      <c r="Q2" t="n">
        <v>3753.94</v>
      </c>
      <c r="R2" t="n">
        <v>378.18</v>
      </c>
      <c r="S2" t="n">
        <v>107.88</v>
      </c>
      <c r="T2" t="n">
        <v>134434.31</v>
      </c>
      <c r="U2" t="n">
        <v>0.29</v>
      </c>
      <c r="V2" t="n">
        <v>0.79</v>
      </c>
      <c r="W2" t="n">
        <v>0.5600000000000001</v>
      </c>
      <c r="X2" t="n">
        <v>8.07</v>
      </c>
      <c r="Y2" t="n">
        <v>1</v>
      </c>
      <c r="Z2" t="n">
        <v>10</v>
      </c>
      <c r="AA2" t="n">
        <v>341.5718281648633</v>
      </c>
      <c r="AB2" t="n">
        <v>467.3536443807029</v>
      </c>
      <c r="AC2" t="n">
        <v>422.7500684959675</v>
      </c>
      <c r="AD2" t="n">
        <v>341571.8281648633</v>
      </c>
      <c r="AE2" t="n">
        <v>467353.6443807029</v>
      </c>
      <c r="AF2" t="n">
        <v>2.376965512592533e-06</v>
      </c>
      <c r="AG2" t="n">
        <v>8</v>
      </c>
      <c r="AH2" t="n">
        <v>422750.0684959675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2.6339</v>
      </c>
      <c r="E3" t="n">
        <v>37.97</v>
      </c>
      <c r="F3" t="n">
        <v>34.23</v>
      </c>
      <c r="G3" t="n">
        <v>21.62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223.36</v>
      </c>
      <c r="Q3" t="n">
        <v>3754.05</v>
      </c>
      <c r="R3" t="n">
        <v>225.39</v>
      </c>
      <c r="S3" t="n">
        <v>107.88</v>
      </c>
      <c r="T3" t="n">
        <v>58627.06</v>
      </c>
      <c r="U3" t="n">
        <v>0.48</v>
      </c>
      <c r="V3" t="n">
        <v>0.89</v>
      </c>
      <c r="W3" t="n">
        <v>0.49</v>
      </c>
      <c r="X3" t="n">
        <v>3.63</v>
      </c>
      <c r="Y3" t="n">
        <v>1</v>
      </c>
      <c r="Z3" t="n">
        <v>10</v>
      </c>
      <c r="AA3" t="n">
        <v>249.9380887421607</v>
      </c>
      <c r="AB3" t="n">
        <v>341.9763195071286</v>
      </c>
      <c r="AC3" t="n">
        <v>309.338579540249</v>
      </c>
      <c r="AD3" t="n">
        <v>249938.0887421606</v>
      </c>
      <c r="AE3" t="n">
        <v>341976.3195071286</v>
      </c>
      <c r="AF3" t="n">
        <v>2.793454160100604e-06</v>
      </c>
      <c r="AG3" t="n">
        <v>7</v>
      </c>
      <c r="AH3" t="n">
        <v>309338.579540249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2.2412</v>
      </c>
      <c r="E9" t="n">
        <v>44.62</v>
      </c>
      <c r="F9" t="n">
        <v>38.68</v>
      </c>
      <c r="G9" t="n">
        <v>10.95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292</v>
      </c>
      <c r="Q9" t="n">
        <v>3753.94</v>
      </c>
      <c r="R9" t="n">
        <v>378.18</v>
      </c>
      <c r="S9" t="n">
        <v>107.88</v>
      </c>
      <c r="T9" t="n">
        <v>134434.31</v>
      </c>
      <c r="U9" t="n">
        <v>0.29</v>
      </c>
      <c r="V9" t="n">
        <v>0.79</v>
      </c>
      <c r="W9" t="n">
        <v>0.5600000000000001</v>
      </c>
      <c r="X9" t="n">
        <v>8.07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2.6339</v>
      </c>
      <c r="E10" t="n">
        <v>37.97</v>
      </c>
      <c r="F10" t="n">
        <v>34.23</v>
      </c>
      <c r="G10" t="n">
        <v>21.62</v>
      </c>
      <c r="H10" t="n">
        <v>0.39</v>
      </c>
      <c r="I10" t="n">
        <v>95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223.36</v>
      </c>
      <c r="Q10" t="n">
        <v>3754.05</v>
      </c>
      <c r="R10" t="n">
        <v>225.39</v>
      </c>
      <c r="S10" t="n">
        <v>107.88</v>
      </c>
      <c r="T10" t="n">
        <v>58627.06</v>
      </c>
      <c r="U10" t="n">
        <v>0.48</v>
      </c>
      <c r="V10" t="n">
        <v>0.89</v>
      </c>
      <c r="W10" t="n">
        <v>0.49</v>
      </c>
      <c r="X10" t="n">
        <v>3.63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2.4489</v>
      </c>
      <c r="E11" t="n">
        <v>40.83</v>
      </c>
      <c r="F11" t="n">
        <v>36.53</v>
      </c>
      <c r="G11" t="n">
        <v>13.87</v>
      </c>
      <c r="H11" t="n">
        <v>0.24</v>
      </c>
      <c r="I11" t="n">
        <v>158</v>
      </c>
      <c r="J11" t="n">
        <v>71.52</v>
      </c>
      <c r="K11" t="n">
        <v>32.27</v>
      </c>
      <c r="L11" t="n">
        <v>1</v>
      </c>
      <c r="M11" t="n">
        <v>154</v>
      </c>
      <c r="N11" t="n">
        <v>8.25</v>
      </c>
      <c r="O11" t="n">
        <v>9054.6</v>
      </c>
      <c r="P11" t="n">
        <v>217.79</v>
      </c>
      <c r="Q11" t="n">
        <v>3753.7</v>
      </c>
      <c r="R11" t="n">
        <v>306.12</v>
      </c>
      <c r="S11" t="n">
        <v>107.88</v>
      </c>
      <c r="T11" t="n">
        <v>98672.74000000001</v>
      </c>
      <c r="U11" t="n">
        <v>0.35</v>
      </c>
      <c r="V11" t="n">
        <v>0.83</v>
      </c>
      <c r="W11" t="n">
        <v>0.48</v>
      </c>
      <c r="X11" t="n">
        <v>5.93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2.5458</v>
      </c>
      <c r="E12" t="n">
        <v>39.28</v>
      </c>
      <c r="F12" t="n">
        <v>35.46</v>
      </c>
      <c r="G12" t="n">
        <v>16.75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203.44</v>
      </c>
      <c r="Q12" t="n">
        <v>3753.87</v>
      </c>
      <c r="R12" t="n">
        <v>264.82</v>
      </c>
      <c r="S12" t="n">
        <v>107.88</v>
      </c>
      <c r="T12" t="n">
        <v>78181.85000000001</v>
      </c>
      <c r="U12" t="n">
        <v>0.41</v>
      </c>
      <c r="V12" t="n">
        <v>0.86</v>
      </c>
      <c r="W12" t="n">
        <v>0.59</v>
      </c>
      <c r="X12" t="n">
        <v>4.86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2.2342</v>
      </c>
      <c r="E13" t="n">
        <v>44.76</v>
      </c>
      <c r="F13" t="n">
        <v>40.27</v>
      </c>
      <c r="G13" t="n">
        <v>9.630000000000001</v>
      </c>
      <c r="H13" t="n">
        <v>0.43</v>
      </c>
      <c r="I13" t="n">
        <v>251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157.56</v>
      </c>
      <c r="Q13" t="n">
        <v>3754.49</v>
      </c>
      <c r="R13" t="n">
        <v>419.66</v>
      </c>
      <c r="S13" t="n">
        <v>107.88</v>
      </c>
      <c r="T13" t="n">
        <v>154980.83</v>
      </c>
      <c r="U13" t="n">
        <v>0.26</v>
      </c>
      <c r="V13" t="n">
        <v>0.76</v>
      </c>
      <c r="W13" t="n">
        <v>0.96</v>
      </c>
      <c r="X13" t="n">
        <v>9.67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1.7592</v>
      </c>
      <c r="E14" t="n">
        <v>56.84</v>
      </c>
      <c r="F14" t="n">
        <v>44.39</v>
      </c>
      <c r="G14" t="n">
        <v>7.52</v>
      </c>
      <c r="H14" t="n">
        <v>0.12</v>
      </c>
      <c r="I14" t="n">
        <v>354</v>
      </c>
      <c r="J14" t="n">
        <v>141.81</v>
      </c>
      <c r="K14" t="n">
        <v>47.83</v>
      </c>
      <c r="L14" t="n">
        <v>1</v>
      </c>
      <c r="M14" t="n">
        <v>352</v>
      </c>
      <c r="N14" t="n">
        <v>22.98</v>
      </c>
      <c r="O14" t="n">
        <v>17723.39</v>
      </c>
      <c r="P14" t="n">
        <v>485.48</v>
      </c>
      <c r="Q14" t="n">
        <v>3754.5</v>
      </c>
      <c r="R14" t="n">
        <v>569.83</v>
      </c>
      <c r="S14" t="n">
        <v>107.88</v>
      </c>
      <c r="T14" t="n">
        <v>229552.16</v>
      </c>
      <c r="U14" t="n">
        <v>0.19</v>
      </c>
      <c r="V14" t="n">
        <v>0.6899999999999999</v>
      </c>
      <c r="W14" t="n">
        <v>0.79</v>
      </c>
      <c r="X14" t="n">
        <v>13.78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2.4118</v>
      </c>
      <c r="E15" t="n">
        <v>41.46</v>
      </c>
      <c r="F15" t="n">
        <v>35.45</v>
      </c>
      <c r="G15" t="n">
        <v>16.24</v>
      </c>
      <c r="H15" t="n">
        <v>0.25</v>
      </c>
      <c r="I15" t="n">
        <v>131</v>
      </c>
      <c r="J15" t="n">
        <v>143.17</v>
      </c>
      <c r="K15" t="n">
        <v>47.83</v>
      </c>
      <c r="L15" t="n">
        <v>2</v>
      </c>
      <c r="M15" t="n">
        <v>129</v>
      </c>
      <c r="N15" t="n">
        <v>23.34</v>
      </c>
      <c r="O15" t="n">
        <v>17891.86</v>
      </c>
      <c r="P15" t="n">
        <v>360.64</v>
      </c>
      <c r="Q15" t="n">
        <v>3753.87</v>
      </c>
      <c r="R15" t="n">
        <v>269.77</v>
      </c>
      <c r="S15" t="n">
        <v>107.88</v>
      </c>
      <c r="T15" t="n">
        <v>80637.25999999999</v>
      </c>
      <c r="U15" t="n">
        <v>0.4</v>
      </c>
      <c r="V15" t="n">
        <v>0.86</v>
      </c>
      <c r="W15" t="n">
        <v>0.43</v>
      </c>
      <c r="X15" t="n">
        <v>4.85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2.6792</v>
      </c>
      <c r="E16" t="n">
        <v>37.32</v>
      </c>
      <c r="F16" t="n">
        <v>32.96</v>
      </c>
      <c r="G16" t="n">
        <v>26.72</v>
      </c>
      <c r="H16" t="n">
        <v>0.37</v>
      </c>
      <c r="I16" t="n">
        <v>74</v>
      </c>
      <c r="J16" t="n">
        <v>144.54</v>
      </c>
      <c r="K16" t="n">
        <v>47.83</v>
      </c>
      <c r="L16" t="n">
        <v>3</v>
      </c>
      <c r="M16" t="n">
        <v>72</v>
      </c>
      <c r="N16" t="n">
        <v>23.71</v>
      </c>
      <c r="O16" t="n">
        <v>18060.85</v>
      </c>
      <c r="P16" t="n">
        <v>303.8</v>
      </c>
      <c r="Q16" t="n">
        <v>3753.5</v>
      </c>
      <c r="R16" t="n">
        <v>186.14</v>
      </c>
      <c r="S16" t="n">
        <v>107.88</v>
      </c>
      <c r="T16" t="n">
        <v>39106.58</v>
      </c>
      <c r="U16" t="n">
        <v>0.58</v>
      </c>
      <c r="V16" t="n">
        <v>0.92</v>
      </c>
      <c r="W16" t="n">
        <v>0.33</v>
      </c>
      <c r="X16" t="n">
        <v>2.36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2.7396</v>
      </c>
      <c r="E17" t="n">
        <v>36.5</v>
      </c>
      <c r="F17" t="n">
        <v>32.68</v>
      </c>
      <c r="G17" t="n">
        <v>35.66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278.86</v>
      </c>
      <c r="Q17" t="n">
        <v>3753.52</v>
      </c>
      <c r="R17" t="n">
        <v>175.44</v>
      </c>
      <c r="S17" t="n">
        <v>107.88</v>
      </c>
      <c r="T17" t="n">
        <v>33848.63</v>
      </c>
      <c r="U17" t="n">
        <v>0.61</v>
      </c>
      <c r="V17" t="n">
        <v>0.93</v>
      </c>
      <c r="W17" t="n">
        <v>0.38</v>
      </c>
      <c r="X17" t="n">
        <v>2.09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1.4899</v>
      </c>
      <c r="E18" t="n">
        <v>67.12</v>
      </c>
      <c r="F18" t="n">
        <v>48.56</v>
      </c>
      <c r="G18" t="n">
        <v>6.42</v>
      </c>
      <c r="H18" t="n">
        <v>0.1</v>
      </c>
      <c r="I18" t="n">
        <v>454</v>
      </c>
      <c r="J18" t="n">
        <v>176.73</v>
      </c>
      <c r="K18" t="n">
        <v>52.44</v>
      </c>
      <c r="L18" t="n">
        <v>1</v>
      </c>
      <c r="M18" t="n">
        <v>452</v>
      </c>
      <c r="N18" t="n">
        <v>33.29</v>
      </c>
      <c r="O18" t="n">
        <v>22031.19</v>
      </c>
      <c r="P18" t="n">
        <v>621.62</v>
      </c>
      <c r="Q18" t="n">
        <v>3754.54</v>
      </c>
      <c r="R18" t="n">
        <v>709.8200000000001</v>
      </c>
      <c r="S18" t="n">
        <v>107.88</v>
      </c>
      <c r="T18" t="n">
        <v>299043.26</v>
      </c>
      <c r="U18" t="n">
        <v>0.15</v>
      </c>
      <c r="V18" t="n">
        <v>0.63</v>
      </c>
      <c r="W18" t="n">
        <v>0.95</v>
      </c>
      <c r="X18" t="n">
        <v>17.95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2.2253</v>
      </c>
      <c r="E19" t="n">
        <v>44.94</v>
      </c>
      <c r="F19" t="n">
        <v>36.72</v>
      </c>
      <c r="G19" t="n">
        <v>13.52</v>
      </c>
      <c r="H19" t="n">
        <v>0.2</v>
      </c>
      <c r="I19" t="n">
        <v>163</v>
      </c>
      <c r="J19" t="n">
        <v>178.21</v>
      </c>
      <c r="K19" t="n">
        <v>52.44</v>
      </c>
      <c r="L19" t="n">
        <v>2</v>
      </c>
      <c r="M19" t="n">
        <v>161</v>
      </c>
      <c r="N19" t="n">
        <v>33.77</v>
      </c>
      <c r="O19" t="n">
        <v>22213.89</v>
      </c>
      <c r="P19" t="n">
        <v>448.67</v>
      </c>
      <c r="Q19" t="n">
        <v>3754.02</v>
      </c>
      <c r="R19" t="n">
        <v>312.66</v>
      </c>
      <c r="S19" t="n">
        <v>107.88</v>
      </c>
      <c r="T19" t="n">
        <v>101917.65</v>
      </c>
      <c r="U19" t="n">
        <v>0.35</v>
      </c>
      <c r="V19" t="n">
        <v>0.83</v>
      </c>
      <c r="W19" t="n">
        <v>0.48</v>
      </c>
      <c r="X19" t="n">
        <v>6.12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2.5049</v>
      </c>
      <c r="E20" t="n">
        <v>39.92</v>
      </c>
      <c r="F20" t="n">
        <v>34.09</v>
      </c>
      <c r="G20" t="n">
        <v>21.31</v>
      </c>
      <c r="H20" t="n">
        <v>0.3</v>
      </c>
      <c r="I20" t="n">
        <v>96</v>
      </c>
      <c r="J20" t="n">
        <v>179.7</v>
      </c>
      <c r="K20" t="n">
        <v>52.44</v>
      </c>
      <c r="L20" t="n">
        <v>3</v>
      </c>
      <c r="M20" t="n">
        <v>94</v>
      </c>
      <c r="N20" t="n">
        <v>34.26</v>
      </c>
      <c r="O20" t="n">
        <v>22397.24</v>
      </c>
      <c r="P20" t="n">
        <v>395.07</v>
      </c>
      <c r="Q20" t="n">
        <v>3753.81</v>
      </c>
      <c r="R20" t="n">
        <v>224.53</v>
      </c>
      <c r="S20" t="n">
        <v>107.88</v>
      </c>
      <c r="T20" t="n">
        <v>58190.28</v>
      </c>
      <c r="U20" t="n">
        <v>0.48</v>
      </c>
      <c r="V20" t="n">
        <v>0.89</v>
      </c>
      <c r="W20" t="n">
        <v>0.37</v>
      </c>
      <c r="X20" t="n">
        <v>3.49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2.5842</v>
      </c>
      <c r="E21" t="n">
        <v>38.7</v>
      </c>
      <c r="F21" t="n">
        <v>33.86</v>
      </c>
      <c r="G21" t="n">
        <v>29.88</v>
      </c>
      <c r="H21" t="n">
        <v>0.39</v>
      </c>
      <c r="I21" t="n">
        <v>68</v>
      </c>
      <c r="J21" t="n">
        <v>181.19</v>
      </c>
      <c r="K21" t="n">
        <v>52.44</v>
      </c>
      <c r="L21" t="n">
        <v>4</v>
      </c>
      <c r="M21" t="n">
        <v>66</v>
      </c>
      <c r="N21" t="n">
        <v>34.75</v>
      </c>
      <c r="O21" t="n">
        <v>22581.25</v>
      </c>
      <c r="P21" t="n">
        <v>372.04</v>
      </c>
      <c r="Q21" t="n">
        <v>3753.7</v>
      </c>
      <c r="R21" t="n">
        <v>219.9</v>
      </c>
      <c r="S21" t="n">
        <v>107.88</v>
      </c>
      <c r="T21" t="n">
        <v>56017.45</v>
      </c>
      <c r="U21" t="n">
        <v>0.49</v>
      </c>
      <c r="V21" t="n">
        <v>0.9</v>
      </c>
      <c r="W21" t="n">
        <v>0.3</v>
      </c>
      <c r="X21" t="n">
        <v>3.26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2.742</v>
      </c>
      <c r="E22" t="n">
        <v>36.47</v>
      </c>
      <c r="F22" t="n">
        <v>32.34</v>
      </c>
      <c r="G22" t="n">
        <v>40.43</v>
      </c>
      <c r="H22" t="n">
        <v>0.49</v>
      </c>
      <c r="I22" t="n">
        <v>48</v>
      </c>
      <c r="J22" t="n">
        <v>182.69</v>
      </c>
      <c r="K22" t="n">
        <v>52.44</v>
      </c>
      <c r="L22" t="n">
        <v>5</v>
      </c>
      <c r="M22" t="n">
        <v>44</v>
      </c>
      <c r="N22" t="n">
        <v>35.25</v>
      </c>
      <c r="O22" t="n">
        <v>22766.06</v>
      </c>
      <c r="P22" t="n">
        <v>325.61</v>
      </c>
      <c r="Q22" t="n">
        <v>3753.56</v>
      </c>
      <c r="R22" t="n">
        <v>166.27</v>
      </c>
      <c r="S22" t="n">
        <v>107.88</v>
      </c>
      <c r="T22" t="n">
        <v>29299.97</v>
      </c>
      <c r="U22" t="n">
        <v>0.65</v>
      </c>
      <c r="V22" t="n">
        <v>0.9399999999999999</v>
      </c>
      <c r="W22" t="n">
        <v>0.3</v>
      </c>
      <c r="X22" t="n">
        <v>1.75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2.7657</v>
      </c>
      <c r="E23" t="n">
        <v>36.16</v>
      </c>
      <c r="F23" t="n">
        <v>32.21</v>
      </c>
      <c r="G23" t="n">
        <v>44.94</v>
      </c>
      <c r="H23" t="n">
        <v>0.58</v>
      </c>
      <c r="I23" t="n">
        <v>43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315.23</v>
      </c>
      <c r="Q23" t="n">
        <v>3753.56</v>
      </c>
      <c r="R23" t="n">
        <v>159.88</v>
      </c>
      <c r="S23" t="n">
        <v>107.88</v>
      </c>
      <c r="T23" t="n">
        <v>26131.61</v>
      </c>
      <c r="U23" t="n">
        <v>0.67</v>
      </c>
      <c r="V23" t="n">
        <v>0.95</v>
      </c>
      <c r="W23" t="n">
        <v>0.34</v>
      </c>
      <c r="X23" t="n">
        <v>1.61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1.9649</v>
      </c>
      <c r="E24" t="n">
        <v>50.89</v>
      </c>
      <c r="F24" t="n">
        <v>45.07</v>
      </c>
      <c r="G24" t="n">
        <v>7.19</v>
      </c>
      <c r="H24" t="n">
        <v>0.64</v>
      </c>
      <c r="I24" t="n">
        <v>376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130.8</v>
      </c>
      <c r="Q24" t="n">
        <v>3755.29</v>
      </c>
      <c r="R24" t="n">
        <v>574.36</v>
      </c>
      <c r="S24" t="n">
        <v>107.88</v>
      </c>
      <c r="T24" t="n">
        <v>231704.44</v>
      </c>
      <c r="U24" t="n">
        <v>0.19</v>
      </c>
      <c r="V24" t="n">
        <v>0.68</v>
      </c>
      <c r="W24" t="n">
        <v>1.31</v>
      </c>
      <c r="X24" t="n">
        <v>14.46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2.1537</v>
      </c>
      <c r="E25" t="n">
        <v>46.43</v>
      </c>
      <c r="F25" t="n">
        <v>39.59</v>
      </c>
      <c r="G25" t="n">
        <v>10.07</v>
      </c>
      <c r="H25" t="n">
        <v>0.18</v>
      </c>
      <c r="I25" t="n">
        <v>236</v>
      </c>
      <c r="J25" t="n">
        <v>98.70999999999999</v>
      </c>
      <c r="K25" t="n">
        <v>39.72</v>
      </c>
      <c r="L25" t="n">
        <v>1</v>
      </c>
      <c r="M25" t="n">
        <v>234</v>
      </c>
      <c r="N25" t="n">
        <v>12.99</v>
      </c>
      <c r="O25" t="n">
        <v>12407.75</v>
      </c>
      <c r="P25" t="n">
        <v>325.09</v>
      </c>
      <c r="Q25" t="n">
        <v>3754.12</v>
      </c>
      <c r="R25" t="n">
        <v>408.77</v>
      </c>
      <c r="S25" t="n">
        <v>107.88</v>
      </c>
      <c r="T25" t="n">
        <v>149609.7</v>
      </c>
      <c r="U25" t="n">
        <v>0.26</v>
      </c>
      <c r="V25" t="n">
        <v>0.77</v>
      </c>
      <c r="W25" t="n">
        <v>0.6</v>
      </c>
      <c r="X25" t="n">
        <v>8.99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2.6544</v>
      </c>
      <c r="E26" t="n">
        <v>37.67</v>
      </c>
      <c r="F26" t="n">
        <v>33.88</v>
      </c>
      <c r="G26" t="n">
        <v>23.1</v>
      </c>
      <c r="H26" t="n">
        <v>0.35</v>
      </c>
      <c r="I26" t="n">
        <v>88</v>
      </c>
      <c r="J26" t="n">
        <v>99.95</v>
      </c>
      <c r="K26" t="n">
        <v>39.72</v>
      </c>
      <c r="L26" t="n">
        <v>2</v>
      </c>
      <c r="M26" t="n">
        <v>38</v>
      </c>
      <c r="N26" t="n">
        <v>13.24</v>
      </c>
      <c r="O26" t="n">
        <v>12561.45</v>
      </c>
      <c r="P26" t="n">
        <v>234.96</v>
      </c>
      <c r="Q26" t="n">
        <v>3753.54</v>
      </c>
      <c r="R26" t="n">
        <v>215.14</v>
      </c>
      <c r="S26" t="n">
        <v>107.88</v>
      </c>
      <c r="T26" t="n">
        <v>53535.19</v>
      </c>
      <c r="U26" t="n">
        <v>0.5</v>
      </c>
      <c r="V26" t="n">
        <v>0.9</v>
      </c>
      <c r="W26" t="n">
        <v>0.43</v>
      </c>
      <c r="X26" t="n">
        <v>3.28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2.6605</v>
      </c>
      <c r="E27" t="n">
        <v>37.59</v>
      </c>
      <c r="F27" t="n">
        <v>33.85</v>
      </c>
      <c r="G27" t="n">
        <v>23.9</v>
      </c>
      <c r="H27" t="n">
        <v>0.52</v>
      </c>
      <c r="I27" t="n">
        <v>85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235.25</v>
      </c>
      <c r="Q27" t="n">
        <v>3753.56</v>
      </c>
      <c r="R27" t="n">
        <v>213.06</v>
      </c>
      <c r="S27" t="n">
        <v>107.88</v>
      </c>
      <c r="T27" t="n">
        <v>52512.43</v>
      </c>
      <c r="U27" t="n">
        <v>0.51</v>
      </c>
      <c r="V27" t="n">
        <v>0.9</v>
      </c>
      <c r="W27" t="n">
        <v>0.47</v>
      </c>
      <c r="X27" t="n">
        <v>3.26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1.9065</v>
      </c>
      <c r="E28" t="n">
        <v>52.45</v>
      </c>
      <c r="F28" t="n">
        <v>42.47</v>
      </c>
      <c r="G28" t="n">
        <v>8.300000000000001</v>
      </c>
      <c r="H28" t="n">
        <v>0.14</v>
      </c>
      <c r="I28" t="n">
        <v>307</v>
      </c>
      <c r="J28" t="n">
        <v>124.63</v>
      </c>
      <c r="K28" t="n">
        <v>45</v>
      </c>
      <c r="L28" t="n">
        <v>1</v>
      </c>
      <c r="M28" t="n">
        <v>305</v>
      </c>
      <c r="N28" t="n">
        <v>18.64</v>
      </c>
      <c r="O28" t="n">
        <v>15605.44</v>
      </c>
      <c r="P28" t="n">
        <v>421.53</v>
      </c>
      <c r="Q28" t="n">
        <v>3754.55</v>
      </c>
      <c r="R28" t="n">
        <v>505.56</v>
      </c>
      <c r="S28" t="n">
        <v>107.88</v>
      </c>
      <c r="T28" t="n">
        <v>197649.43</v>
      </c>
      <c r="U28" t="n">
        <v>0.21</v>
      </c>
      <c r="V28" t="n">
        <v>0.72</v>
      </c>
      <c r="W28" t="n">
        <v>0.71</v>
      </c>
      <c r="X28" t="n">
        <v>11.87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2.5093</v>
      </c>
      <c r="E29" t="n">
        <v>39.85</v>
      </c>
      <c r="F29" t="n">
        <v>34.81</v>
      </c>
      <c r="G29" t="n">
        <v>18.32</v>
      </c>
      <c r="H29" t="n">
        <v>0.28</v>
      </c>
      <c r="I29" t="n">
        <v>114</v>
      </c>
      <c r="J29" t="n">
        <v>125.95</v>
      </c>
      <c r="K29" t="n">
        <v>45</v>
      </c>
      <c r="L29" t="n">
        <v>2</v>
      </c>
      <c r="M29" t="n">
        <v>112</v>
      </c>
      <c r="N29" t="n">
        <v>18.95</v>
      </c>
      <c r="O29" t="n">
        <v>15767.7</v>
      </c>
      <c r="P29" t="n">
        <v>313.43</v>
      </c>
      <c r="Q29" t="n">
        <v>3753.6</v>
      </c>
      <c r="R29" t="n">
        <v>248.34</v>
      </c>
      <c r="S29" t="n">
        <v>107.88</v>
      </c>
      <c r="T29" t="n">
        <v>70002.92</v>
      </c>
      <c r="U29" t="n">
        <v>0.43</v>
      </c>
      <c r="V29" t="n">
        <v>0.88</v>
      </c>
      <c r="W29" t="n">
        <v>0.41</v>
      </c>
      <c r="X29" t="n">
        <v>4.21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2.6943</v>
      </c>
      <c r="E30" t="n">
        <v>37.12</v>
      </c>
      <c r="F30" t="n">
        <v>33.3</v>
      </c>
      <c r="G30" t="n">
        <v>30.27</v>
      </c>
      <c r="H30" t="n">
        <v>0.42</v>
      </c>
      <c r="I30" t="n">
        <v>66</v>
      </c>
      <c r="J30" t="n">
        <v>127.27</v>
      </c>
      <c r="K30" t="n">
        <v>45</v>
      </c>
      <c r="L30" t="n">
        <v>3</v>
      </c>
      <c r="M30" t="n">
        <v>31</v>
      </c>
      <c r="N30" t="n">
        <v>19.27</v>
      </c>
      <c r="O30" t="n">
        <v>15930.42</v>
      </c>
      <c r="P30" t="n">
        <v>265.18</v>
      </c>
      <c r="Q30" t="n">
        <v>3753.86</v>
      </c>
      <c r="R30" t="n">
        <v>197.57</v>
      </c>
      <c r="S30" t="n">
        <v>107.88</v>
      </c>
      <c r="T30" t="n">
        <v>44858.62</v>
      </c>
      <c r="U30" t="n">
        <v>0.55</v>
      </c>
      <c r="V30" t="n">
        <v>0.91</v>
      </c>
      <c r="W30" t="n">
        <v>0.36</v>
      </c>
      <c r="X30" t="n">
        <v>2.7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2.7177</v>
      </c>
      <c r="E31" t="n">
        <v>36.8</v>
      </c>
      <c r="F31" t="n">
        <v>33.03</v>
      </c>
      <c r="G31" t="n">
        <v>30.96</v>
      </c>
      <c r="H31" t="n">
        <v>0.55</v>
      </c>
      <c r="I31" t="n">
        <v>64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262.81</v>
      </c>
      <c r="Q31" t="n">
        <v>3753.63</v>
      </c>
      <c r="R31" t="n">
        <v>186.5</v>
      </c>
      <c r="S31" t="n">
        <v>107.88</v>
      </c>
      <c r="T31" t="n">
        <v>39333.45</v>
      </c>
      <c r="U31" t="n">
        <v>0.58</v>
      </c>
      <c r="V31" t="n">
        <v>0.92</v>
      </c>
      <c r="W31" t="n">
        <v>0.4</v>
      </c>
      <c r="X31" t="n">
        <v>2.43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1.6203</v>
      </c>
      <c r="E32" t="n">
        <v>61.72</v>
      </c>
      <c r="F32" t="n">
        <v>46.41</v>
      </c>
      <c r="G32" t="n">
        <v>6.91</v>
      </c>
      <c r="H32" t="n">
        <v>0.11</v>
      </c>
      <c r="I32" t="n">
        <v>403</v>
      </c>
      <c r="J32" t="n">
        <v>159.12</v>
      </c>
      <c r="K32" t="n">
        <v>50.28</v>
      </c>
      <c r="L32" t="n">
        <v>1</v>
      </c>
      <c r="M32" t="n">
        <v>401</v>
      </c>
      <c r="N32" t="n">
        <v>27.84</v>
      </c>
      <c r="O32" t="n">
        <v>19859.16</v>
      </c>
      <c r="P32" t="n">
        <v>551.77</v>
      </c>
      <c r="Q32" t="n">
        <v>3754.57</v>
      </c>
      <c r="R32" t="n">
        <v>637.72</v>
      </c>
      <c r="S32" t="n">
        <v>107.88</v>
      </c>
      <c r="T32" t="n">
        <v>263252</v>
      </c>
      <c r="U32" t="n">
        <v>0.17</v>
      </c>
      <c r="V32" t="n">
        <v>0.66</v>
      </c>
      <c r="W32" t="n">
        <v>0.86</v>
      </c>
      <c r="X32" t="n">
        <v>15.8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2.3185</v>
      </c>
      <c r="E33" t="n">
        <v>43.13</v>
      </c>
      <c r="F33" t="n">
        <v>36.07</v>
      </c>
      <c r="G33" t="n">
        <v>14.72</v>
      </c>
      <c r="H33" t="n">
        <v>0.22</v>
      </c>
      <c r="I33" t="n">
        <v>147</v>
      </c>
      <c r="J33" t="n">
        <v>160.54</v>
      </c>
      <c r="K33" t="n">
        <v>50.28</v>
      </c>
      <c r="L33" t="n">
        <v>2</v>
      </c>
      <c r="M33" t="n">
        <v>145</v>
      </c>
      <c r="N33" t="n">
        <v>28.26</v>
      </c>
      <c r="O33" t="n">
        <v>20034.4</v>
      </c>
      <c r="P33" t="n">
        <v>405.05</v>
      </c>
      <c r="Q33" t="n">
        <v>3753.83</v>
      </c>
      <c r="R33" t="n">
        <v>290.72</v>
      </c>
      <c r="S33" t="n">
        <v>107.88</v>
      </c>
      <c r="T33" t="n">
        <v>91029.61</v>
      </c>
      <c r="U33" t="n">
        <v>0.37</v>
      </c>
      <c r="V33" t="n">
        <v>0.84</v>
      </c>
      <c r="W33" t="n">
        <v>0.46</v>
      </c>
      <c r="X33" t="n">
        <v>5.47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2.5785</v>
      </c>
      <c r="E34" t="n">
        <v>38.78</v>
      </c>
      <c r="F34" t="n">
        <v>33.69</v>
      </c>
      <c r="G34" t="n">
        <v>23.5</v>
      </c>
      <c r="H34" t="n">
        <v>0.33</v>
      </c>
      <c r="I34" t="n">
        <v>86</v>
      </c>
      <c r="J34" t="n">
        <v>161.97</v>
      </c>
      <c r="K34" t="n">
        <v>50.28</v>
      </c>
      <c r="L34" t="n">
        <v>3</v>
      </c>
      <c r="M34" t="n">
        <v>84</v>
      </c>
      <c r="N34" t="n">
        <v>28.69</v>
      </c>
      <c r="O34" t="n">
        <v>20210.21</v>
      </c>
      <c r="P34" t="n">
        <v>353.46</v>
      </c>
      <c r="Q34" t="n">
        <v>3753.5</v>
      </c>
      <c r="R34" t="n">
        <v>211.05</v>
      </c>
      <c r="S34" t="n">
        <v>107.88</v>
      </c>
      <c r="T34" t="n">
        <v>51498.33</v>
      </c>
      <c r="U34" t="n">
        <v>0.51</v>
      </c>
      <c r="V34" t="n">
        <v>0.9</v>
      </c>
      <c r="W34" t="n">
        <v>0.36</v>
      </c>
      <c r="X34" t="n">
        <v>3.09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2.7042</v>
      </c>
      <c r="E35" t="n">
        <v>36.98</v>
      </c>
      <c r="F35" t="n">
        <v>32.79</v>
      </c>
      <c r="G35" t="n">
        <v>33.92</v>
      </c>
      <c r="H35" t="n">
        <v>0.43</v>
      </c>
      <c r="I35" t="n">
        <v>58</v>
      </c>
      <c r="J35" t="n">
        <v>163.4</v>
      </c>
      <c r="K35" t="n">
        <v>50.28</v>
      </c>
      <c r="L35" t="n">
        <v>4</v>
      </c>
      <c r="M35" t="n">
        <v>56</v>
      </c>
      <c r="N35" t="n">
        <v>29.12</v>
      </c>
      <c r="O35" t="n">
        <v>20386.62</v>
      </c>
      <c r="P35" t="n">
        <v>316.47</v>
      </c>
      <c r="Q35" t="n">
        <v>3753.48</v>
      </c>
      <c r="R35" t="n">
        <v>181.2</v>
      </c>
      <c r="S35" t="n">
        <v>107.88</v>
      </c>
      <c r="T35" t="n">
        <v>36716.39</v>
      </c>
      <c r="U35" t="n">
        <v>0.6</v>
      </c>
      <c r="V35" t="n">
        <v>0.93</v>
      </c>
      <c r="W35" t="n">
        <v>0.31</v>
      </c>
      <c r="X35" t="n">
        <v>2.19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2.7572</v>
      </c>
      <c r="E36" t="n">
        <v>36.27</v>
      </c>
      <c r="F36" t="n">
        <v>32.4</v>
      </c>
      <c r="G36" t="n">
        <v>40.5</v>
      </c>
      <c r="H36" t="n">
        <v>0.54</v>
      </c>
      <c r="I36" t="n">
        <v>48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296.91</v>
      </c>
      <c r="Q36" t="n">
        <v>3753.57</v>
      </c>
      <c r="R36" t="n">
        <v>166.27</v>
      </c>
      <c r="S36" t="n">
        <v>107.88</v>
      </c>
      <c r="T36" t="n">
        <v>29300.03</v>
      </c>
      <c r="U36" t="n">
        <v>0.65</v>
      </c>
      <c r="V36" t="n">
        <v>0.9399999999999999</v>
      </c>
      <c r="W36" t="n">
        <v>0.35</v>
      </c>
      <c r="X36" t="n">
        <v>1.8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2.3407</v>
      </c>
      <c r="E37" t="n">
        <v>42.72</v>
      </c>
      <c r="F37" t="n">
        <v>37.63</v>
      </c>
      <c r="G37" t="n">
        <v>12.14</v>
      </c>
      <c r="H37" t="n">
        <v>0.22</v>
      </c>
      <c r="I37" t="n">
        <v>186</v>
      </c>
      <c r="J37" t="n">
        <v>80.84</v>
      </c>
      <c r="K37" t="n">
        <v>35.1</v>
      </c>
      <c r="L37" t="n">
        <v>1</v>
      </c>
      <c r="M37" t="n">
        <v>184</v>
      </c>
      <c r="N37" t="n">
        <v>9.74</v>
      </c>
      <c r="O37" t="n">
        <v>10204.21</v>
      </c>
      <c r="P37" t="n">
        <v>256.3</v>
      </c>
      <c r="Q37" t="n">
        <v>3753.86</v>
      </c>
      <c r="R37" t="n">
        <v>342.95</v>
      </c>
      <c r="S37" t="n">
        <v>107.88</v>
      </c>
      <c r="T37" t="n">
        <v>116949.31</v>
      </c>
      <c r="U37" t="n">
        <v>0.31</v>
      </c>
      <c r="V37" t="n">
        <v>0.8100000000000001</v>
      </c>
      <c r="W37" t="n">
        <v>0.52</v>
      </c>
      <c r="X37" t="n">
        <v>7.03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2.5944</v>
      </c>
      <c r="E38" t="n">
        <v>38.54</v>
      </c>
      <c r="F38" t="n">
        <v>34.78</v>
      </c>
      <c r="G38" t="n">
        <v>19.14</v>
      </c>
      <c r="H38" t="n">
        <v>0.43</v>
      </c>
      <c r="I38" t="n">
        <v>109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213.56</v>
      </c>
      <c r="Q38" t="n">
        <v>3753.85</v>
      </c>
      <c r="R38" t="n">
        <v>242.85</v>
      </c>
      <c r="S38" t="n">
        <v>107.88</v>
      </c>
      <c r="T38" t="n">
        <v>67285.44</v>
      </c>
      <c r="U38" t="n">
        <v>0.44</v>
      </c>
      <c r="V38" t="n">
        <v>0.88</v>
      </c>
      <c r="W38" t="n">
        <v>0.54</v>
      </c>
      <c r="X38" t="n">
        <v>4.18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2.0669</v>
      </c>
      <c r="E39" t="n">
        <v>48.38</v>
      </c>
      <c r="F39" t="n">
        <v>40.57</v>
      </c>
      <c r="G39" t="n">
        <v>9.359999999999999</v>
      </c>
      <c r="H39" t="n">
        <v>0.16</v>
      </c>
      <c r="I39" t="n">
        <v>260</v>
      </c>
      <c r="J39" t="n">
        <v>107.41</v>
      </c>
      <c r="K39" t="n">
        <v>41.65</v>
      </c>
      <c r="L39" t="n">
        <v>1</v>
      </c>
      <c r="M39" t="n">
        <v>258</v>
      </c>
      <c r="N39" t="n">
        <v>14.77</v>
      </c>
      <c r="O39" t="n">
        <v>13481.73</v>
      </c>
      <c r="P39" t="n">
        <v>357.61</v>
      </c>
      <c r="Q39" t="n">
        <v>3754.31</v>
      </c>
      <c r="R39" t="n">
        <v>441.75</v>
      </c>
      <c r="S39" t="n">
        <v>107.88</v>
      </c>
      <c r="T39" t="n">
        <v>165977.82</v>
      </c>
      <c r="U39" t="n">
        <v>0.24</v>
      </c>
      <c r="V39" t="n">
        <v>0.75</v>
      </c>
      <c r="W39" t="n">
        <v>0.63</v>
      </c>
      <c r="X39" t="n">
        <v>9.960000000000001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2.6163</v>
      </c>
      <c r="E40" t="n">
        <v>38.22</v>
      </c>
      <c r="F40" t="n">
        <v>34.07</v>
      </c>
      <c r="G40" t="n">
        <v>21.52</v>
      </c>
      <c r="H40" t="n">
        <v>0.32</v>
      </c>
      <c r="I40" t="n">
        <v>95</v>
      </c>
      <c r="J40" t="n">
        <v>108.68</v>
      </c>
      <c r="K40" t="n">
        <v>41.65</v>
      </c>
      <c r="L40" t="n">
        <v>2</v>
      </c>
      <c r="M40" t="n">
        <v>92</v>
      </c>
      <c r="N40" t="n">
        <v>15.03</v>
      </c>
      <c r="O40" t="n">
        <v>13638.32</v>
      </c>
      <c r="P40" t="n">
        <v>260.08</v>
      </c>
      <c r="Q40" t="n">
        <v>3753.6</v>
      </c>
      <c r="R40" t="n">
        <v>223.7</v>
      </c>
      <c r="S40" t="n">
        <v>107.88</v>
      </c>
      <c r="T40" t="n">
        <v>57781.04</v>
      </c>
      <c r="U40" t="n">
        <v>0.48</v>
      </c>
      <c r="V40" t="n">
        <v>0.89</v>
      </c>
      <c r="W40" t="n">
        <v>0.38</v>
      </c>
      <c r="X40" t="n">
        <v>3.48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2.6827</v>
      </c>
      <c r="E41" t="n">
        <v>37.28</v>
      </c>
      <c r="F41" t="n">
        <v>33.53</v>
      </c>
      <c r="G41" t="n">
        <v>26.13</v>
      </c>
      <c r="H41" t="n">
        <v>0.48</v>
      </c>
      <c r="I41" t="n">
        <v>77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244.04</v>
      </c>
      <c r="Q41" t="n">
        <v>3753.79</v>
      </c>
      <c r="R41" t="n">
        <v>202.6</v>
      </c>
      <c r="S41" t="n">
        <v>107.88</v>
      </c>
      <c r="T41" t="n">
        <v>47319.56</v>
      </c>
      <c r="U41" t="n">
        <v>0.53</v>
      </c>
      <c r="V41" t="n">
        <v>0.91</v>
      </c>
      <c r="W41" t="n">
        <v>0.44</v>
      </c>
      <c r="X41" t="n">
        <v>2.93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2.481</v>
      </c>
      <c r="E42" t="n">
        <v>40.31</v>
      </c>
      <c r="F42" t="n">
        <v>36.4</v>
      </c>
      <c r="G42" t="n">
        <v>14.37</v>
      </c>
      <c r="H42" t="n">
        <v>0.28</v>
      </c>
      <c r="I42" t="n">
        <v>152</v>
      </c>
      <c r="J42" t="n">
        <v>61.76</v>
      </c>
      <c r="K42" t="n">
        <v>28.92</v>
      </c>
      <c r="L42" t="n">
        <v>1</v>
      </c>
      <c r="M42" t="n">
        <v>10</v>
      </c>
      <c r="N42" t="n">
        <v>6.84</v>
      </c>
      <c r="O42" t="n">
        <v>7851.41</v>
      </c>
      <c r="P42" t="n">
        <v>188.78</v>
      </c>
      <c r="Q42" t="n">
        <v>3753.91</v>
      </c>
      <c r="R42" t="n">
        <v>295.34</v>
      </c>
      <c r="S42" t="n">
        <v>107.88</v>
      </c>
      <c r="T42" t="n">
        <v>93316.59</v>
      </c>
      <c r="U42" t="n">
        <v>0.37</v>
      </c>
      <c r="V42" t="n">
        <v>0.84</v>
      </c>
      <c r="W42" t="n">
        <v>0.65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2.48</v>
      </c>
      <c r="E43" t="n">
        <v>40.32</v>
      </c>
      <c r="F43" t="n">
        <v>36.42</v>
      </c>
      <c r="G43" t="n">
        <v>14.37</v>
      </c>
      <c r="H43" t="n">
        <v>0.55</v>
      </c>
      <c r="I43" t="n">
        <v>152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192.03</v>
      </c>
      <c r="Q43" t="n">
        <v>3753.7</v>
      </c>
      <c r="R43" t="n">
        <v>295.53</v>
      </c>
      <c r="S43" t="n">
        <v>107.88</v>
      </c>
      <c r="T43" t="n">
        <v>93411.28999999999</v>
      </c>
      <c r="U43" t="n">
        <v>0.37</v>
      </c>
      <c r="V43" t="n">
        <v>0.84</v>
      </c>
      <c r="W43" t="n">
        <v>0.66</v>
      </c>
      <c r="X43" t="n">
        <v>5.82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1.5541</v>
      </c>
      <c r="E44" t="n">
        <v>64.34999999999999</v>
      </c>
      <c r="F44" t="n">
        <v>47.47</v>
      </c>
      <c r="G44" t="n">
        <v>6.65</v>
      </c>
      <c r="H44" t="n">
        <v>0.11</v>
      </c>
      <c r="I44" t="n">
        <v>428</v>
      </c>
      <c r="J44" t="n">
        <v>167.88</v>
      </c>
      <c r="K44" t="n">
        <v>51.39</v>
      </c>
      <c r="L44" t="n">
        <v>1</v>
      </c>
      <c r="M44" t="n">
        <v>426</v>
      </c>
      <c r="N44" t="n">
        <v>30.49</v>
      </c>
      <c r="O44" t="n">
        <v>20939.59</v>
      </c>
      <c r="P44" t="n">
        <v>586.23</v>
      </c>
      <c r="Q44" t="n">
        <v>3755.09</v>
      </c>
      <c r="R44" t="n">
        <v>673.08</v>
      </c>
      <c r="S44" t="n">
        <v>107.88</v>
      </c>
      <c r="T44" t="n">
        <v>280803.1</v>
      </c>
      <c r="U44" t="n">
        <v>0.16</v>
      </c>
      <c r="V44" t="n">
        <v>0.64</v>
      </c>
      <c r="W44" t="n">
        <v>0.91</v>
      </c>
      <c r="X44" t="n">
        <v>16.86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2.2714</v>
      </c>
      <c r="E45" t="n">
        <v>44.03</v>
      </c>
      <c r="F45" t="n">
        <v>36.4</v>
      </c>
      <c r="G45" t="n">
        <v>14.09</v>
      </c>
      <c r="H45" t="n">
        <v>0.21</v>
      </c>
      <c r="I45" t="n">
        <v>155</v>
      </c>
      <c r="J45" t="n">
        <v>169.33</v>
      </c>
      <c r="K45" t="n">
        <v>51.39</v>
      </c>
      <c r="L45" t="n">
        <v>2</v>
      </c>
      <c r="M45" t="n">
        <v>153</v>
      </c>
      <c r="N45" t="n">
        <v>30.94</v>
      </c>
      <c r="O45" t="n">
        <v>21118.46</v>
      </c>
      <c r="P45" t="n">
        <v>426.73</v>
      </c>
      <c r="Q45" t="n">
        <v>3753.9</v>
      </c>
      <c r="R45" t="n">
        <v>301.71</v>
      </c>
      <c r="S45" t="n">
        <v>107.88</v>
      </c>
      <c r="T45" t="n">
        <v>96487.12</v>
      </c>
      <c r="U45" t="n">
        <v>0.36</v>
      </c>
      <c r="V45" t="n">
        <v>0.84</v>
      </c>
      <c r="W45" t="n">
        <v>0.47</v>
      </c>
      <c r="X45" t="n">
        <v>5.8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2.5406</v>
      </c>
      <c r="E46" t="n">
        <v>39.36</v>
      </c>
      <c r="F46" t="n">
        <v>33.9</v>
      </c>
      <c r="G46" t="n">
        <v>22.35</v>
      </c>
      <c r="H46" t="n">
        <v>0.31</v>
      </c>
      <c r="I46" t="n">
        <v>91</v>
      </c>
      <c r="J46" t="n">
        <v>170.79</v>
      </c>
      <c r="K46" t="n">
        <v>51.39</v>
      </c>
      <c r="L46" t="n">
        <v>3</v>
      </c>
      <c r="M46" t="n">
        <v>89</v>
      </c>
      <c r="N46" t="n">
        <v>31.4</v>
      </c>
      <c r="O46" t="n">
        <v>21297.94</v>
      </c>
      <c r="P46" t="n">
        <v>374.79</v>
      </c>
      <c r="Q46" t="n">
        <v>3753.61</v>
      </c>
      <c r="R46" t="n">
        <v>218.15</v>
      </c>
      <c r="S46" t="n">
        <v>107.88</v>
      </c>
      <c r="T46" t="n">
        <v>55026.72</v>
      </c>
      <c r="U46" t="n">
        <v>0.49</v>
      </c>
      <c r="V46" t="n">
        <v>0.9</v>
      </c>
      <c r="W46" t="n">
        <v>0.37</v>
      </c>
      <c r="X46" t="n">
        <v>3.31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2.6666</v>
      </c>
      <c r="E47" t="n">
        <v>37.5</v>
      </c>
      <c r="F47" t="n">
        <v>33.03</v>
      </c>
      <c r="G47" t="n">
        <v>31.96</v>
      </c>
      <c r="H47" t="n">
        <v>0.41</v>
      </c>
      <c r="I47" t="n">
        <v>62</v>
      </c>
      <c r="J47" t="n">
        <v>172.25</v>
      </c>
      <c r="K47" t="n">
        <v>51.39</v>
      </c>
      <c r="L47" t="n">
        <v>4</v>
      </c>
      <c r="M47" t="n">
        <v>60</v>
      </c>
      <c r="N47" t="n">
        <v>31.86</v>
      </c>
      <c r="O47" t="n">
        <v>21478.05</v>
      </c>
      <c r="P47" t="n">
        <v>339.58</v>
      </c>
      <c r="Q47" t="n">
        <v>3753.6</v>
      </c>
      <c r="R47" t="n">
        <v>189.39</v>
      </c>
      <c r="S47" t="n">
        <v>107.88</v>
      </c>
      <c r="T47" t="n">
        <v>40791.33</v>
      </c>
      <c r="U47" t="n">
        <v>0.57</v>
      </c>
      <c r="V47" t="n">
        <v>0.92</v>
      </c>
      <c r="W47" t="n">
        <v>0.32</v>
      </c>
      <c r="X47" t="n">
        <v>2.43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2.7623</v>
      </c>
      <c r="E48" t="n">
        <v>36.2</v>
      </c>
      <c r="F48" t="n">
        <v>32.27</v>
      </c>
      <c r="G48" t="n">
        <v>42.09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15</v>
      </c>
      <c r="N48" t="n">
        <v>32.32</v>
      </c>
      <c r="O48" t="n">
        <v>21658.78</v>
      </c>
      <c r="P48" t="n">
        <v>305.94</v>
      </c>
      <c r="Q48" t="n">
        <v>3753.55</v>
      </c>
      <c r="R48" t="n">
        <v>162.51</v>
      </c>
      <c r="S48" t="n">
        <v>107.88</v>
      </c>
      <c r="T48" t="n">
        <v>27430.82</v>
      </c>
      <c r="U48" t="n">
        <v>0.66</v>
      </c>
      <c r="V48" t="n">
        <v>0.9399999999999999</v>
      </c>
      <c r="W48" t="n">
        <v>0.33</v>
      </c>
      <c r="X48" t="n">
        <v>1.67</v>
      </c>
      <c r="Y48" t="n">
        <v>1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2.7568</v>
      </c>
      <c r="E49" t="n">
        <v>36.27</v>
      </c>
      <c r="F49" t="n">
        <v>32.34</v>
      </c>
      <c r="G49" t="n">
        <v>42.19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307.2</v>
      </c>
      <c r="Q49" t="n">
        <v>3753.48</v>
      </c>
      <c r="R49" t="n">
        <v>164.32</v>
      </c>
      <c r="S49" t="n">
        <v>107.88</v>
      </c>
      <c r="T49" t="n">
        <v>28334.85</v>
      </c>
      <c r="U49" t="n">
        <v>0.66</v>
      </c>
      <c r="V49" t="n">
        <v>0.9399999999999999</v>
      </c>
      <c r="W49" t="n">
        <v>0.35</v>
      </c>
      <c r="X49" t="n">
        <v>1.75</v>
      </c>
      <c r="Y49" t="n">
        <v>1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2.3857</v>
      </c>
      <c r="E50" t="n">
        <v>41.92</v>
      </c>
      <c r="F50" t="n">
        <v>37.86</v>
      </c>
      <c r="G50" t="n">
        <v>12.02</v>
      </c>
      <c r="H50" t="n">
        <v>0.34</v>
      </c>
      <c r="I50" t="n">
        <v>189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175.07</v>
      </c>
      <c r="Q50" t="n">
        <v>3754.14</v>
      </c>
      <c r="R50" t="n">
        <v>342.15</v>
      </c>
      <c r="S50" t="n">
        <v>107.88</v>
      </c>
      <c r="T50" t="n">
        <v>116535.21</v>
      </c>
      <c r="U50" t="n">
        <v>0.32</v>
      </c>
      <c r="V50" t="n">
        <v>0.8</v>
      </c>
      <c r="W50" t="n">
        <v>0.77</v>
      </c>
      <c r="X50" t="n">
        <v>7.26</v>
      </c>
      <c r="Y50" t="n">
        <v>1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1.8325</v>
      </c>
      <c r="E51" t="n">
        <v>54.57</v>
      </c>
      <c r="F51" t="n">
        <v>43.41</v>
      </c>
      <c r="G51" t="n">
        <v>7.89</v>
      </c>
      <c r="H51" t="n">
        <v>0.13</v>
      </c>
      <c r="I51" t="n">
        <v>330</v>
      </c>
      <c r="J51" t="n">
        <v>133.21</v>
      </c>
      <c r="K51" t="n">
        <v>46.47</v>
      </c>
      <c r="L51" t="n">
        <v>1</v>
      </c>
      <c r="M51" t="n">
        <v>328</v>
      </c>
      <c r="N51" t="n">
        <v>20.75</v>
      </c>
      <c r="O51" t="n">
        <v>16663.42</v>
      </c>
      <c r="P51" t="n">
        <v>453.23</v>
      </c>
      <c r="Q51" t="n">
        <v>3754.26</v>
      </c>
      <c r="R51" t="n">
        <v>536.98</v>
      </c>
      <c r="S51" t="n">
        <v>107.88</v>
      </c>
      <c r="T51" t="n">
        <v>213244.64</v>
      </c>
      <c r="U51" t="n">
        <v>0.2</v>
      </c>
      <c r="V51" t="n">
        <v>0.7</v>
      </c>
      <c r="W51" t="n">
        <v>0.75</v>
      </c>
      <c r="X51" t="n">
        <v>12.8</v>
      </c>
      <c r="Y51" t="n">
        <v>1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2.4578</v>
      </c>
      <c r="E52" t="n">
        <v>40.69</v>
      </c>
      <c r="F52" t="n">
        <v>35.16</v>
      </c>
      <c r="G52" t="n">
        <v>17.15</v>
      </c>
      <c r="H52" t="n">
        <v>0.26</v>
      </c>
      <c r="I52" t="n">
        <v>123</v>
      </c>
      <c r="J52" t="n">
        <v>134.55</v>
      </c>
      <c r="K52" t="n">
        <v>46.47</v>
      </c>
      <c r="L52" t="n">
        <v>2</v>
      </c>
      <c r="M52" t="n">
        <v>121</v>
      </c>
      <c r="N52" t="n">
        <v>21.09</v>
      </c>
      <c r="O52" t="n">
        <v>16828.84</v>
      </c>
      <c r="P52" t="n">
        <v>337.83</v>
      </c>
      <c r="Q52" t="n">
        <v>3753.82</v>
      </c>
      <c r="R52" t="n">
        <v>260.16</v>
      </c>
      <c r="S52" t="n">
        <v>107.88</v>
      </c>
      <c r="T52" t="n">
        <v>75871.71000000001</v>
      </c>
      <c r="U52" t="n">
        <v>0.41</v>
      </c>
      <c r="V52" t="n">
        <v>0.87</v>
      </c>
      <c r="W52" t="n">
        <v>0.42</v>
      </c>
      <c r="X52" t="n">
        <v>4.56</v>
      </c>
      <c r="Y52" t="n">
        <v>1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2.6939</v>
      </c>
      <c r="E53" t="n">
        <v>37.12</v>
      </c>
      <c r="F53" t="n">
        <v>33.06</v>
      </c>
      <c r="G53" t="n">
        <v>28.75</v>
      </c>
      <c r="H53" t="n">
        <v>0.39</v>
      </c>
      <c r="I53" t="n">
        <v>69</v>
      </c>
      <c r="J53" t="n">
        <v>135.9</v>
      </c>
      <c r="K53" t="n">
        <v>46.47</v>
      </c>
      <c r="L53" t="n">
        <v>3</v>
      </c>
      <c r="M53" t="n">
        <v>67</v>
      </c>
      <c r="N53" t="n">
        <v>21.43</v>
      </c>
      <c r="O53" t="n">
        <v>16994.64</v>
      </c>
      <c r="P53" t="n">
        <v>282.48</v>
      </c>
      <c r="Q53" t="n">
        <v>3753.61</v>
      </c>
      <c r="R53" t="n">
        <v>191.3</v>
      </c>
      <c r="S53" t="n">
        <v>107.88</v>
      </c>
      <c r="T53" t="n">
        <v>41709.53</v>
      </c>
      <c r="U53" t="n">
        <v>0.5600000000000001</v>
      </c>
      <c r="V53" t="n">
        <v>0.92</v>
      </c>
      <c r="W53" t="n">
        <v>0.3</v>
      </c>
      <c r="X53" t="n">
        <v>2.46</v>
      </c>
      <c r="Y53" t="n">
        <v>1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2.7325</v>
      </c>
      <c r="E54" t="n">
        <v>36.6</v>
      </c>
      <c r="F54" t="n">
        <v>32.81</v>
      </c>
      <c r="G54" t="n">
        <v>33.37</v>
      </c>
      <c r="H54" t="n">
        <v>0.52</v>
      </c>
      <c r="I54" t="n">
        <v>59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270.04</v>
      </c>
      <c r="Q54" t="n">
        <v>3753.58</v>
      </c>
      <c r="R54" t="n">
        <v>179.42</v>
      </c>
      <c r="S54" t="n">
        <v>107.88</v>
      </c>
      <c r="T54" t="n">
        <v>35822.18</v>
      </c>
      <c r="U54" t="n">
        <v>0.6</v>
      </c>
      <c r="V54" t="n">
        <v>0.93</v>
      </c>
      <c r="W54" t="n">
        <v>0.39</v>
      </c>
      <c r="X54" t="n">
        <v>2.21</v>
      </c>
      <c r="Y54" t="n">
        <v>1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1.6889</v>
      </c>
      <c r="E55" t="n">
        <v>59.21</v>
      </c>
      <c r="F55" t="n">
        <v>45.38</v>
      </c>
      <c r="G55" t="n">
        <v>7.2</v>
      </c>
      <c r="H55" t="n">
        <v>0.12</v>
      </c>
      <c r="I55" t="n">
        <v>378</v>
      </c>
      <c r="J55" t="n">
        <v>150.44</v>
      </c>
      <c r="K55" t="n">
        <v>49.1</v>
      </c>
      <c r="L55" t="n">
        <v>1</v>
      </c>
      <c r="M55" t="n">
        <v>376</v>
      </c>
      <c r="N55" t="n">
        <v>25.34</v>
      </c>
      <c r="O55" t="n">
        <v>18787.76</v>
      </c>
      <c r="P55" t="n">
        <v>518.37</v>
      </c>
      <c r="Q55" t="n">
        <v>3754.53</v>
      </c>
      <c r="R55" t="n">
        <v>603.5</v>
      </c>
      <c r="S55" t="n">
        <v>107.88</v>
      </c>
      <c r="T55" t="n">
        <v>246266.44</v>
      </c>
      <c r="U55" t="n">
        <v>0.18</v>
      </c>
      <c r="V55" t="n">
        <v>0.67</v>
      </c>
      <c r="W55" t="n">
        <v>0.82</v>
      </c>
      <c r="X55" t="n">
        <v>14.78</v>
      </c>
      <c r="Y55" t="n">
        <v>1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2.3618</v>
      </c>
      <c r="E56" t="n">
        <v>42.34</v>
      </c>
      <c r="F56" t="n">
        <v>35.82</v>
      </c>
      <c r="G56" t="n">
        <v>15.46</v>
      </c>
      <c r="H56" t="n">
        <v>0.23</v>
      </c>
      <c r="I56" t="n">
        <v>139</v>
      </c>
      <c r="J56" t="n">
        <v>151.83</v>
      </c>
      <c r="K56" t="n">
        <v>49.1</v>
      </c>
      <c r="L56" t="n">
        <v>2</v>
      </c>
      <c r="M56" t="n">
        <v>137</v>
      </c>
      <c r="N56" t="n">
        <v>25.73</v>
      </c>
      <c r="O56" t="n">
        <v>18959.54</v>
      </c>
      <c r="P56" t="n">
        <v>383.48</v>
      </c>
      <c r="Q56" t="n">
        <v>3753.82</v>
      </c>
      <c r="R56" t="n">
        <v>282.36</v>
      </c>
      <c r="S56" t="n">
        <v>107.88</v>
      </c>
      <c r="T56" t="n">
        <v>86891.66</v>
      </c>
      <c r="U56" t="n">
        <v>0.38</v>
      </c>
      <c r="V56" t="n">
        <v>0.85</v>
      </c>
      <c r="W56" t="n">
        <v>0.44</v>
      </c>
      <c r="X56" t="n">
        <v>5.22</v>
      </c>
      <c r="Y56" t="n">
        <v>1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2.6225</v>
      </c>
      <c r="E57" t="n">
        <v>38.13</v>
      </c>
      <c r="F57" t="n">
        <v>33.41</v>
      </c>
      <c r="G57" t="n">
        <v>25.06</v>
      </c>
      <c r="H57" t="n">
        <v>0.35</v>
      </c>
      <c r="I57" t="n">
        <v>80</v>
      </c>
      <c r="J57" t="n">
        <v>153.23</v>
      </c>
      <c r="K57" t="n">
        <v>49.1</v>
      </c>
      <c r="L57" t="n">
        <v>3</v>
      </c>
      <c r="M57" t="n">
        <v>78</v>
      </c>
      <c r="N57" t="n">
        <v>26.13</v>
      </c>
      <c r="O57" t="n">
        <v>19131.85</v>
      </c>
      <c r="P57" t="n">
        <v>330.18</v>
      </c>
      <c r="Q57" t="n">
        <v>3753.63</v>
      </c>
      <c r="R57" t="n">
        <v>201.41</v>
      </c>
      <c r="S57" t="n">
        <v>107.88</v>
      </c>
      <c r="T57" t="n">
        <v>46711.16</v>
      </c>
      <c r="U57" t="n">
        <v>0.54</v>
      </c>
      <c r="V57" t="n">
        <v>0.91</v>
      </c>
      <c r="W57" t="n">
        <v>0.35</v>
      </c>
      <c r="X57" t="n">
        <v>2.81</v>
      </c>
      <c r="Y57" t="n">
        <v>1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2.7375</v>
      </c>
      <c r="E58" t="n">
        <v>36.53</v>
      </c>
      <c r="F58" t="n">
        <v>32.6</v>
      </c>
      <c r="G58" t="n">
        <v>36.23</v>
      </c>
      <c r="H58" t="n">
        <v>0.46</v>
      </c>
      <c r="I58" t="n">
        <v>54</v>
      </c>
      <c r="J58" t="n">
        <v>154.63</v>
      </c>
      <c r="K58" t="n">
        <v>49.1</v>
      </c>
      <c r="L58" t="n">
        <v>4</v>
      </c>
      <c r="M58" t="n">
        <v>37</v>
      </c>
      <c r="N58" t="n">
        <v>26.53</v>
      </c>
      <c r="O58" t="n">
        <v>19304.72</v>
      </c>
      <c r="P58" t="n">
        <v>291.85</v>
      </c>
      <c r="Q58" t="n">
        <v>3753.43</v>
      </c>
      <c r="R58" t="n">
        <v>174.4</v>
      </c>
      <c r="S58" t="n">
        <v>107.88</v>
      </c>
      <c r="T58" t="n">
        <v>33334.34</v>
      </c>
      <c r="U58" t="n">
        <v>0.62</v>
      </c>
      <c r="V58" t="n">
        <v>0.93</v>
      </c>
      <c r="W58" t="n">
        <v>0.33</v>
      </c>
      <c r="X58" t="n">
        <v>2.01</v>
      </c>
      <c r="Y58" t="n">
        <v>1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2.7452</v>
      </c>
      <c r="E59" t="n">
        <v>36.43</v>
      </c>
      <c r="F59" t="n">
        <v>32.56</v>
      </c>
      <c r="G59" t="n">
        <v>37.57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289.09</v>
      </c>
      <c r="Q59" t="n">
        <v>3753.56</v>
      </c>
      <c r="R59" t="n">
        <v>171.38</v>
      </c>
      <c r="S59" t="n">
        <v>107.88</v>
      </c>
      <c r="T59" t="n">
        <v>31832.97</v>
      </c>
      <c r="U59" t="n">
        <v>0.63</v>
      </c>
      <c r="V59" t="n">
        <v>0.9399999999999999</v>
      </c>
      <c r="W59" t="n">
        <v>0.37</v>
      </c>
      <c r="X59" t="n">
        <v>1.97</v>
      </c>
      <c r="Y59" t="n">
        <v>1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1.4252</v>
      </c>
      <c r="E60" t="n">
        <v>70.17</v>
      </c>
      <c r="F60" t="n">
        <v>49.76</v>
      </c>
      <c r="G60" t="n">
        <v>6.19</v>
      </c>
      <c r="H60" t="n">
        <v>0.1</v>
      </c>
      <c r="I60" t="n">
        <v>482</v>
      </c>
      <c r="J60" t="n">
        <v>185.69</v>
      </c>
      <c r="K60" t="n">
        <v>53.44</v>
      </c>
      <c r="L60" t="n">
        <v>1</v>
      </c>
      <c r="M60" t="n">
        <v>480</v>
      </c>
      <c r="N60" t="n">
        <v>36.26</v>
      </c>
      <c r="O60" t="n">
        <v>23136.14</v>
      </c>
      <c r="P60" t="n">
        <v>659.22</v>
      </c>
      <c r="Q60" t="n">
        <v>3754.93</v>
      </c>
      <c r="R60" t="n">
        <v>750.53</v>
      </c>
      <c r="S60" t="n">
        <v>107.88</v>
      </c>
      <c r="T60" t="n">
        <v>319261.01</v>
      </c>
      <c r="U60" t="n">
        <v>0.14</v>
      </c>
      <c r="V60" t="n">
        <v>0.61</v>
      </c>
      <c r="W60" t="n">
        <v>0.99</v>
      </c>
      <c r="X60" t="n">
        <v>19.15</v>
      </c>
      <c r="Y60" t="n">
        <v>1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2.1802</v>
      </c>
      <c r="E61" t="n">
        <v>45.87</v>
      </c>
      <c r="F61" t="n">
        <v>37.03</v>
      </c>
      <c r="G61" t="n">
        <v>12.99</v>
      </c>
      <c r="H61" t="n">
        <v>0.19</v>
      </c>
      <c r="I61" t="n">
        <v>171</v>
      </c>
      <c r="J61" t="n">
        <v>187.21</v>
      </c>
      <c r="K61" t="n">
        <v>53.44</v>
      </c>
      <c r="L61" t="n">
        <v>2</v>
      </c>
      <c r="M61" t="n">
        <v>169</v>
      </c>
      <c r="N61" t="n">
        <v>36.77</v>
      </c>
      <c r="O61" t="n">
        <v>23322.88</v>
      </c>
      <c r="P61" t="n">
        <v>470.24</v>
      </c>
      <c r="Q61" t="n">
        <v>3754.05</v>
      </c>
      <c r="R61" t="n">
        <v>323.19</v>
      </c>
      <c r="S61" t="n">
        <v>107.88</v>
      </c>
      <c r="T61" t="n">
        <v>107147.42</v>
      </c>
      <c r="U61" t="n">
        <v>0.33</v>
      </c>
      <c r="V61" t="n">
        <v>0.82</v>
      </c>
      <c r="W61" t="n">
        <v>0.49</v>
      </c>
      <c r="X61" t="n">
        <v>6.43</v>
      </c>
      <c r="Y61" t="n">
        <v>1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2.4672</v>
      </c>
      <c r="E62" t="n">
        <v>40.53</v>
      </c>
      <c r="F62" t="n">
        <v>34.3</v>
      </c>
      <c r="G62" t="n">
        <v>20.38</v>
      </c>
      <c r="H62" t="n">
        <v>0.28</v>
      </c>
      <c r="I62" t="n">
        <v>101</v>
      </c>
      <c r="J62" t="n">
        <v>188.73</v>
      </c>
      <c r="K62" t="n">
        <v>53.44</v>
      </c>
      <c r="L62" t="n">
        <v>3</v>
      </c>
      <c r="M62" t="n">
        <v>99</v>
      </c>
      <c r="N62" t="n">
        <v>37.29</v>
      </c>
      <c r="O62" t="n">
        <v>23510.33</v>
      </c>
      <c r="P62" t="n">
        <v>415.69</v>
      </c>
      <c r="Q62" t="n">
        <v>3753.79</v>
      </c>
      <c r="R62" t="n">
        <v>231.85</v>
      </c>
      <c r="S62" t="n">
        <v>107.88</v>
      </c>
      <c r="T62" t="n">
        <v>61822.58</v>
      </c>
      <c r="U62" t="n">
        <v>0.47</v>
      </c>
      <c r="V62" t="n">
        <v>0.89</v>
      </c>
      <c r="W62" t="n">
        <v>0.38</v>
      </c>
      <c r="X62" t="n">
        <v>3.7</v>
      </c>
      <c r="Y62" t="n">
        <v>1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2.6312</v>
      </c>
      <c r="E63" t="n">
        <v>38.01</v>
      </c>
      <c r="F63" t="n">
        <v>32.97</v>
      </c>
      <c r="G63" t="n">
        <v>28.67</v>
      </c>
      <c r="H63" t="n">
        <v>0.37</v>
      </c>
      <c r="I63" t="n">
        <v>69</v>
      </c>
      <c r="J63" t="n">
        <v>190.25</v>
      </c>
      <c r="K63" t="n">
        <v>53.44</v>
      </c>
      <c r="L63" t="n">
        <v>4</v>
      </c>
      <c r="M63" t="n">
        <v>67</v>
      </c>
      <c r="N63" t="n">
        <v>37.82</v>
      </c>
      <c r="O63" t="n">
        <v>23698.48</v>
      </c>
      <c r="P63" t="n">
        <v>377.24</v>
      </c>
      <c r="Q63" t="n">
        <v>3753.62</v>
      </c>
      <c r="R63" t="n">
        <v>187.82</v>
      </c>
      <c r="S63" t="n">
        <v>107.88</v>
      </c>
      <c r="T63" t="n">
        <v>39969.43</v>
      </c>
      <c r="U63" t="n">
        <v>0.57</v>
      </c>
      <c r="V63" t="n">
        <v>0.92</v>
      </c>
      <c r="W63" t="n">
        <v>0.3</v>
      </c>
      <c r="X63" t="n">
        <v>2.37</v>
      </c>
      <c r="Y63" t="n">
        <v>1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2.7137</v>
      </c>
      <c r="E64" t="n">
        <v>36.85</v>
      </c>
      <c r="F64" t="n">
        <v>32.48</v>
      </c>
      <c r="G64" t="n">
        <v>38.22</v>
      </c>
      <c r="H64" t="n">
        <v>0.46</v>
      </c>
      <c r="I64" t="n">
        <v>51</v>
      </c>
      <c r="J64" t="n">
        <v>191.78</v>
      </c>
      <c r="K64" t="n">
        <v>53.44</v>
      </c>
      <c r="L64" t="n">
        <v>5</v>
      </c>
      <c r="M64" t="n">
        <v>49</v>
      </c>
      <c r="N64" t="n">
        <v>38.35</v>
      </c>
      <c r="O64" t="n">
        <v>23887.36</v>
      </c>
      <c r="P64" t="n">
        <v>348.72</v>
      </c>
      <c r="Q64" t="n">
        <v>3753.39</v>
      </c>
      <c r="R64" t="n">
        <v>171.07</v>
      </c>
      <c r="S64" t="n">
        <v>107.88</v>
      </c>
      <c r="T64" t="n">
        <v>31685.88</v>
      </c>
      <c r="U64" t="n">
        <v>0.63</v>
      </c>
      <c r="V64" t="n">
        <v>0.9399999999999999</v>
      </c>
      <c r="W64" t="n">
        <v>0.3</v>
      </c>
      <c r="X64" t="n">
        <v>1.89</v>
      </c>
      <c r="Y64" t="n">
        <v>1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2.7696</v>
      </c>
      <c r="E65" t="n">
        <v>36.11</v>
      </c>
      <c r="F65" t="n">
        <v>32.11</v>
      </c>
      <c r="G65" t="n">
        <v>46.99</v>
      </c>
      <c r="H65" t="n">
        <v>0.55</v>
      </c>
      <c r="I65" t="n">
        <v>41</v>
      </c>
      <c r="J65" t="n">
        <v>193.32</v>
      </c>
      <c r="K65" t="n">
        <v>53.44</v>
      </c>
      <c r="L65" t="n">
        <v>6</v>
      </c>
      <c r="M65" t="n">
        <v>10</v>
      </c>
      <c r="N65" t="n">
        <v>38.89</v>
      </c>
      <c r="O65" t="n">
        <v>24076.95</v>
      </c>
      <c r="P65" t="n">
        <v>323.9</v>
      </c>
      <c r="Q65" t="n">
        <v>3753.43</v>
      </c>
      <c r="R65" t="n">
        <v>157.19</v>
      </c>
      <c r="S65" t="n">
        <v>107.88</v>
      </c>
      <c r="T65" t="n">
        <v>24795.13</v>
      </c>
      <c r="U65" t="n">
        <v>0.6899999999999999</v>
      </c>
      <c r="V65" t="n">
        <v>0.95</v>
      </c>
      <c r="W65" t="n">
        <v>0.33</v>
      </c>
      <c r="X65" t="n">
        <v>1.52</v>
      </c>
      <c r="Y65" t="n">
        <v>1</v>
      </c>
      <c r="Z65" t="n">
        <v>10</v>
      </c>
    </row>
    <row r="66">
      <c r="A66" t="n">
        <v>6</v>
      </c>
      <c r="B66" t="n">
        <v>95</v>
      </c>
      <c r="C66" t="inlineStr">
        <is>
          <t xml:space="preserve">CONCLUIDO	</t>
        </is>
      </c>
      <c r="D66" t="n">
        <v>2.7695</v>
      </c>
      <c r="E66" t="n">
        <v>36.11</v>
      </c>
      <c r="F66" t="n">
        <v>32.11</v>
      </c>
      <c r="G66" t="n">
        <v>47</v>
      </c>
      <c r="H66" t="n">
        <v>0.64</v>
      </c>
      <c r="I66" t="n">
        <v>41</v>
      </c>
      <c r="J66" t="n">
        <v>194.86</v>
      </c>
      <c r="K66" t="n">
        <v>53.44</v>
      </c>
      <c r="L66" t="n">
        <v>7</v>
      </c>
      <c r="M66" t="n">
        <v>0</v>
      </c>
      <c r="N66" t="n">
        <v>39.43</v>
      </c>
      <c r="O66" t="n">
        <v>24267.28</v>
      </c>
      <c r="P66" t="n">
        <v>325.45</v>
      </c>
      <c r="Q66" t="n">
        <v>3753.46</v>
      </c>
      <c r="R66" t="n">
        <v>156.78</v>
      </c>
      <c r="S66" t="n">
        <v>107.88</v>
      </c>
      <c r="T66" t="n">
        <v>24591.24</v>
      </c>
      <c r="U66" t="n">
        <v>0.6899999999999999</v>
      </c>
      <c r="V66" t="n">
        <v>0.95</v>
      </c>
      <c r="W66" t="n">
        <v>0.34</v>
      </c>
      <c r="X66" t="n">
        <v>1.52</v>
      </c>
      <c r="Y66" t="n">
        <v>1</v>
      </c>
      <c r="Z66" t="n">
        <v>10</v>
      </c>
    </row>
    <row r="67">
      <c r="A67" t="n">
        <v>0</v>
      </c>
      <c r="B67" t="n">
        <v>55</v>
      </c>
      <c r="C67" t="inlineStr">
        <is>
          <t xml:space="preserve">CONCLUIDO	</t>
        </is>
      </c>
      <c r="D67" t="n">
        <v>1.9832</v>
      </c>
      <c r="E67" t="n">
        <v>50.42</v>
      </c>
      <c r="F67" t="n">
        <v>41.56</v>
      </c>
      <c r="G67" t="n">
        <v>8.779999999999999</v>
      </c>
      <c r="H67" t="n">
        <v>0.15</v>
      </c>
      <c r="I67" t="n">
        <v>284</v>
      </c>
      <c r="J67" t="n">
        <v>116.05</v>
      </c>
      <c r="K67" t="n">
        <v>43.4</v>
      </c>
      <c r="L67" t="n">
        <v>1</v>
      </c>
      <c r="M67" t="n">
        <v>282</v>
      </c>
      <c r="N67" t="n">
        <v>16.65</v>
      </c>
      <c r="O67" t="n">
        <v>14546.17</v>
      </c>
      <c r="P67" t="n">
        <v>390.1</v>
      </c>
      <c r="Q67" t="n">
        <v>3754.4</v>
      </c>
      <c r="R67" t="n">
        <v>474.42</v>
      </c>
      <c r="S67" t="n">
        <v>107.88</v>
      </c>
      <c r="T67" t="n">
        <v>182194.37</v>
      </c>
      <c r="U67" t="n">
        <v>0.23</v>
      </c>
      <c r="V67" t="n">
        <v>0.73</v>
      </c>
      <c r="W67" t="n">
        <v>0.68</v>
      </c>
      <c r="X67" t="n">
        <v>10.95</v>
      </c>
      <c r="Y67" t="n">
        <v>1</v>
      </c>
      <c r="Z67" t="n">
        <v>10</v>
      </c>
    </row>
    <row r="68">
      <c r="A68" t="n">
        <v>1</v>
      </c>
      <c r="B68" t="n">
        <v>55</v>
      </c>
      <c r="C68" t="inlineStr">
        <is>
          <t xml:space="preserve">CONCLUIDO	</t>
        </is>
      </c>
      <c r="D68" t="n">
        <v>2.5617</v>
      </c>
      <c r="E68" t="n">
        <v>39.04</v>
      </c>
      <c r="F68" t="n">
        <v>34.44</v>
      </c>
      <c r="G68" t="n">
        <v>19.68</v>
      </c>
      <c r="H68" t="n">
        <v>0.3</v>
      </c>
      <c r="I68" t="n">
        <v>105</v>
      </c>
      <c r="J68" t="n">
        <v>117.34</v>
      </c>
      <c r="K68" t="n">
        <v>43.4</v>
      </c>
      <c r="L68" t="n">
        <v>2</v>
      </c>
      <c r="M68" t="n">
        <v>103</v>
      </c>
      <c r="N68" t="n">
        <v>16.94</v>
      </c>
      <c r="O68" t="n">
        <v>14705.49</v>
      </c>
      <c r="P68" t="n">
        <v>287.92</v>
      </c>
      <c r="Q68" t="n">
        <v>3753.66</v>
      </c>
      <c r="R68" t="n">
        <v>236.28</v>
      </c>
      <c r="S68" t="n">
        <v>107.88</v>
      </c>
      <c r="T68" t="n">
        <v>64020.25</v>
      </c>
      <c r="U68" t="n">
        <v>0.46</v>
      </c>
      <c r="V68" t="n">
        <v>0.88</v>
      </c>
      <c r="W68" t="n">
        <v>0.39</v>
      </c>
      <c r="X68" t="n">
        <v>3.85</v>
      </c>
      <c r="Y68" t="n">
        <v>1</v>
      </c>
      <c r="Z68" t="n">
        <v>10</v>
      </c>
    </row>
    <row r="69">
      <c r="A69" t="n">
        <v>2</v>
      </c>
      <c r="B69" t="n">
        <v>55</v>
      </c>
      <c r="C69" t="inlineStr">
        <is>
          <t xml:space="preserve">CONCLUIDO	</t>
        </is>
      </c>
      <c r="D69" t="n">
        <v>2.7194</v>
      </c>
      <c r="E69" t="n">
        <v>36.77</v>
      </c>
      <c r="F69" t="n">
        <v>33.02</v>
      </c>
      <c r="G69" t="n">
        <v>28.3</v>
      </c>
      <c r="H69" t="n">
        <v>0.45</v>
      </c>
      <c r="I69" t="n">
        <v>70</v>
      </c>
      <c r="J69" t="n">
        <v>118.63</v>
      </c>
      <c r="K69" t="n">
        <v>43.4</v>
      </c>
      <c r="L69" t="n">
        <v>3</v>
      </c>
      <c r="M69" t="n">
        <v>0</v>
      </c>
      <c r="N69" t="n">
        <v>17.23</v>
      </c>
      <c r="O69" t="n">
        <v>14865.24</v>
      </c>
      <c r="P69" t="n">
        <v>250.6</v>
      </c>
      <c r="Q69" t="n">
        <v>3753.6</v>
      </c>
      <c r="R69" t="n">
        <v>184.39</v>
      </c>
      <c r="S69" t="n">
        <v>107.88</v>
      </c>
      <c r="T69" t="n">
        <v>38252.26</v>
      </c>
      <c r="U69" t="n">
        <v>0.59</v>
      </c>
      <c r="V69" t="n">
        <v>0.92</v>
      </c>
      <c r="W69" t="n">
        <v>0.44</v>
      </c>
      <c r="X69" t="n">
        <v>2.42</v>
      </c>
      <c r="Y69" t="n">
        <v>1</v>
      </c>
      <c r="Z6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INDEX(resultados!$A$2:$ZZ$69, 1, MATCH($B$1, resultados!$A$1:$ZZ$1, 0))</f>
        <v/>
      </c>
      <c r="B7">
        <f>INDEX(resultados!$A$2:$ZZ$69, 1, MATCH($B$2, resultados!$A$1:$ZZ$1, 0))</f>
        <v/>
      </c>
      <c r="C7">
        <f>INDEX(resultados!$A$2:$ZZ$69, 1, MATCH($B$3, resultados!$A$1:$ZZ$1, 0))</f>
        <v/>
      </c>
    </row>
    <row r="8">
      <c r="A8">
        <f>INDEX(resultados!$A$2:$ZZ$69, 2, MATCH($B$1, resultados!$A$1:$ZZ$1, 0))</f>
        <v/>
      </c>
      <c r="B8">
        <f>INDEX(resultados!$A$2:$ZZ$69, 2, MATCH($B$2, resultados!$A$1:$ZZ$1, 0))</f>
        <v/>
      </c>
      <c r="C8">
        <f>INDEX(resultados!$A$2:$ZZ$69, 2, MATCH($B$3, resultados!$A$1:$ZZ$1, 0))</f>
        <v/>
      </c>
    </row>
    <row r="9">
      <c r="A9">
        <f>INDEX(resultados!$A$2:$ZZ$69, 3, MATCH($B$1, resultados!$A$1:$ZZ$1, 0))</f>
        <v/>
      </c>
      <c r="B9">
        <f>INDEX(resultados!$A$2:$ZZ$69, 3, MATCH($B$2, resultados!$A$1:$ZZ$1, 0))</f>
        <v/>
      </c>
      <c r="C9">
        <f>INDEX(resultados!$A$2:$ZZ$69, 3, MATCH($B$3, resultados!$A$1:$ZZ$1, 0))</f>
        <v/>
      </c>
    </row>
    <row r="10">
      <c r="A10">
        <f>INDEX(resultados!$A$2:$ZZ$69, 4, MATCH($B$1, resultados!$A$1:$ZZ$1, 0))</f>
        <v/>
      </c>
      <c r="B10">
        <f>INDEX(resultados!$A$2:$ZZ$69, 4, MATCH($B$2, resultados!$A$1:$ZZ$1, 0))</f>
        <v/>
      </c>
      <c r="C10">
        <f>INDEX(resultados!$A$2:$ZZ$69, 4, MATCH($B$3, resultados!$A$1:$ZZ$1, 0))</f>
        <v/>
      </c>
    </row>
    <row r="11">
      <c r="A11">
        <f>INDEX(resultados!$A$2:$ZZ$69, 5, MATCH($B$1, resultados!$A$1:$ZZ$1, 0))</f>
        <v/>
      </c>
      <c r="B11">
        <f>INDEX(resultados!$A$2:$ZZ$69, 5, MATCH($B$2, resultados!$A$1:$ZZ$1, 0))</f>
        <v/>
      </c>
      <c r="C11">
        <f>INDEX(resultados!$A$2:$ZZ$69, 5, MATCH($B$3, resultados!$A$1:$ZZ$1, 0))</f>
        <v/>
      </c>
    </row>
    <row r="12">
      <c r="A12">
        <f>INDEX(resultados!$A$2:$ZZ$69, 6, MATCH($B$1, resultados!$A$1:$ZZ$1, 0))</f>
        <v/>
      </c>
      <c r="B12">
        <f>INDEX(resultados!$A$2:$ZZ$69, 6, MATCH($B$2, resultados!$A$1:$ZZ$1, 0))</f>
        <v/>
      </c>
      <c r="C12">
        <f>INDEX(resultados!$A$2:$ZZ$69, 6, MATCH($B$3, resultados!$A$1:$ZZ$1, 0))</f>
        <v/>
      </c>
    </row>
    <row r="13">
      <c r="A13">
        <f>INDEX(resultados!$A$2:$ZZ$69, 7, MATCH($B$1, resultados!$A$1:$ZZ$1, 0))</f>
        <v/>
      </c>
      <c r="B13">
        <f>INDEX(resultados!$A$2:$ZZ$69, 7, MATCH($B$2, resultados!$A$1:$ZZ$1, 0))</f>
        <v/>
      </c>
      <c r="C13">
        <f>INDEX(resultados!$A$2:$ZZ$69, 7, MATCH($B$3, resultados!$A$1:$ZZ$1, 0))</f>
        <v/>
      </c>
    </row>
    <row r="14">
      <c r="A14">
        <f>INDEX(resultados!$A$2:$ZZ$69, 8, MATCH($B$1, resultados!$A$1:$ZZ$1, 0))</f>
        <v/>
      </c>
      <c r="B14">
        <f>INDEX(resultados!$A$2:$ZZ$69, 8, MATCH($B$2, resultados!$A$1:$ZZ$1, 0))</f>
        <v/>
      </c>
      <c r="C14">
        <f>INDEX(resultados!$A$2:$ZZ$69, 8, MATCH($B$3, resultados!$A$1:$ZZ$1, 0))</f>
        <v/>
      </c>
    </row>
    <row r="15">
      <c r="A15">
        <f>INDEX(resultados!$A$2:$ZZ$69, 9, MATCH($B$1, resultados!$A$1:$ZZ$1, 0))</f>
        <v/>
      </c>
      <c r="B15">
        <f>INDEX(resultados!$A$2:$ZZ$69, 9, MATCH($B$2, resultados!$A$1:$ZZ$1, 0))</f>
        <v/>
      </c>
      <c r="C15">
        <f>INDEX(resultados!$A$2:$ZZ$69, 9, MATCH($B$3, resultados!$A$1:$ZZ$1, 0))</f>
        <v/>
      </c>
    </row>
    <row r="16">
      <c r="A16">
        <f>INDEX(resultados!$A$2:$ZZ$69, 10, MATCH($B$1, resultados!$A$1:$ZZ$1, 0))</f>
        <v/>
      </c>
      <c r="B16">
        <f>INDEX(resultados!$A$2:$ZZ$69, 10, MATCH($B$2, resultados!$A$1:$ZZ$1, 0))</f>
        <v/>
      </c>
      <c r="C16">
        <f>INDEX(resultados!$A$2:$ZZ$69, 10, MATCH($B$3, resultados!$A$1:$ZZ$1, 0))</f>
        <v/>
      </c>
    </row>
    <row r="17">
      <c r="A17">
        <f>INDEX(resultados!$A$2:$ZZ$69, 11, MATCH($B$1, resultados!$A$1:$ZZ$1, 0))</f>
        <v/>
      </c>
      <c r="B17">
        <f>INDEX(resultados!$A$2:$ZZ$69, 11, MATCH($B$2, resultados!$A$1:$ZZ$1, 0))</f>
        <v/>
      </c>
      <c r="C17">
        <f>INDEX(resultados!$A$2:$ZZ$69, 11, MATCH($B$3, resultados!$A$1:$ZZ$1, 0))</f>
        <v/>
      </c>
    </row>
    <row r="18">
      <c r="A18">
        <f>INDEX(resultados!$A$2:$ZZ$69, 12, MATCH($B$1, resultados!$A$1:$ZZ$1, 0))</f>
        <v/>
      </c>
      <c r="B18">
        <f>INDEX(resultados!$A$2:$ZZ$69, 12, MATCH($B$2, resultados!$A$1:$ZZ$1, 0))</f>
        <v/>
      </c>
      <c r="C18">
        <f>INDEX(resultados!$A$2:$ZZ$69, 12, MATCH($B$3, resultados!$A$1:$ZZ$1, 0))</f>
        <v/>
      </c>
    </row>
    <row r="19">
      <c r="A19">
        <f>INDEX(resultados!$A$2:$ZZ$69, 13, MATCH($B$1, resultados!$A$1:$ZZ$1, 0))</f>
        <v/>
      </c>
      <c r="B19">
        <f>INDEX(resultados!$A$2:$ZZ$69, 13, MATCH($B$2, resultados!$A$1:$ZZ$1, 0))</f>
        <v/>
      </c>
      <c r="C19">
        <f>INDEX(resultados!$A$2:$ZZ$69, 13, MATCH($B$3, resultados!$A$1:$ZZ$1, 0))</f>
        <v/>
      </c>
    </row>
    <row r="20">
      <c r="A20">
        <f>INDEX(resultados!$A$2:$ZZ$69, 14, MATCH($B$1, resultados!$A$1:$ZZ$1, 0))</f>
        <v/>
      </c>
      <c r="B20">
        <f>INDEX(resultados!$A$2:$ZZ$69, 14, MATCH($B$2, resultados!$A$1:$ZZ$1, 0))</f>
        <v/>
      </c>
      <c r="C20">
        <f>INDEX(resultados!$A$2:$ZZ$69, 14, MATCH($B$3, resultados!$A$1:$ZZ$1, 0))</f>
        <v/>
      </c>
    </row>
    <row r="21">
      <c r="A21">
        <f>INDEX(resultados!$A$2:$ZZ$69, 15, MATCH($B$1, resultados!$A$1:$ZZ$1, 0))</f>
        <v/>
      </c>
      <c r="B21">
        <f>INDEX(resultados!$A$2:$ZZ$69, 15, MATCH($B$2, resultados!$A$1:$ZZ$1, 0))</f>
        <v/>
      </c>
      <c r="C21">
        <f>INDEX(resultados!$A$2:$ZZ$69, 15, MATCH($B$3, resultados!$A$1:$ZZ$1, 0))</f>
        <v/>
      </c>
    </row>
    <row r="22">
      <c r="A22">
        <f>INDEX(resultados!$A$2:$ZZ$69, 16, MATCH($B$1, resultados!$A$1:$ZZ$1, 0))</f>
        <v/>
      </c>
      <c r="B22">
        <f>INDEX(resultados!$A$2:$ZZ$69, 16, MATCH($B$2, resultados!$A$1:$ZZ$1, 0))</f>
        <v/>
      </c>
      <c r="C22">
        <f>INDEX(resultados!$A$2:$ZZ$69, 16, MATCH($B$3, resultados!$A$1:$ZZ$1, 0))</f>
        <v/>
      </c>
    </row>
    <row r="23">
      <c r="A23">
        <f>INDEX(resultados!$A$2:$ZZ$69, 17, MATCH($B$1, resultados!$A$1:$ZZ$1, 0))</f>
        <v/>
      </c>
      <c r="B23">
        <f>INDEX(resultados!$A$2:$ZZ$69, 17, MATCH($B$2, resultados!$A$1:$ZZ$1, 0))</f>
        <v/>
      </c>
      <c r="C23">
        <f>INDEX(resultados!$A$2:$ZZ$69, 17, MATCH($B$3, resultados!$A$1:$ZZ$1, 0))</f>
        <v/>
      </c>
    </row>
    <row r="24">
      <c r="A24">
        <f>INDEX(resultados!$A$2:$ZZ$69, 18, MATCH($B$1, resultados!$A$1:$ZZ$1, 0))</f>
        <v/>
      </c>
      <c r="B24">
        <f>INDEX(resultados!$A$2:$ZZ$69, 18, MATCH($B$2, resultados!$A$1:$ZZ$1, 0))</f>
        <v/>
      </c>
      <c r="C24">
        <f>INDEX(resultados!$A$2:$ZZ$69, 18, MATCH($B$3, resultados!$A$1:$ZZ$1, 0))</f>
        <v/>
      </c>
    </row>
    <row r="25">
      <c r="A25">
        <f>INDEX(resultados!$A$2:$ZZ$69, 19, MATCH($B$1, resultados!$A$1:$ZZ$1, 0))</f>
        <v/>
      </c>
      <c r="B25">
        <f>INDEX(resultados!$A$2:$ZZ$69, 19, MATCH($B$2, resultados!$A$1:$ZZ$1, 0))</f>
        <v/>
      </c>
      <c r="C25">
        <f>INDEX(resultados!$A$2:$ZZ$69, 19, MATCH($B$3, resultados!$A$1:$ZZ$1, 0))</f>
        <v/>
      </c>
    </row>
    <row r="26">
      <c r="A26">
        <f>INDEX(resultados!$A$2:$ZZ$69, 20, MATCH($B$1, resultados!$A$1:$ZZ$1, 0))</f>
        <v/>
      </c>
      <c r="B26">
        <f>INDEX(resultados!$A$2:$ZZ$69, 20, MATCH($B$2, resultados!$A$1:$ZZ$1, 0))</f>
        <v/>
      </c>
      <c r="C26">
        <f>INDEX(resultados!$A$2:$ZZ$69, 20, MATCH($B$3, resultados!$A$1:$ZZ$1, 0))</f>
        <v/>
      </c>
    </row>
    <row r="27">
      <c r="A27">
        <f>INDEX(resultados!$A$2:$ZZ$69, 21, MATCH($B$1, resultados!$A$1:$ZZ$1, 0))</f>
        <v/>
      </c>
      <c r="B27">
        <f>INDEX(resultados!$A$2:$ZZ$69, 21, MATCH($B$2, resultados!$A$1:$ZZ$1, 0))</f>
        <v/>
      </c>
      <c r="C27">
        <f>INDEX(resultados!$A$2:$ZZ$69, 21, MATCH($B$3, resultados!$A$1:$ZZ$1, 0))</f>
        <v/>
      </c>
    </row>
    <row r="28">
      <c r="A28">
        <f>INDEX(resultados!$A$2:$ZZ$69, 22, MATCH($B$1, resultados!$A$1:$ZZ$1, 0))</f>
        <v/>
      </c>
      <c r="B28">
        <f>INDEX(resultados!$A$2:$ZZ$69, 22, MATCH($B$2, resultados!$A$1:$ZZ$1, 0))</f>
        <v/>
      </c>
      <c r="C28">
        <f>INDEX(resultados!$A$2:$ZZ$69, 22, MATCH($B$3, resultados!$A$1:$ZZ$1, 0))</f>
        <v/>
      </c>
    </row>
    <row r="29">
      <c r="A29">
        <f>INDEX(resultados!$A$2:$ZZ$69, 23, MATCH($B$1, resultados!$A$1:$ZZ$1, 0))</f>
        <v/>
      </c>
      <c r="B29">
        <f>INDEX(resultados!$A$2:$ZZ$69, 23, MATCH($B$2, resultados!$A$1:$ZZ$1, 0))</f>
        <v/>
      </c>
      <c r="C29">
        <f>INDEX(resultados!$A$2:$ZZ$69, 23, MATCH($B$3, resultados!$A$1:$ZZ$1, 0))</f>
        <v/>
      </c>
    </row>
    <row r="30">
      <c r="A30">
        <f>INDEX(resultados!$A$2:$ZZ$69, 24, MATCH($B$1, resultados!$A$1:$ZZ$1, 0))</f>
        <v/>
      </c>
      <c r="B30">
        <f>INDEX(resultados!$A$2:$ZZ$69, 24, MATCH($B$2, resultados!$A$1:$ZZ$1, 0))</f>
        <v/>
      </c>
      <c r="C30">
        <f>INDEX(resultados!$A$2:$ZZ$69, 24, MATCH($B$3, resultados!$A$1:$ZZ$1, 0))</f>
        <v/>
      </c>
    </row>
    <row r="31">
      <c r="A31">
        <f>INDEX(resultados!$A$2:$ZZ$69, 25, MATCH($B$1, resultados!$A$1:$ZZ$1, 0))</f>
        <v/>
      </c>
      <c r="B31">
        <f>INDEX(resultados!$A$2:$ZZ$69, 25, MATCH($B$2, resultados!$A$1:$ZZ$1, 0))</f>
        <v/>
      </c>
      <c r="C31">
        <f>INDEX(resultados!$A$2:$ZZ$69, 25, MATCH($B$3, resultados!$A$1:$ZZ$1, 0))</f>
        <v/>
      </c>
    </row>
    <row r="32">
      <c r="A32">
        <f>INDEX(resultados!$A$2:$ZZ$69, 26, MATCH($B$1, resultados!$A$1:$ZZ$1, 0))</f>
        <v/>
      </c>
      <c r="B32">
        <f>INDEX(resultados!$A$2:$ZZ$69, 26, MATCH($B$2, resultados!$A$1:$ZZ$1, 0))</f>
        <v/>
      </c>
      <c r="C32">
        <f>INDEX(resultados!$A$2:$ZZ$69, 26, MATCH($B$3, resultados!$A$1:$ZZ$1, 0))</f>
        <v/>
      </c>
    </row>
    <row r="33">
      <c r="A33">
        <f>INDEX(resultados!$A$2:$ZZ$69, 27, MATCH($B$1, resultados!$A$1:$ZZ$1, 0))</f>
        <v/>
      </c>
      <c r="B33">
        <f>INDEX(resultados!$A$2:$ZZ$69, 27, MATCH($B$2, resultados!$A$1:$ZZ$1, 0))</f>
        <v/>
      </c>
      <c r="C33">
        <f>INDEX(resultados!$A$2:$ZZ$69, 27, MATCH($B$3, resultados!$A$1:$ZZ$1, 0))</f>
        <v/>
      </c>
    </row>
    <row r="34">
      <c r="A34">
        <f>INDEX(resultados!$A$2:$ZZ$69, 28, MATCH($B$1, resultados!$A$1:$ZZ$1, 0))</f>
        <v/>
      </c>
      <c r="B34">
        <f>INDEX(resultados!$A$2:$ZZ$69, 28, MATCH($B$2, resultados!$A$1:$ZZ$1, 0))</f>
        <v/>
      </c>
      <c r="C34">
        <f>INDEX(resultados!$A$2:$ZZ$69, 28, MATCH($B$3, resultados!$A$1:$ZZ$1, 0))</f>
        <v/>
      </c>
    </row>
    <row r="35">
      <c r="A35">
        <f>INDEX(resultados!$A$2:$ZZ$69, 29, MATCH($B$1, resultados!$A$1:$ZZ$1, 0))</f>
        <v/>
      </c>
      <c r="B35">
        <f>INDEX(resultados!$A$2:$ZZ$69, 29, MATCH($B$2, resultados!$A$1:$ZZ$1, 0))</f>
        <v/>
      </c>
      <c r="C35">
        <f>INDEX(resultados!$A$2:$ZZ$69, 29, MATCH($B$3, resultados!$A$1:$ZZ$1, 0))</f>
        <v/>
      </c>
    </row>
    <row r="36">
      <c r="A36">
        <f>INDEX(resultados!$A$2:$ZZ$69, 30, MATCH($B$1, resultados!$A$1:$ZZ$1, 0))</f>
        <v/>
      </c>
      <c r="B36">
        <f>INDEX(resultados!$A$2:$ZZ$69, 30, MATCH($B$2, resultados!$A$1:$ZZ$1, 0))</f>
        <v/>
      </c>
      <c r="C36">
        <f>INDEX(resultados!$A$2:$ZZ$69, 30, MATCH($B$3, resultados!$A$1:$ZZ$1, 0))</f>
        <v/>
      </c>
    </row>
    <row r="37">
      <c r="A37">
        <f>INDEX(resultados!$A$2:$ZZ$69, 31, MATCH($B$1, resultados!$A$1:$ZZ$1, 0))</f>
        <v/>
      </c>
      <c r="B37">
        <f>INDEX(resultados!$A$2:$ZZ$69, 31, MATCH($B$2, resultados!$A$1:$ZZ$1, 0))</f>
        <v/>
      </c>
      <c r="C37">
        <f>INDEX(resultados!$A$2:$ZZ$69, 31, MATCH($B$3, resultados!$A$1:$ZZ$1, 0))</f>
        <v/>
      </c>
    </row>
    <row r="38">
      <c r="A38">
        <f>INDEX(resultados!$A$2:$ZZ$69, 32, MATCH($B$1, resultados!$A$1:$ZZ$1, 0))</f>
        <v/>
      </c>
      <c r="B38">
        <f>INDEX(resultados!$A$2:$ZZ$69, 32, MATCH($B$2, resultados!$A$1:$ZZ$1, 0))</f>
        <v/>
      </c>
      <c r="C38">
        <f>INDEX(resultados!$A$2:$ZZ$69, 32, MATCH($B$3, resultados!$A$1:$ZZ$1, 0))</f>
        <v/>
      </c>
    </row>
    <row r="39">
      <c r="A39">
        <f>INDEX(resultados!$A$2:$ZZ$69, 33, MATCH($B$1, resultados!$A$1:$ZZ$1, 0))</f>
        <v/>
      </c>
      <c r="B39">
        <f>INDEX(resultados!$A$2:$ZZ$69, 33, MATCH($B$2, resultados!$A$1:$ZZ$1, 0))</f>
        <v/>
      </c>
      <c r="C39">
        <f>INDEX(resultados!$A$2:$ZZ$69, 33, MATCH($B$3, resultados!$A$1:$ZZ$1, 0))</f>
        <v/>
      </c>
    </row>
    <row r="40">
      <c r="A40">
        <f>INDEX(resultados!$A$2:$ZZ$69, 34, MATCH($B$1, resultados!$A$1:$ZZ$1, 0))</f>
        <v/>
      </c>
      <c r="B40">
        <f>INDEX(resultados!$A$2:$ZZ$69, 34, MATCH($B$2, resultados!$A$1:$ZZ$1, 0))</f>
        <v/>
      </c>
      <c r="C40">
        <f>INDEX(resultados!$A$2:$ZZ$69, 34, MATCH($B$3, resultados!$A$1:$ZZ$1, 0))</f>
        <v/>
      </c>
    </row>
    <row r="41">
      <c r="A41">
        <f>INDEX(resultados!$A$2:$ZZ$69, 35, MATCH($B$1, resultados!$A$1:$ZZ$1, 0))</f>
        <v/>
      </c>
      <c r="B41">
        <f>INDEX(resultados!$A$2:$ZZ$69, 35, MATCH($B$2, resultados!$A$1:$ZZ$1, 0))</f>
        <v/>
      </c>
      <c r="C41">
        <f>INDEX(resultados!$A$2:$ZZ$69, 35, MATCH($B$3, resultados!$A$1:$ZZ$1, 0))</f>
        <v/>
      </c>
    </row>
    <row r="42">
      <c r="A42">
        <f>INDEX(resultados!$A$2:$ZZ$69, 36, MATCH($B$1, resultados!$A$1:$ZZ$1, 0))</f>
        <v/>
      </c>
      <c r="B42">
        <f>INDEX(resultados!$A$2:$ZZ$69, 36, MATCH($B$2, resultados!$A$1:$ZZ$1, 0))</f>
        <v/>
      </c>
      <c r="C42">
        <f>INDEX(resultados!$A$2:$ZZ$69, 36, MATCH($B$3, resultados!$A$1:$ZZ$1, 0))</f>
        <v/>
      </c>
    </row>
    <row r="43">
      <c r="A43">
        <f>INDEX(resultados!$A$2:$ZZ$69, 37, MATCH($B$1, resultados!$A$1:$ZZ$1, 0))</f>
        <v/>
      </c>
      <c r="B43">
        <f>INDEX(resultados!$A$2:$ZZ$69, 37, MATCH($B$2, resultados!$A$1:$ZZ$1, 0))</f>
        <v/>
      </c>
      <c r="C43">
        <f>INDEX(resultados!$A$2:$ZZ$69, 37, MATCH($B$3, resultados!$A$1:$ZZ$1, 0))</f>
        <v/>
      </c>
    </row>
    <row r="44">
      <c r="A44">
        <f>INDEX(resultados!$A$2:$ZZ$69, 38, MATCH($B$1, resultados!$A$1:$ZZ$1, 0))</f>
        <v/>
      </c>
      <c r="B44">
        <f>INDEX(resultados!$A$2:$ZZ$69, 38, MATCH($B$2, resultados!$A$1:$ZZ$1, 0))</f>
        <v/>
      </c>
      <c r="C44">
        <f>INDEX(resultados!$A$2:$ZZ$69, 38, MATCH($B$3, resultados!$A$1:$ZZ$1, 0))</f>
        <v/>
      </c>
    </row>
    <row r="45">
      <c r="A45">
        <f>INDEX(resultados!$A$2:$ZZ$69, 39, MATCH($B$1, resultados!$A$1:$ZZ$1, 0))</f>
        <v/>
      </c>
      <c r="B45">
        <f>INDEX(resultados!$A$2:$ZZ$69, 39, MATCH($B$2, resultados!$A$1:$ZZ$1, 0))</f>
        <v/>
      </c>
      <c r="C45">
        <f>INDEX(resultados!$A$2:$ZZ$69, 39, MATCH($B$3, resultados!$A$1:$ZZ$1, 0))</f>
        <v/>
      </c>
    </row>
    <row r="46">
      <c r="A46">
        <f>INDEX(resultados!$A$2:$ZZ$69, 40, MATCH($B$1, resultados!$A$1:$ZZ$1, 0))</f>
        <v/>
      </c>
      <c r="B46">
        <f>INDEX(resultados!$A$2:$ZZ$69, 40, MATCH($B$2, resultados!$A$1:$ZZ$1, 0))</f>
        <v/>
      </c>
      <c r="C46">
        <f>INDEX(resultados!$A$2:$ZZ$69, 40, MATCH($B$3, resultados!$A$1:$ZZ$1, 0))</f>
        <v/>
      </c>
    </row>
    <row r="47">
      <c r="A47">
        <f>INDEX(resultados!$A$2:$ZZ$69, 41, MATCH($B$1, resultados!$A$1:$ZZ$1, 0))</f>
        <v/>
      </c>
      <c r="B47">
        <f>INDEX(resultados!$A$2:$ZZ$69, 41, MATCH($B$2, resultados!$A$1:$ZZ$1, 0))</f>
        <v/>
      </c>
      <c r="C47">
        <f>INDEX(resultados!$A$2:$ZZ$69, 41, MATCH($B$3, resultados!$A$1:$ZZ$1, 0))</f>
        <v/>
      </c>
    </row>
    <row r="48">
      <c r="A48">
        <f>INDEX(resultados!$A$2:$ZZ$69, 42, MATCH($B$1, resultados!$A$1:$ZZ$1, 0))</f>
        <v/>
      </c>
      <c r="B48">
        <f>INDEX(resultados!$A$2:$ZZ$69, 42, MATCH($B$2, resultados!$A$1:$ZZ$1, 0))</f>
        <v/>
      </c>
      <c r="C48">
        <f>INDEX(resultados!$A$2:$ZZ$69, 42, MATCH($B$3, resultados!$A$1:$ZZ$1, 0))</f>
        <v/>
      </c>
    </row>
    <row r="49">
      <c r="A49">
        <f>INDEX(resultados!$A$2:$ZZ$69, 43, MATCH($B$1, resultados!$A$1:$ZZ$1, 0))</f>
        <v/>
      </c>
      <c r="B49">
        <f>INDEX(resultados!$A$2:$ZZ$69, 43, MATCH($B$2, resultados!$A$1:$ZZ$1, 0))</f>
        <v/>
      </c>
      <c r="C49">
        <f>INDEX(resultados!$A$2:$ZZ$69, 43, MATCH($B$3, resultados!$A$1:$ZZ$1, 0))</f>
        <v/>
      </c>
    </row>
    <row r="50">
      <c r="A50">
        <f>INDEX(resultados!$A$2:$ZZ$69, 44, MATCH($B$1, resultados!$A$1:$ZZ$1, 0))</f>
        <v/>
      </c>
      <c r="B50">
        <f>INDEX(resultados!$A$2:$ZZ$69, 44, MATCH($B$2, resultados!$A$1:$ZZ$1, 0))</f>
        <v/>
      </c>
      <c r="C50">
        <f>INDEX(resultados!$A$2:$ZZ$69, 44, MATCH($B$3, resultados!$A$1:$ZZ$1, 0))</f>
        <v/>
      </c>
    </row>
    <row r="51">
      <c r="A51">
        <f>INDEX(resultados!$A$2:$ZZ$69, 45, MATCH($B$1, resultados!$A$1:$ZZ$1, 0))</f>
        <v/>
      </c>
      <c r="B51">
        <f>INDEX(resultados!$A$2:$ZZ$69, 45, MATCH($B$2, resultados!$A$1:$ZZ$1, 0))</f>
        <v/>
      </c>
      <c r="C51">
        <f>INDEX(resultados!$A$2:$ZZ$69, 45, MATCH($B$3, resultados!$A$1:$ZZ$1, 0))</f>
        <v/>
      </c>
    </row>
    <row r="52">
      <c r="A52">
        <f>INDEX(resultados!$A$2:$ZZ$69, 46, MATCH($B$1, resultados!$A$1:$ZZ$1, 0))</f>
        <v/>
      </c>
      <c r="B52">
        <f>INDEX(resultados!$A$2:$ZZ$69, 46, MATCH($B$2, resultados!$A$1:$ZZ$1, 0))</f>
        <v/>
      </c>
      <c r="C52">
        <f>INDEX(resultados!$A$2:$ZZ$69, 46, MATCH($B$3, resultados!$A$1:$ZZ$1, 0))</f>
        <v/>
      </c>
    </row>
    <row r="53">
      <c r="A53">
        <f>INDEX(resultados!$A$2:$ZZ$69, 47, MATCH($B$1, resultados!$A$1:$ZZ$1, 0))</f>
        <v/>
      </c>
      <c r="B53">
        <f>INDEX(resultados!$A$2:$ZZ$69, 47, MATCH($B$2, resultados!$A$1:$ZZ$1, 0))</f>
        <v/>
      </c>
      <c r="C53">
        <f>INDEX(resultados!$A$2:$ZZ$69, 47, MATCH($B$3, resultados!$A$1:$ZZ$1, 0))</f>
        <v/>
      </c>
    </row>
    <row r="54">
      <c r="A54">
        <f>INDEX(resultados!$A$2:$ZZ$69, 48, MATCH($B$1, resultados!$A$1:$ZZ$1, 0))</f>
        <v/>
      </c>
      <c r="B54">
        <f>INDEX(resultados!$A$2:$ZZ$69, 48, MATCH($B$2, resultados!$A$1:$ZZ$1, 0))</f>
        <v/>
      </c>
      <c r="C54">
        <f>INDEX(resultados!$A$2:$ZZ$69, 48, MATCH($B$3, resultados!$A$1:$ZZ$1, 0))</f>
        <v/>
      </c>
    </row>
    <row r="55">
      <c r="A55">
        <f>INDEX(resultados!$A$2:$ZZ$69, 49, MATCH($B$1, resultados!$A$1:$ZZ$1, 0))</f>
        <v/>
      </c>
      <c r="B55">
        <f>INDEX(resultados!$A$2:$ZZ$69, 49, MATCH($B$2, resultados!$A$1:$ZZ$1, 0))</f>
        <v/>
      </c>
      <c r="C55">
        <f>INDEX(resultados!$A$2:$ZZ$69, 49, MATCH($B$3, resultados!$A$1:$ZZ$1, 0))</f>
        <v/>
      </c>
    </row>
    <row r="56">
      <c r="A56">
        <f>INDEX(resultados!$A$2:$ZZ$69, 50, MATCH($B$1, resultados!$A$1:$ZZ$1, 0))</f>
        <v/>
      </c>
      <c r="B56">
        <f>INDEX(resultados!$A$2:$ZZ$69, 50, MATCH($B$2, resultados!$A$1:$ZZ$1, 0))</f>
        <v/>
      </c>
      <c r="C56">
        <f>INDEX(resultados!$A$2:$ZZ$69, 50, MATCH($B$3, resultados!$A$1:$ZZ$1, 0))</f>
        <v/>
      </c>
    </row>
    <row r="57">
      <c r="A57">
        <f>INDEX(resultados!$A$2:$ZZ$69, 51, MATCH($B$1, resultados!$A$1:$ZZ$1, 0))</f>
        <v/>
      </c>
      <c r="B57">
        <f>INDEX(resultados!$A$2:$ZZ$69, 51, MATCH($B$2, resultados!$A$1:$ZZ$1, 0))</f>
        <v/>
      </c>
      <c r="C57">
        <f>INDEX(resultados!$A$2:$ZZ$69, 51, MATCH($B$3, resultados!$A$1:$ZZ$1, 0))</f>
        <v/>
      </c>
    </row>
    <row r="58">
      <c r="A58">
        <f>INDEX(resultados!$A$2:$ZZ$69, 52, MATCH($B$1, resultados!$A$1:$ZZ$1, 0))</f>
        <v/>
      </c>
      <c r="B58">
        <f>INDEX(resultados!$A$2:$ZZ$69, 52, MATCH($B$2, resultados!$A$1:$ZZ$1, 0))</f>
        <v/>
      </c>
      <c r="C58">
        <f>INDEX(resultados!$A$2:$ZZ$69, 52, MATCH($B$3, resultados!$A$1:$ZZ$1, 0))</f>
        <v/>
      </c>
    </row>
    <row r="59">
      <c r="A59">
        <f>INDEX(resultados!$A$2:$ZZ$69, 53, MATCH($B$1, resultados!$A$1:$ZZ$1, 0))</f>
        <v/>
      </c>
      <c r="B59">
        <f>INDEX(resultados!$A$2:$ZZ$69, 53, MATCH($B$2, resultados!$A$1:$ZZ$1, 0))</f>
        <v/>
      </c>
      <c r="C59">
        <f>INDEX(resultados!$A$2:$ZZ$69, 53, MATCH($B$3, resultados!$A$1:$ZZ$1, 0))</f>
        <v/>
      </c>
    </row>
    <row r="60">
      <c r="A60">
        <f>INDEX(resultados!$A$2:$ZZ$69, 54, MATCH($B$1, resultados!$A$1:$ZZ$1, 0))</f>
        <v/>
      </c>
      <c r="B60">
        <f>INDEX(resultados!$A$2:$ZZ$69, 54, MATCH($B$2, resultados!$A$1:$ZZ$1, 0))</f>
        <v/>
      </c>
      <c r="C60">
        <f>INDEX(resultados!$A$2:$ZZ$69, 54, MATCH($B$3, resultados!$A$1:$ZZ$1, 0))</f>
        <v/>
      </c>
    </row>
    <row r="61">
      <c r="A61">
        <f>INDEX(resultados!$A$2:$ZZ$69, 55, MATCH($B$1, resultados!$A$1:$ZZ$1, 0))</f>
        <v/>
      </c>
      <c r="B61">
        <f>INDEX(resultados!$A$2:$ZZ$69, 55, MATCH($B$2, resultados!$A$1:$ZZ$1, 0))</f>
        <v/>
      </c>
      <c r="C61">
        <f>INDEX(resultados!$A$2:$ZZ$69, 55, MATCH($B$3, resultados!$A$1:$ZZ$1, 0))</f>
        <v/>
      </c>
    </row>
    <row r="62">
      <c r="A62">
        <f>INDEX(resultados!$A$2:$ZZ$69, 56, MATCH($B$1, resultados!$A$1:$ZZ$1, 0))</f>
        <v/>
      </c>
      <c r="B62">
        <f>INDEX(resultados!$A$2:$ZZ$69, 56, MATCH($B$2, resultados!$A$1:$ZZ$1, 0))</f>
        <v/>
      </c>
      <c r="C62">
        <f>INDEX(resultados!$A$2:$ZZ$69, 56, MATCH($B$3, resultados!$A$1:$ZZ$1, 0))</f>
        <v/>
      </c>
    </row>
    <row r="63">
      <c r="A63">
        <f>INDEX(resultados!$A$2:$ZZ$69, 57, MATCH($B$1, resultados!$A$1:$ZZ$1, 0))</f>
        <v/>
      </c>
      <c r="B63">
        <f>INDEX(resultados!$A$2:$ZZ$69, 57, MATCH($B$2, resultados!$A$1:$ZZ$1, 0))</f>
        <v/>
      </c>
      <c r="C63">
        <f>INDEX(resultados!$A$2:$ZZ$69, 57, MATCH($B$3, resultados!$A$1:$ZZ$1, 0))</f>
        <v/>
      </c>
    </row>
    <row r="64">
      <c r="A64">
        <f>INDEX(resultados!$A$2:$ZZ$69, 58, MATCH($B$1, resultados!$A$1:$ZZ$1, 0))</f>
        <v/>
      </c>
      <c r="B64">
        <f>INDEX(resultados!$A$2:$ZZ$69, 58, MATCH($B$2, resultados!$A$1:$ZZ$1, 0))</f>
        <v/>
      </c>
      <c r="C64">
        <f>INDEX(resultados!$A$2:$ZZ$69, 58, MATCH($B$3, resultados!$A$1:$ZZ$1, 0))</f>
        <v/>
      </c>
    </row>
    <row r="65">
      <c r="A65">
        <f>INDEX(resultados!$A$2:$ZZ$69, 59, MATCH($B$1, resultados!$A$1:$ZZ$1, 0))</f>
        <v/>
      </c>
      <c r="B65">
        <f>INDEX(resultados!$A$2:$ZZ$69, 59, MATCH($B$2, resultados!$A$1:$ZZ$1, 0))</f>
        <v/>
      </c>
      <c r="C65">
        <f>INDEX(resultados!$A$2:$ZZ$69, 59, MATCH($B$3, resultados!$A$1:$ZZ$1, 0))</f>
        <v/>
      </c>
    </row>
    <row r="66">
      <c r="A66">
        <f>INDEX(resultados!$A$2:$ZZ$69, 60, MATCH($B$1, resultados!$A$1:$ZZ$1, 0))</f>
        <v/>
      </c>
      <c r="B66">
        <f>INDEX(resultados!$A$2:$ZZ$69, 60, MATCH($B$2, resultados!$A$1:$ZZ$1, 0))</f>
        <v/>
      </c>
      <c r="C66">
        <f>INDEX(resultados!$A$2:$ZZ$69, 60, MATCH($B$3, resultados!$A$1:$ZZ$1, 0))</f>
        <v/>
      </c>
    </row>
    <row r="67">
      <c r="A67">
        <f>INDEX(resultados!$A$2:$ZZ$69, 61, MATCH($B$1, resultados!$A$1:$ZZ$1, 0))</f>
        <v/>
      </c>
      <c r="B67">
        <f>INDEX(resultados!$A$2:$ZZ$69, 61, MATCH($B$2, resultados!$A$1:$ZZ$1, 0))</f>
        <v/>
      </c>
      <c r="C67">
        <f>INDEX(resultados!$A$2:$ZZ$69, 61, MATCH($B$3, resultados!$A$1:$ZZ$1, 0))</f>
        <v/>
      </c>
    </row>
    <row r="68">
      <c r="A68">
        <f>INDEX(resultados!$A$2:$ZZ$69, 62, MATCH($B$1, resultados!$A$1:$ZZ$1, 0))</f>
        <v/>
      </c>
      <c r="B68">
        <f>INDEX(resultados!$A$2:$ZZ$69, 62, MATCH($B$2, resultados!$A$1:$ZZ$1, 0))</f>
        <v/>
      </c>
      <c r="C68">
        <f>INDEX(resultados!$A$2:$ZZ$69, 62, MATCH($B$3, resultados!$A$1:$ZZ$1, 0))</f>
        <v/>
      </c>
    </row>
    <row r="69">
      <c r="A69">
        <f>INDEX(resultados!$A$2:$ZZ$69, 63, MATCH($B$1, resultados!$A$1:$ZZ$1, 0))</f>
        <v/>
      </c>
      <c r="B69">
        <f>INDEX(resultados!$A$2:$ZZ$69, 63, MATCH($B$2, resultados!$A$1:$ZZ$1, 0))</f>
        <v/>
      </c>
      <c r="C69">
        <f>INDEX(resultados!$A$2:$ZZ$69, 63, MATCH($B$3, resultados!$A$1:$ZZ$1, 0))</f>
        <v/>
      </c>
    </row>
    <row r="70">
      <c r="A70">
        <f>INDEX(resultados!$A$2:$ZZ$69, 64, MATCH($B$1, resultados!$A$1:$ZZ$1, 0))</f>
        <v/>
      </c>
      <c r="B70">
        <f>INDEX(resultados!$A$2:$ZZ$69, 64, MATCH($B$2, resultados!$A$1:$ZZ$1, 0))</f>
        <v/>
      </c>
      <c r="C70">
        <f>INDEX(resultados!$A$2:$ZZ$69, 64, MATCH($B$3, resultados!$A$1:$ZZ$1, 0))</f>
        <v/>
      </c>
    </row>
    <row r="71">
      <c r="A71">
        <f>INDEX(resultados!$A$2:$ZZ$69, 65, MATCH($B$1, resultados!$A$1:$ZZ$1, 0))</f>
        <v/>
      </c>
      <c r="B71">
        <f>INDEX(resultados!$A$2:$ZZ$69, 65, MATCH($B$2, resultados!$A$1:$ZZ$1, 0))</f>
        <v/>
      </c>
      <c r="C71">
        <f>INDEX(resultados!$A$2:$ZZ$69, 65, MATCH($B$3, resultados!$A$1:$ZZ$1, 0))</f>
        <v/>
      </c>
    </row>
    <row r="72">
      <c r="A72">
        <f>INDEX(resultados!$A$2:$ZZ$69, 66, MATCH($B$1, resultados!$A$1:$ZZ$1, 0))</f>
        <v/>
      </c>
      <c r="B72">
        <f>INDEX(resultados!$A$2:$ZZ$69, 66, MATCH($B$2, resultados!$A$1:$ZZ$1, 0))</f>
        <v/>
      </c>
      <c r="C72">
        <f>INDEX(resultados!$A$2:$ZZ$69, 66, MATCH($B$3, resultados!$A$1:$ZZ$1, 0))</f>
        <v/>
      </c>
    </row>
    <row r="73">
      <c r="A73">
        <f>INDEX(resultados!$A$2:$ZZ$69, 67, MATCH($B$1, resultados!$A$1:$ZZ$1, 0))</f>
        <v/>
      </c>
      <c r="B73">
        <f>INDEX(resultados!$A$2:$ZZ$69, 67, MATCH($B$2, resultados!$A$1:$ZZ$1, 0))</f>
        <v/>
      </c>
      <c r="C73">
        <f>INDEX(resultados!$A$2:$ZZ$69, 67, MATCH($B$3, resultados!$A$1:$ZZ$1, 0))</f>
        <v/>
      </c>
    </row>
    <row r="74">
      <c r="A74">
        <f>INDEX(resultados!$A$2:$ZZ$69, 68, MATCH($B$1, resultados!$A$1:$ZZ$1, 0))</f>
        <v/>
      </c>
      <c r="B74">
        <f>INDEX(resultados!$A$2:$ZZ$69, 68, MATCH($B$2, resultados!$A$1:$ZZ$1, 0))</f>
        <v/>
      </c>
      <c r="C74">
        <f>INDEX(resultados!$A$2:$ZZ$69, 68,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2.4489</v>
      </c>
      <c r="E2" t="n">
        <v>40.83</v>
      </c>
      <c r="F2" t="n">
        <v>36.53</v>
      </c>
      <c r="G2" t="n">
        <v>13.87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217.79</v>
      </c>
      <c r="Q2" t="n">
        <v>3753.7</v>
      </c>
      <c r="R2" t="n">
        <v>306.12</v>
      </c>
      <c r="S2" t="n">
        <v>107.88</v>
      </c>
      <c r="T2" t="n">
        <v>98672.74000000001</v>
      </c>
      <c r="U2" t="n">
        <v>0.35</v>
      </c>
      <c r="V2" t="n">
        <v>0.83</v>
      </c>
      <c r="W2" t="n">
        <v>0.48</v>
      </c>
      <c r="X2" t="n">
        <v>5.93</v>
      </c>
      <c r="Y2" t="n">
        <v>1</v>
      </c>
      <c r="Z2" t="n">
        <v>10</v>
      </c>
      <c r="AA2" t="n">
        <v>254.1793633919658</v>
      </c>
      <c r="AB2" t="n">
        <v>347.7794185948209</v>
      </c>
      <c r="AC2" t="n">
        <v>314.5878389957146</v>
      </c>
      <c r="AD2" t="n">
        <v>254179.3633919658</v>
      </c>
      <c r="AE2" t="n">
        <v>347779.4185948209</v>
      </c>
      <c r="AF2" t="n">
        <v>2.686732842175507e-06</v>
      </c>
      <c r="AG2" t="n">
        <v>7</v>
      </c>
      <c r="AH2" t="n">
        <v>314587.8389957146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2.5458</v>
      </c>
      <c r="E3" t="n">
        <v>39.28</v>
      </c>
      <c r="F3" t="n">
        <v>35.46</v>
      </c>
      <c r="G3" t="n">
        <v>16.75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203.44</v>
      </c>
      <c r="Q3" t="n">
        <v>3753.87</v>
      </c>
      <c r="R3" t="n">
        <v>264.82</v>
      </c>
      <c r="S3" t="n">
        <v>107.88</v>
      </c>
      <c r="T3" t="n">
        <v>78181.85000000001</v>
      </c>
      <c r="U3" t="n">
        <v>0.41</v>
      </c>
      <c r="V3" t="n">
        <v>0.86</v>
      </c>
      <c r="W3" t="n">
        <v>0.59</v>
      </c>
      <c r="X3" t="n">
        <v>4.86</v>
      </c>
      <c r="Y3" t="n">
        <v>1</v>
      </c>
      <c r="Z3" t="n">
        <v>10</v>
      </c>
      <c r="AA3" t="n">
        <v>237.9793452703944</v>
      </c>
      <c r="AB3" t="n">
        <v>325.613839106539</v>
      </c>
      <c r="AC3" t="n">
        <v>294.5377113042011</v>
      </c>
      <c r="AD3" t="n">
        <v>237979.3452703944</v>
      </c>
      <c r="AE3" t="n">
        <v>325613.839106539</v>
      </c>
      <c r="AF3" t="n">
        <v>2.793043599007883e-06</v>
      </c>
      <c r="AG3" t="n">
        <v>7</v>
      </c>
      <c r="AH3" t="n">
        <v>294537.7113042011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2.2342</v>
      </c>
      <c r="E2" t="n">
        <v>44.76</v>
      </c>
      <c r="F2" t="n">
        <v>40.27</v>
      </c>
      <c r="G2" t="n">
        <v>9.630000000000001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157.56</v>
      </c>
      <c r="Q2" t="n">
        <v>3754.49</v>
      </c>
      <c r="R2" t="n">
        <v>419.66</v>
      </c>
      <c r="S2" t="n">
        <v>107.88</v>
      </c>
      <c r="T2" t="n">
        <v>154980.83</v>
      </c>
      <c r="U2" t="n">
        <v>0.26</v>
      </c>
      <c r="V2" t="n">
        <v>0.76</v>
      </c>
      <c r="W2" t="n">
        <v>0.96</v>
      </c>
      <c r="X2" t="n">
        <v>9.67</v>
      </c>
      <c r="Y2" t="n">
        <v>1</v>
      </c>
      <c r="Z2" t="n">
        <v>10</v>
      </c>
      <c r="AA2" t="n">
        <v>228.3355863732458</v>
      </c>
      <c r="AB2" t="n">
        <v>312.4188227308513</v>
      </c>
      <c r="AC2" t="n">
        <v>282.6020087720831</v>
      </c>
      <c r="AD2" t="n">
        <v>228335.5863732458</v>
      </c>
      <c r="AE2" t="n">
        <v>312418.8227308514</v>
      </c>
      <c r="AF2" t="n">
        <v>2.630865548229135e-06</v>
      </c>
      <c r="AG2" t="n">
        <v>8</v>
      </c>
      <c r="AH2" t="n">
        <v>282602.0087720831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1.7592</v>
      </c>
      <c r="E2" t="n">
        <v>56.84</v>
      </c>
      <c r="F2" t="n">
        <v>44.39</v>
      </c>
      <c r="G2" t="n">
        <v>7.52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485.48</v>
      </c>
      <c r="Q2" t="n">
        <v>3754.5</v>
      </c>
      <c r="R2" t="n">
        <v>569.83</v>
      </c>
      <c r="S2" t="n">
        <v>107.88</v>
      </c>
      <c r="T2" t="n">
        <v>229552.16</v>
      </c>
      <c r="U2" t="n">
        <v>0.19</v>
      </c>
      <c r="V2" t="n">
        <v>0.6899999999999999</v>
      </c>
      <c r="W2" t="n">
        <v>0.79</v>
      </c>
      <c r="X2" t="n">
        <v>13.78</v>
      </c>
      <c r="Y2" t="n">
        <v>1</v>
      </c>
      <c r="Z2" t="n">
        <v>10</v>
      </c>
      <c r="AA2" t="n">
        <v>634.1047782851523</v>
      </c>
      <c r="AB2" t="n">
        <v>867.6101323782068</v>
      </c>
      <c r="AC2" t="n">
        <v>784.8066390424987</v>
      </c>
      <c r="AD2" t="n">
        <v>634104.7782851523</v>
      </c>
      <c r="AE2" t="n">
        <v>867610.1323782068</v>
      </c>
      <c r="AF2" t="n">
        <v>1.732400880648582e-06</v>
      </c>
      <c r="AG2" t="n">
        <v>10</v>
      </c>
      <c r="AH2" t="n">
        <v>784806.6390424987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2.4118</v>
      </c>
      <c r="E3" t="n">
        <v>41.46</v>
      </c>
      <c r="F3" t="n">
        <v>35.45</v>
      </c>
      <c r="G3" t="n">
        <v>16.24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360.64</v>
      </c>
      <c r="Q3" t="n">
        <v>3753.87</v>
      </c>
      <c r="R3" t="n">
        <v>269.77</v>
      </c>
      <c r="S3" t="n">
        <v>107.88</v>
      </c>
      <c r="T3" t="n">
        <v>80637.25999999999</v>
      </c>
      <c r="U3" t="n">
        <v>0.4</v>
      </c>
      <c r="V3" t="n">
        <v>0.86</v>
      </c>
      <c r="W3" t="n">
        <v>0.43</v>
      </c>
      <c r="X3" t="n">
        <v>4.85</v>
      </c>
      <c r="Y3" t="n">
        <v>1</v>
      </c>
      <c r="Z3" t="n">
        <v>10</v>
      </c>
      <c r="AA3" t="n">
        <v>368.3548866801773</v>
      </c>
      <c r="AB3" t="n">
        <v>503.9994066265051</v>
      </c>
      <c r="AC3" t="n">
        <v>455.8984106256805</v>
      </c>
      <c r="AD3" t="n">
        <v>368354.8866801773</v>
      </c>
      <c r="AE3" t="n">
        <v>503999.4066265051</v>
      </c>
      <c r="AF3" t="n">
        <v>2.375059370138842e-06</v>
      </c>
      <c r="AG3" t="n">
        <v>7</v>
      </c>
      <c r="AH3" t="n">
        <v>455898.4106256805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2.6792</v>
      </c>
      <c r="E4" t="n">
        <v>37.32</v>
      </c>
      <c r="F4" t="n">
        <v>32.96</v>
      </c>
      <c r="G4" t="n">
        <v>26.72</v>
      </c>
      <c r="H4" t="n">
        <v>0.37</v>
      </c>
      <c r="I4" t="n">
        <v>74</v>
      </c>
      <c r="J4" t="n">
        <v>144.54</v>
      </c>
      <c r="K4" t="n">
        <v>47.83</v>
      </c>
      <c r="L4" t="n">
        <v>3</v>
      </c>
      <c r="M4" t="n">
        <v>72</v>
      </c>
      <c r="N4" t="n">
        <v>23.71</v>
      </c>
      <c r="O4" t="n">
        <v>18060.85</v>
      </c>
      <c r="P4" t="n">
        <v>303.8</v>
      </c>
      <c r="Q4" t="n">
        <v>3753.5</v>
      </c>
      <c r="R4" t="n">
        <v>186.14</v>
      </c>
      <c r="S4" t="n">
        <v>107.88</v>
      </c>
      <c r="T4" t="n">
        <v>39106.58</v>
      </c>
      <c r="U4" t="n">
        <v>0.58</v>
      </c>
      <c r="V4" t="n">
        <v>0.92</v>
      </c>
      <c r="W4" t="n">
        <v>0.33</v>
      </c>
      <c r="X4" t="n">
        <v>2.36</v>
      </c>
      <c r="Y4" t="n">
        <v>1</v>
      </c>
      <c r="Z4" t="n">
        <v>10</v>
      </c>
      <c r="AA4" t="n">
        <v>305.7864556190092</v>
      </c>
      <c r="AB4" t="n">
        <v>418.3905189242506</v>
      </c>
      <c r="AC4" t="n">
        <v>378.4599150129006</v>
      </c>
      <c r="AD4" t="n">
        <v>305786.4556190092</v>
      </c>
      <c r="AE4" t="n">
        <v>418390.5189242506</v>
      </c>
      <c r="AF4" t="n">
        <v>2.638385879623511e-06</v>
      </c>
      <c r="AG4" t="n">
        <v>7</v>
      </c>
      <c r="AH4" t="n">
        <v>378459.9150129007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2.7396</v>
      </c>
      <c r="E5" t="n">
        <v>36.5</v>
      </c>
      <c r="F5" t="n">
        <v>32.68</v>
      </c>
      <c r="G5" t="n">
        <v>35.66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278.86</v>
      </c>
      <c r="Q5" t="n">
        <v>3753.52</v>
      </c>
      <c r="R5" t="n">
        <v>175.44</v>
      </c>
      <c r="S5" t="n">
        <v>107.88</v>
      </c>
      <c r="T5" t="n">
        <v>33848.63</v>
      </c>
      <c r="U5" t="n">
        <v>0.61</v>
      </c>
      <c r="V5" t="n">
        <v>0.93</v>
      </c>
      <c r="W5" t="n">
        <v>0.38</v>
      </c>
      <c r="X5" t="n">
        <v>2.09</v>
      </c>
      <c r="Y5" t="n">
        <v>1</v>
      </c>
      <c r="Z5" t="n">
        <v>10</v>
      </c>
      <c r="AA5" t="n">
        <v>276.3033184956366</v>
      </c>
      <c r="AB5" t="n">
        <v>378.0503900078413</v>
      </c>
      <c r="AC5" t="n">
        <v>341.9697913825469</v>
      </c>
      <c r="AD5" t="n">
        <v>276303.3184956366</v>
      </c>
      <c r="AE5" t="n">
        <v>378050.3900078413</v>
      </c>
      <c r="AF5" t="n">
        <v>2.697865764338822e-06</v>
      </c>
      <c r="AG5" t="n">
        <v>6</v>
      </c>
      <c r="AH5" t="n">
        <v>341969.7913825469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1.4899</v>
      </c>
      <c r="E2" t="n">
        <v>67.12</v>
      </c>
      <c r="F2" t="n">
        <v>48.56</v>
      </c>
      <c r="G2" t="n">
        <v>6.42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621.62</v>
      </c>
      <c r="Q2" t="n">
        <v>3754.54</v>
      </c>
      <c r="R2" t="n">
        <v>709.8200000000001</v>
      </c>
      <c r="S2" t="n">
        <v>107.88</v>
      </c>
      <c r="T2" t="n">
        <v>299043.26</v>
      </c>
      <c r="U2" t="n">
        <v>0.15</v>
      </c>
      <c r="V2" t="n">
        <v>0.63</v>
      </c>
      <c r="W2" t="n">
        <v>0.95</v>
      </c>
      <c r="X2" t="n">
        <v>17.95</v>
      </c>
      <c r="Y2" t="n">
        <v>1</v>
      </c>
      <c r="Z2" t="n">
        <v>10</v>
      </c>
      <c r="AA2" t="n">
        <v>903.5932324371813</v>
      </c>
      <c r="AB2" t="n">
        <v>1236.336124340527</v>
      </c>
      <c r="AC2" t="n">
        <v>1118.341939842115</v>
      </c>
      <c r="AD2" t="n">
        <v>903593.2324371813</v>
      </c>
      <c r="AE2" t="n">
        <v>1236336.124340527</v>
      </c>
      <c r="AF2" t="n">
        <v>1.413843803390225e-06</v>
      </c>
      <c r="AG2" t="n">
        <v>11</v>
      </c>
      <c r="AH2" t="n">
        <v>1118341.939842115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2.2253</v>
      </c>
      <c r="E3" t="n">
        <v>44.94</v>
      </c>
      <c r="F3" t="n">
        <v>36.72</v>
      </c>
      <c r="G3" t="n">
        <v>13.52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448.67</v>
      </c>
      <c r="Q3" t="n">
        <v>3754.02</v>
      </c>
      <c r="R3" t="n">
        <v>312.66</v>
      </c>
      <c r="S3" t="n">
        <v>107.88</v>
      </c>
      <c r="T3" t="n">
        <v>101917.65</v>
      </c>
      <c r="U3" t="n">
        <v>0.35</v>
      </c>
      <c r="V3" t="n">
        <v>0.83</v>
      </c>
      <c r="W3" t="n">
        <v>0.48</v>
      </c>
      <c r="X3" t="n">
        <v>6.12</v>
      </c>
      <c r="Y3" t="n">
        <v>1</v>
      </c>
      <c r="Z3" t="n">
        <v>10</v>
      </c>
      <c r="AA3" t="n">
        <v>474.4663281334608</v>
      </c>
      <c r="AB3" t="n">
        <v>649.1857621292944</v>
      </c>
      <c r="AC3" t="n">
        <v>587.2283841296136</v>
      </c>
      <c r="AD3" t="n">
        <v>474466.3281334608</v>
      </c>
      <c r="AE3" t="n">
        <v>649185.7621292945</v>
      </c>
      <c r="AF3" t="n">
        <v>2.111703212084212e-06</v>
      </c>
      <c r="AG3" t="n">
        <v>8</v>
      </c>
      <c r="AH3" t="n">
        <v>587228.3841296135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2.5049</v>
      </c>
      <c r="E4" t="n">
        <v>39.92</v>
      </c>
      <c r="F4" t="n">
        <v>34.09</v>
      </c>
      <c r="G4" t="n">
        <v>21.31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395.07</v>
      </c>
      <c r="Q4" t="n">
        <v>3753.81</v>
      </c>
      <c r="R4" t="n">
        <v>224.53</v>
      </c>
      <c r="S4" t="n">
        <v>107.88</v>
      </c>
      <c r="T4" t="n">
        <v>58190.28</v>
      </c>
      <c r="U4" t="n">
        <v>0.48</v>
      </c>
      <c r="V4" t="n">
        <v>0.89</v>
      </c>
      <c r="W4" t="n">
        <v>0.37</v>
      </c>
      <c r="X4" t="n">
        <v>3.49</v>
      </c>
      <c r="Y4" t="n">
        <v>1</v>
      </c>
      <c r="Z4" t="n">
        <v>10</v>
      </c>
      <c r="AA4" t="n">
        <v>384.7671861240231</v>
      </c>
      <c r="AB4" t="n">
        <v>526.4554387851248</v>
      </c>
      <c r="AC4" t="n">
        <v>476.2112705923207</v>
      </c>
      <c r="AD4" t="n">
        <v>384767.1861240231</v>
      </c>
      <c r="AE4" t="n">
        <v>526455.4387851248</v>
      </c>
      <c r="AF4" t="n">
        <v>2.377030232305642e-06</v>
      </c>
      <c r="AG4" t="n">
        <v>7</v>
      </c>
      <c r="AH4" t="n">
        <v>476211.2705923207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2.5842</v>
      </c>
      <c r="E5" t="n">
        <v>38.7</v>
      </c>
      <c r="F5" t="n">
        <v>33.86</v>
      </c>
      <c r="G5" t="n">
        <v>29.88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372.04</v>
      </c>
      <c r="Q5" t="n">
        <v>3753.7</v>
      </c>
      <c r="R5" t="n">
        <v>219.9</v>
      </c>
      <c r="S5" t="n">
        <v>107.88</v>
      </c>
      <c r="T5" t="n">
        <v>56017.45</v>
      </c>
      <c r="U5" t="n">
        <v>0.49</v>
      </c>
      <c r="V5" t="n">
        <v>0.9</v>
      </c>
      <c r="W5" t="n">
        <v>0.3</v>
      </c>
      <c r="X5" t="n">
        <v>3.26</v>
      </c>
      <c r="Y5" t="n">
        <v>1</v>
      </c>
      <c r="Z5" t="n">
        <v>10</v>
      </c>
      <c r="AA5" t="n">
        <v>362.9227337983015</v>
      </c>
      <c r="AB5" t="n">
        <v>496.5668954038512</v>
      </c>
      <c r="AC5" t="n">
        <v>449.1752478425218</v>
      </c>
      <c r="AD5" t="n">
        <v>362922.7337983015</v>
      </c>
      <c r="AE5" t="n">
        <v>496566.8954038512</v>
      </c>
      <c r="AF5" t="n">
        <v>2.452282137540117e-06</v>
      </c>
      <c r="AG5" t="n">
        <v>7</v>
      </c>
      <c r="AH5" t="n">
        <v>449175.2478425218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2.742</v>
      </c>
      <c r="E6" t="n">
        <v>36.47</v>
      </c>
      <c r="F6" t="n">
        <v>32.34</v>
      </c>
      <c r="G6" t="n">
        <v>40.43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325.61</v>
      </c>
      <c r="Q6" t="n">
        <v>3753.56</v>
      </c>
      <c r="R6" t="n">
        <v>166.27</v>
      </c>
      <c r="S6" t="n">
        <v>107.88</v>
      </c>
      <c r="T6" t="n">
        <v>29299.97</v>
      </c>
      <c r="U6" t="n">
        <v>0.65</v>
      </c>
      <c r="V6" t="n">
        <v>0.9399999999999999</v>
      </c>
      <c r="W6" t="n">
        <v>0.3</v>
      </c>
      <c r="X6" t="n">
        <v>1.75</v>
      </c>
      <c r="Y6" t="n">
        <v>1</v>
      </c>
      <c r="Z6" t="n">
        <v>10</v>
      </c>
      <c r="AA6" t="n">
        <v>308.4443450661562</v>
      </c>
      <c r="AB6" t="n">
        <v>422.0271605236439</v>
      </c>
      <c r="AC6" t="n">
        <v>381.7494806421064</v>
      </c>
      <c r="AD6" t="n">
        <v>308444.3450661562</v>
      </c>
      <c r="AE6" t="n">
        <v>422027.1605236439</v>
      </c>
      <c r="AF6" t="n">
        <v>2.602026786291696e-06</v>
      </c>
      <c r="AG6" t="n">
        <v>6</v>
      </c>
      <c r="AH6" t="n">
        <v>381749.4806421064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2.7657</v>
      </c>
      <c r="E7" t="n">
        <v>36.16</v>
      </c>
      <c r="F7" t="n">
        <v>32.21</v>
      </c>
      <c r="G7" t="n">
        <v>44.94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315.23</v>
      </c>
      <c r="Q7" t="n">
        <v>3753.56</v>
      </c>
      <c r="R7" t="n">
        <v>159.88</v>
      </c>
      <c r="S7" t="n">
        <v>107.88</v>
      </c>
      <c r="T7" t="n">
        <v>26131.61</v>
      </c>
      <c r="U7" t="n">
        <v>0.67</v>
      </c>
      <c r="V7" t="n">
        <v>0.95</v>
      </c>
      <c r="W7" t="n">
        <v>0.34</v>
      </c>
      <c r="X7" t="n">
        <v>1.61</v>
      </c>
      <c r="Y7" t="n">
        <v>1</v>
      </c>
      <c r="Z7" t="n">
        <v>10</v>
      </c>
      <c r="AA7" t="n">
        <v>301.0374417341103</v>
      </c>
      <c r="AB7" t="n">
        <v>411.8927086152257</v>
      </c>
      <c r="AC7" t="n">
        <v>372.5822466000351</v>
      </c>
      <c r="AD7" t="n">
        <v>301037.4417341103</v>
      </c>
      <c r="AE7" t="n">
        <v>411892.7086152257</v>
      </c>
      <c r="AF7" t="n">
        <v>2.624516952168834e-06</v>
      </c>
      <c r="AG7" t="n">
        <v>6</v>
      </c>
      <c r="AH7" t="n">
        <v>372582.2466000351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1.9649</v>
      </c>
      <c r="E2" t="n">
        <v>50.89</v>
      </c>
      <c r="F2" t="n">
        <v>45.07</v>
      </c>
      <c r="G2" t="n">
        <v>7.19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130.8</v>
      </c>
      <c r="Q2" t="n">
        <v>3755.29</v>
      </c>
      <c r="R2" t="n">
        <v>574.36</v>
      </c>
      <c r="S2" t="n">
        <v>107.88</v>
      </c>
      <c r="T2" t="n">
        <v>231704.44</v>
      </c>
      <c r="U2" t="n">
        <v>0.19</v>
      </c>
      <c r="V2" t="n">
        <v>0.68</v>
      </c>
      <c r="W2" t="n">
        <v>1.31</v>
      </c>
      <c r="X2" t="n">
        <v>14.46</v>
      </c>
      <c r="Y2" t="n">
        <v>1</v>
      </c>
      <c r="Z2" t="n">
        <v>10</v>
      </c>
      <c r="AA2" t="n">
        <v>233.7480594102265</v>
      </c>
      <c r="AB2" t="n">
        <v>319.8244071215027</v>
      </c>
      <c r="AC2" t="n">
        <v>289.300814582296</v>
      </c>
      <c r="AD2" t="n">
        <v>233748.0594102265</v>
      </c>
      <c r="AE2" t="n">
        <v>319824.4071215027</v>
      </c>
      <c r="AF2" t="n">
        <v>2.395896722680034e-06</v>
      </c>
      <c r="AG2" t="n">
        <v>9</v>
      </c>
      <c r="AH2" t="n">
        <v>289300.814582296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2.1537</v>
      </c>
      <c r="E2" t="n">
        <v>46.43</v>
      </c>
      <c r="F2" t="n">
        <v>39.59</v>
      </c>
      <c r="G2" t="n">
        <v>10.07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325.09</v>
      </c>
      <c r="Q2" t="n">
        <v>3754.12</v>
      </c>
      <c r="R2" t="n">
        <v>408.77</v>
      </c>
      <c r="S2" t="n">
        <v>107.88</v>
      </c>
      <c r="T2" t="n">
        <v>149609.7</v>
      </c>
      <c r="U2" t="n">
        <v>0.26</v>
      </c>
      <c r="V2" t="n">
        <v>0.77</v>
      </c>
      <c r="W2" t="n">
        <v>0.6</v>
      </c>
      <c r="X2" t="n">
        <v>8.99</v>
      </c>
      <c r="Y2" t="n">
        <v>1</v>
      </c>
      <c r="Z2" t="n">
        <v>10</v>
      </c>
      <c r="AA2" t="n">
        <v>380.031114912823</v>
      </c>
      <c r="AB2" t="n">
        <v>519.9753372132453</v>
      </c>
      <c r="AC2" t="n">
        <v>470.3496208195818</v>
      </c>
      <c r="AD2" t="n">
        <v>380031.114912823</v>
      </c>
      <c r="AE2" t="n">
        <v>519975.3372132453</v>
      </c>
      <c r="AF2" t="n">
        <v>2.250871424485535e-06</v>
      </c>
      <c r="AG2" t="n">
        <v>8</v>
      </c>
      <c r="AH2" t="n">
        <v>470349.6208195818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2.6544</v>
      </c>
      <c r="E3" t="n">
        <v>37.67</v>
      </c>
      <c r="F3" t="n">
        <v>33.88</v>
      </c>
      <c r="G3" t="n">
        <v>23.1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234.96</v>
      </c>
      <c r="Q3" t="n">
        <v>3753.54</v>
      </c>
      <c r="R3" t="n">
        <v>215.14</v>
      </c>
      <c r="S3" t="n">
        <v>107.88</v>
      </c>
      <c r="T3" t="n">
        <v>53535.19</v>
      </c>
      <c r="U3" t="n">
        <v>0.5</v>
      </c>
      <c r="V3" t="n">
        <v>0.9</v>
      </c>
      <c r="W3" t="n">
        <v>0.43</v>
      </c>
      <c r="X3" t="n">
        <v>3.28</v>
      </c>
      <c r="Y3" t="n">
        <v>1</v>
      </c>
      <c r="Z3" t="n">
        <v>10</v>
      </c>
      <c r="AA3" t="n">
        <v>257.9084060046918</v>
      </c>
      <c r="AB3" t="n">
        <v>352.8816592112993</v>
      </c>
      <c r="AC3" t="n">
        <v>319.2031289287975</v>
      </c>
      <c r="AD3" t="n">
        <v>257908.4060046918</v>
      </c>
      <c r="AE3" t="n">
        <v>352881.6592112993</v>
      </c>
      <c r="AF3" t="n">
        <v>2.774162190256027e-06</v>
      </c>
      <c r="AG3" t="n">
        <v>7</v>
      </c>
      <c r="AH3" t="n">
        <v>319203.1289287976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2.6605</v>
      </c>
      <c r="E4" t="n">
        <v>37.59</v>
      </c>
      <c r="F4" t="n">
        <v>33.85</v>
      </c>
      <c r="G4" t="n">
        <v>23.9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235.25</v>
      </c>
      <c r="Q4" t="n">
        <v>3753.56</v>
      </c>
      <c r="R4" t="n">
        <v>213.06</v>
      </c>
      <c r="S4" t="n">
        <v>107.88</v>
      </c>
      <c r="T4" t="n">
        <v>52512.43</v>
      </c>
      <c r="U4" t="n">
        <v>0.51</v>
      </c>
      <c r="V4" t="n">
        <v>0.9</v>
      </c>
      <c r="W4" t="n">
        <v>0.47</v>
      </c>
      <c r="X4" t="n">
        <v>3.26</v>
      </c>
      <c r="Y4" t="n">
        <v>1</v>
      </c>
      <c r="Z4" t="n">
        <v>10</v>
      </c>
      <c r="AA4" t="n">
        <v>257.5908837637922</v>
      </c>
      <c r="AB4" t="n">
        <v>352.447211273208</v>
      </c>
      <c r="AC4" t="n">
        <v>318.8101440921662</v>
      </c>
      <c r="AD4" t="n">
        <v>257590.8837637922</v>
      </c>
      <c r="AE4" t="n">
        <v>352447.211273208</v>
      </c>
      <c r="AF4" t="n">
        <v>2.780537412287583e-06</v>
      </c>
      <c r="AG4" t="n">
        <v>7</v>
      </c>
      <c r="AH4" t="n">
        <v>318810.1440921662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1.9065</v>
      </c>
      <c r="E2" t="n">
        <v>52.45</v>
      </c>
      <c r="F2" t="n">
        <v>42.47</v>
      </c>
      <c r="G2" t="n">
        <v>8.300000000000001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421.53</v>
      </c>
      <c r="Q2" t="n">
        <v>3754.55</v>
      </c>
      <c r="R2" t="n">
        <v>505.56</v>
      </c>
      <c r="S2" t="n">
        <v>107.88</v>
      </c>
      <c r="T2" t="n">
        <v>197649.43</v>
      </c>
      <c r="U2" t="n">
        <v>0.21</v>
      </c>
      <c r="V2" t="n">
        <v>0.72</v>
      </c>
      <c r="W2" t="n">
        <v>0.71</v>
      </c>
      <c r="X2" t="n">
        <v>11.87</v>
      </c>
      <c r="Y2" t="n">
        <v>1</v>
      </c>
      <c r="Z2" t="n">
        <v>10</v>
      </c>
      <c r="AA2" t="n">
        <v>521.4514746805351</v>
      </c>
      <c r="AB2" t="n">
        <v>713.4729124733733</v>
      </c>
      <c r="AC2" t="n">
        <v>645.3800590724359</v>
      </c>
      <c r="AD2" t="n">
        <v>521451.474680535</v>
      </c>
      <c r="AE2" t="n">
        <v>713472.9124733733</v>
      </c>
      <c r="AF2" t="n">
        <v>1.918367907310308e-06</v>
      </c>
      <c r="AG2" t="n">
        <v>9</v>
      </c>
      <c r="AH2" t="n">
        <v>645380.0590724358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2.5093</v>
      </c>
      <c r="E3" t="n">
        <v>39.85</v>
      </c>
      <c r="F3" t="n">
        <v>34.81</v>
      </c>
      <c r="G3" t="n">
        <v>18.32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313.43</v>
      </c>
      <c r="Q3" t="n">
        <v>3753.6</v>
      </c>
      <c r="R3" t="n">
        <v>248.34</v>
      </c>
      <c r="S3" t="n">
        <v>107.88</v>
      </c>
      <c r="T3" t="n">
        <v>70002.92</v>
      </c>
      <c r="U3" t="n">
        <v>0.43</v>
      </c>
      <c r="V3" t="n">
        <v>0.88</v>
      </c>
      <c r="W3" t="n">
        <v>0.41</v>
      </c>
      <c r="X3" t="n">
        <v>4.21</v>
      </c>
      <c r="Y3" t="n">
        <v>1</v>
      </c>
      <c r="Z3" t="n">
        <v>10</v>
      </c>
      <c r="AA3" t="n">
        <v>323.7234172395101</v>
      </c>
      <c r="AB3" t="n">
        <v>442.9326611363178</v>
      </c>
      <c r="AC3" t="n">
        <v>400.659789617361</v>
      </c>
      <c r="AD3" t="n">
        <v>323723.4172395101</v>
      </c>
      <c r="AE3" t="n">
        <v>442932.6611363178</v>
      </c>
      <c r="AF3" t="n">
        <v>2.524920319860349e-06</v>
      </c>
      <c r="AG3" t="n">
        <v>7</v>
      </c>
      <c r="AH3" t="n">
        <v>400659.789617361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2.6943</v>
      </c>
      <c r="E4" t="n">
        <v>37.12</v>
      </c>
      <c r="F4" t="n">
        <v>33.3</v>
      </c>
      <c r="G4" t="n">
        <v>30.27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31</v>
      </c>
      <c r="N4" t="n">
        <v>19.27</v>
      </c>
      <c r="O4" t="n">
        <v>15930.42</v>
      </c>
      <c r="P4" t="n">
        <v>265.18</v>
      </c>
      <c r="Q4" t="n">
        <v>3753.86</v>
      </c>
      <c r="R4" t="n">
        <v>197.57</v>
      </c>
      <c r="S4" t="n">
        <v>107.88</v>
      </c>
      <c r="T4" t="n">
        <v>44858.62</v>
      </c>
      <c r="U4" t="n">
        <v>0.55</v>
      </c>
      <c r="V4" t="n">
        <v>0.91</v>
      </c>
      <c r="W4" t="n">
        <v>0.36</v>
      </c>
      <c r="X4" t="n">
        <v>2.7</v>
      </c>
      <c r="Y4" t="n">
        <v>1</v>
      </c>
      <c r="Z4" t="n">
        <v>10</v>
      </c>
      <c r="AA4" t="n">
        <v>279.7403922326671</v>
      </c>
      <c r="AB4" t="n">
        <v>382.753145927838</v>
      </c>
      <c r="AC4" t="n">
        <v>346.2237228778986</v>
      </c>
      <c r="AD4" t="n">
        <v>279740.3922326671</v>
      </c>
      <c r="AE4" t="n">
        <v>382753.145927838</v>
      </c>
      <c r="AF4" t="n">
        <v>2.711071939504937e-06</v>
      </c>
      <c r="AG4" t="n">
        <v>7</v>
      </c>
      <c r="AH4" t="n">
        <v>346223.7228778986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2.7177</v>
      </c>
      <c r="E5" t="n">
        <v>36.8</v>
      </c>
      <c r="F5" t="n">
        <v>33.03</v>
      </c>
      <c r="G5" t="n">
        <v>30.96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262.81</v>
      </c>
      <c r="Q5" t="n">
        <v>3753.63</v>
      </c>
      <c r="R5" t="n">
        <v>186.5</v>
      </c>
      <c r="S5" t="n">
        <v>107.88</v>
      </c>
      <c r="T5" t="n">
        <v>39333.45</v>
      </c>
      <c r="U5" t="n">
        <v>0.58</v>
      </c>
      <c r="V5" t="n">
        <v>0.92</v>
      </c>
      <c r="W5" t="n">
        <v>0.4</v>
      </c>
      <c r="X5" t="n">
        <v>2.43</v>
      </c>
      <c r="Y5" t="n">
        <v>1</v>
      </c>
      <c r="Z5" t="n">
        <v>10</v>
      </c>
      <c r="AA5" t="n">
        <v>264.9732386739447</v>
      </c>
      <c r="AB5" t="n">
        <v>362.5480749479583</v>
      </c>
      <c r="AC5" t="n">
        <v>327.9469955143434</v>
      </c>
      <c r="AD5" t="n">
        <v>264973.2386739447</v>
      </c>
      <c r="AE5" t="n">
        <v>362548.0749479583</v>
      </c>
      <c r="AF5" t="n">
        <v>2.734617603827549e-06</v>
      </c>
      <c r="AG5" t="n">
        <v>6</v>
      </c>
      <c r="AH5" t="n">
        <v>327946.9955143434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2024-09-25T11:42:04Z</dcterms:created>
  <dcterms:modified xmlns:dcterms="http://purl.org/dc/terms/" xmlns:xsi="http://www.w3.org/2001/XMLSchema-instance" xsi:type="dcterms:W3CDTF">2024-09-25T11:42:04Z</dcterms:modified>
</cp:coreProperties>
</file>