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gráficos!$A$7:$A$95</f>
              <numCache>
                <formatCode>General</formatCode>
                <ptCount val="8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</numCache>
            </numRef>
          </xVal>
          <yVal>
            <numRef>
              <f>gráficos!$B$7:$B$95</f>
              <numCache>
                <formatCode>General</formatCode>
                <ptCount val="8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0.752</v>
      </c>
      <c r="E2" t="n">
        <v>132.97</v>
      </c>
      <c r="F2" t="n">
        <v>93.59</v>
      </c>
      <c r="G2" t="n">
        <v>5.92</v>
      </c>
      <c r="H2" t="n">
        <v>0.09</v>
      </c>
      <c r="I2" t="n">
        <v>948</v>
      </c>
      <c r="J2" t="n">
        <v>194.77</v>
      </c>
      <c r="K2" t="n">
        <v>54.38</v>
      </c>
      <c r="L2" t="n">
        <v>1</v>
      </c>
      <c r="M2" t="n">
        <v>946</v>
      </c>
      <c r="N2" t="n">
        <v>39.4</v>
      </c>
      <c r="O2" t="n">
        <v>24256.19</v>
      </c>
      <c r="P2" t="n">
        <v>1298.61</v>
      </c>
      <c r="Q2" t="n">
        <v>5422.2</v>
      </c>
      <c r="R2" t="n">
        <v>1430.1</v>
      </c>
      <c r="S2" t="n">
        <v>157.25</v>
      </c>
      <c r="T2" t="n">
        <v>628709.66</v>
      </c>
      <c r="U2" t="n">
        <v>0.11</v>
      </c>
      <c r="V2" t="n">
        <v>0.54</v>
      </c>
      <c r="W2" t="n">
        <v>15.1</v>
      </c>
      <c r="X2" t="n">
        <v>37.79</v>
      </c>
      <c r="Y2" t="n">
        <v>1</v>
      </c>
      <c r="Z2" t="n">
        <v>10</v>
      </c>
      <c r="AA2" t="n">
        <v>3424.706747032543</v>
      </c>
      <c r="AB2" t="n">
        <v>4685.834858688659</v>
      </c>
      <c r="AC2" t="n">
        <v>4238.625356385766</v>
      </c>
      <c r="AD2" t="n">
        <v>3424706.747032543</v>
      </c>
      <c r="AE2" t="n">
        <v>4685834.858688659</v>
      </c>
      <c r="AF2" t="n">
        <v>7.02112572697959e-07</v>
      </c>
      <c r="AG2" t="n">
        <v>22</v>
      </c>
      <c r="AH2" t="n">
        <v>4238625.356385767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1.1886</v>
      </c>
      <c r="E3" t="n">
        <v>84.13</v>
      </c>
      <c r="F3" t="n">
        <v>68.55</v>
      </c>
      <c r="G3" t="n">
        <v>12.24</v>
      </c>
      <c r="H3" t="n">
        <v>0.18</v>
      </c>
      <c r="I3" t="n">
        <v>336</v>
      </c>
      <c r="J3" t="n">
        <v>196.32</v>
      </c>
      <c r="K3" t="n">
        <v>54.38</v>
      </c>
      <c r="L3" t="n">
        <v>2</v>
      </c>
      <c r="M3" t="n">
        <v>334</v>
      </c>
      <c r="N3" t="n">
        <v>39.95</v>
      </c>
      <c r="O3" t="n">
        <v>24447.22</v>
      </c>
      <c r="P3" t="n">
        <v>927.6</v>
      </c>
      <c r="Q3" t="n">
        <v>5419.27</v>
      </c>
      <c r="R3" t="n">
        <v>590.3</v>
      </c>
      <c r="S3" t="n">
        <v>157.25</v>
      </c>
      <c r="T3" t="n">
        <v>211868.22</v>
      </c>
      <c r="U3" t="n">
        <v>0.27</v>
      </c>
      <c r="V3" t="n">
        <v>0.74</v>
      </c>
      <c r="W3" t="n">
        <v>14.09</v>
      </c>
      <c r="X3" t="n">
        <v>12.78</v>
      </c>
      <c r="Y3" t="n">
        <v>1</v>
      </c>
      <c r="Z3" t="n">
        <v>10</v>
      </c>
      <c r="AA3" t="n">
        <v>1607.563177213724</v>
      </c>
      <c r="AB3" t="n">
        <v>2199.538859745865</v>
      </c>
      <c r="AC3" t="n">
        <v>1989.617958043897</v>
      </c>
      <c r="AD3" t="n">
        <v>1607563.177213724</v>
      </c>
      <c r="AE3" t="n">
        <v>2199538.859745865</v>
      </c>
      <c r="AF3" t="n">
        <v>1.109748675410631e-06</v>
      </c>
      <c r="AG3" t="n">
        <v>14</v>
      </c>
      <c r="AH3" t="n">
        <v>1989617.958043897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1.3581</v>
      </c>
      <c r="E4" t="n">
        <v>73.63</v>
      </c>
      <c r="F4" t="n">
        <v>63.3</v>
      </c>
      <c r="G4" t="n">
        <v>18.89</v>
      </c>
      <c r="H4" t="n">
        <v>0.27</v>
      </c>
      <c r="I4" t="n">
        <v>201</v>
      </c>
      <c r="J4" t="n">
        <v>197.88</v>
      </c>
      <c r="K4" t="n">
        <v>54.38</v>
      </c>
      <c r="L4" t="n">
        <v>3</v>
      </c>
      <c r="M4" t="n">
        <v>199</v>
      </c>
      <c r="N4" t="n">
        <v>40.5</v>
      </c>
      <c r="O4" t="n">
        <v>24639</v>
      </c>
      <c r="P4" t="n">
        <v>832.83</v>
      </c>
      <c r="Q4" t="n">
        <v>5418.86</v>
      </c>
      <c r="R4" t="n">
        <v>415.18</v>
      </c>
      <c r="S4" t="n">
        <v>157.25</v>
      </c>
      <c r="T4" t="n">
        <v>124985.14</v>
      </c>
      <c r="U4" t="n">
        <v>0.38</v>
      </c>
      <c r="V4" t="n">
        <v>0.8</v>
      </c>
      <c r="W4" t="n">
        <v>13.87</v>
      </c>
      <c r="X4" t="n">
        <v>7.53</v>
      </c>
      <c r="Y4" t="n">
        <v>1</v>
      </c>
      <c r="Z4" t="n">
        <v>10</v>
      </c>
      <c r="AA4" t="n">
        <v>1284.107925823394</v>
      </c>
      <c r="AB4" t="n">
        <v>1756.97311495504</v>
      </c>
      <c r="AC4" t="n">
        <v>1589.290066790984</v>
      </c>
      <c r="AD4" t="n">
        <v>1284107.925823394</v>
      </c>
      <c r="AE4" t="n">
        <v>1756973.11495504</v>
      </c>
      <c r="AF4" t="n">
        <v>1.268004102368482e-06</v>
      </c>
      <c r="AG4" t="n">
        <v>12</v>
      </c>
      <c r="AH4" t="n">
        <v>1589290.066790984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1.4487</v>
      </c>
      <c r="E5" t="n">
        <v>69.03</v>
      </c>
      <c r="F5" t="n">
        <v>61.03</v>
      </c>
      <c r="G5" t="n">
        <v>25.97</v>
      </c>
      <c r="H5" t="n">
        <v>0.36</v>
      </c>
      <c r="I5" t="n">
        <v>141</v>
      </c>
      <c r="J5" t="n">
        <v>199.44</v>
      </c>
      <c r="K5" t="n">
        <v>54.38</v>
      </c>
      <c r="L5" t="n">
        <v>4</v>
      </c>
      <c r="M5" t="n">
        <v>139</v>
      </c>
      <c r="N5" t="n">
        <v>41.06</v>
      </c>
      <c r="O5" t="n">
        <v>24831.54</v>
      </c>
      <c r="P5" t="n">
        <v>778.46</v>
      </c>
      <c r="Q5" t="n">
        <v>5418.61</v>
      </c>
      <c r="R5" t="n">
        <v>339.05</v>
      </c>
      <c r="S5" t="n">
        <v>157.25</v>
      </c>
      <c r="T5" t="n">
        <v>87221.35000000001</v>
      </c>
      <c r="U5" t="n">
        <v>0.46</v>
      </c>
      <c r="V5" t="n">
        <v>0.83</v>
      </c>
      <c r="W5" t="n">
        <v>13.78</v>
      </c>
      <c r="X5" t="n">
        <v>5.26</v>
      </c>
      <c r="Y5" t="n">
        <v>1</v>
      </c>
      <c r="Z5" t="n">
        <v>10</v>
      </c>
      <c r="AA5" t="n">
        <v>1151.931145459375</v>
      </c>
      <c r="AB5" t="n">
        <v>1576.123012832987</v>
      </c>
      <c r="AC5" t="n">
        <v>1425.700044590748</v>
      </c>
      <c r="AD5" t="n">
        <v>1151931.145459375</v>
      </c>
      <c r="AE5" t="n">
        <v>1576123.012832987</v>
      </c>
      <c r="AF5" t="n">
        <v>1.352593728813209e-06</v>
      </c>
      <c r="AG5" t="n">
        <v>12</v>
      </c>
      <c r="AH5" t="n">
        <v>1425700.044590748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1.5055</v>
      </c>
      <c r="E6" t="n">
        <v>66.43000000000001</v>
      </c>
      <c r="F6" t="n">
        <v>59.75</v>
      </c>
      <c r="G6" t="n">
        <v>33.5</v>
      </c>
      <c r="H6" t="n">
        <v>0.44</v>
      </c>
      <c r="I6" t="n">
        <v>107</v>
      </c>
      <c r="J6" t="n">
        <v>201.01</v>
      </c>
      <c r="K6" t="n">
        <v>54.38</v>
      </c>
      <c r="L6" t="n">
        <v>5</v>
      </c>
      <c r="M6" t="n">
        <v>105</v>
      </c>
      <c r="N6" t="n">
        <v>41.63</v>
      </c>
      <c r="O6" t="n">
        <v>25024.84</v>
      </c>
      <c r="P6" t="n">
        <v>737.09</v>
      </c>
      <c r="Q6" t="n">
        <v>5418.44</v>
      </c>
      <c r="R6" t="n">
        <v>296.76</v>
      </c>
      <c r="S6" t="n">
        <v>157.25</v>
      </c>
      <c r="T6" t="n">
        <v>66244.24000000001</v>
      </c>
      <c r="U6" t="n">
        <v>0.53</v>
      </c>
      <c r="V6" t="n">
        <v>0.85</v>
      </c>
      <c r="W6" t="n">
        <v>13.71</v>
      </c>
      <c r="X6" t="n">
        <v>3.98</v>
      </c>
      <c r="Y6" t="n">
        <v>1</v>
      </c>
      <c r="Z6" t="n">
        <v>10</v>
      </c>
      <c r="AA6" t="n">
        <v>1058.929572964062</v>
      </c>
      <c r="AB6" t="n">
        <v>1448.874158405092</v>
      </c>
      <c r="AC6" t="n">
        <v>1310.595642234562</v>
      </c>
      <c r="AD6" t="n">
        <v>1058929.572964062</v>
      </c>
      <c r="AE6" t="n">
        <v>1448874.158405092</v>
      </c>
      <c r="AF6" t="n">
        <v>1.40562563589997e-06</v>
      </c>
      <c r="AG6" t="n">
        <v>11</v>
      </c>
      <c r="AH6" t="n">
        <v>1310595.642234562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1.5446</v>
      </c>
      <c r="E7" t="n">
        <v>64.73999999999999</v>
      </c>
      <c r="F7" t="n">
        <v>58.92</v>
      </c>
      <c r="G7" t="n">
        <v>41.59</v>
      </c>
      <c r="H7" t="n">
        <v>0.53</v>
      </c>
      <c r="I7" t="n">
        <v>85</v>
      </c>
      <c r="J7" t="n">
        <v>202.58</v>
      </c>
      <c r="K7" t="n">
        <v>54.38</v>
      </c>
      <c r="L7" t="n">
        <v>6</v>
      </c>
      <c r="M7" t="n">
        <v>83</v>
      </c>
      <c r="N7" t="n">
        <v>42.2</v>
      </c>
      <c r="O7" t="n">
        <v>25218.93</v>
      </c>
      <c r="P7" t="n">
        <v>698.24</v>
      </c>
      <c r="Q7" t="n">
        <v>5418.52</v>
      </c>
      <c r="R7" t="n">
        <v>268.63</v>
      </c>
      <c r="S7" t="n">
        <v>157.25</v>
      </c>
      <c r="T7" t="n">
        <v>52290.09</v>
      </c>
      <c r="U7" t="n">
        <v>0.59</v>
      </c>
      <c r="V7" t="n">
        <v>0.86</v>
      </c>
      <c r="W7" t="n">
        <v>13.69</v>
      </c>
      <c r="X7" t="n">
        <v>3.15</v>
      </c>
      <c r="Y7" t="n">
        <v>1</v>
      </c>
      <c r="Z7" t="n">
        <v>10</v>
      </c>
      <c r="AA7" t="n">
        <v>997.891245038477</v>
      </c>
      <c r="AB7" t="n">
        <v>1365.358825316328</v>
      </c>
      <c r="AC7" t="n">
        <v>1235.050895321284</v>
      </c>
      <c r="AD7" t="n">
        <v>997891.245038477</v>
      </c>
      <c r="AE7" t="n">
        <v>1365358.825316328</v>
      </c>
      <c r="AF7" t="n">
        <v>1.442131755038919e-06</v>
      </c>
      <c r="AG7" t="n">
        <v>11</v>
      </c>
      <c r="AH7" t="n">
        <v>1235050.895321284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1.5741</v>
      </c>
      <c r="E8" t="n">
        <v>63.53</v>
      </c>
      <c r="F8" t="n">
        <v>58.33</v>
      </c>
      <c r="G8" t="n">
        <v>50.72</v>
      </c>
      <c r="H8" t="n">
        <v>0.61</v>
      </c>
      <c r="I8" t="n">
        <v>69</v>
      </c>
      <c r="J8" t="n">
        <v>204.16</v>
      </c>
      <c r="K8" t="n">
        <v>54.38</v>
      </c>
      <c r="L8" t="n">
        <v>7</v>
      </c>
      <c r="M8" t="n">
        <v>67</v>
      </c>
      <c r="N8" t="n">
        <v>42.78</v>
      </c>
      <c r="O8" t="n">
        <v>25413.94</v>
      </c>
      <c r="P8" t="n">
        <v>661.24</v>
      </c>
      <c r="Q8" t="n">
        <v>5418.38</v>
      </c>
      <c r="R8" t="n">
        <v>249.6</v>
      </c>
      <c r="S8" t="n">
        <v>157.25</v>
      </c>
      <c r="T8" t="n">
        <v>42852.37</v>
      </c>
      <c r="U8" t="n">
        <v>0.63</v>
      </c>
      <c r="V8" t="n">
        <v>0.87</v>
      </c>
      <c r="W8" t="n">
        <v>13.65</v>
      </c>
      <c r="X8" t="n">
        <v>2.57</v>
      </c>
      <c r="Y8" t="n">
        <v>1</v>
      </c>
      <c r="Z8" t="n">
        <v>10</v>
      </c>
      <c r="AA8" t="n">
        <v>947.3495918558383</v>
      </c>
      <c r="AB8" t="n">
        <v>1296.205505691471</v>
      </c>
      <c r="AC8" t="n">
        <v>1172.497471464129</v>
      </c>
      <c r="AD8" t="n">
        <v>947349.5918558383</v>
      </c>
      <c r="AE8" t="n">
        <v>1296205.505691471</v>
      </c>
      <c r="AF8" t="n">
        <v>1.469674734951938e-06</v>
      </c>
      <c r="AG8" t="n">
        <v>11</v>
      </c>
      <c r="AH8" t="n">
        <v>1172497.471464129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1.5956</v>
      </c>
      <c r="E9" t="n">
        <v>62.67</v>
      </c>
      <c r="F9" t="n">
        <v>57.9</v>
      </c>
      <c r="G9" t="n">
        <v>59.89</v>
      </c>
      <c r="H9" t="n">
        <v>0.6899999999999999</v>
      </c>
      <c r="I9" t="n">
        <v>58</v>
      </c>
      <c r="J9" t="n">
        <v>205.75</v>
      </c>
      <c r="K9" t="n">
        <v>54.38</v>
      </c>
      <c r="L9" t="n">
        <v>8</v>
      </c>
      <c r="M9" t="n">
        <v>35</v>
      </c>
      <c r="N9" t="n">
        <v>43.37</v>
      </c>
      <c r="O9" t="n">
        <v>25609.61</v>
      </c>
      <c r="P9" t="n">
        <v>627.97</v>
      </c>
      <c r="Q9" t="n">
        <v>5418.67</v>
      </c>
      <c r="R9" t="n">
        <v>234.23</v>
      </c>
      <c r="S9" t="n">
        <v>157.25</v>
      </c>
      <c r="T9" t="n">
        <v>35224.34</v>
      </c>
      <c r="U9" t="n">
        <v>0.67</v>
      </c>
      <c r="V9" t="n">
        <v>0.88</v>
      </c>
      <c r="W9" t="n">
        <v>13.66</v>
      </c>
      <c r="X9" t="n">
        <v>2.13</v>
      </c>
      <c r="Y9" t="n">
        <v>1</v>
      </c>
      <c r="Z9" t="n">
        <v>10</v>
      </c>
      <c r="AA9" t="n">
        <v>906.3164931521354</v>
      </c>
      <c r="AB9" t="n">
        <v>1240.062209792511</v>
      </c>
      <c r="AC9" t="n">
        <v>1121.712412928155</v>
      </c>
      <c r="AD9" t="n">
        <v>906316.4931521354</v>
      </c>
      <c r="AE9" t="n">
        <v>1240062.209792511</v>
      </c>
      <c r="AF9" t="n">
        <v>1.48974843217668e-06</v>
      </c>
      <c r="AG9" t="n">
        <v>11</v>
      </c>
      <c r="AH9" t="n">
        <v>1121712.412928155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1.5981</v>
      </c>
      <c r="E10" t="n">
        <v>62.57</v>
      </c>
      <c r="F10" t="n">
        <v>57.88</v>
      </c>
      <c r="G10" t="n">
        <v>62.01</v>
      </c>
      <c r="H10" t="n">
        <v>0.77</v>
      </c>
      <c r="I10" t="n">
        <v>56</v>
      </c>
      <c r="J10" t="n">
        <v>207.34</v>
      </c>
      <c r="K10" t="n">
        <v>54.38</v>
      </c>
      <c r="L10" t="n">
        <v>9</v>
      </c>
      <c r="M10" t="n">
        <v>1</v>
      </c>
      <c r="N10" t="n">
        <v>43.96</v>
      </c>
      <c r="O10" t="n">
        <v>25806.1</v>
      </c>
      <c r="P10" t="n">
        <v>624.86</v>
      </c>
      <c r="Q10" t="n">
        <v>5418.56</v>
      </c>
      <c r="R10" t="n">
        <v>232.2</v>
      </c>
      <c r="S10" t="n">
        <v>157.25</v>
      </c>
      <c r="T10" t="n">
        <v>34219.17</v>
      </c>
      <c r="U10" t="n">
        <v>0.68</v>
      </c>
      <c r="V10" t="n">
        <v>0.88</v>
      </c>
      <c r="W10" t="n">
        <v>13.69</v>
      </c>
      <c r="X10" t="n">
        <v>2.11</v>
      </c>
      <c r="Y10" t="n">
        <v>1</v>
      </c>
      <c r="Z10" t="n">
        <v>10</v>
      </c>
      <c r="AA10" t="n">
        <v>902.3838929553887</v>
      </c>
      <c r="AB10" t="n">
        <v>1234.681452709246</v>
      </c>
      <c r="AC10" t="n">
        <v>1116.845187748977</v>
      </c>
      <c r="AD10" t="n">
        <v>902383.8929553886</v>
      </c>
      <c r="AE10" t="n">
        <v>1234681.452709246</v>
      </c>
      <c r="AF10" t="n">
        <v>1.492082583016766e-06</v>
      </c>
      <c r="AG10" t="n">
        <v>11</v>
      </c>
      <c r="AH10" t="n">
        <v>1116845.187748977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1.5983</v>
      </c>
      <c r="E11" t="n">
        <v>62.57</v>
      </c>
      <c r="F11" t="n">
        <v>57.87</v>
      </c>
      <c r="G11" t="n">
        <v>62.01</v>
      </c>
      <c r="H11" t="n">
        <v>0.85</v>
      </c>
      <c r="I11" t="n">
        <v>56</v>
      </c>
      <c r="J11" t="n">
        <v>208.94</v>
      </c>
      <c r="K11" t="n">
        <v>54.38</v>
      </c>
      <c r="L11" t="n">
        <v>10</v>
      </c>
      <c r="M11" t="n">
        <v>0</v>
      </c>
      <c r="N11" t="n">
        <v>44.56</v>
      </c>
      <c r="O11" t="n">
        <v>26003.41</v>
      </c>
      <c r="P11" t="n">
        <v>628.8</v>
      </c>
      <c r="Q11" t="n">
        <v>5418.58</v>
      </c>
      <c r="R11" t="n">
        <v>232</v>
      </c>
      <c r="S11" t="n">
        <v>157.25</v>
      </c>
      <c r="T11" t="n">
        <v>34120.77</v>
      </c>
      <c r="U11" t="n">
        <v>0.68</v>
      </c>
      <c r="V11" t="n">
        <v>0.88</v>
      </c>
      <c r="W11" t="n">
        <v>13.69</v>
      </c>
      <c r="X11" t="n">
        <v>2.11</v>
      </c>
      <c r="Y11" t="n">
        <v>1</v>
      </c>
      <c r="Z11" t="n">
        <v>10</v>
      </c>
      <c r="AA11" t="n">
        <v>905.6014285218541</v>
      </c>
      <c r="AB11" t="n">
        <v>1239.083826818935</v>
      </c>
      <c r="AC11" t="n">
        <v>1120.827405452408</v>
      </c>
      <c r="AD11" t="n">
        <v>905601.4285218541</v>
      </c>
      <c r="AE11" t="n">
        <v>1239083.826818935</v>
      </c>
      <c r="AF11" t="n">
        <v>1.492269315083973e-06</v>
      </c>
      <c r="AG11" t="n">
        <v>11</v>
      </c>
      <c r="AH11" t="n">
        <v>1120827.405452408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0.8941</v>
      </c>
      <c r="E2" t="n">
        <v>111.84</v>
      </c>
      <c r="F2" t="n">
        <v>85.28</v>
      </c>
      <c r="G2" t="n">
        <v>6.8</v>
      </c>
      <c r="H2" t="n">
        <v>0.11</v>
      </c>
      <c r="I2" t="n">
        <v>752</v>
      </c>
      <c r="J2" t="n">
        <v>159.12</v>
      </c>
      <c r="K2" t="n">
        <v>50.28</v>
      </c>
      <c r="L2" t="n">
        <v>1</v>
      </c>
      <c r="M2" t="n">
        <v>750</v>
      </c>
      <c r="N2" t="n">
        <v>27.84</v>
      </c>
      <c r="O2" t="n">
        <v>19859.16</v>
      </c>
      <c r="P2" t="n">
        <v>1032.68</v>
      </c>
      <c r="Q2" t="n">
        <v>5421.11</v>
      </c>
      <c r="R2" t="n">
        <v>1151.93</v>
      </c>
      <c r="S2" t="n">
        <v>157.25</v>
      </c>
      <c r="T2" t="n">
        <v>490602.98</v>
      </c>
      <c r="U2" t="n">
        <v>0.14</v>
      </c>
      <c r="V2" t="n">
        <v>0.6</v>
      </c>
      <c r="W2" t="n">
        <v>14.75</v>
      </c>
      <c r="X2" t="n">
        <v>29.5</v>
      </c>
      <c r="Y2" t="n">
        <v>1</v>
      </c>
      <c r="Z2" t="n">
        <v>10</v>
      </c>
      <c r="AA2" t="n">
        <v>2360.856792785371</v>
      </c>
      <c r="AB2" t="n">
        <v>3230.228417540031</v>
      </c>
      <c r="AC2" t="n">
        <v>2921.939951023947</v>
      </c>
      <c r="AD2" t="n">
        <v>2360856.792785372</v>
      </c>
      <c r="AE2" t="n">
        <v>3230228.417540031</v>
      </c>
      <c r="AF2" t="n">
        <v>8.635741339799341e-07</v>
      </c>
      <c r="AG2" t="n">
        <v>19</v>
      </c>
      <c r="AH2" t="n">
        <v>2921939.951023947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1.2871</v>
      </c>
      <c r="E3" t="n">
        <v>77.69</v>
      </c>
      <c r="F3" t="n">
        <v>66.34999999999999</v>
      </c>
      <c r="G3" t="n">
        <v>14.22</v>
      </c>
      <c r="H3" t="n">
        <v>0.22</v>
      </c>
      <c r="I3" t="n">
        <v>280</v>
      </c>
      <c r="J3" t="n">
        <v>160.54</v>
      </c>
      <c r="K3" t="n">
        <v>50.28</v>
      </c>
      <c r="L3" t="n">
        <v>2</v>
      </c>
      <c r="M3" t="n">
        <v>278</v>
      </c>
      <c r="N3" t="n">
        <v>28.26</v>
      </c>
      <c r="O3" t="n">
        <v>20034.4</v>
      </c>
      <c r="P3" t="n">
        <v>773.96</v>
      </c>
      <c r="Q3" t="n">
        <v>5419.1</v>
      </c>
      <c r="R3" t="n">
        <v>517.1900000000001</v>
      </c>
      <c r="S3" t="n">
        <v>157.25</v>
      </c>
      <c r="T3" t="n">
        <v>175594.36</v>
      </c>
      <c r="U3" t="n">
        <v>0.3</v>
      </c>
      <c r="V3" t="n">
        <v>0.77</v>
      </c>
      <c r="W3" t="n">
        <v>13.99</v>
      </c>
      <c r="X3" t="n">
        <v>10.58</v>
      </c>
      <c r="Y3" t="n">
        <v>1</v>
      </c>
      <c r="Z3" t="n">
        <v>10</v>
      </c>
      <c r="AA3" t="n">
        <v>1277.82077948088</v>
      </c>
      <c r="AB3" t="n">
        <v>1748.37076395989</v>
      </c>
      <c r="AC3" t="n">
        <v>1581.508712101337</v>
      </c>
      <c r="AD3" t="n">
        <v>1277820.77948088</v>
      </c>
      <c r="AE3" t="n">
        <v>1748370.76395989</v>
      </c>
      <c r="AF3" t="n">
        <v>1.243156546074905e-06</v>
      </c>
      <c r="AG3" t="n">
        <v>13</v>
      </c>
      <c r="AH3" t="n">
        <v>1581508.712101337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1.4341</v>
      </c>
      <c r="E4" t="n">
        <v>69.73</v>
      </c>
      <c r="F4" t="n">
        <v>62.03</v>
      </c>
      <c r="G4" t="n">
        <v>22.28</v>
      </c>
      <c r="H4" t="n">
        <v>0.33</v>
      </c>
      <c r="I4" t="n">
        <v>167</v>
      </c>
      <c r="J4" t="n">
        <v>161.97</v>
      </c>
      <c r="K4" t="n">
        <v>50.28</v>
      </c>
      <c r="L4" t="n">
        <v>3</v>
      </c>
      <c r="M4" t="n">
        <v>165</v>
      </c>
      <c r="N4" t="n">
        <v>28.69</v>
      </c>
      <c r="O4" t="n">
        <v>20210.21</v>
      </c>
      <c r="P4" t="n">
        <v>692.4299999999999</v>
      </c>
      <c r="Q4" t="n">
        <v>5418.63</v>
      </c>
      <c r="R4" t="n">
        <v>372.67</v>
      </c>
      <c r="S4" t="n">
        <v>157.25</v>
      </c>
      <c r="T4" t="n">
        <v>103897.24</v>
      </c>
      <c r="U4" t="n">
        <v>0.42</v>
      </c>
      <c r="V4" t="n">
        <v>0.82</v>
      </c>
      <c r="W4" t="n">
        <v>13.81</v>
      </c>
      <c r="X4" t="n">
        <v>6.26</v>
      </c>
      <c r="Y4" t="n">
        <v>1</v>
      </c>
      <c r="Z4" t="n">
        <v>10</v>
      </c>
      <c r="AA4" t="n">
        <v>1055.806949257765</v>
      </c>
      <c r="AB4" t="n">
        <v>1444.6016468897</v>
      </c>
      <c r="AC4" t="n">
        <v>1306.730893221692</v>
      </c>
      <c r="AD4" t="n">
        <v>1055806.949257765</v>
      </c>
      <c r="AE4" t="n">
        <v>1444601.6468897</v>
      </c>
      <c r="AF4" t="n">
        <v>1.385137753652414e-06</v>
      </c>
      <c r="AG4" t="n">
        <v>12</v>
      </c>
      <c r="AH4" t="n">
        <v>1306730.893221692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1.5139</v>
      </c>
      <c r="E5" t="n">
        <v>66.05</v>
      </c>
      <c r="F5" t="n">
        <v>60.02</v>
      </c>
      <c r="G5" t="n">
        <v>31.32</v>
      </c>
      <c r="H5" t="n">
        <v>0.43</v>
      </c>
      <c r="I5" t="n">
        <v>115</v>
      </c>
      <c r="J5" t="n">
        <v>163.4</v>
      </c>
      <c r="K5" t="n">
        <v>50.28</v>
      </c>
      <c r="L5" t="n">
        <v>4</v>
      </c>
      <c r="M5" t="n">
        <v>113</v>
      </c>
      <c r="N5" t="n">
        <v>29.12</v>
      </c>
      <c r="O5" t="n">
        <v>20386.62</v>
      </c>
      <c r="P5" t="n">
        <v>635.8</v>
      </c>
      <c r="Q5" t="n">
        <v>5418.56</v>
      </c>
      <c r="R5" t="n">
        <v>306.13</v>
      </c>
      <c r="S5" t="n">
        <v>157.25</v>
      </c>
      <c r="T5" t="n">
        <v>70891.19</v>
      </c>
      <c r="U5" t="n">
        <v>0.51</v>
      </c>
      <c r="V5" t="n">
        <v>0.85</v>
      </c>
      <c r="W5" t="n">
        <v>13.72</v>
      </c>
      <c r="X5" t="n">
        <v>4.26</v>
      </c>
      <c r="Y5" t="n">
        <v>1</v>
      </c>
      <c r="Z5" t="n">
        <v>10</v>
      </c>
      <c r="AA5" t="n">
        <v>937.1497206581713</v>
      </c>
      <c r="AB5" t="n">
        <v>1282.249591932264</v>
      </c>
      <c r="AC5" t="n">
        <v>1159.873490526853</v>
      </c>
      <c r="AD5" t="n">
        <v>937149.7206581713</v>
      </c>
      <c r="AE5" t="n">
        <v>1282249.591932264</v>
      </c>
      <c r="AF5" t="n">
        <v>1.462213266337347e-06</v>
      </c>
      <c r="AG5" t="n">
        <v>11</v>
      </c>
      <c r="AH5" t="n">
        <v>1159873.490526853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1.561</v>
      </c>
      <c r="E6" t="n">
        <v>64.06</v>
      </c>
      <c r="F6" t="n">
        <v>58.97</v>
      </c>
      <c r="G6" t="n">
        <v>41.14</v>
      </c>
      <c r="H6" t="n">
        <v>0.54</v>
      </c>
      <c r="I6" t="n">
        <v>86</v>
      </c>
      <c r="J6" t="n">
        <v>164.83</v>
      </c>
      <c r="K6" t="n">
        <v>50.28</v>
      </c>
      <c r="L6" t="n">
        <v>5</v>
      </c>
      <c r="M6" t="n">
        <v>83</v>
      </c>
      <c r="N6" t="n">
        <v>29.55</v>
      </c>
      <c r="O6" t="n">
        <v>20563.61</v>
      </c>
      <c r="P6" t="n">
        <v>588.98</v>
      </c>
      <c r="Q6" t="n">
        <v>5418.46</v>
      </c>
      <c r="R6" t="n">
        <v>270.64</v>
      </c>
      <c r="S6" t="n">
        <v>157.25</v>
      </c>
      <c r="T6" t="n">
        <v>53288.07</v>
      </c>
      <c r="U6" t="n">
        <v>0.58</v>
      </c>
      <c r="V6" t="n">
        <v>0.86</v>
      </c>
      <c r="W6" t="n">
        <v>13.68</v>
      </c>
      <c r="X6" t="n">
        <v>3.2</v>
      </c>
      <c r="Y6" t="n">
        <v>1</v>
      </c>
      <c r="Z6" t="n">
        <v>10</v>
      </c>
      <c r="AA6" t="n">
        <v>868.0742004227468</v>
      </c>
      <c r="AB6" t="n">
        <v>1187.737417749278</v>
      </c>
      <c r="AC6" t="n">
        <v>1074.381425599222</v>
      </c>
      <c r="AD6" t="n">
        <v>868074.2004227468</v>
      </c>
      <c r="AE6" t="n">
        <v>1187737.417749278</v>
      </c>
      <c r="AF6" t="n">
        <v>1.507705204275447e-06</v>
      </c>
      <c r="AG6" t="n">
        <v>11</v>
      </c>
      <c r="AH6" t="n">
        <v>1074381.425599222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1.5884</v>
      </c>
      <c r="E7" t="n">
        <v>62.96</v>
      </c>
      <c r="F7" t="n">
        <v>58.38</v>
      </c>
      <c r="G7" t="n">
        <v>50.04</v>
      </c>
      <c r="H7" t="n">
        <v>0.64</v>
      </c>
      <c r="I7" t="n">
        <v>70</v>
      </c>
      <c r="J7" t="n">
        <v>166.27</v>
      </c>
      <c r="K7" t="n">
        <v>50.28</v>
      </c>
      <c r="L7" t="n">
        <v>6</v>
      </c>
      <c r="M7" t="n">
        <v>16</v>
      </c>
      <c r="N7" t="n">
        <v>29.99</v>
      </c>
      <c r="O7" t="n">
        <v>20741.2</v>
      </c>
      <c r="P7" t="n">
        <v>552.4400000000001</v>
      </c>
      <c r="Q7" t="n">
        <v>5418.55</v>
      </c>
      <c r="R7" t="n">
        <v>248.38</v>
      </c>
      <c r="S7" t="n">
        <v>157.25</v>
      </c>
      <c r="T7" t="n">
        <v>42238.3</v>
      </c>
      <c r="U7" t="n">
        <v>0.63</v>
      </c>
      <c r="V7" t="n">
        <v>0.87</v>
      </c>
      <c r="W7" t="n">
        <v>13.72</v>
      </c>
      <c r="X7" t="n">
        <v>2.61</v>
      </c>
      <c r="Y7" t="n">
        <v>1</v>
      </c>
      <c r="Z7" t="n">
        <v>10</v>
      </c>
      <c r="AA7" t="n">
        <v>821.8841911748439</v>
      </c>
      <c r="AB7" t="n">
        <v>1124.538209336907</v>
      </c>
      <c r="AC7" t="n">
        <v>1017.213860937081</v>
      </c>
      <c r="AD7" t="n">
        <v>821884.1911748438</v>
      </c>
      <c r="AE7" t="n">
        <v>1124538.209336907</v>
      </c>
      <c r="AF7" t="n">
        <v>1.534169728681051e-06</v>
      </c>
      <c r="AG7" t="n">
        <v>11</v>
      </c>
      <c r="AH7" t="n">
        <v>1017213.860937081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1.59</v>
      </c>
      <c r="E8" t="n">
        <v>62.89</v>
      </c>
      <c r="F8" t="n">
        <v>58.34</v>
      </c>
      <c r="G8" t="n">
        <v>50.73</v>
      </c>
      <c r="H8" t="n">
        <v>0.74</v>
      </c>
      <c r="I8" t="n">
        <v>69</v>
      </c>
      <c r="J8" t="n">
        <v>167.72</v>
      </c>
      <c r="K8" t="n">
        <v>50.28</v>
      </c>
      <c r="L8" t="n">
        <v>7</v>
      </c>
      <c r="M8" t="n">
        <v>0</v>
      </c>
      <c r="N8" t="n">
        <v>30.44</v>
      </c>
      <c r="O8" t="n">
        <v>20919.39</v>
      </c>
      <c r="P8" t="n">
        <v>557.13</v>
      </c>
      <c r="Q8" t="n">
        <v>5418.65</v>
      </c>
      <c r="R8" t="n">
        <v>246.86</v>
      </c>
      <c r="S8" t="n">
        <v>157.25</v>
      </c>
      <c r="T8" t="n">
        <v>41482.84</v>
      </c>
      <c r="U8" t="n">
        <v>0.64</v>
      </c>
      <c r="V8" t="n">
        <v>0.87</v>
      </c>
      <c r="W8" t="n">
        <v>13.74</v>
      </c>
      <c r="X8" t="n">
        <v>2.58</v>
      </c>
      <c r="Y8" t="n">
        <v>1</v>
      </c>
      <c r="Z8" t="n">
        <v>10</v>
      </c>
      <c r="AA8" t="n">
        <v>825.0543129029098</v>
      </c>
      <c r="AB8" t="n">
        <v>1128.875709741147</v>
      </c>
      <c r="AC8" t="n">
        <v>1021.137396390461</v>
      </c>
      <c r="AD8" t="n">
        <v>825054.3129029098</v>
      </c>
      <c r="AE8" t="n">
        <v>1128875.709741147</v>
      </c>
      <c r="AF8" t="n">
        <v>1.535715102368969e-06</v>
      </c>
      <c r="AG8" t="n">
        <v>11</v>
      </c>
      <c r="AH8" t="n">
        <v>1021137.396390461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1.2864</v>
      </c>
      <c r="E2" t="n">
        <v>77.73999999999999</v>
      </c>
      <c r="F2" t="n">
        <v>69.59</v>
      </c>
      <c r="G2" t="n">
        <v>11.5</v>
      </c>
      <c r="H2" t="n">
        <v>0.22</v>
      </c>
      <c r="I2" t="n">
        <v>363</v>
      </c>
      <c r="J2" t="n">
        <v>80.84</v>
      </c>
      <c r="K2" t="n">
        <v>35.1</v>
      </c>
      <c r="L2" t="n">
        <v>1</v>
      </c>
      <c r="M2" t="n">
        <v>361</v>
      </c>
      <c r="N2" t="n">
        <v>9.74</v>
      </c>
      <c r="O2" t="n">
        <v>10204.21</v>
      </c>
      <c r="P2" t="n">
        <v>501.43</v>
      </c>
      <c r="Q2" t="n">
        <v>5419.34</v>
      </c>
      <c r="R2" t="n">
        <v>626.05</v>
      </c>
      <c r="S2" t="n">
        <v>157.25</v>
      </c>
      <c r="T2" t="n">
        <v>229607.07</v>
      </c>
      <c r="U2" t="n">
        <v>0.25</v>
      </c>
      <c r="V2" t="n">
        <v>0.73</v>
      </c>
      <c r="W2" t="n">
        <v>14.11</v>
      </c>
      <c r="X2" t="n">
        <v>13.82</v>
      </c>
      <c r="Y2" t="n">
        <v>1</v>
      </c>
      <c r="Z2" t="n">
        <v>10</v>
      </c>
      <c r="AA2" t="n">
        <v>897.6372179711194</v>
      </c>
      <c r="AB2" t="n">
        <v>1228.186842587248</v>
      </c>
      <c r="AC2" t="n">
        <v>1110.97041410178</v>
      </c>
      <c r="AD2" t="n">
        <v>897637.2179711194</v>
      </c>
      <c r="AE2" t="n">
        <v>1228186.842587248</v>
      </c>
      <c r="AF2" t="n">
        <v>1.386427175079941e-06</v>
      </c>
      <c r="AG2" t="n">
        <v>13</v>
      </c>
      <c r="AH2" t="n">
        <v>1110970.41410178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1.5083</v>
      </c>
      <c r="E3" t="n">
        <v>66.3</v>
      </c>
      <c r="F3" t="n">
        <v>61.7</v>
      </c>
      <c r="G3" t="n">
        <v>23.58</v>
      </c>
      <c r="H3" t="n">
        <v>0.43</v>
      </c>
      <c r="I3" t="n">
        <v>157</v>
      </c>
      <c r="J3" t="n">
        <v>82.04000000000001</v>
      </c>
      <c r="K3" t="n">
        <v>35.1</v>
      </c>
      <c r="L3" t="n">
        <v>2</v>
      </c>
      <c r="M3" t="n">
        <v>12</v>
      </c>
      <c r="N3" t="n">
        <v>9.94</v>
      </c>
      <c r="O3" t="n">
        <v>10352.53</v>
      </c>
      <c r="P3" t="n">
        <v>388.33</v>
      </c>
      <c r="Q3" t="n">
        <v>5419.34</v>
      </c>
      <c r="R3" t="n">
        <v>356.12</v>
      </c>
      <c r="S3" t="n">
        <v>157.25</v>
      </c>
      <c r="T3" t="n">
        <v>95675.33</v>
      </c>
      <c r="U3" t="n">
        <v>0.44</v>
      </c>
      <c r="V3" t="n">
        <v>0.82</v>
      </c>
      <c r="W3" t="n">
        <v>13.96</v>
      </c>
      <c r="X3" t="n">
        <v>5.94</v>
      </c>
      <c r="Y3" t="n">
        <v>1</v>
      </c>
      <c r="Z3" t="n">
        <v>10</v>
      </c>
      <c r="AA3" t="n">
        <v>640.7355836897885</v>
      </c>
      <c r="AB3" t="n">
        <v>876.6826928633188</v>
      </c>
      <c r="AC3" t="n">
        <v>793.0133270883304</v>
      </c>
      <c r="AD3" t="n">
        <v>640735.5836897886</v>
      </c>
      <c r="AE3" t="n">
        <v>876682.6928633188</v>
      </c>
      <c r="AF3" t="n">
        <v>1.625581551751458e-06</v>
      </c>
      <c r="AG3" t="n">
        <v>11</v>
      </c>
      <c r="AH3" t="n">
        <v>793013.3270883304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1.5091</v>
      </c>
      <c r="E4" t="n">
        <v>66.26000000000001</v>
      </c>
      <c r="F4" t="n">
        <v>61.69</v>
      </c>
      <c r="G4" t="n">
        <v>23.73</v>
      </c>
      <c r="H4" t="n">
        <v>0.63</v>
      </c>
      <c r="I4" t="n">
        <v>156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393.51</v>
      </c>
      <c r="Q4" t="n">
        <v>5419.86</v>
      </c>
      <c r="R4" t="n">
        <v>354.27</v>
      </c>
      <c r="S4" t="n">
        <v>157.25</v>
      </c>
      <c r="T4" t="n">
        <v>94756.41</v>
      </c>
      <c r="U4" t="n">
        <v>0.44</v>
      </c>
      <c r="V4" t="n">
        <v>0.82</v>
      </c>
      <c r="W4" t="n">
        <v>14</v>
      </c>
      <c r="X4" t="n">
        <v>5.92</v>
      </c>
      <c r="Y4" t="n">
        <v>1</v>
      </c>
      <c r="Z4" t="n">
        <v>10</v>
      </c>
      <c r="AA4" t="n">
        <v>645.1000810949985</v>
      </c>
      <c r="AB4" t="n">
        <v>882.6543907611634</v>
      </c>
      <c r="AC4" t="n">
        <v>798.4150945201353</v>
      </c>
      <c r="AD4" t="n">
        <v>645100.0810949985</v>
      </c>
      <c r="AE4" t="n">
        <v>882654.3907611634</v>
      </c>
      <c r="AF4" t="n">
        <v>1.62644375770611e-06</v>
      </c>
      <c r="AG4" t="n">
        <v>11</v>
      </c>
      <c r="AH4" t="n">
        <v>798415.0945201353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1.1376</v>
      </c>
      <c r="E2" t="n">
        <v>87.90000000000001</v>
      </c>
      <c r="F2" t="n">
        <v>74.87</v>
      </c>
      <c r="G2" t="n">
        <v>9.07</v>
      </c>
      <c r="H2" t="n">
        <v>0.16</v>
      </c>
      <c r="I2" t="n">
        <v>495</v>
      </c>
      <c r="J2" t="n">
        <v>107.41</v>
      </c>
      <c r="K2" t="n">
        <v>41.65</v>
      </c>
      <c r="L2" t="n">
        <v>1</v>
      </c>
      <c r="M2" t="n">
        <v>493</v>
      </c>
      <c r="N2" t="n">
        <v>14.77</v>
      </c>
      <c r="O2" t="n">
        <v>13481.73</v>
      </c>
      <c r="P2" t="n">
        <v>682.3</v>
      </c>
      <c r="Q2" t="n">
        <v>5420.03</v>
      </c>
      <c r="R2" t="n">
        <v>802</v>
      </c>
      <c r="S2" t="n">
        <v>157.25</v>
      </c>
      <c r="T2" t="n">
        <v>316925.22</v>
      </c>
      <c r="U2" t="n">
        <v>0.2</v>
      </c>
      <c r="V2" t="n">
        <v>0.68</v>
      </c>
      <c r="W2" t="n">
        <v>14.34</v>
      </c>
      <c r="X2" t="n">
        <v>19.09</v>
      </c>
      <c r="Y2" t="n">
        <v>1</v>
      </c>
      <c r="Z2" t="n">
        <v>10</v>
      </c>
      <c r="AA2" t="n">
        <v>1304.635680077748</v>
      </c>
      <c r="AB2" t="n">
        <v>1785.060093946448</v>
      </c>
      <c r="AC2" t="n">
        <v>1614.696463927776</v>
      </c>
      <c r="AD2" t="n">
        <v>1304635.680077748</v>
      </c>
      <c r="AE2" t="n">
        <v>1785060.093946448</v>
      </c>
      <c r="AF2" t="n">
        <v>1.172929699448773e-06</v>
      </c>
      <c r="AG2" t="n">
        <v>15</v>
      </c>
      <c r="AH2" t="n">
        <v>1614696.463927776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1.4475</v>
      </c>
      <c r="E3" t="n">
        <v>69.09</v>
      </c>
      <c r="F3" t="n">
        <v>62.85</v>
      </c>
      <c r="G3" t="n">
        <v>19.95</v>
      </c>
      <c r="H3" t="n">
        <v>0.32</v>
      </c>
      <c r="I3" t="n">
        <v>189</v>
      </c>
      <c r="J3" t="n">
        <v>108.68</v>
      </c>
      <c r="K3" t="n">
        <v>41.65</v>
      </c>
      <c r="L3" t="n">
        <v>2</v>
      </c>
      <c r="M3" t="n">
        <v>187</v>
      </c>
      <c r="N3" t="n">
        <v>15.03</v>
      </c>
      <c r="O3" t="n">
        <v>13638.32</v>
      </c>
      <c r="P3" t="n">
        <v>523.5700000000001</v>
      </c>
      <c r="Q3" t="n">
        <v>5418.97</v>
      </c>
      <c r="R3" t="n">
        <v>400.3</v>
      </c>
      <c r="S3" t="n">
        <v>157.25</v>
      </c>
      <c r="T3" t="n">
        <v>117601.99</v>
      </c>
      <c r="U3" t="n">
        <v>0.39</v>
      </c>
      <c r="V3" t="n">
        <v>0.8100000000000001</v>
      </c>
      <c r="W3" t="n">
        <v>13.84</v>
      </c>
      <c r="X3" t="n">
        <v>7.08</v>
      </c>
      <c r="Y3" t="n">
        <v>1</v>
      </c>
      <c r="Z3" t="n">
        <v>10</v>
      </c>
      <c r="AA3" t="n">
        <v>838.2397617300905</v>
      </c>
      <c r="AB3" t="n">
        <v>1146.916622527443</v>
      </c>
      <c r="AC3" t="n">
        <v>1037.456509781013</v>
      </c>
      <c r="AD3" t="n">
        <v>838239.7617300906</v>
      </c>
      <c r="AE3" t="n">
        <v>1146916.622527443</v>
      </c>
      <c r="AF3" t="n">
        <v>1.492454061139327e-06</v>
      </c>
      <c r="AG3" t="n">
        <v>12</v>
      </c>
      <c r="AH3" t="n">
        <v>1037456.509781013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1.5488</v>
      </c>
      <c r="E4" t="n">
        <v>64.56</v>
      </c>
      <c r="F4" t="n">
        <v>60.02</v>
      </c>
      <c r="G4" t="n">
        <v>31.87</v>
      </c>
      <c r="H4" t="n">
        <v>0.48</v>
      </c>
      <c r="I4" t="n">
        <v>113</v>
      </c>
      <c r="J4" t="n">
        <v>109.96</v>
      </c>
      <c r="K4" t="n">
        <v>41.65</v>
      </c>
      <c r="L4" t="n">
        <v>3</v>
      </c>
      <c r="M4" t="n">
        <v>37</v>
      </c>
      <c r="N4" t="n">
        <v>15.31</v>
      </c>
      <c r="O4" t="n">
        <v>13795.21</v>
      </c>
      <c r="P4" t="n">
        <v>449.26</v>
      </c>
      <c r="Q4" t="n">
        <v>5418.77</v>
      </c>
      <c r="R4" t="n">
        <v>302.96</v>
      </c>
      <c r="S4" t="n">
        <v>157.25</v>
      </c>
      <c r="T4" t="n">
        <v>69314.7</v>
      </c>
      <c r="U4" t="n">
        <v>0.52</v>
      </c>
      <c r="V4" t="n">
        <v>0.85</v>
      </c>
      <c r="W4" t="n">
        <v>13.8</v>
      </c>
      <c r="X4" t="n">
        <v>4.25</v>
      </c>
      <c r="Y4" t="n">
        <v>1</v>
      </c>
      <c r="Z4" t="n">
        <v>10</v>
      </c>
      <c r="AA4" t="n">
        <v>706.934765030844</v>
      </c>
      <c r="AB4" t="n">
        <v>967.2593332759129</v>
      </c>
      <c r="AC4" t="n">
        <v>874.9454600650597</v>
      </c>
      <c r="AD4" t="n">
        <v>706934.765030844</v>
      </c>
      <c r="AE4" t="n">
        <v>967259.3332759129</v>
      </c>
      <c r="AF4" t="n">
        <v>1.596900069010425e-06</v>
      </c>
      <c r="AG4" t="n">
        <v>11</v>
      </c>
      <c r="AH4" t="n">
        <v>874945.4600650597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1.5525</v>
      </c>
      <c r="E5" t="n">
        <v>64.41</v>
      </c>
      <c r="F5" t="n">
        <v>59.93</v>
      </c>
      <c r="G5" t="n">
        <v>32.69</v>
      </c>
      <c r="H5" t="n">
        <v>0.63</v>
      </c>
      <c r="I5" t="n">
        <v>110</v>
      </c>
      <c r="J5" t="n">
        <v>111.23</v>
      </c>
      <c r="K5" t="n">
        <v>41.65</v>
      </c>
      <c r="L5" t="n">
        <v>4</v>
      </c>
      <c r="M5" t="n">
        <v>0</v>
      </c>
      <c r="N5" t="n">
        <v>15.58</v>
      </c>
      <c r="O5" t="n">
        <v>13952.52</v>
      </c>
      <c r="P5" t="n">
        <v>451.85</v>
      </c>
      <c r="Q5" t="n">
        <v>5419.19</v>
      </c>
      <c r="R5" t="n">
        <v>298.28</v>
      </c>
      <c r="S5" t="n">
        <v>157.25</v>
      </c>
      <c r="T5" t="n">
        <v>66988.5</v>
      </c>
      <c r="U5" t="n">
        <v>0.53</v>
      </c>
      <c r="V5" t="n">
        <v>0.85</v>
      </c>
      <c r="W5" t="n">
        <v>13.85</v>
      </c>
      <c r="X5" t="n">
        <v>4.16</v>
      </c>
      <c r="Y5" t="n">
        <v>1</v>
      </c>
      <c r="Z5" t="n">
        <v>10</v>
      </c>
      <c r="AA5" t="n">
        <v>707.5299429550987</v>
      </c>
      <c r="AB5" t="n">
        <v>968.073681969275</v>
      </c>
      <c r="AC5" t="n">
        <v>875.6820884620728</v>
      </c>
      <c r="AD5" t="n">
        <v>707529.9429550987</v>
      </c>
      <c r="AE5" t="n">
        <v>968073.681969275</v>
      </c>
      <c r="AF5" t="n">
        <v>1.600714977491403e-06</v>
      </c>
      <c r="AG5" t="n">
        <v>11</v>
      </c>
      <c r="AH5" t="n">
        <v>875682.0884620728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1.405</v>
      </c>
      <c r="E2" t="n">
        <v>71.18000000000001</v>
      </c>
      <c r="F2" t="n">
        <v>65.73</v>
      </c>
      <c r="G2" t="n">
        <v>14.99</v>
      </c>
      <c r="H2" t="n">
        <v>0.28</v>
      </c>
      <c r="I2" t="n">
        <v>263</v>
      </c>
      <c r="J2" t="n">
        <v>61.76</v>
      </c>
      <c r="K2" t="n">
        <v>28.92</v>
      </c>
      <c r="L2" t="n">
        <v>1</v>
      </c>
      <c r="M2" t="n">
        <v>227</v>
      </c>
      <c r="N2" t="n">
        <v>6.84</v>
      </c>
      <c r="O2" t="n">
        <v>7851.41</v>
      </c>
      <c r="P2" t="n">
        <v>361.37</v>
      </c>
      <c r="Q2" t="n">
        <v>5419.52</v>
      </c>
      <c r="R2" t="n">
        <v>494.58</v>
      </c>
      <c r="S2" t="n">
        <v>157.25</v>
      </c>
      <c r="T2" t="n">
        <v>164376.13</v>
      </c>
      <c r="U2" t="n">
        <v>0.32</v>
      </c>
      <c r="V2" t="n">
        <v>0.77</v>
      </c>
      <c r="W2" t="n">
        <v>14.01</v>
      </c>
      <c r="X2" t="n">
        <v>9.949999999999999</v>
      </c>
      <c r="Y2" t="n">
        <v>1</v>
      </c>
      <c r="Z2" t="n">
        <v>10</v>
      </c>
      <c r="AA2" t="n">
        <v>645.6680332679221</v>
      </c>
      <c r="AB2" t="n">
        <v>883.4314879804388</v>
      </c>
      <c r="AC2" t="n">
        <v>799.1180266714657</v>
      </c>
      <c r="AD2" t="n">
        <v>645668.033267922</v>
      </c>
      <c r="AE2" t="n">
        <v>883431.4879804387</v>
      </c>
      <c r="AF2" t="n">
        <v>1.572675215037554e-06</v>
      </c>
      <c r="AG2" t="n">
        <v>12</v>
      </c>
      <c r="AH2" t="n">
        <v>799118.0266714657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1.4508</v>
      </c>
      <c r="E3" t="n">
        <v>68.93000000000001</v>
      </c>
      <c r="F3" t="n">
        <v>64.09999999999999</v>
      </c>
      <c r="G3" t="n">
        <v>17.64</v>
      </c>
      <c r="H3" t="n">
        <v>0.55</v>
      </c>
      <c r="I3" t="n">
        <v>218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344.28</v>
      </c>
      <c r="Q3" t="n">
        <v>5419.88</v>
      </c>
      <c r="R3" t="n">
        <v>432.2</v>
      </c>
      <c r="S3" t="n">
        <v>157.25</v>
      </c>
      <c r="T3" t="n">
        <v>133409.83</v>
      </c>
      <c r="U3" t="n">
        <v>0.36</v>
      </c>
      <c r="V3" t="n">
        <v>0.79</v>
      </c>
      <c r="W3" t="n">
        <v>14.17</v>
      </c>
      <c r="X3" t="n">
        <v>8.33</v>
      </c>
      <c r="Y3" t="n">
        <v>1</v>
      </c>
      <c r="Z3" t="n">
        <v>10</v>
      </c>
      <c r="AA3" t="n">
        <v>608.9956037751111</v>
      </c>
      <c r="AB3" t="n">
        <v>833.2546520749696</v>
      </c>
      <c r="AC3" t="n">
        <v>753.7299975611829</v>
      </c>
      <c r="AD3" t="n">
        <v>608995.6037751111</v>
      </c>
      <c r="AE3" t="n">
        <v>833254.6520749696</v>
      </c>
      <c r="AF3" t="n">
        <v>1.623941069022408e-06</v>
      </c>
      <c r="AG3" t="n">
        <v>12</v>
      </c>
      <c r="AH3" t="n">
        <v>753729.9975611829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0.8565</v>
      </c>
      <c r="E2" t="n">
        <v>116.75</v>
      </c>
      <c r="F2" t="n">
        <v>87.3</v>
      </c>
      <c r="G2" t="n">
        <v>6.56</v>
      </c>
      <c r="H2" t="n">
        <v>0.11</v>
      </c>
      <c r="I2" t="n">
        <v>799</v>
      </c>
      <c r="J2" t="n">
        <v>167.88</v>
      </c>
      <c r="K2" t="n">
        <v>51.39</v>
      </c>
      <c r="L2" t="n">
        <v>1</v>
      </c>
      <c r="M2" t="n">
        <v>797</v>
      </c>
      <c r="N2" t="n">
        <v>30.49</v>
      </c>
      <c r="O2" t="n">
        <v>20939.59</v>
      </c>
      <c r="P2" t="n">
        <v>1096.6</v>
      </c>
      <c r="Q2" t="n">
        <v>5421.65</v>
      </c>
      <c r="R2" t="n">
        <v>1218.36</v>
      </c>
      <c r="S2" t="n">
        <v>157.25</v>
      </c>
      <c r="T2" t="n">
        <v>523586.22</v>
      </c>
      <c r="U2" t="n">
        <v>0.13</v>
      </c>
      <c r="V2" t="n">
        <v>0.58</v>
      </c>
      <c r="W2" t="n">
        <v>14.87</v>
      </c>
      <c r="X2" t="n">
        <v>31.51</v>
      </c>
      <c r="Y2" t="n">
        <v>1</v>
      </c>
      <c r="Z2" t="n">
        <v>10</v>
      </c>
      <c r="AA2" t="n">
        <v>2599.01199492531</v>
      </c>
      <c r="AB2" t="n">
        <v>3556.08287177391</v>
      </c>
      <c r="AC2" t="n">
        <v>3216.695313485331</v>
      </c>
      <c r="AD2" t="n">
        <v>2599011.99492531</v>
      </c>
      <c r="AE2" t="n">
        <v>3556082.87177391</v>
      </c>
      <c r="AF2" t="n">
        <v>8.198266543819183e-07</v>
      </c>
      <c r="AG2" t="n">
        <v>20</v>
      </c>
      <c r="AH2" t="n">
        <v>3216695.31348533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1.2616</v>
      </c>
      <c r="E3" t="n">
        <v>79.26000000000001</v>
      </c>
      <c r="F3" t="n">
        <v>66.93000000000001</v>
      </c>
      <c r="G3" t="n">
        <v>13.66</v>
      </c>
      <c r="H3" t="n">
        <v>0.21</v>
      </c>
      <c r="I3" t="n">
        <v>294</v>
      </c>
      <c r="J3" t="n">
        <v>169.33</v>
      </c>
      <c r="K3" t="n">
        <v>51.39</v>
      </c>
      <c r="L3" t="n">
        <v>2</v>
      </c>
      <c r="M3" t="n">
        <v>292</v>
      </c>
      <c r="N3" t="n">
        <v>30.94</v>
      </c>
      <c r="O3" t="n">
        <v>21118.46</v>
      </c>
      <c r="P3" t="n">
        <v>812.61</v>
      </c>
      <c r="Q3" t="n">
        <v>5419.43</v>
      </c>
      <c r="R3" t="n">
        <v>536.45</v>
      </c>
      <c r="S3" t="n">
        <v>157.25</v>
      </c>
      <c r="T3" t="n">
        <v>185155.3</v>
      </c>
      <c r="U3" t="n">
        <v>0.29</v>
      </c>
      <c r="V3" t="n">
        <v>0.76</v>
      </c>
      <c r="W3" t="n">
        <v>14.02</v>
      </c>
      <c r="X3" t="n">
        <v>11.15</v>
      </c>
      <c r="Y3" t="n">
        <v>1</v>
      </c>
      <c r="Z3" t="n">
        <v>10</v>
      </c>
      <c r="AA3" t="n">
        <v>1354.124973941934</v>
      </c>
      <c r="AB3" t="n">
        <v>1852.773529124983</v>
      </c>
      <c r="AC3" t="n">
        <v>1675.947423889274</v>
      </c>
      <c r="AD3" t="n">
        <v>1354124.973941934</v>
      </c>
      <c r="AE3" t="n">
        <v>1852773.529124983</v>
      </c>
      <c r="AF3" t="n">
        <v>1.207581210937803e-06</v>
      </c>
      <c r="AG3" t="n">
        <v>13</v>
      </c>
      <c r="AH3" t="n">
        <v>1675947.423889274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1.4146</v>
      </c>
      <c r="E4" t="n">
        <v>70.69</v>
      </c>
      <c r="F4" t="n">
        <v>62.35</v>
      </c>
      <c r="G4" t="n">
        <v>21.26</v>
      </c>
      <c r="H4" t="n">
        <v>0.31</v>
      </c>
      <c r="I4" t="n">
        <v>176</v>
      </c>
      <c r="J4" t="n">
        <v>170.79</v>
      </c>
      <c r="K4" t="n">
        <v>51.39</v>
      </c>
      <c r="L4" t="n">
        <v>3</v>
      </c>
      <c r="M4" t="n">
        <v>174</v>
      </c>
      <c r="N4" t="n">
        <v>31.4</v>
      </c>
      <c r="O4" t="n">
        <v>21297.94</v>
      </c>
      <c r="P4" t="n">
        <v>727.89</v>
      </c>
      <c r="Q4" t="n">
        <v>5418.86</v>
      </c>
      <c r="R4" t="n">
        <v>384.15</v>
      </c>
      <c r="S4" t="n">
        <v>157.25</v>
      </c>
      <c r="T4" t="n">
        <v>109593.21</v>
      </c>
      <c r="U4" t="n">
        <v>0.41</v>
      </c>
      <c r="V4" t="n">
        <v>0.82</v>
      </c>
      <c r="W4" t="n">
        <v>13.81</v>
      </c>
      <c r="X4" t="n">
        <v>6.59</v>
      </c>
      <c r="Y4" t="n">
        <v>1</v>
      </c>
      <c r="Z4" t="n">
        <v>10</v>
      </c>
      <c r="AA4" t="n">
        <v>1111.621230515756</v>
      </c>
      <c r="AB4" t="n">
        <v>1520.969208859189</v>
      </c>
      <c r="AC4" t="n">
        <v>1375.810042259359</v>
      </c>
      <c r="AD4" t="n">
        <v>1111621.230515756</v>
      </c>
      <c r="AE4" t="n">
        <v>1520969.208859189</v>
      </c>
      <c r="AF4" t="n">
        <v>1.354030105415834e-06</v>
      </c>
      <c r="AG4" t="n">
        <v>12</v>
      </c>
      <c r="AH4" t="n">
        <v>1375810.042259359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1.4966</v>
      </c>
      <c r="E5" t="n">
        <v>66.81999999999999</v>
      </c>
      <c r="F5" t="n">
        <v>60.31</v>
      </c>
      <c r="G5" t="n">
        <v>29.66</v>
      </c>
      <c r="H5" t="n">
        <v>0.41</v>
      </c>
      <c r="I5" t="n">
        <v>122</v>
      </c>
      <c r="J5" t="n">
        <v>172.25</v>
      </c>
      <c r="K5" t="n">
        <v>51.39</v>
      </c>
      <c r="L5" t="n">
        <v>4</v>
      </c>
      <c r="M5" t="n">
        <v>120</v>
      </c>
      <c r="N5" t="n">
        <v>31.86</v>
      </c>
      <c r="O5" t="n">
        <v>21478.05</v>
      </c>
      <c r="P5" t="n">
        <v>674.71</v>
      </c>
      <c r="Q5" t="n">
        <v>5418.65</v>
      </c>
      <c r="R5" t="n">
        <v>315.65</v>
      </c>
      <c r="S5" t="n">
        <v>157.25</v>
      </c>
      <c r="T5" t="n">
        <v>75614.11</v>
      </c>
      <c r="U5" t="n">
        <v>0.5</v>
      </c>
      <c r="V5" t="n">
        <v>0.84</v>
      </c>
      <c r="W5" t="n">
        <v>13.73</v>
      </c>
      <c r="X5" t="n">
        <v>4.55</v>
      </c>
      <c r="Y5" t="n">
        <v>1</v>
      </c>
      <c r="Z5" t="n">
        <v>10</v>
      </c>
      <c r="AA5" t="n">
        <v>990.1102684122242</v>
      </c>
      <c r="AB5" t="n">
        <v>1354.712549823827</v>
      </c>
      <c r="AC5" t="n">
        <v>1225.420685419646</v>
      </c>
      <c r="AD5" t="n">
        <v>990110.2684122241</v>
      </c>
      <c r="AE5" t="n">
        <v>1354712.549823827</v>
      </c>
      <c r="AF5" t="n">
        <v>1.432519055397523e-06</v>
      </c>
      <c r="AG5" t="n">
        <v>11</v>
      </c>
      <c r="AH5" t="n">
        <v>1225420.685419646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1.5482</v>
      </c>
      <c r="E6" t="n">
        <v>64.59</v>
      </c>
      <c r="F6" t="n">
        <v>59.13</v>
      </c>
      <c r="G6" t="n">
        <v>38.99</v>
      </c>
      <c r="H6" t="n">
        <v>0.51</v>
      </c>
      <c r="I6" t="n">
        <v>91</v>
      </c>
      <c r="J6" t="n">
        <v>173.71</v>
      </c>
      <c r="K6" t="n">
        <v>51.39</v>
      </c>
      <c r="L6" t="n">
        <v>5</v>
      </c>
      <c r="M6" t="n">
        <v>89</v>
      </c>
      <c r="N6" t="n">
        <v>32.32</v>
      </c>
      <c r="O6" t="n">
        <v>21658.78</v>
      </c>
      <c r="P6" t="n">
        <v>627.78</v>
      </c>
      <c r="Q6" t="n">
        <v>5418.6</v>
      </c>
      <c r="R6" t="n">
        <v>275.81</v>
      </c>
      <c r="S6" t="n">
        <v>157.25</v>
      </c>
      <c r="T6" t="n">
        <v>55848.41</v>
      </c>
      <c r="U6" t="n">
        <v>0.57</v>
      </c>
      <c r="V6" t="n">
        <v>0.86</v>
      </c>
      <c r="W6" t="n">
        <v>13.69</v>
      </c>
      <c r="X6" t="n">
        <v>3.37</v>
      </c>
      <c r="Y6" t="n">
        <v>1</v>
      </c>
      <c r="Z6" t="n">
        <v>10</v>
      </c>
      <c r="AA6" t="n">
        <v>915.6957452731481</v>
      </c>
      <c r="AB6" t="n">
        <v>1252.895316327881</v>
      </c>
      <c r="AC6" t="n">
        <v>1133.320745787167</v>
      </c>
      <c r="AD6" t="n">
        <v>915695.7452731481</v>
      </c>
      <c r="AE6" t="n">
        <v>1252895.316327881</v>
      </c>
      <c r="AF6" t="n">
        <v>1.481909662946977e-06</v>
      </c>
      <c r="AG6" t="n">
        <v>11</v>
      </c>
      <c r="AH6" t="n">
        <v>1133320.745787167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1.5834</v>
      </c>
      <c r="E7" t="n">
        <v>63.15</v>
      </c>
      <c r="F7" t="n">
        <v>58.38</v>
      </c>
      <c r="G7" t="n">
        <v>49.33</v>
      </c>
      <c r="H7" t="n">
        <v>0.61</v>
      </c>
      <c r="I7" t="n">
        <v>71</v>
      </c>
      <c r="J7" t="n">
        <v>175.18</v>
      </c>
      <c r="K7" t="n">
        <v>51.39</v>
      </c>
      <c r="L7" t="n">
        <v>6</v>
      </c>
      <c r="M7" t="n">
        <v>61</v>
      </c>
      <c r="N7" t="n">
        <v>32.79</v>
      </c>
      <c r="O7" t="n">
        <v>21840.16</v>
      </c>
      <c r="P7" t="n">
        <v>583.51</v>
      </c>
      <c r="Q7" t="n">
        <v>5418.36</v>
      </c>
      <c r="R7" t="n">
        <v>250.41</v>
      </c>
      <c r="S7" t="n">
        <v>157.25</v>
      </c>
      <c r="T7" t="n">
        <v>43247.28</v>
      </c>
      <c r="U7" t="n">
        <v>0.63</v>
      </c>
      <c r="V7" t="n">
        <v>0.87</v>
      </c>
      <c r="W7" t="n">
        <v>13.67</v>
      </c>
      <c r="X7" t="n">
        <v>2.61</v>
      </c>
      <c r="Y7" t="n">
        <v>1</v>
      </c>
      <c r="Z7" t="n">
        <v>10</v>
      </c>
      <c r="AA7" t="n">
        <v>857.3946805046571</v>
      </c>
      <c r="AB7" t="n">
        <v>1173.125227450181</v>
      </c>
      <c r="AC7" t="n">
        <v>1061.163802233933</v>
      </c>
      <c r="AD7" t="n">
        <v>857394.6805046571</v>
      </c>
      <c r="AE7" t="n">
        <v>1173125.227450181</v>
      </c>
      <c r="AF7" t="n">
        <v>1.515602480500093e-06</v>
      </c>
      <c r="AG7" t="n">
        <v>11</v>
      </c>
      <c r="AH7" t="n">
        <v>1061163.802233933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1.5933</v>
      </c>
      <c r="E8" t="n">
        <v>62.76</v>
      </c>
      <c r="F8" t="n">
        <v>58.19</v>
      </c>
      <c r="G8" t="n">
        <v>53.71</v>
      </c>
      <c r="H8" t="n">
        <v>0.7</v>
      </c>
      <c r="I8" t="n">
        <v>65</v>
      </c>
      <c r="J8" t="n">
        <v>176.66</v>
      </c>
      <c r="K8" t="n">
        <v>51.39</v>
      </c>
      <c r="L8" t="n">
        <v>7</v>
      </c>
      <c r="M8" t="n">
        <v>2</v>
      </c>
      <c r="N8" t="n">
        <v>33.27</v>
      </c>
      <c r="O8" t="n">
        <v>22022.17</v>
      </c>
      <c r="P8" t="n">
        <v>567.59</v>
      </c>
      <c r="Q8" t="n">
        <v>5418.47</v>
      </c>
      <c r="R8" t="n">
        <v>242.31</v>
      </c>
      <c r="S8" t="n">
        <v>157.25</v>
      </c>
      <c r="T8" t="n">
        <v>39228.86</v>
      </c>
      <c r="U8" t="n">
        <v>0.65</v>
      </c>
      <c r="V8" t="n">
        <v>0.87</v>
      </c>
      <c r="W8" t="n">
        <v>13.71</v>
      </c>
      <c r="X8" t="n">
        <v>2.42</v>
      </c>
      <c r="Y8" t="n">
        <v>1</v>
      </c>
      <c r="Z8" t="n">
        <v>10</v>
      </c>
      <c r="AA8" t="n">
        <v>838.5789500333716</v>
      </c>
      <c r="AB8" t="n">
        <v>1147.380714927924</v>
      </c>
      <c r="AC8" t="n">
        <v>1037.87630985415</v>
      </c>
      <c r="AD8" t="n">
        <v>838578.9500333716</v>
      </c>
      <c r="AE8" t="n">
        <v>1147380.714927924</v>
      </c>
      <c r="AF8" t="n">
        <v>1.525078585436906e-06</v>
      </c>
      <c r="AG8" t="n">
        <v>11</v>
      </c>
      <c r="AH8" t="n">
        <v>1037876.30985415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1.5933</v>
      </c>
      <c r="E9" t="n">
        <v>62.76</v>
      </c>
      <c r="F9" t="n">
        <v>58.19</v>
      </c>
      <c r="G9" t="n">
        <v>53.71</v>
      </c>
      <c r="H9" t="n">
        <v>0.8</v>
      </c>
      <c r="I9" t="n">
        <v>65</v>
      </c>
      <c r="J9" t="n">
        <v>178.14</v>
      </c>
      <c r="K9" t="n">
        <v>51.39</v>
      </c>
      <c r="L9" t="n">
        <v>8</v>
      </c>
      <c r="M9" t="n">
        <v>0</v>
      </c>
      <c r="N9" t="n">
        <v>33.75</v>
      </c>
      <c r="O9" t="n">
        <v>22204.83</v>
      </c>
      <c r="P9" t="n">
        <v>572.0599999999999</v>
      </c>
      <c r="Q9" t="n">
        <v>5418.47</v>
      </c>
      <c r="R9" t="n">
        <v>242.29</v>
      </c>
      <c r="S9" t="n">
        <v>157.25</v>
      </c>
      <c r="T9" t="n">
        <v>39217.02</v>
      </c>
      <c r="U9" t="n">
        <v>0.65</v>
      </c>
      <c r="V9" t="n">
        <v>0.87</v>
      </c>
      <c r="W9" t="n">
        <v>13.71</v>
      </c>
      <c r="X9" t="n">
        <v>2.42</v>
      </c>
      <c r="Y9" t="n">
        <v>1</v>
      </c>
      <c r="Z9" t="n">
        <v>10</v>
      </c>
      <c r="AA9" t="n">
        <v>842.3958010335447</v>
      </c>
      <c r="AB9" t="n">
        <v>1152.603098853943</v>
      </c>
      <c r="AC9" t="n">
        <v>1042.600276787932</v>
      </c>
      <c r="AD9" t="n">
        <v>842395.8010335447</v>
      </c>
      <c r="AE9" t="n">
        <v>1152603.098853943</v>
      </c>
      <c r="AF9" t="n">
        <v>1.525078585436906e-06</v>
      </c>
      <c r="AG9" t="n">
        <v>11</v>
      </c>
      <c r="AH9" t="n">
        <v>1042600.276787931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1.4025</v>
      </c>
      <c r="E2" t="n">
        <v>71.3</v>
      </c>
      <c r="F2" t="n">
        <v>66.22</v>
      </c>
      <c r="G2" t="n">
        <v>14.55</v>
      </c>
      <c r="H2" t="n">
        <v>0.34</v>
      </c>
      <c r="I2" t="n">
        <v>273</v>
      </c>
      <c r="J2" t="n">
        <v>51.33</v>
      </c>
      <c r="K2" t="n">
        <v>24.83</v>
      </c>
      <c r="L2" t="n">
        <v>1</v>
      </c>
      <c r="M2" t="n">
        <v>8</v>
      </c>
      <c r="N2" t="n">
        <v>5.51</v>
      </c>
      <c r="O2" t="n">
        <v>6564.78</v>
      </c>
      <c r="P2" t="n">
        <v>311.34</v>
      </c>
      <c r="Q2" t="n">
        <v>5419.96</v>
      </c>
      <c r="R2" t="n">
        <v>499.94</v>
      </c>
      <c r="S2" t="n">
        <v>157.25</v>
      </c>
      <c r="T2" t="n">
        <v>167004.37</v>
      </c>
      <c r="U2" t="n">
        <v>0.31</v>
      </c>
      <c r="V2" t="n">
        <v>0.77</v>
      </c>
      <c r="W2" t="n">
        <v>14.35</v>
      </c>
      <c r="X2" t="n">
        <v>10.44</v>
      </c>
      <c r="Y2" t="n">
        <v>1</v>
      </c>
      <c r="Z2" t="n">
        <v>10</v>
      </c>
      <c r="AA2" t="n">
        <v>581.3918130084292</v>
      </c>
      <c r="AB2" t="n">
        <v>795.485927754694</v>
      </c>
      <c r="AC2" t="n">
        <v>719.565867281297</v>
      </c>
      <c r="AD2" t="n">
        <v>581391.8130084291</v>
      </c>
      <c r="AE2" t="n">
        <v>795485.927754694</v>
      </c>
      <c r="AF2" t="n">
        <v>1.606583418898069e-06</v>
      </c>
      <c r="AG2" t="n">
        <v>12</v>
      </c>
      <c r="AH2" t="n">
        <v>719565.867281297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1.4033</v>
      </c>
      <c r="E3" t="n">
        <v>71.26000000000001</v>
      </c>
      <c r="F3" t="n">
        <v>66.19</v>
      </c>
      <c r="G3" t="n">
        <v>14.6</v>
      </c>
      <c r="H3" t="n">
        <v>0.66</v>
      </c>
      <c r="I3" t="n">
        <v>272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317.38</v>
      </c>
      <c r="Q3" t="n">
        <v>5420.5</v>
      </c>
      <c r="R3" t="n">
        <v>498.67</v>
      </c>
      <c r="S3" t="n">
        <v>157.25</v>
      </c>
      <c r="T3" t="n">
        <v>166374.75</v>
      </c>
      <c r="U3" t="n">
        <v>0.32</v>
      </c>
      <c r="V3" t="n">
        <v>0.77</v>
      </c>
      <c r="W3" t="n">
        <v>14.35</v>
      </c>
      <c r="X3" t="n">
        <v>10.41</v>
      </c>
      <c r="Y3" t="n">
        <v>1</v>
      </c>
      <c r="Z3" t="n">
        <v>10</v>
      </c>
      <c r="AA3" t="n">
        <v>586.912437252173</v>
      </c>
      <c r="AB3" t="n">
        <v>803.0394893977372</v>
      </c>
      <c r="AC3" t="n">
        <v>726.3985276026184</v>
      </c>
      <c r="AD3" t="n">
        <v>586912.4372521731</v>
      </c>
      <c r="AE3" t="n">
        <v>803039.4893977372</v>
      </c>
      <c r="AF3" t="n">
        <v>1.607499830117405e-06</v>
      </c>
      <c r="AG3" t="n">
        <v>12</v>
      </c>
      <c r="AH3" t="n">
        <v>726398.5276026184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1.0097</v>
      </c>
      <c r="E2" t="n">
        <v>99.04000000000001</v>
      </c>
      <c r="F2" t="n">
        <v>79.95999999999999</v>
      </c>
      <c r="G2" t="n">
        <v>7.73</v>
      </c>
      <c r="H2" t="n">
        <v>0.13</v>
      </c>
      <c r="I2" t="n">
        <v>621</v>
      </c>
      <c r="J2" t="n">
        <v>133.21</v>
      </c>
      <c r="K2" t="n">
        <v>46.47</v>
      </c>
      <c r="L2" t="n">
        <v>1</v>
      </c>
      <c r="M2" t="n">
        <v>619</v>
      </c>
      <c r="N2" t="n">
        <v>20.75</v>
      </c>
      <c r="O2" t="n">
        <v>16663.42</v>
      </c>
      <c r="P2" t="n">
        <v>854.84</v>
      </c>
      <c r="Q2" t="n">
        <v>5420.77</v>
      </c>
      <c r="R2" t="n">
        <v>972.05</v>
      </c>
      <c r="S2" t="n">
        <v>157.25</v>
      </c>
      <c r="T2" t="n">
        <v>401321.48</v>
      </c>
      <c r="U2" t="n">
        <v>0.16</v>
      </c>
      <c r="V2" t="n">
        <v>0.64</v>
      </c>
      <c r="W2" t="n">
        <v>14.57</v>
      </c>
      <c r="X2" t="n">
        <v>24.17</v>
      </c>
      <c r="Y2" t="n">
        <v>1</v>
      </c>
      <c r="Z2" t="n">
        <v>10</v>
      </c>
      <c r="AA2" t="n">
        <v>1778.274563821046</v>
      </c>
      <c r="AB2" t="n">
        <v>2433.113710156851</v>
      </c>
      <c r="AC2" t="n">
        <v>2200.90075255602</v>
      </c>
      <c r="AD2" t="n">
        <v>1778274.563821046</v>
      </c>
      <c r="AE2" t="n">
        <v>2433113.710156851</v>
      </c>
      <c r="AF2" t="n">
        <v>1.004786400330057e-06</v>
      </c>
      <c r="AG2" t="n">
        <v>17</v>
      </c>
      <c r="AH2" t="n">
        <v>2200900.75255602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1.364</v>
      </c>
      <c r="E3" t="n">
        <v>73.31</v>
      </c>
      <c r="F3" t="n">
        <v>64.68000000000001</v>
      </c>
      <c r="G3" t="n">
        <v>16.37</v>
      </c>
      <c r="H3" t="n">
        <v>0.26</v>
      </c>
      <c r="I3" t="n">
        <v>237</v>
      </c>
      <c r="J3" t="n">
        <v>134.55</v>
      </c>
      <c r="K3" t="n">
        <v>46.47</v>
      </c>
      <c r="L3" t="n">
        <v>2</v>
      </c>
      <c r="M3" t="n">
        <v>235</v>
      </c>
      <c r="N3" t="n">
        <v>21.09</v>
      </c>
      <c r="O3" t="n">
        <v>16828.84</v>
      </c>
      <c r="P3" t="n">
        <v>654.45</v>
      </c>
      <c r="Q3" t="n">
        <v>5418.95</v>
      </c>
      <c r="R3" t="n">
        <v>461.3</v>
      </c>
      <c r="S3" t="n">
        <v>157.25</v>
      </c>
      <c r="T3" t="n">
        <v>147863.91</v>
      </c>
      <c r="U3" t="n">
        <v>0.34</v>
      </c>
      <c r="V3" t="n">
        <v>0.79</v>
      </c>
      <c r="W3" t="n">
        <v>13.92</v>
      </c>
      <c r="X3" t="n">
        <v>8.91</v>
      </c>
      <c r="Y3" t="n">
        <v>1</v>
      </c>
      <c r="Z3" t="n">
        <v>10</v>
      </c>
      <c r="AA3" t="n">
        <v>1049.363545226946</v>
      </c>
      <c r="AB3" t="n">
        <v>1435.78549723181</v>
      </c>
      <c r="AC3" t="n">
        <v>1298.756144513608</v>
      </c>
      <c r="AD3" t="n">
        <v>1049363.545226946</v>
      </c>
      <c r="AE3" t="n">
        <v>1435785.49723181</v>
      </c>
      <c r="AF3" t="n">
        <v>1.357362236357529e-06</v>
      </c>
      <c r="AG3" t="n">
        <v>12</v>
      </c>
      <c r="AH3" t="n">
        <v>1298756.144513607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1.4945</v>
      </c>
      <c r="E4" t="n">
        <v>66.91</v>
      </c>
      <c r="F4" t="n">
        <v>60.95</v>
      </c>
      <c r="G4" t="n">
        <v>26.31</v>
      </c>
      <c r="H4" t="n">
        <v>0.39</v>
      </c>
      <c r="I4" t="n">
        <v>139</v>
      </c>
      <c r="J4" t="n">
        <v>135.9</v>
      </c>
      <c r="K4" t="n">
        <v>46.47</v>
      </c>
      <c r="L4" t="n">
        <v>3</v>
      </c>
      <c r="M4" t="n">
        <v>137</v>
      </c>
      <c r="N4" t="n">
        <v>21.43</v>
      </c>
      <c r="O4" t="n">
        <v>16994.64</v>
      </c>
      <c r="P4" t="n">
        <v>576.13</v>
      </c>
      <c r="Q4" t="n">
        <v>5418.89</v>
      </c>
      <c r="R4" t="n">
        <v>336.93</v>
      </c>
      <c r="S4" t="n">
        <v>157.25</v>
      </c>
      <c r="T4" t="n">
        <v>86169.82000000001</v>
      </c>
      <c r="U4" t="n">
        <v>0.47</v>
      </c>
      <c r="V4" t="n">
        <v>0.83</v>
      </c>
      <c r="W4" t="n">
        <v>13.76</v>
      </c>
      <c r="X4" t="n">
        <v>5.18</v>
      </c>
      <c r="Y4" t="n">
        <v>1</v>
      </c>
      <c r="Z4" t="n">
        <v>10</v>
      </c>
      <c r="AA4" t="n">
        <v>873.566608256696</v>
      </c>
      <c r="AB4" t="n">
        <v>1195.25237245562</v>
      </c>
      <c r="AC4" t="n">
        <v>1081.179163575695</v>
      </c>
      <c r="AD4" t="n">
        <v>873566.608256696</v>
      </c>
      <c r="AE4" t="n">
        <v>1195252.37245562</v>
      </c>
      <c r="AF4" t="n">
        <v>1.487227171727513e-06</v>
      </c>
      <c r="AG4" t="n">
        <v>11</v>
      </c>
      <c r="AH4" t="n">
        <v>1081179.163575695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1.5629</v>
      </c>
      <c r="E5" t="n">
        <v>63.98</v>
      </c>
      <c r="F5" t="n">
        <v>59.24</v>
      </c>
      <c r="G5" t="n">
        <v>37.81</v>
      </c>
      <c r="H5" t="n">
        <v>0.52</v>
      </c>
      <c r="I5" t="n">
        <v>94</v>
      </c>
      <c r="J5" t="n">
        <v>137.25</v>
      </c>
      <c r="K5" t="n">
        <v>46.47</v>
      </c>
      <c r="L5" t="n">
        <v>4</v>
      </c>
      <c r="M5" t="n">
        <v>80</v>
      </c>
      <c r="N5" t="n">
        <v>21.78</v>
      </c>
      <c r="O5" t="n">
        <v>17160.92</v>
      </c>
      <c r="P5" t="n">
        <v>515.39</v>
      </c>
      <c r="Q5" t="n">
        <v>5418.8</v>
      </c>
      <c r="R5" t="n">
        <v>279.33</v>
      </c>
      <c r="S5" t="n">
        <v>157.25</v>
      </c>
      <c r="T5" t="n">
        <v>57594.02</v>
      </c>
      <c r="U5" t="n">
        <v>0.5600000000000001</v>
      </c>
      <c r="V5" t="n">
        <v>0.86</v>
      </c>
      <c r="W5" t="n">
        <v>13.7</v>
      </c>
      <c r="X5" t="n">
        <v>3.48</v>
      </c>
      <c r="Y5" t="n">
        <v>1</v>
      </c>
      <c r="Z5" t="n">
        <v>10</v>
      </c>
      <c r="AA5" t="n">
        <v>782.1140059083549</v>
      </c>
      <c r="AB5" t="n">
        <v>1070.122887318552</v>
      </c>
      <c r="AC5" t="n">
        <v>967.9918608797738</v>
      </c>
      <c r="AD5" t="n">
        <v>782114.0059083549</v>
      </c>
      <c r="AE5" t="n">
        <v>1070122.887318552</v>
      </c>
      <c r="AF5" t="n">
        <v>1.555294310266263e-06</v>
      </c>
      <c r="AG5" t="n">
        <v>11</v>
      </c>
      <c r="AH5" t="n">
        <v>967991.8608797737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1.5751</v>
      </c>
      <c r="E6" t="n">
        <v>63.49</v>
      </c>
      <c r="F6" t="n">
        <v>58.99</v>
      </c>
      <c r="G6" t="n">
        <v>41.64</v>
      </c>
      <c r="H6" t="n">
        <v>0.64</v>
      </c>
      <c r="I6" t="n">
        <v>85</v>
      </c>
      <c r="J6" t="n">
        <v>138.6</v>
      </c>
      <c r="K6" t="n">
        <v>46.47</v>
      </c>
      <c r="L6" t="n">
        <v>5</v>
      </c>
      <c r="M6" t="n">
        <v>0</v>
      </c>
      <c r="N6" t="n">
        <v>22.13</v>
      </c>
      <c r="O6" t="n">
        <v>17327.69</v>
      </c>
      <c r="P6" t="n">
        <v>503.07</v>
      </c>
      <c r="Q6" t="n">
        <v>5419.03</v>
      </c>
      <c r="R6" t="n">
        <v>267.69</v>
      </c>
      <c r="S6" t="n">
        <v>157.25</v>
      </c>
      <c r="T6" t="n">
        <v>51816.96</v>
      </c>
      <c r="U6" t="n">
        <v>0.59</v>
      </c>
      <c r="V6" t="n">
        <v>0.86</v>
      </c>
      <c r="W6" t="n">
        <v>13.79</v>
      </c>
      <c r="X6" t="n">
        <v>3.23</v>
      </c>
      <c r="Y6" t="n">
        <v>1</v>
      </c>
      <c r="Z6" t="n">
        <v>10</v>
      </c>
      <c r="AA6" t="n">
        <v>765.5427462870844</v>
      </c>
      <c r="AB6" t="n">
        <v>1047.449358832351</v>
      </c>
      <c r="AC6" t="n">
        <v>947.4822621297993</v>
      </c>
      <c r="AD6" t="n">
        <v>765542.7462870843</v>
      </c>
      <c r="AE6" t="n">
        <v>1047449.358832351</v>
      </c>
      <c r="AF6" t="n">
        <v>1.567434940239549e-06</v>
      </c>
      <c r="AG6" t="n">
        <v>11</v>
      </c>
      <c r="AH6" t="n">
        <v>947482.2621297993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0.9316</v>
      </c>
      <c r="E2" t="n">
        <v>107.34</v>
      </c>
      <c r="F2" t="n">
        <v>83.47</v>
      </c>
      <c r="G2" t="n">
        <v>7.08</v>
      </c>
      <c r="H2" t="n">
        <v>0.12</v>
      </c>
      <c r="I2" t="n">
        <v>707</v>
      </c>
      <c r="J2" t="n">
        <v>150.44</v>
      </c>
      <c r="K2" t="n">
        <v>49.1</v>
      </c>
      <c r="L2" t="n">
        <v>1</v>
      </c>
      <c r="M2" t="n">
        <v>705</v>
      </c>
      <c r="N2" t="n">
        <v>25.34</v>
      </c>
      <c r="O2" t="n">
        <v>18787.76</v>
      </c>
      <c r="P2" t="n">
        <v>972.22</v>
      </c>
      <c r="Q2" t="n">
        <v>5420.93</v>
      </c>
      <c r="R2" t="n">
        <v>1089.82</v>
      </c>
      <c r="S2" t="n">
        <v>157.25</v>
      </c>
      <c r="T2" t="n">
        <v>459772.08</v>
      </c>
      <c r="U2" t="n">
        <v>0.14</v>
      </c>
      <c r="V2" t="n">
        <v>0.61</v>
      </c>
      <c r="W2" t="n">
        <v>14.72</v>
      </c>
      <c r="X2" t="n">
        <v>27.68</v>
      </c>
      <c r="Y2" t="n">
        <v>1</v>
      </c>
      <c r="Z2" t="n">
        <v>10</v>
      </c>
      <c r="AA2" t="n">
        <v>2147.626594406597</v>
      </c>
      <c r="AB2" t="n">
        <v>2938.477453065572</v>
      </c>
      <c r="AC2" t="n">
        <v>2658.033289124001</v>
      </c>
      <c r="AD2" t="n">
        <v>2147626.594406597</v>
      </c>
      <c r="AE2" t="n">
        <v>2938477.453065572</v>
      </c>
      <c r="AF2" t="n">
        <v>9.083404377308065e-07</v>
      </c>
      <c r="AG2" t="n">
        <v>18</v>
      </c>
      <c r="AH2" t="n">
        <v>2658033.289124001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1.3118</v>
      </c>
      <c r="E3" t="n">
        <v>76.23</v>
      </c>
      <c r="F3" t="n">
        <v>65.83</v>
      </c>
      <c r="G3" t="n">
        <v>14.85</v>
      </c>
      <c r="H3" t="n">
        <v>0.23</v>
      </c>
      <c r="I3" t="n">
        <v>266</v>
      </c>
      <c r="J3" t="n">
        <v>151.83</v>
      </c>
      <c r="K3" t="n">
        <v>49.1</v>
      </c>
      <c r="L3" t="n">
        <v>2</v>
      </c>
      <c r="M3" t="n">
        <v>264</v>
      </c>
      <c r="N3" t="n">
        <v>25.73</v>
      </c>
      <c r="O3" t="n">
        <v>18959.54</v>
      </c>
      <c r="P3" t="n">
        <v>734.92</v>
      </c>
      <c r="Q3" t="n">
        <v>5419.28</v>
      </c>
      <c r="R3" t="n">
        <v>499.83</v>
      </c>
      <c r="S3" t="n">
        <v>157.25</v>
      </c>
      <c r="T3" t="n">
        <v>166983</v>
      </c>
      <c r="U3" t="n">
        <v>0.31</v>
      </c>
      <c r="V3" t="n">
        <v>0.77</v>
      </c>
      <c r="W3" t="n">
        <v>13.97</v>
      </c>
      <c r="X3" t="n">
        <v>10.06</v>
      </c>
      <c r="Y3" t="n">
        <v>1</v>
      </c>
      <c r="Z3" t="n">
        <v>10</v>
      </c>
      <c r="AA3" t="n">
        <v>1204.717627448455</v>
      </c>
      <c r="AB3" t="n">
        <v>1648.347806265674</v>
      </c>
      <c r="AC3" t="n">
        <v>1491.031805106353</v>
      </c>
      <c r="AD3" t="n">
        <v>1204717.627448454</v>
      </c>
      <c r="AE3" t="n">
        <v>1648347.806265674</v>
      </c>
      <c r="AF3" t="n">
        <v>1.279047859827471e-06</v>
      </c>
      <c r="AG3" t="n">
        <v>13</v>
      </c>
      <c r="AH3" t="n">
        <v>1491031.805106353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1.4545</v>
      </c>
      <c r="E4" t="n">
        <v>68.75</v>
      </c>
      <c r="F4" t="n">
        <v>61.65</v>
      </c>
      <c r="G4" t="n">
        <v>23.41</v>
      </c>
      <c r="H4" t="n">
        <v>0.35</v>
      </c>
      <c r="I4" t="n">
        <v>158</v>
      </c>
      <c r="J4" t="n">
        <v>153.23</v>
      </c>
      <c r="K4" t="n">
        <v>49.1</v>
      </c>
      <c r="L4" t="n">
        <v>3</v>
      </c>
      <c r="M4" t="n">
        <v>156</v>
      </c>
      <c r="N4" t="n">
        <v>26.13</v>
      </c>
      <c r="O4" t="n">
        <v>19131.85</v>
      </c>
      <c r="P4" t="n">
        <v>654.6900000000001</v>
      </c>
      <c r="Q4" t="n">
        <v>5418.62</v>
      </c>
      <c r="R4" t="n">
        <v>360.65</v>
      </c>
      <c r="S4" t="n">
        <v>157.25</v>
      </c>
      <c r="T4" t="n">
        <v>97932.87</v>
      </c>
      <c r="U4" t="n">
        <v>0.44</v>
      </c>
      <c r="V4" t="n">
        <v>0.82</v>
      </c>
      <c r="W4" t="n">
        <v>13.78</v>
      </c>
      <c r="X4" t="n">
        <v>5.88</v>
      </c>
      <c r="Y4" t="n">
        <v>1</v>
      </c>
      <c r="Z4" t="n">
        <v>10</v>
      </c>
      <c r="AA4" t="n">
        <v>998.3289344367612</v>
      </c>
      <c r="AB4" t="n">
        <v>1365.957691260554</v>
      </c>
      <c r="AC4" t="n">
        <v>1235.592606340306</v>
      </c>
      <c r="AD4" t="n">
        <v>998328.9344367612</v>
      </c>
      <c r="AE4" t="n">
        <v>1365957.691260554</v>
      </c>
      <c r="AF4" t="n">
        <v>1.418185022197787e-06</v>
      </c>
      <c r="AG4" t="n">
        <v>12</v>
      </c>
      <c r="AH4" t="n">
        <v>1235592.606340307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1.5288</v>
      </c>
      <c r="E5" t="n">
        <v>65.41</v>
      </c>
      <c r="F5" t="n">
        <v>59.8</v>
      </c>
      <c r="G5" t="n">
        <v>32.92</v>
      </c>
      <c r="H5" t="n">
        <v>0.46</v>
      </c>
      <c r="I5" t="n">
        <v>109</v>
      </c>
      <c r="J5" t="n">
        <v>154.63</v>
      </c>
      <c r="K5" t="n">
        <v>49.1</v>
      </c>
      <c r="L5" t="n">
        <v>4</v>
      </c>
      <c r="M5" t="n">
        <v>107</v>
      </c>
      <c r="N5" t="n">
        <v>26.53</v>
      </c>
      <c r="O5" t="n">
        <v>19304.72</v>
      </c>
      <c r="P5" t="n">
        <v>598.4299999999999</v>
      </c>
      <c r="Q5" t="n">
        <v>5418.35</v>
      </c>
      <c r="R5" t="n">
        <v>298.2</v>
      </c>
      <c r="S5" t="n">
        <v>157.25</v>
      </c>
      <c r="T5" t="n">
        <v>66952.75999999999</v>
      </c>
      <c r="U5" t="n">
        <v>0.53</v>
      </c>
      <c r="V5" t="n">
        <v>0.85</v>
      </c>
      <c r="W5" t="n">
        <v>13.73</v>
      </c>
      <c r="X5" t="n">
        <v>4.04</v>
      </c>
      <c r="Y5" t="n">
        <v>1</v>
      </c>
      <c r="Z5" t="n">
        <v>10</v>
      </c>
      <c r="AA5" t="n">
        <v>887.9672514948172</v>
      </c>
      <c r="AB5" t="n">
        <v>1214.955967845558</v>
      </c>
      <c r="AC5" t="n">
        <v>1099.002275475788</v>
      </c>
      <c r="AD5" t="n">
        <v>887967.2514948172</v>
      </c>
      <c r="AE5" t="n">
        <v>1214955.967845558</v>
      </c>
      <c r="AF5" t="n">
        <v>1.490629949766914e-06</v>
      </c>
      <c r="AG5" t="n">
        <v>11</v>
      </c>
      <c r="AH5" t="n">
        <v>1099002.275475788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1.5761</v>
      </c>
      <c r="E6" t="n">
        <v>63.45</v>
      </c>
      <c r="F6" t="n">
        <v>58.73</v>
      </c>
      <c r="G6" t="n">
        <v>44.05</v>
      </c>
      <c r="H6" t="n">
        <v>0.57</v>
      </c>
      <c r="I6" t="n">
        <v>80</v>
      </c>
      <c r="J6" t="n">
        <v>156.03</v>
      </c>
      <c r="K6" t="n">
        <v>49.1</v>
      </c>
      <c r="L6" t="n">
        <v>5</v>
      </c>
      <c r="M6" t="n">
        <v>64</v>
      </c>
      <c r="N6" t="n">
        <v>26.94</v>
      </c>
      <c r="O6" t="n">
        <v>19478.15</v>
      </c>
      <c r="P6" t="n">
        <v>547.36</v>
      </c>
      <c r="Q6" t="n">
        <v>5418.45</v>
      </c>
      <c r="R6" t="n">
        <v>262.09</v>
      </c>
      <c r="S6" t="n">
        <v>157.25</v>
      </c>
      <c r="T6" t="n">
        <v>49042.71</v>
      </c>
      <c r="U6" t="n">
        <v>0.6</v>
      </c>
      <c r="V6" t="n">
        <v>0.87</v>
      </c>
      <c r="W6" t="n">
        <v>13.68</v>
      </c>
      <c r="X6" t="n">
        <v>2.96</v>
      </c>
      <c r="Y6" t="n">
        <v>1</v>
      </c>
      <c r="Z6" t="n">
        <v>10</v>
      </c>
      <c r="AA6" t="n">
        <v>817.2478936905891</v>
      </c>
      <c r="AB6" t="n">
        <v>1118.19462257994</v>
      </c>
      <c r="AC6" t="n">
        <v>1011.47569719692</v>
      </c>
      <c r="AD6" t="n">
        <v>817247.8936905891</v>
      </c>
      <c r="AE6" t="n">
        <v>1118194.62257994</v>
      </c>
      <c r="AF6" t="n">
        <v>1.536748995177677e-06</v>
      </c>
      <c r="AG6" t="n">
        <v>11</v>
      </c>
      <c r="AH6" t="n">
        <v>1011475.69719692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1.5848</v>
      </c>
      <c r="E7" t="n">
        <v>63.1</v>
      </c>
      <c r="F7" t="n">
        <v>58.56</v>
      </c>
      <c r="G7" t="n">
        <v>47.48</v>
      </c>
      <c r="H7" t="n">
        <v>0.67</v>
      </c>
      <c r="I7" t="n">
        <v>74</v>
      </c>
      <c r="J7" t="n">
        <v>157.44</v>
      </c>
      <c r="K7" t="n">
        <v>49.1</v>
      </c>
      <c r="L7" t="n">
        <v>6</v>
      </c>
      <c r="M7" t="n">
        <v>0</v>
      </c>
      <c r="N7" t="n">
        <v>27.35</v>
      </c>
      <c r="O7" t="n">
        <v>19652.13</v>
      </c>
      <c r="P7" t="n">
        <v>536.34</v>
      </c>
      <c r="Q7" t="n">
        <v>5418.55</v>
      </c>
      <c r="R7" t="n">
        <v>253.98</v>
      </c>
      <c r="S7" t="n">
        <v>157.25</v>
      </c>
      <c r="T7" t="n">
        <v>45021.62</v>
      </c>
      <c r="U7" t="n">
        <v>0.62</v>
      </c>
      <c r="V7" t="n">
        <v>0.87</v>
      </c>
      <c r="W7" t="n">
        <v>13.75</v>
      </c>
      <c r="X7" t="n">
        <v>2.8</v>
      </c>
      <c r="Y7" t="n">
        <v>1</v>
      </c>
      <c r="Z7" t="n">
        <v>10</v>
      </c>
      <c r="AA7" t="n">
        <v>803.4008606269847</v>
      </c>
      <c r="AB7" t="n">
        <v>1099.248501054332</v>
      </c>
      <c r="AC7" t="n">
        <v>994.3377669186668</v>
      </c>
      <c r="AD7" t="n">
        <v>803400.8606269847</v>
      </c>
      <c r="AE7" t="n">
        <v>1099248.501054332</v>
      </c>
      <c r="AF7" t="n">
        <v>1.545231779428706e-06</v>
      </c>
      <c r="AG7" t="n">
        <v>11</v>
      </c>
      <c r="AH7" t="n">
        <v>994337.7669186668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0.7861</v>
      </c>
      <c r="E2" t="n">
        <v>127.21</v>
      </c>
      <c r="F2" t="n">
        <v>91.39</v>
      </c>
      <c r="G2" t="n">
        <v>6.12</v>
      </c>
      <c r="H2" t="n">
        <v>0.1</v>
      </c>
      <c r="I2" t="n">
        <v>896</v>
      </c>
      <c r="J2" t="n">
        <v>185.69</v>
      </c>
      <c r="K2" t="n">
        <v>53.44</v>
      </c>
      <c r="L2" t="n">
        <v>1</v>
      </c>
      <c r="M2" t="n">
        <v>894</v>
      </c>
      <c r="N2" t="n">
        <v>36.26</v>
      </c>
      <c r="O2" t="n">
        <v>23136.14</v>
      </c>
      <c r="P2" t="n">
        <v>1228.44</v>
      </c>
      <c r="Q2" t="n">
        <v>5422.27</v>
      </c>
      <c r="R2" t="n">
        <v>1355.65</v>
      </c>
      <c r="S2" t="n">
        <v>157.25</v>
      </c>
      <c r="T2" t="n">
        <v>591741.9399999999</v>
      </c>
      <c r="U2" t="n">
        <v>0.12</v>
      </c>
      <c r="V2" t="n">
        <v>0.5600000000000001</v>
      </c>
      <c r="W2" t="n">
        <v>15.02</v>
      </c>
      <c r="X2" t="n">
        <v>35.59</v>
      </c>
      <c r="Y2" t="n">
        <v>1</v>
      </c>
      <c r="Z2" t="n">
        <v>10</v>
      </c>
      <c r="AA2" t="n">
        <v>3118.604854002525</v>
      </c>
      <c r="AB2" t="n">
        <v>4267.012744382528</v>
      </c>
      <c r="AC2" t="n">
        <v>3859.775036848498</v>
      </c>
      <c r="AD2" t="n">
        <v>3118604.854002526</v>
      </c>
      <c r="AE2" t="n">
        <v>4267012.744382528</v>
      </c>
      <c r="AF2" t="n">
        <v>7.398176159030381e-07</v>
      </c>
      <c r="AG2" t="n">
        <v>21</v>
      </c>
      <c r="AH2" t="n">
        <v>3859775.036848498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1.2127</v>
      </c>
      <c r="E3" t="n">
        <v>82.45999999999999</v>
      </c>
      <c r="F3" t="n">
        <v>68.01000000000001</v>
      </c>
      <c r="G3" t="n">
        <v>12.67</v>
      </c>
      <c r="H3" t="n">
        <v>0.19</v>
      </c>
      <c r="I3" t="n">
        <v>322</v>
      </c>
      <c r="J3" t="n">
        <v>187.21</v>
      </c>
      <c r="K3" t="n">
        <v>53.44</v>
      </c>
      <c r="L3" t="n">
        <v>2</v>
      </c>
      <c r="M3" t="n">
        <v>320</v>
      </c>
      <c r="N3" t="n">
        <v>36.77</v>
      </c>
      <c r="O3" t="n">
        <v>23322.88</v>
      </c>
      <c r="P3" t="n">
        <v>889.24</v>
      </c>
      <c r="Q3" t="n">
        <v>5419.34</v>
      </c>
      <c r="R3" t="n">
        <v>572.41</v>
      </c>
      <c r="S3" t="n">
        <v>157.25</v>
      </c>
      <c r="T3" t="n">
        <v>202992.43</v>
      </c>
      <c r="U3" t="n">
        <v>0.27</v>
      </c>
      <c r="V3" t="n">
        <v>0.75</v>
      </c>
      <c r="W3" t="n">
        <v>14.06</v>
      </c>
      <c r="X3" t="n">
        <v>12.23</v>
      </c>
      <c r="Y3" t="n">
        <v>1</v>
      </c>
      <c r="Z3" t="n">
        <v>10</v>
      </c>
      <c r="AA3" t="n">
        <v>1524.297236471955</v>
      </c>
      <c r="AB3" t="n">
        <v>2085.61072618893</v>
      </c>
      <c r="AC3" t="n">
        <v>1886.562965654497</v>
      </c>
      <c r="AD3" t="n">
        <v>1524297.236471955</v>
      </c>
      <c r="AE3" t="n">
        <v>2085610.72618893</v>
      </c>
      <c r="AF3" t="n">
        <v>1.141301135740509e-06</v>
      </c>
      <c r="AG3" t="n">
        <v>14</v>
      </c>
      <c r="AH3" t="n">
        <v>1886562.965654497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1.3782</v>
      </c>
      <c r="E4" t="n">
        <v>72.56</v>
      </c>
      <c r="F4" t="n">
        <v>62.94</v>
      </c>
      <c r="G4" t="n">
        <v>19.67</v>
      </c>
      <c r="H4" t="n">
        <v>0.28</v>
      </c>
      <c r="I4" t="n">
        <v>192</v>
      </c>
      <c r="J4" t="n">
        <v>188.73</v>
      </c>
      <c r="K4" t="n">
        <v>53.44</v>
      </c>
      <c r="L4" t="n">
        <v>3</v>
      </c>
      <c r="M4" t="n">
        <v>190</v>
      </c>
      <c r="N4" t="n">
        <v>37.29</v>
      </c>
      <c r="O4" t="n">
        <v>23510.33</v>
      </c>
      <c r="P4" t="n">
        <v>797.45</v>
      </c>
      <c r="Q4" t="n">
        <v>5419.03</v>
      </c>
      <c r="R4" t="n">
        <v>403.39</v>
      </c>
      <c r="S4" t="n">
        <v>157.25</v>
      </c>
      <c r="T4" t="n">
        <v>119131.73</v>
      </c>
      <c r="U4" t="n">
        <v>0.39</v>
      </c>
      <c r="V4" t="n">
        <v>0.8100000000000001</v>
      </c>
      <c r="W4" t="n">
        <v>13.85</v>
      </c>
      <c r="X4" t="n">
        <v>7.17</v>
      </c>
      <c r="Y4" t="n">
        <v>1</v>
      </c>
      <c r="Z4" t="n">
        <v>10</v>
      </c>
      <c r="AA4" t="n">
        <v>1223.66679256087</v>
      </c>
      <c r="AB4" t="n">
        <v>1674.274889950644</v>
      </c>
      <c r="AC4" t="n">
        <v>1514.484444313321</v>
      </c>
      <c r="AD4" t="n">
        <v>1223666.79256087</v>
      </c>
      <c r="AE4" t="n">
        <v>1674274.889950644</v>
      </c>
      <c r="AF4" t="n">
        <v>1.297057166057203e-06</v>
      </c>
      <c r="AG4" t="n">
        <v>12</v>
      </c>
      <c r="AH4" t="n">
        <v>1514484.444313321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1.4643</v>
      </c>
      <c r="E5" t="n">
        <v>68.29000000000001</v>
      </c>
      <c r="F5" t="n">
        <v>60.8</v>
      </c>
      <c r="G5" t="n">
        <v>27.02</v>
      </c>
      <c r="H5" t="n">
        <v>0.37</v>
      </c>
      <c r="I5" t="n">
        <v>135</v>
      </c>
      <c r="J5" t="n">
        <v>190.25</v>
      </c>
      <c r="K5" t="n">
        <v>53.44</v>
      </c>
      <c r="L5" t="n">
        <v>4</v>
      </c>
      <c r="M5" t="n">
        <v>133</v>
      </c>
      <c r="N5" t="n">
        <v>37.82</v>
      </c>
      <c r="O5" t="n">
        <v>23698.48</v>
      </c>
      <c r="P5" t="n">
        <v>744.65</v>
      </c>
      <c r="Q5" t="n">
        <v>5418.41</v>
      </c>
      <c r="R5" t="n">
        <v>331.66</v>
      </c>
      <c r="S5" t="n">
        <v>157.25</v>
      </c>
      <c r="T5" t="n">
        <v>83555.13</v>
      </c>
      <c r="U5" t="n">
        <v>0.47</v>
      </c>
      <c r="V5" t="n">
        <v>0.84</v>
      </c>
      <c r="W5" t="n">
        <v>13.76</v>
      </c>
      <c r="X5" t="n">
        <v>5.03</v>
      </c>
      <c r="Y5" t="n">
        <v>1</v>
      </c>
      <c r="Z5" t="n">
        <v>10</v>
      </c>
      <c r="AA5" t="n">
        <v>1102.093685271222</v>
      </c>
      <c r="AB5" t="n">
        <v>1507.933201129987</v>
      </c>
      <c r="AC5" t="n">
        <v>1364.018172811681</v>
      </c>
      <c r="AD5" t="n">
        <v>1102093.685271222</v>
      </c>
      <c r="AE5" t="n">
        <v>1507933.201129987</v>
      </c>
      <c r="AF5" t="n">
        <v>1.378087946783894e-06</v>
      </c>
      <c r="AG5" t="n">
        <v>12</v>
      </c>
      <c r="AH5" t="n">
        <v>1364018.172811681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1.5193</v>
      </c>
      <c r="E6" t="n">
        <v>65.81999999999999</v>
      </c>
      <c r="F6" t="n">
        <v>59.55</v>
      </c>
      <c r="G6" t="n">
        <v>35.03</v>
      </c>
      <c r="H6" t="n">
        <v>0.46</v>
      </c>
      <c r="I6" t="n">
        <v>102</v>
      </c>
      <c r="J6" t="n">
        <v>191.78</v>
      </c>
      <c r="K6" t="n">
        <v>53.44</v>
      </c>
      <c r="L6" t="n">
        <v>5</v>
      </c>
      <c r="M6" t="n">
        <v>100</v>
      </c>
      <c r="N6" t="n">
        <v>38.35</v>
      </c>
      <c r="O6" t="n">
        <v>23887.36</v>
      </c>
      <c r="P6" t="n">
        <v>702.48</v>
      </c>
      <c r="Q6" t="n">
        <v>5418.42</v>
      </c>
      <c r="R6" t="n">
        <v>289.91</v>
      </c>
      <c r="S6" t="n">
        <v>157.25</v>
      </c>
      <c r="T6" t="n">
        <v>62843.8</v>
      </c>
      <c r="U6" t="n">
        <v>0.54</v>
      </c>
      <c r="V6" t="n">
        <v>0.85</v>
      </c>
      <c r="W6" t="n">
        <v>13.72</v>
      </c>
      <c r="X6" t="n">
        <v>3.79</v>
      </c>
      <c r="Y6" t="n">
        <v>1</v>
      </c>
      <c r="Z6" t="n">
        <v>10</v>
      </c>
      <c r="AA6" t="n">
        <v>1012.395939253421</v>
      </c>
      <c r="AB6" t="n">
        <v>1385.204787843161</v>
      </c>
      <c r="AC6" t="n">
        <v>1253.002787038539</v>
      </c>
      <c r="AD6" t="n">
        <v>1012395.939253421</v>
      </c>
      <c r="AE6" t="n">
        <v>1385204.787843161</v>
      </c>
      <c r="AF6" t="n">
        <v>1.42984976954775e-06</v>
      </c>
      <c r="AG6" t="n">
        <v>11</v>
      </c>
      <c r="AH6" t="n">
        <v>1253002.787038539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1.5585</v>
      </c>
      <c r="E7" t="n">
        <v>64.17</v>
      </c>
      <c r="F7" t="n">
        <v>58.72</v>
      </c>
      <c r="G7" t="n">
        <v>44.04</v>
      </c>
      <c r="H7" t="n">
        <v>0.55</v>
      </c>
      <c r="I7" t="n">
        <v>80</v>
      </c>
      <c r="J7" t="n">
        <v>193.32</v>
      </c>
      <c r="K7" t="n">
        <v>53.44</v>
      </c>
      <c r="L7" t="n">
        <v>6</v>
      </c>
      <c r="M7" t="n">
        <v>78</v>
      </c>
      <c r="N7" t="n">
        <v>38.89</v>
      </c>
      <c r="O7" t="n">
        <v>24076.95</v>
      </c>
      <c r="P7" t="n">
        <v>660.91</v>
      </c>
      <c r="Q7" t="n">
        <v>5418.31</v>
      </c>
      <c r="R7" t="n">
        <v>262.03</v>
      </c>
      <c r="S7" t="n">
        <v>157.25</v>
      </c>
      <c r="T7" t="n">
        <v>49011.86</v>
      </c>
      <c r="U7" t="n">
        <v>0.6</v>
      </c>
      <c r="V7" t="n">
        <v>0.87</v>
      </c>
      <c r="W7" t="n">
        <v>13.68</v>
      </c>
      <c r="X7" t="n">
        <v>2.96</v>
      </c>
      <c r="Y7" t="n">
        <v>1</v>
      </c>
      <c r="Z7" t="n">
        <v>10</v>
      </c>
      <c r="AA7" t="n">
        <v>950.6808274221804</v>
      </c>
      <c r="AB7" t="n">
        <v>1300.763449157081</v>
      </c>
      <c r="AC7" t="n">
        <v>1176.620411202495</v>
      </c>
      <c r="AD7" t="n">
        <v>950680.8274221804</v>
      </c>
      <c r="AE7" t="n">
        <v>1300763.449157081</v>
      </c>
      <c r="AF7" t="n">
        <v>1.466741832317625e-06</v>
      </c>
      <c r="AG7" t="n">
        <v>11</v>
      </c>
      <c r="AH7" t="n">
        <v>1176620.411202495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1.586</v>
      </c>
      <c r="E8" t="n">
        <v>63.05</v>
      </c>
      <c r="F8" t="n">
        <v>58.16</v>
      </c>
      <c r="G8" t="n">
        <v>53.69</v>
      </c>
      <c r="H8" t="n">
        <v>0.64</v>
      </c>
      <c r="I8" t="n">
        <v>65</v>
      </c>
      <c r="J8" t="n">
        <v>194.86</v>
      </c>
      <c r="K8" t="n">
        <v>53.44</v>
      </c>
      <c r="L8" t="n">
        <v>7</v>
      </c>
      <c r="M8" t="n">
        <v>57</v>
      </c>
      <c r="N8" t="n">
        <v>39.43</v>
      </c>
      <c r="O8" t="n">
        <v>24267.28</v>
      </c>
      <c r="P8" t="n">
        <v>623.85</v>
      </c>
      <c r="Q8" t="n">
        <v>5418.45</v>
      </c>
      <c r="R8" t="n">
        <v>243.72</v>
      </c>
      <c r="S8" t="n">
        <v>157.25</v>
      </c>
      <c r="T8" t="n">
        <v>39931.99</v>
      </c>
      <c r="U8" t="n">
        <v>0.65</v>
      </c>
      <c r="V8" t="n">
        <v>0.87</v>
      </c>
      <c r="W8" t="n">
        <v>13.65</v>
      </c>
      <c r="X8" t="n">
        <v>2.4</v>
      </c>
      <c r="Y8" t="n">
        <v>1</v>
      </c>
      <c r="Z8" t="n">
        <v>10</v>
      </c>
      <c r="AA8" t="n">
        <v>902.5209404394888</v>
      </c>
      <c r="AB8" t="n">
        <v>1234.8689671231</v>
      </c>
      <c r="AC8" t="n">
        <v>1117.014806050351</v>
      </c>
      <c r="AD8" t="n">
        <v>902520.9404394887</v>
      </c>
      <c r="AE8" t="n">
        <v>1234868.9671231</v>
      </c>
      <c r="AF8" t="n">
        <v>1.492622743699553e-06</v>
      </c>
      <c r="AG8" t="n">
        <v>11</v>
      </c>
      <c r="AH8" t="n">
        <v>1117014.806050351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1.5967</v>
      </c>
      <c r="E9" t="n">
        <v>62.63</v>
      </c>
      <c r="F9" t="n">
        <v>57.96</v>
      </c>
      <c r="G9" t="n">
        <v>58.95</v>
      </c>
      <c r="H9" t="n">
        <v>0.72</v>
      </c>
      <c r="I9" t="n">
        <v>59</v>
      </c>
      <c r="J9" t="n">
        <v>196.41</v>
      </c>
      <c r="K9" t="n">
        <v>53.44</v>
      </c>
      <c r="L9" t="n">
        <v>8</v>
      </c>
      <c r="M9" t="n">
        <v>7</v>
      </c>
      <c r="N9" t="n">
        <v>39.98</v>
      </c>
      <c r="O9" t="n">
        <v>24458.36</v>
      </c>
      <c r="P9" t="n">
        <v>604.27</v>
      </c>
      <c r="Q9" t="n">
        <v>5418.86</v>
      </c>
      <c r="R9" t="n">
        <v>235.18</v>
      </c>
      <c r="S9" t="n">
        <v>157.25</v>
      </c>
      <c r="T9" t="n">
        <v>35696.71</v>
      </c>
      <c r="U9" t="n">
        <v>0.67</v>
      </c>
      <c r="V9" t="n">
        <v>0.88</v>
      </c>
      <c r="W9" t="n">
        <v>13.69</v>
      </c>
      <c r="X9" t="n">
        <v>2.2</v>
      </c>
      <c r="Y9" t="n">
        <v>1</v>
      </c>
      <c r="Z9" t="n">
        <v>10</v>
      </c>
      <c r="AA9" t="n">
        <v>879.9046539096915</v>
      </c>
      <c r="AB9" t="n">
        <v>1203.924366132888</v>
      </c>
      <c r="AC9" t="n">
        <v>1089.023514347625</v>
      </c>
      <c r="AD9" t="n">
        <v>879904.6539096915</v>
      </c>
      <c r="AE9" t="n">
        <v>1203924.366132888</v>
      </c>
      <c r="AF9" t="n">
        <v>1.502692771037249e-06</v>
      </c>
      <c r="AG9" t="n">
        <v>11</v>
      </c>
      <c r="AH9" t="n">
        <v>1089023.514347625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1.5967</v>
      </c>
      <c r="E10" t="n">
        <v>62.63</v>
      </c>
      <c r="F10" t="n">
        <v>57.96</v>
      </c>
      <c r="G10" t="n">
        <v>58.95</v>
      </c>
      <c r="H10" t="n">
        <v>0.8100000000000001</v>
      </c>
      <c r="I10" t="n">
        <v>59</v>
      </c>
      <c r="J10" t="n">
        <v>197.97</v>
      </c>
      <c r="K10" t="n">
        <v>53.44</v>
      </c>
      <c r="L10" t="n">
        <v>9</v>
      </c>
      <c r="M10" t="n">
        <v>0</v>
      </c>
      <c r="N10" t="n">
        <v>40.53</v>
      </c>
      <c r="O10" t="n">
        <v>24650.18</v>
      </c>
      <c r="P10" t="n">
        <v>606.71</v>
      </c>
      <c r="Q10" t="n">
        <v>5418.61</v>
      </c>
      <c r="R10" t="n">
        <v>234.99</v>
      </c>
      <c r="S10" t="n">
        <v>157.25</v>
      </c>
      <c r="T10" t="n">
        <v>35599.49</v>
      </c>
      <c r="U10" t="n">
        <v>0.67</v>
      </c>
      <c r="V10" t="n">
        <v>0.88</v>
      </c>
      <c r="W10" t="n">
        <v>13.7</v>
      </c>
      <c r="X10" t="n">
        <v>2.2</v>
      </c>
      <c r="Y10" t="n">
        <v>1</v>
      </c>
      <c r="Z10" t="n">
        <v>10</v>
      </c>
      <c r="AA10" t="n">
        <v>881.9836886224396</v>
      </c>
      <c r="AB10" t="n">
        <v>1206.768993147408</v>
      </c>
      <c r="AC10" t="n">
        <v>1091.596654152338</v>
      </c>
      <c r="AD10" t="n">
        <v>881983.6886224395</v>
      </c>
      <c r="AE10" t="n">
        <v>1206768.993147408</v>
      </c>
      <c r="AF10" t="n">
        <v>1.502692771037249e-06</v>
      </c>
      <c r="AG10" t="n">
        <v>11</v>
      </c>
      <c r="AH10" t="n">
        <v>1091596.654152338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1.0934</v>
      </c>
      <c r="E2" t="n">
        <v>91.45999999999999</v>
      </c>
      <c r="F2" t="n">
        <v>76.54000000000001</v>
      </c>
      <c r="G2" t="n">
        <v>8.550000000000001</v>
      </c>
      <c r="H2" t="n">
        <v>0.15</v>
      </c>
      <c r="I2" t="n">
        <v>537</v>
      </c>
      <c r="J2" t="n">
        <v>116.05</v>
      </c>
      <c r="K2" t="n">
        <v>43.4</v>
      </c>
      <c r="L2" t="n">
        <v>1</v>
      </c>
      <c r="M2" t="n">
        <v>535</v>
      </c>
      <c r="N2" t="n">
        <v>16.65</v>
      </c>
      <c r="O2" t="n">
        <v>14546.17</v>
      </c>
      <c r="P2" t="n">
        <v>739.86</v>
      </c>
      <c r="Q2" t="n">
        <v>5420.54</v>
      </c>
      <c r="R2" t="n">
        <v>857.29</v>
      </c>
      <c r="S2" t="n">
        <v>157.25</v>
      </c>
      <c r="T2" t="n">
        <v>344359.68</v>
      </c>
      <c r="U2" t="n">
        <v>0.18</v>
      </c>
      <c r="V2" t="n">
        <v>0.66</v>
      </c>
      <c r="W2" t="n">
        <v>14.44</v>
      </c>
      <c r="X2" t="n">
        <v>20.76</v>
      </c>
      <c r="Y2" t="n">
        <v>1</v>
      </c>
      <c r="Z2" t="n">
        <v>10</v>
      </c>
      <c r="AA2" t="n">
        <v>1445.314817471312</v>
      </c>
      <c r="AB2" t="n">
        <v>1977.543496053845</v>
      </c>
      <c r="AC2" t="n">
        <v>1788.809520290194</v>
      </c>
      <c r="AD2" t="n">
        <v>1445314.817471312</v>
      </c>
      <c r="AE2" t="n">
        <v>1977543.496053845</v>
      </c>
      <c r="AF2" t="n">
        <v>1.113247682571636e-06</v>
      </c>
      <c r="AG2" t="n">
        <v>15</v>
      </c>
      <c r="AH2" t="n">
        <v>1788809.520290194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1.4183</v>
      </c>
      <c r="E3" t="n">
        <v>70.51000000000001</v>
      </c>
      <c r="F3" t="n">
        <v>63.5</v>
      </c>
      <c r="G3" t="n">
        <v>18.5</v>
      </c>
      <c r="H3" t="n">
        <v>0.3</v>
      </c>
      <c r="I3" t="n">
        <v>206</v>
      </c>
      <c r="J3" t="n">
        <v>117.34</v>
      </c>
      <c r="K3" t="n">
        <v>43.4</v>
      </c>
      <c r="L3" t="n">
        <v>2</v>
      </c>
      <c r="M3" t="n">
        <v>204</v>
      </c>
      <c r="N3" t="n">
        <v>16.94</v>
      </c>
      <c r="O3" t="n">
        <v>14705.49</v>
      </c>
      <c r="P3" t="n">
        <v>569.51</v>
      </c>
      <c r="Q3" t="n">
        <v>5418.78</v>
      </c>
      <c r="R3" t="n">
        <v>422.32</v>
      </c>
      <c r="S3" t="n">
        <v>157.25</v>
      </c>
      <c r="T3" t="n">
        <v>128528.45</v>
      </c>
      <c r="U3" t="n">
        <v>0.37</v>
      </c>
      <c r="V3" t="n">
        <v>0.8</v>
      </c>
      <c r="W3" t="n">
        <v>13.86</v>
      </c>
      <c r="X3" t="n">
        <v>7.73</v>
      </c>
      <c r="Y3" t="n">
        <v>1</v>
      </c>
      <c r="Z3" t="n">
        <v>10</v>
      </c>
      <c r="AA3" t="n">
        <v>909.3926838215065</v>
      </c>
      <c r="AB3" t="n">
        <v>1244.271189578298</v>
      </c>
      <c r="AC3" t="n">
        <v>1125.519693590528</v>
      </c>
      <c r="AD3" t="n">
        <v>909392.6838215064</v>
      </c>
      <c r="AE3" t="n">
        <v>1244271.189578298</v>
      </c>
      <c r="AF3" t="n">
        <v>1.444045352287681e-06</v>
      </c>
      <c r="AG3" t="n">
        <v>12</v>
      </c>
      <c r="AH3" t="n">
        <v>1125519.693590528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1.5353</v>
      </c>
      <c r="E4" t="n">
        <v>65.13</v>
      </c>
      <c r="F4" t="n">
        <v>60.21</v>
      </c>
      <c r="G4" t="n">
        <v>30.36</v>
      </c>
      <c r="H4" t="n">
        <v>0.45</v>
      </c>
      <c r="I4" t="n">
        <v>119</v>
      </c>
      <c r="J4" t="n">
        <v>118.63</v>
      </c>
      <c r="K4" t="n">
        <v>43.4</v>
      </c>
      <c r="L4" t="n">
        <v>3</v>
      </c>
      <c r="M4" t="n">
        <v>110</v>
      </c>
      <c r="N4" t="n">
        <v>17.23</v>
      </c>
      <c r="O4" t="n">
        <v>14865.24</v>
      </c>
      <c r="P4" t="n">
        <v>490.98</v>
      </c>
      <c r="Q4" t="n">
        <v>5418.62</v>
      </c>
      <c r="R4" t="n">
        <v>311.42</v>
      </c>
      <c r="S4" t="n">
        <v>157.25</v>
      </c>
      <c r="T4" t="n">
        <v>73512.82000000001</v>
      </c>
      <c r="U4" t="n">
        <v>0.5</v>
      </c>
      <c r="V4" t="n">
        <v>0.84</v>
      </c>
      <c r="W4" t="n">
        <v>13.75</v>
      </c>
      <c r="X4" t="n">
        <v>4.44</v>
      </c>
      <c r="Y4" t="n">
        <v>1</v>
      </c>
      <c r="Z4" t="n">
        <v>10</v>
      </c>
      <c r="AA4" t="n">
        <v>758.7827727534043</v>
      </c>
      <c r="AB4" t="n">
        <v>1038.200064814586</v>
      </c>
      <c r="AC4" t="n">
        <v>939.1157077516239</v>
      </c>
      <c r="AD4" t="n">
        <v>758782.7727534043</v>
      </c>
      <c r="AE4" t="n">
        <v>1038200.064814586</v>
      </c>
      <c r="AF4" t="n">
        <v>1.563169166866867e-06</v>
      </c>
      <c r="AG4" t="n">
        <v>11</v>
      </c>
      <c r="AH4" t="n">
        <v>939115.7077516238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1.561</v>
      </c>
      <c r="E5" t="n">
        <v>64.06</v>
      </c>
      <c r="F5" t="n">
        <v>59.59</v>
      </c>
      <c r="G5" t="n">
        <v>35.75</v>
      </c>
      <c r="H5" t="n">
        <v>0.59</v>
      </c>
      <c r="I5" t="n">
        <v>100</v>
      </c>
      <c r="J5" t="n">
        <v>119.93</v>
      </c>
      <c r="K5" t="n">
        <v>43.4</v>
      </c>
      <c r="L5" t="n">
        <v>4</v>
      </c>
      <c r="M5" t="n">
        <v>0</v>
      </c>
      <c r="N5" t="n">
        <v>17.53</v>
      </c>
      <c r="O5" t="n">
        <v>15025.44</v>
      </c>
      <c r="P5" t="n">
        <v>467.57</v>
      </c>
      <c r="Q5" t="n">
        <v>5419.34</v>
      </c>
      <c r="R5" t="n">
        <v>286.58</v>
      </c>
      <c r="S5" t="n">
        <v>157.25</v>
      </c>
      <c r="T5" t="n">
        <v>61186.83</v>
      </c>
      <c r="U5" t="n">
        <v>0.55</v>
      </c>
      <c r="V5" t="n">
        <v>0.85</v>
      </c>
      <c r="W5" t="n">
        <v>13.84</v>
      </c>
      <c r="X5" t="n">
        <v>3.82</v>
      </c>
      <c r="Y5" t="n">
        <v>1</v>
      </c>
      <c r="Z5" t="n">
        <v>10</v>
      </c>
      <c r="AA5" t="n">
        <v>725.9255311006513</v>
      </c>
      <c r="AB5" t="n">
        <v>993.2433372260923</v>
      </c>
      <c r="AC5" t="n">
        <v>898.4495871470126</v>
      </c>
      <c r="AD5" t="n">
        <v>725925.5311006512</v>
      </c>
      <c r="AE5" t="n">
        <v>993243.3372260923</v>
      </c>
      <c r="AF5" t="n">
        <v>1.589335679983833e-06</v>
      </c>
      <c r="AG5" t="n">
        <v>11</v>
      </c>
      <c r="AH5" t="n">
        <v>898449.5871470126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1.2331</v>
      </c>
      <c r="E2" t="n">
        <v>81.09999999999999</v>
      </c>
      <c r="F2" t="n">
        <v>71.43000000000001</v>
      </c>
      <c r="G2" t="n">
        <v>10.48</v>
      </c>
      <c r="H2" t="n">
        <v>0.2</v>
      </c>
      <c r="I2" t="n">
        <v>409</v>
      </c>
      <c r="J2" t="n">
        <v>89.87</v>
      </c>
      <c r="K2" t="n">
        <v>37.55</v>
      </c>
      <c r="L2" t="n">
        <v>1</v>
      </c>
      <c r="M2" t="n">
        <v>407</v>
      </c>
      <c r="N2" t="n">
        <v>11.32</v>
      </c>
      <c r="O2" t="n">
        <v>11317.98</v>
      </c>
      <c r="P2" t="n">
        <v>564.38</v>
      </c>
      <c r="Q2" t="n">
        <v>5419.94</v>
      </c>
      <c r="R2" t="n">
        <v>686.9400000000001</v>
      </c>
      <c r="S2" t="n">
        <v>157.25</v>
      </c>
      <c r="T2" t="n">
        <v>259824.05</v>
      </c>
      <c r="U2" t="n">
        <v>0.23</v>
      </c>
      <c r="V2" t="n">
        <v>0.71</v>
      </c>
      <c r="W2" t="n">
        <v>14.21</v>
      </c>
      <c r="X2" t="n">
        <v>15.65</v>
      </c>
      <c r="Y2" t="n">
        <v>1</v>
      </c>
      <c r="Z2" t="n">
        <v>10</v>
      </c>
      <c r="AA2" t="n">
        <v>1032.857046288446</v>
      </c>
      <c r="AB2" t="n">
        <v>1413.200577168817</v>
      </c>
      <c r="AC2" t="n">
        <v>1278.326697523292</v>
      </c>
      <c r="AD2" t="n">
        <v>1032857.046288446</v>
      </c>
      <c r="AE2" t="n">
        <v>1413200.577168817</v>
      </c>
      <c r="AF2" t="n">
        <v>1.307797685872681e-06</v>
      </c>
      <c r="AG2" t="n">
        <v>14</v>
      </c>
      <c r="AH2" t="n">
        <v>1278326.697523292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1.5063</v>
      </c>
      <c r="E3" t="n">
        <v>66.39</v>
      </c>
      <c r="F3" t="n">
        <v>61.54</v>
      </c>
      <c r="G3" t="n">
        <v>23.98</v>
      </c>
      <c r="H3" t="n">
        <v>0.39</v>
      </c>
      <c r="I3" t="n">
        <v>154</v>
      </c>
      <c r="J3" t="n">
        <v>91.09999999999999</v>
      </c>
      <c r="K3" t="n">
        <v>37.55</v>
      </c>
      <c r="L3" t="n">
        <v>2</v>
      </c>
      <c r="M3" t="n">
        <v>130</v>
      </c>
      <c r="N3" t="n">
        <v>11.54</v>
      </c>
      <c r="O3" t="n">
        <v>11468.97</v>
      </c>
      <c r="P3" t="n">
        <v>423.76</v>
      </c>
      <c r="Q3" t="n">
        <v>5418.74</v>
      </c>
      <c r="R3" t="n">
        <v>355.52</v>
      </c>
      <c r="S3" t="n">
        <v>157.25</v>
      </c>
      <c r="T3" t="n">
        <v>95389.62</v>
      </c>
      <c r="U3" t="n">
        <v>0.44</v>
      </c>
      <c r="V3" t="n">
        <v>0.83</v>
      </c>
      <c r="W3" t="n">
        <v>13.82</v>
      </c>
      <c r="X3" t="n">
        <v>5.77</v>
      </c>
      <c r="Y3" t="n">
        <v>1</v>
      </c>
      <c r="Z3" t="n">
        <v>10</v>
      </c>
      <c r="AA3" t="n">
        <v>684.5409978724721</v>
      </c>
      <c r="AB3" t="n">
        <v>936.619193106547</v>
      </c>
      <c r="AC3" t="n">
        <v>847.2295718697512</v>
      </c>
      <c r="AD3" t="n">
        <v>684540.997872472</v>
      </c>
      <c r="AE3" t="n">
        <v>936619.193106547</v>
      </c>
      <c r="AF3" t="n">
        <v>1.597547363741804e-06</v>
      </c>
      <c r="AG3" t="n">
        <v>11</v>
      </c>
      <c r="AH3" t="n">
        <v>847229.5718697512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1.5263</v>
      </c>
      <c r="E4" t="n">
        <v>65.52</v>
      </c>
      <c r="F4" t="n">
        <v>60.99</v>
      </c>
      <c r="G4" t="n">
        <v>26.71</v>
      </c>
      <c r="H4" t="n">
        <v>0.57</v>
      </c>
      <c r="I4" t="n">
        <v>137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412.27</v>
      </c>
      <c r="Q4" t="n">
        <v>5419.29</v>
      </c>
      <c r="R4" t="n">
        <v>332.39</v>
      </c>
      <c r="S4" t="n">
        <v>157.25</v>
      </c>
      <c r="T4" t="n">
        <v>83910.05</v>
      </c>
      <c r="U4" t="n">
        <v>0.47</v>
      </c>
      <c r="V4" t="n">
        <v>0.83</v>
      </c>
      <c r="W4" t="n">
        <v>13.93</v>
      </c>
      <c r="X4" t="n">
        <v>5.22</v>
      </c>
      <c r="Y4" t="n">
        <v>1</v>
      </c>
      <c r="Z4" t="n">
        <v>10</v>
      </c>
      <c r="AA4" t="n">
        <v>665.2871600256116</v>
      </c>
      <c r="AB4" t="n">
        <v>910.2752427450959</v>
      </c>
      <c r="AC4" t="n">
        <v>823.3998511568303</v>
      </c>
      <c r="AD4" t="n">
        <v>665287.1600256115</v>
      </c>
      <c r="AE4" t="n">
        <v>910275.2427450959</v>
      </c>
      <c r="AF4" t="n">
        <v>1.618758906777611e-06</v>
      </c>
      <c r="AG4" t="n">
        <v>11</v>
      </c>
      <c r="AH4" t="n">
        <v>823399.8511568303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9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0.752</v>
      </c>
      <c r="E2" t="n">
        <v>132.97</v>
      </c>
      <c r="F2" t="n">
        <v>93.59</v>
      </c>
      <c r="G2" t="n">
        <v>5.92</v>
      </c>
      <c r="H2" t="n">
        <v>0.09</v>
      </c>
      <c r="I2" t="n">
        <v>948</v>
      </c>
      <c r="J2" t="n">
        <v>194.77</v>
      </c>
      <c r="K2" t="n">
        <v>54.38</v>
      </c>
      <c r="L2" t="n">
        <v>1</v>
      </c>
      <c r="M2" t="n">
        <v>946</v>
      </c>
      <c r="N2" t="n">
        <v>39.4</v>
      </c>
      <c r="O2" t="n">
        <v>24256.19</v>
      </c>
      <c r="P2" t="n">
        <v>1298.61</v>
      </c>
      <c r="Q2" t="n">
        <v>5422.2</v>
      </c>
      <c r="R2" t="n">
        <v>1430.1</v>
      </c>
      <c r="S2" t="n">
        <v>157.25</v>
      </c>
      <c r="T2" t="n">
        <v>628709.66</v>
      </c>
      <c r="U2" t="n">
        <v>0.11</v>
      </c>
      <c r="V2" t="n">
        <v>0.54</v>
      </c>
      <c r="W2" t="n">
        <v>15.1</v>
      </c>
      <c r="X2" t="n">
        <v>37.79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1.1886</v>
      </c>
      <c r="E3" t="n">
        <v>84.13</v>
      </c>
      <c r="F3" t="n">
        <v>68.55</v>
      </c>
      <c r="G3" t="n">
        <v>12.24</v>
      </c>
      <c r="H3" t="n">
        <v>0.18</v>
      </c>
      <c r="I3" t="n">
        <v>336</v>
      </c>
      <c r="J3" t="n">
        <v>196.32</v>
      </c>
      <c r="K3" t="n">
        <v>54.38</v>
      </c>
      <c r="L3" t="n">
        <v>2</v>
      </c>
      <c r="M3" t="n">
        <v>334</v>
      </c>
      <c r="N3" t="n">
        <v>39.95</v>
      </c>
      <c r="O3" t="n">
        <v>24447.22</v>
      </c>
      <c r="P3" t="n">
        <v>927.6</v>
      </c>
      <c r="Q3" t="n">
        <v>5419.27</v>
      </c>
      <c r="R3" t="n">
        <v>590.3</v>
      </c>
      <c r="S3" t="n">
        <v>157.25</v>
      </c>
      <c r="T3" t="n">
        <v>211868.22</v>
      </c>
      <c r="U3" t="n">
        <v>0.27</v>
      </c>
      <c r="V3" t="n">
        <v>0.74</v>
      </c>
      <c r="W3" t="n">
        <v>14.09</v>
      </c>
      <c r="X3" t="n">
        <v>12.78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1.3581</v>
      </c>
      <c r="E4" t="n">
        <v>73.63</v>
      </c>
      <c r="F4" t="n">
        <v>63.3</v>
      </c>
      <c r="G4" t="n">
        <v>18.89</v>
      </c>
      <c r="H4" t="n">
        <v>0.27</v>
      </c>
      <c r="I4" t="n">
        <v>201</v>
      </c>
      <c r="J4" t="n">
        <v>197.88</v>
      </c>
      <c r="K4" t="n">
        <v>54.38</v>
      </c>
      <c r="L4" t="n">
        <v>3</v>
      </c>
      <c r="M4" t="n">
        <v>199</v>
      </c>
      <c r="N4" t="n">
        <v>40.5</v>
      </c>
      <c r="O4" t="n">
        <v>24639</v>
      </c>
      <c r="P4" t="n">
        <v>832.83</v>
      </c>
      <c r="Q4" t="n">
        <v>5418.86</v>
      </c>
      <c r="R4" t="n">
        <v>415.18</v>
      </c>
      <c r="S4" t="n">
        <v>157.25</v>
      </c>
      <c r="T4" t="n">
        <v>124985.14</v>
      </c>
      <c r="U4" t="n">
        <v>0.38</v>
      </c>
      <c r="V4" t="n">
        <v>0.8</v>
      </c>
      <c r="W4" t="n">
        <v>13.87</v>
      </c>
      <c r="X4" t="n">
        <v>7.53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1.4487</v>
      </c>
      <c r="E5" t="n">
        <v>69.03</v>
      </c>
      <c r="F5" t="n">
        <v>61.03</v>
      </c>
      <c r="G5" t="n">
        <v>25.97</v>
      </c>
      <c r="H5" t="n">
        <v>0.36</v>
      </c>
      <c r="I5" t="n">
        <v>141</v>
      </c>
      <c r="J5" t="n">
        <v>199.44</v>
      </c>
      <c r="K5" t="n">
        <v>54.38</v>
      </c>
      <c r="L5" t="n">
        <v>4</v>
      </c>
      <c r="M5" t="n">
        <v>139</v>
      </c>
      <c r="N5" t="n">
        <v>41.06</v>
      </c>
      <c r="O5" t="n">
        <v>24831.54</v>
      </c>
      <c r="P5" t="n">
        <v>778.46</v>
      </c>
      <c r="Q5" t="n">
        <v>5418.61</v>
      </c>
      <c r="R5" t="n">
        <v>339.05</v>
      </c>
      <c r="S5" t="n">
        <v>157.25</v>
      </c>
      <c r="T5" t="n">
        <v>87221.35000000001</v>
      </c>
      <c r="U5" t="n">
        <v>0.46</v>
      </c>
      <c r="V5" t="n">
        <v>0.83</v>
      </c>
      <c r="W5" t="n">
        <v>13.78</v>
      </c>
      <c r="X5" t="n">
        <v>5.26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1.5055</v>
      </c>
      <c r="E6" t="n">
        <v>66.43000000000001</v>
      </c>
      <c r="F6" t="n">
        <v>59.75</v>
      </c>
      <c r="G6" t="n">
        <v>33.5</v>
      </c>
      <c r="H6" t="n">
        <v>0.44</v>
      </c>
      <c r="I6" t="n">
        <v>107</v>
      </c>
      <c r="J6" t="n">
        <v>201.01</v>
      </c>
      <c r="K6" t="n">
        <v>54.38</v>
      </c>
      <c r="L6" t="n">
        <v>5</v>
      </c>
      <c r="M6" t="n">
        <v>105</v>
      </c>
      <c r="N6" t="n">
        <v>41.63</v>
      </c>
      <c r="O6" t="n">
        <v>25024.84</v>
      </c>
      <c r="P6" t="n">
        <v>737.09</v>
      </c>
      <c r="Q6" t="n">
        <v>5418.44</v>
      </c>
      <c r="R6" t="n">
        <v>296.76</v>
      </c>
      <c r="S6" t="n">
        <v>157.25</v>
      </c>
      <c r="T6" t="n">
        <v>66244.24000000001</v>
      </c>
      <c r="U6" t="n">
        <v>0.53</v>
      </c>
      <c r="V6" t="n">
        <v>0.85</v>
      </c>
      <c r="W6" t="n">
        <v>13.71</v>
      </c>
      <c r="X6" t="n">
        <v>3.98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1.5446</v>
      </c>
      <c r="E7" t="n">
        <v>64.73999999999999</v>
      </c>
      <c r="F7" t="n">
        <v>58.92</v>
      </c>
      <c r="G7" t="n">
        <v>41.59</v>
      </c>
      <c r="H7" t="n">
        <v>0.53</v>
      </c>
      <c r="I7" t="n">
        <v>85</v>
      </c>
      <c r="J7" t="n">
        <v>202.58</v>
      </c>
      <c r="K7" t="n">
        <v>54.38</v>
      </c>
      <c r="L7" t="n">
        <v>6</v>
      </c>
      <c r="M7" t="n">
        <v>83</v>
      </c>
      <c r="N7" t="n">
        <v>42.2</v>
      </c>
      <c r="O7" t="n">
        <v>25218.93</v>
      </c>
      <c r="P7" t="n">
        <v>698.24</v>
      </c>
      <c r="Q7" t="n">
        <v>5418.52</v>
      </c>
      <c r="R7" t="n">
        <v>268.63</v>
      </c>
      <c r="S7" t="n">
        <v>157.25</v>
      </c>
      <c r="T7" t="n">
        <v>52290.09</v>
      </c>
      <c r="U7" t="n">
        <v>0.59</v>
      </c>
      <c r="V7" t="n">
        <v>0.86</v>
      </c>
      <c r="W7" t="n">
        <v>13.69</v>
      </c>
      <c r="X7" t="n">
        <v>3.15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1.5741</v>
      </c>
      <c r="E8" t="n">
        <v>63.53</v>
      </c>
      <c r="F8" t="n">
        <v>58.33</v>
      </c>
      <c r="G8" t="n">
        <v>50.72</v>
      </c>
      <c r="H8" t="n">
        <v>0.61</v>
      </c>
      <c r="I8" t="n">
        <v>69</v>
      </c>
      <c r="J8" t="n">
        <v>204.16</v>
      </c>
      <c r="K8" t="n">
        <v>54.38</v>
      </c>
      <c r="L8" t="n">
        <v>7</v>
      </c>
      <c r="M8" t="n">
        <v>67</v>
      </c>
      <c r="N8" t="n">
        <v>42.78</v>
      </c>
      <c r="O8" t="n">
        <v>25413.94</v>
      </c>
      <c r="P8" t="n">
        <v>661.24</v>
      </c>
      <c r="Q8" t="n">
        <v>5418.38</v>
      </c>
      <c r="R8" t="n">
        <v>249.6</v>
      </c>
      <c r="S8" t="n">
        <v>157.25</v>
      </c>
      <c r="T8" t="n">
        <v>42852.37</v>
      </c>
      <c r="U8" t="n">
        <v>0.63</v>
      </c>
      <c r="V8" t="n">
        <v>0.87</v>
      </c>
      <c r="W8" t="n">
        <v>13.65</v>
      </c>
      <c r="X8" t="n">
        <v>2.57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1.5956</v>
      </c>
      <c r="E9" t="n">
        <v>62.67</v>
      </c>
      <c r="F9" t="n">
        <v>57.9</v>
      </c>
      <c r="G9" t="n">
        <v>59.89</v>
      </c>
      <c r="H9" t="n">
        <v>0.6899999999999999</v>
      </c>
      <c r="I9" t="n">
        <v>58</v>
      </c>
      <c r="J9" t="n">
        <v>205.75</v>
      </c>
      <c r="K9" t="n">
        <v>54.38</v>
      </c>
      <c r="L9" t="n">
        <v>8</v>
      </c>
      <c r="M9" t="n">
        <v>35</v>
      </c>
      <c r="N9" t="n">
        <v>43.37</v>
      </c>
      <c r="O9" t="n">
        <v>25609.61</v>
      </c>
      <c r="P9" t="n">
        <v>627.97</v>
      </c>
      <c r="Q9" t="n">
        <v>5418.67</v>
      </c>
      <c r="R9" t="n">
        <v>234.23</v>
      </c>
      <c r="S9" t="n">
        <v>157.25</v>
      </c>
      <c r="T9" t="n">
        <v>35224.34</v>
      </c>
      <c r="U9" t="n">
        <v>0.67</v>
      </c>
      <c r="V9" t="n">
        <v>0.88</v>
      </c>
      <c r="W9" t="n">
        <v>13.66</v>
      </c>
      <c r="X9" t="n">
        <v>2.13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1.5981</v>
      </c>
      <c r="E10" t="n">
        <v>62.57</v>
      </c>
      <c r="F10" t="n">
        <v>57.88</v>
      </c>
      <c r="G10" t="n">
        <v>62.01</v>
      </c>
      <c r="H10" t="n">
        <v>0.77</v>
      </c>
      <c r="I10" t="n">
        <v>56</v>
      </c>
      <c r="J10" t="n">
        <v>207.34</v>
      </c>
      <c r="K10" t="n">
        <v>54.38</v>
      </c>
      <c r="L10" t="n">
        <v>9</v>
      </c>
      <c r="M10" t="n">
        <v>1</v>
      </c>
      <c r="N10" t="n">
        <v>43.96</v>
      </c>
      <c r="O10" t="n">
        <v>25806.1</v>
      </c>
      <c r="P10" t="n">
        <v>624.86</v>
      </c>
      <c r="Q10" t="n">
        <v>5418.56</v>
      </c>
      <c r="R10" t="n">
        <v>232.2</v>
      </c>
      <c r="S10" t="n">
        <v>157.25</v>
      </c>
      <c r="T10" t="n">
        <v>34219.17</v>
      </c>
      <c r="U10" t="n">
        <v>0.68</v>
      </c>
      <c r="V10" t="n">
        <v>0.88</v>
      </c>
      <c r="W10" t="n">
        <v>13.69</v>
      </c>
      <c r="X10" t="n">
        <v>2.11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1.5983</v>
      </c>
      <c r="E11" t="n">
        <v>62.57</v>
      </c>
      <c r="F11" t="n">
        <v>57.87</v>
      </c>
      <c r="G11" t="n">
        <v>62.01</v>
      </c>
      <c r="H11" t="n">
        <v>0.85</v>
      </c>
      <c r="I11" t="n">
        <v>56</v>
      </c>
      <c r="J11" t="n">
        <v>208.94</v>
      </c>
      <c r="K11" t="n">
        <v>54.38</v>
      </c>
      <c r="L11" t="n">
        <v>10</v>
      </c>
      <c r="M11" t="n">
        <v>0</v>
      </c>
      <c r="N11" t="n">
        <v>44.56</v>
      </c>
      <c r="O11" t="n">
        <v>26003.41</v>
      </c>
      <c r="P11" t="n">
        <v>628.8</v>
      </c>
      <c r="Q11" t="n">
        <v>5418.58</v>
      </c>
      <c r="R11" t="n">
        <v>232</v>
      </c>
      <c r="S11" t="n">
        <v>157.25</v>
      </c>
      <c r="T11" t="n">
        <v>34120.77</v>
      </c>
      <c r="U11" t="n">
        <v>0.68</v>
      </c>
      <c r="V11" t="n">
        <v>0.88</v>
      </c>
      <c r="W11" t="n">
        <v>13.69</v>
      </c>
      <c r="X11" t="n">
        <v>2.11</v>
      </c>
      <c r="Y11" t="n">
        <v>1</v>
      </c>
      <c r="Z11" t="n">
        <v>10</v>
      </c>
    </row>
    <row r="12">
      <c r="A12" t="n">
        <v>0</v>
      </c>
      <c r="B12" t="n">
        <v>40</v>
      </c>
      <c r="C12" t="inlineStr">
        <is>
          <t xml:space="preserve">CONCLUIDO	</t>
        </is>
      </c>
      <c r="D12" t="n">
        <v>1.2331</v>
      </c>
      <c r="E12" t="n">
        <v>81.09999999999999</v>
      </c>
      <c r="F12" t="n">
        <v>71.43000000000001</v>
      </c>
      <c r="G12" t="n">
        <v>10.48</v>
      </c>
      <c r="H12" t="n">
        <v>0.2</v>
      </c>
      <c r="I12" t="n">
        <v>409</v>
      </c>
      <c r="J12" t="n">
        <v>89.87</v>
      </c>
      <c r="K12" t="n">
        <v>37.55</v>
      </c>
      <c r="L12" t="n">
        <v>1</v>
      </c>
      <c r="M12" t="n">
        <v>407</v>
      </c>
      <c r="N12" t="n">
        <v>11.32</v>
      </c>
      <c r="O12" t="n">
        <v>11317.98</v>
      </c>
      <c r="P12" t="n">
        <v>564.38</v>
      </c>
      <c r="Q12" t="n">
        <v>5419.94</v>
      </c>
      <c r="R12" t="n">
        <v>686.9400000000001</v>
      </c>
      <c r="S12" t="n">
        <v>157.25</v>
      </c>
      <c r="T12" t="n">
        <v>259824.05</v>
      </c>
      <c r="U12" t="n">
        <v>0.23</v>
      </c>
      <c r="V12" t="n">
        <v>0.71</v>
      </c>
      <c r="W12" t="n">
        <v>14.21</v>
      </c>
      <c r="X12" t="n">
        <v>15.65</v>
      </c>
      <c r="Y12" t="n">
        <v>1</v>
      </c>
      <c r="Z12" t="n">
        <v>10</v>
      </c>
    </row>
    <row r="13">
      <c r="A13" t="n">
        <v>1</v>
      </c>
      <c r="B13" t="n">
        <v>40</v>
      </c>
      <c r="C13" t="inlineStr">
        <is>
          <t xml:space="preserve">CONCLUIDO	</t>
        </is>
      </c>
      <c r="D13" t="n">
        <v>1.5063</v>
      </c>
      <c r="E13" t="n">
        <v>66.39</v>
      </c>
      <c r="F13" t="n">
        <v>61.54</v>
      </c>
      <c r="G13" t="n">
        <v>23.98</v>
      </c>
      <c r="H13" t="n">
        <v>0.39</v>
      </c>
      <c r="I13" t="n">
        <v>154</v>
      </c>
      <c r="J13" t="n">
        <v>91.09999999999999</v>
      </c>
      <c r="K13" t="n">
        <v>37.55</v>
      </c>
      <c r="L13" t="n">
        <v>2</v>
      </c>
      <c r="M13" t="n">
        <v>130</v>
      </c>
      <c r="N13" t="n">
        <v>11.54</v>
      </c>
      <c r="O13" t="n">
        <v>11468.97</v>
      </c>
      <c r="P13" t="n">
        <v>423.76</v>
      </c>
      <c r="Q13" t="n">
        <v>5418.74</v>
      </c>
      <c r="R13" t="n">
        <v>355.52</v>
      </c>
      <c r="S13" t="n">
        <v>157.25</v>
      </c>
      <c r="T13" t="n">
        <v>95389.62</v>
      </c>
      <c r="U13" t="n">
        <v>0.44</v>
      </c>
      <c r="V13" t="n">
        <v>0.83</v>
      </c>
      <c r="W13" t="n">
        <v>13.82</v>
      </c>
      <c r="X13" t="n">
        <v>5.77</v>
      </c>
      <c r="Y13" t="n">
        <v>1</v>
      </c>
      <c r="Z13" t="n">
        <v>10</v>
      </c>
    </row>
    <row r="14">
      <c r="A14" t="n">
        <v>2</v>
      </c>
      <c r="B14" t="n">
        <v>40</v>
      </c>
      <c r="C14" t="inlineStr">
        <is>
          <t xml:space="preserve">CONCLUIDO	</t>
        </is>
      </c>
      <c r="D14" t="n">
        <v>1.5263</v>
      </c>
      <c r="E14" t="n">
        <v>65.52</v>
      </c>
      <c r="F14" t="n">
        <v>60.99</v>
      </c>
      <c r="G14" t="n">
        <v>26.71</v>
      </c>
      <c r="H14" t="n">
        <v>0.57</v>
      </c>
      <c r="I14" t="n">
        <v>137</v>
      </c>
      <c r="J14" t="n">
        <v>92.31999999999999</v>
      </c>
      <c r="K14" t="n">
        <v>37.55</v>
      </c>
      <c r="L14" t="n">
        <v>3</v>
      </c>
      <c r="M14" t="n">
        <v>0</v>
      </c>
      <c r="N14" t="n">
        <v>11.77</v>
      </c>
      <c r="O14" t="n">
        <v>11620.34</v>
      </c>
      <c r="P14" t="n">
        <v>412.27</v>
      </c>
      <c r="Q14" t="n">
        <v>5419.29</v>
      </c>
      <c r="R14" t="n">
        <v>332.39</v>
      </c>
      <c r="S14" t="n">
        <v>157.25</v>
      </c>
      <c r="T14" t="n">
        <v>83910.05</v>
      </c>
      <c r="U14" t="n">
        <v>0.47</v>
      </c>
      <c r="V14" t="n">
        <v>0.83</v>
      </c>
      <c r="W14" t="n">
        <v>13.93</v>
      </c>
      <c r="X14" t="n">
        <v>5.22</v>
      </c>
      <c r="Y14" t="n">
        <v>1</v>
      </c>
      <c r="Z14" t="n">
        <v>10</v>
      </c>
    </row>
    <row r="15">
      <c r="A15" t="n">
        <v>0</v>
      </c>
      <c r="B15" t="n">
        <v>30</v>
      </c>
      <c r="C15" t="inlineStr">
        <is>
          <t xml:space="preserve">CONCLUIDO	</t>
        </is>
      </c>
      <c r="D15" t="n">
        <v>1.3438</v>
      </c>
      <c r="E15" t="n">
        <v>74.42</v>
      </c>
      <c r="F15" t="n">
        <v>67.69</v>
      </c>
      <c r="G15" t="n">
        <v>12.93</v>
      </c>
      <c r="H15" t="n">
        <v>0.24</v>
      </c>
      <c r="I15" t="n">
        <v>314</v>
      </c>
      <c r="J15" t="n">
        <v>71.52</v>
      </c>
      <c r="K15" t="n">
        <v>32.27</v>
      </c>
      <c r="L15" t="n">
        <v>1</v>
      </c>
      <c r="M15" t="n">
        <v>312</v>
      </c>
      <c r="N15" t="n">
        <v>8.25</v>
      </c>
      <c r="O15" t="n">
        <v>9054.6</v>
      </c>
      <c r="P15" t="n">
        <v>434.2</v>
      </c>
      <c r="Q15" t="n">
        <v>5419.02</v>
      </c>
      <c r="R15" t="n">
        <v>562.4299999999999</v>
      </c>
      <c r="S15" t="n">
        <v>157.25</v>
      </c>
      <c r="T15" t="n">
        <v>198046.25</v>
      </c>
      <c r="U15" t="n">
        <v>0.28</v>
      </c>
      <c r="V15" t="n">
        <v>0.75</v>
      </c>
      <c r="W15" t="n">
        <v>14.04</v>
      </c>
      <c r="X15" t="n">
        <v>11.91</v>
      </c>
      <c r="Y15" t="n">
        <v>1</v>
      </c>
      <c r="Z15" t="n">
        <v>10</v>
      </c>
    </row>
    <row r="16">
      <c r="A16" t="n">
        <v>1</v>
      </c>
      <c r="B16" t="n">
        <v>30</v>
      </c>
      <c r="C16" t="inlineStr">
        <is>
          <t xml:space="preserve">CONCLUIDO	</t>
        </is>
      </c>
      <c r="D16" t="n">
        <v>1.4844</v>
      </c>
      <c r="E16" t="n">
        <v>67.37</v>
      </c>
      <c r="F16" t="n">
        <v>62.69</v>
      </c>
      <c r="G16" t="n">
        <v>20.67</v>
      </c>
      <c r="H16" t="n">
        <v>0.48</v>
      </c>
      <c r="I16" t="n">
        <v>182</v>
      </c>
      <c r="J16" t="n">
        <v>72.7</v>
      </c>
      <c r="K16" t="n">
        <v>32.27</v>
      </c>
      <c r="L16" t="n">
        <v>2</v>
      </c>
      <c r="M16" t="n">
        <v>0</v>
      </c>
      <c r="N16" t="n">
        <v>8.43</v>
      </c>
      <c r="O16" t="n">
        <v>9200.25</v>
      </c>
      <c r="P16" t="n">
        <v>367.2</v>
      </c>
      <c r="Q16" t="n">
        <v>5419.99</v>
      </c>
      <c r="R16" t="n">
        <v>386.72</v>
      </c>
      <c r="S16" t="n">
        <v>157.25</v>
      </c>
      <c r="T16" t="n">
        <v>110848.71</v>
      </c>
      <c r="U16" t="n">
        <v>0.41</v>
      </c>
      <c r="V16" t="n">
        <v>0.8100000000000001</v>
      </c>
      <c r="W16" t="n">
        <v>14.07</v>
      </c>
      <c r="X16" t="n">
        <v>6.92</v>
      </c>
      <c r="Y16" t="n">
        <v>1</v>
      </c>
      <c r="Z16" t="n">
        <v>10</v>
      </c>
    </row>
    <row r="17">
      <c r="A17" t="n">
        <v>0</v>
      </c>
      <c r="B17" t="n">
        <v>15</v>
      </c>
      <c r="C17" t="inlineStr">
        <is>
          <t xml:space="preserve">CONCLUIDO	</t>
        </is>
      </c>
      <c r="D17" t="n">
        <v>1.3271</v>
      </c>
      <c r="E17" t="n">
        <v>75.34999999999999</v>
      </c>
      <c r="F17" t="n">
        <v>69.63</v>
      </c>
      <c r="G17" t="n">
        <v>11.54</v>
      </c>
      <c r="H17" t="n">
        <v>0.43</v>
      </c>
      <c r="I17" t="n">
        <v>362</v>
      </c>
      <c r="J17" t="n">
        <v>39.78</v>
      </c>
      <c r="K17" t="n">
        <v>19.54</v>
      </c>
      <c r="L17" t="n">
        <v>1</v>
      </c>
      <c r="M17" t="n">
        <v>0</v>
      </c>
      <c r="N17" t="n">
        <v>4.24</v>
      </c>
      <c r="O17" t="n">
        <v>5140</v>
      </c>
      <c r="P17" t="n">
        <v>275.37</v>
      </c>
      <c r="Q17" t="n">
        <v>5421.18</v>
      </c>
      <c r="R17" t="n">
        <v>609.7</v>
      </c>
      <c r="S17" t="n">
        <v>157.25</v>
      </c>
      <c r="T17" t="n">
        <v>221437.46</v>
      </c>
      <c r="U17" t="n">
        <v>0.26</v>
      </c>
      <c r="V17" t="n">
        <v>0.73</v>
      </c>
      <c r="W17" t="n">
        <v>14.6</v>
      </c>
      <c r="X17" t="n">
        <v>13.86</v>
      </c>
      <c r="Y17" t="n">
        <v>1</v>
      </c>
      <c r="Z17" t="n">
        <v>10</v>
      </c>
    </row>
    <row r="18">
      <c r="A18" t="n">
        <v>0</v>
      </c>
      <c r="B18" t="n">
        <v>70</v>
      </c>
      <c r="C18" t="inlineStr">
        <is>
          <t xml:space="preserve">CONCLUIDO	</t>
        </is>
      </c>
      <c r="D18" t="n">
        <v>0.9698</v>
      </c>
      <c r="E18" t="n">
        <v>103.11</v>
      </c>
      <c r="F18" t="n">
        <v>81.7</v>
      </c>
      <c r="G18" t="n">
        <v>7.38</v>
      </c>
      <c r="H18" t="n">
        <v>0.12</v>
      </c>
      <c r="I18" t="n">
        <v>664</v>
      </c>
      <c r="J18" t="n">
        <v>141.81</v>
      </c>
      <c r="K18" t="n">
        <v>47.83</v>
      </c>
      <c r="L18" t="n">
        <v>1</v>
      </c>
      <c r="M18" t="n">
        <v>662</v>
      </c>
      <c r="N18" t="n">
        <v>22.98</v>
      </c>
      <c r="O18" t="n">
        <v>17723.39</v>
      </c>
      <c r="P18" t="n">
        <v>913.2</v>
      </c>
      <c r="Q18" t="n">
        <v>5420.9</v>
      </c>
      <c r="R18" t="n">
        <v>1030.39</v>
      </c>
      <c r="S18" t="n">
        <v>157.25</v>
      </c>
      <c r="T18" t="n">
        <v>430276.66</v>
      </c>
      <c r="U18" t="n">
        <v>0.15</v>
      </c>
      <c r="V18" t="n">
        <v>0.62</v>
      </c>
      <c r="W18" t="n">
        <v>14.64</v>
      </c>
      <c r="X18" t="n">
        <v>25.92</v>
      </c>
      <c r="Y18" t="n">
        <v>1</v>
      </c>
      <c r="Z18" t="n">
        <v>10</v>
      </c>
    </row>
    <row r="19">
      <c r="A19" t="n">
        <v>1</v>
      </c>
      <c r="B19" t="n">
        <v>70</v>
      </c>
      <c r="C19" t="inlineStr">
        <is>
          <t xml:space="preserve">CONCLUIDO	</t>
        </is>
      </c>
      <c r="D19" t="n">
        <v>1.3384</v>
      </c>
      <c r="E19" t="n">
        <v>74.72</v>
      </c>
      <c r="F19" t="n">
        <v>65.23999999999999</v>
      </c>
      <c r="G19" t="n">
        <v>15.59</v>
      </c>
      <c r="H19" t="n">
        <v>0.25</v>
      </c>
      <c r="I19" t="n">
        <v>251</v>
      </c>
      <c r="J19" t="n">
        <v>143.17</v>
      </c>
      <c r="K19" t="n">
        <v>47.83</v>
      </c>
      <c r="L19" t="n">
        <v>2</v>
      </c>
      <c r="M19" t="n">
        <v>249</v>
      </c>
      <c r="N19" t="n">
        <v>23.34</v>
      </c>
      <c r="O19" t="n">
        <v>17891.86</v>
      </c>
      <c r="P19" t="n">
        <v>694.85</v>
      </c>
      <c r="Q19" t="n">
        <v>5419.31</v>
      </c>
      <c r="R19" t="n">
        <v>479.88</v>
      </c>
      <c r="S19" t="n">
        <v>157.25</v>
      </c>
      <c r="T19" t="n">
        <v>157086.29</v>
      </c>
      <c r="U19" t="n">
        <v>0.33</v>
      </c>
      <c r="V19" t="n">
        <v>0.78</v>
      </c>
      <c r="W19" t="n">
        <v>13.95</v>
      </c>
      <c r="X19" t="n">
        <v>9.470000000000001</v>
      </c>
      <c r="Y19" t="n">
        <v>1</v>
      </c>
      <c r="Z19" t="n">
        <v>10</v>
      </c>
    </row>
    <row r="20">
      <c r="A20" t="n">
        <v>2</v>
      </c>
      <c r="B20" t="n">
        <v>70</v>
      </c>
      <c r="C20" t="inlineStr">
        <is>
          <t xml:space="preserve">CONCLUIDO	</t>
        </is>
      </c>
      <c r="D20" t="n">
        <v>1.4741</v>
      </c>
      <c r="E20" t="n">
        <v>67.84</v>
      </c>
      <c r="F20" t="n">
        <v>61.3</v>
      </c>
      <c r="G20" t="n">
        <v>24.69</v>
      </c>
      <c r="H20" t="n">
        <v>0.37</v>
      </c>
      <c r="I20" t="n">
        <v>149</v>
      </c>
      <c r="J20" t="n">
        <v>144.54</v>
      </c>
      <c r="K20" t="n">
        <v>47.83</v>
      </c>
      <c r="L20" t="n">
        <v>3</v>
      </c>
      <c r="M20" t="n">
        <v>147</v>
      </c>
      <c r="N20" t="n">
        <v>23.71</v>
      </c>
      <c r="O20" t="n">
        <v>18060.85</v>
      </c>
      <c r="P20" t="n">
        <v>616.89</v>
      </c>
      <c r="Q20" t="n">
        <v>5418.61</v>
      </c>
      <c r="R20" t="n">
        <v>349.14</v>
      </c>
      <c r="S20" t="n">
        <v>157.25</v>
      </c>
      <c r="T20" t="n">
        <v>92222.74000000001</v>
      </c>
      <c r="U20" t="n">
        <v>0.45</v>
      </c>
      <c r="V20" t="n">
        <v>0.83</v>
      </c>
      <c r="W20" t="n">
        <v>13.76</v>
      </c>
      <c r="X20" t="n">
        <v>5.54</v>
      </c>
      <c r="Y20" t="n">
        <v>1</v>
      </c>
      <c r="Z20" t="n">
        <v>10</v>
      </c>
    </row>
    <row r="21">
      <c r="A21" t="n">
        <v>3</v>
      </c>
      <c r="B21" t="n">
        <v>70</v>
      </c>
      <c r="C21" t="inlineStr">
        <is>
          <t xml:space="preserve">CONCLUIDO	</t>
        </is>
      </c>
      <c r="D21" t="n">
        <v>1.5459</v>
      </c>
      <c r="E21" t="n">
        <v>64.69</v>
      </c>
      <c r="F21" t="n">
        <v>59.54</v>
      </c>
      <c r="G21" t="n">
        <v>35.37</v>
      </c>
      <c r="H21" t="n">
        <v>0.49</v>
      </c>
      <c r="I21" t="n">
        <v>101</v>
      </c>
      <c r="J21" t="n">
        <v>145.92</v>
      </c>
      <c r="K21" t="n">
        <v>47.83</v>
      </c>
      <c r="L21" t="n">
        <v>4</v>
      </c>
      <c r="M21" t="n">
        <v>99</v>
      </c>
      <c r="N21" t="n">
        <v>24.09</v>
      </c>
      <c r="O21" t="n">
        <v>18230.35</v>
      </c>
      <c r="P21" t="n">
        <v>558.23</v>
      </c>
      <c r="Q21" t="n">
        <v>5418.48</v>
      </c>
      <c r="R21" t="n">
        <v>290</v>
      </c>
      <c r="S21" t="n">
        <v>157.25</v>
      </c>
      <c r="T21" t="n">
        <v>62892.4</v>
      </c>
      <c r="U21" t="n">
        <v>0.54</v>
      </c>
      <c r="V21" t="n">
        <v>0.85</v>
      </c>
      <c r="W21" t="n">
        <v>13.7</v>
      </c>
      <c r="X21" t="n">
        <v>3.78</v>
      </c>
      <c r="Y21" t="n">
        <v>1</v>
      </c>
      <c r="Z21" t="n">
        <v>10</v>
      </c>
    </row>
    <row r="22">
      <c r="A22" t="n">
        <v>4</v>
      </c>
      <c r="B22" t="n">
        <v>70</v>
      </c>
      <c r="C22" t="inlineStr">
        <is>
          <t xml:space="preserve">CONCLUIDO	</t>
        </is>
      </c>
      <c r="D22" t="n">
        <v>1.5791</v>
      </c>
      <c r="E22" t="n">
        <v>63.33</v>
      </c>
      <c r="F22" t="n">
        <v>58.79</v>
      </c>
      <c r="G22" t="n">
        <v>44.09</v>
      </c>
      <c r="H22" t="n">
        <v>0.6</v>
      </c>
      <c r="I22" t="n">
        <v>80</v>
      </c>
      <c r="J22" t="n">
        <v>147.3</v>
      </c>
      <c r="K22" t="n">
        <v>47.83</v>
      </c>
      <c r="L22" t="n">
        <v>5</v>
      </c>
      <c r="M22" t="n">
        <v>11</v>
      </c>
      <c r="N22" t="n">
        <v>24.47</v>
      </c>
      <c r="O22" t="n">
        <v>18400.38</v>
      </c>
      <c r="P22" t="n">
        <v>518.24</v>
      </c>
      <c r="Q22" t="n">
        <v>5418.63</v>
      </c>
      <c r="R22" t="n">
        <v>261.88</v>
      </c>
      <c r="S22" t="n">
        <v>157.25</v>
      </c>
      <c r="T22" t="n">
        <v>48939.81</v>
      </c>
      <c r="U22" t="n">
        <v>0.6</v>
      </c>
      <c r="V22" t="n">
        <v>0.86</v>
      </c>
      <c r="W22" t="n">
        <v>13.75</v>
      </c>
      <c r="X22" t="n">
        <v>3.02</v>
      </c>
      <c r="Y22" t="n">
        <v>1</v>
      </c>
      <c r="Z22" t="n">
        <v>10</v>
      </c>
    </row>
    <row r="23">
      <c r="A23" t="n">
        <v>5</v>
      </c>
      <c r="B23" t="n">
        <v>70</v>
      </c>
      <c r="C23" t="inlineStr">
        <is>
          <t xml:space="preserve">CONCLUIDO	</t>
        </is>
      </c>
      <c r="D23" t="n">
        <v>1.5808</v>
      </c>
      <c r="E23" t="n">
        <v>63.26</v>
      </c>
      <c r="F23" t="n">
        <v>58.75</v>
      </c>
      <c r="G23" t="n">
        <v>44.62</v>
      </c>
      <c r="H23" t="n">
        <v>0.71</v>
      </c>
      <c r="I23" t="n">
        <v>79</v>
      </c>
      <c r="J23" t="n">
        <v>148.68</v>
      </c>
      <c r="K23" t="n">
        <v>47.83</v>
      </c>
      <c r="L23" t="n">
        <v>6</v>
      </c>
      <c r="M23" t="n">
        <v>0</v>
      </c>
      <c r="N23" t="n">
        <v>24.85</v>
      </c>
      <c r="O23" t="n">
        <v>18570.94</v>
      </c>
      <c r="P23" t="n">
        <v>521.8099999999999</v>
      </c>
      <c r="Q23" t="n">
        <v>5418.94</v>
      </c>
      <c r="R23" t="n">
        <v>259.8</v>
      </c>
      <c r="S23" t="n">
        <v>157.25</v>
      </c>
      <c r="T23" t="n">
        <v>47904.09</v>
      </c>
      <c r="U23" t="n">
        <v>0.61</v>
      </c>
      <c r="V23" t="n">
        <v>0.87</v>
      </c>
      <c r="W23" t="n">
        <v>13.76</v>
      </c>
      <c r="X23" t="n">
        <v>2.98</v>
      </c>
      <c r="Y23" t="n">
        <v>1</v>
      </c>
      <c r="Z23" t="n">
        <v>10</v>
      </c>
    </row>
    <row r="24">
      <c r="A24" t="n">
        <v>0</v>
      </c>
      <c r="B24" t="n">
        <v>90</v>
      </c>
      <c r="C24" t="inlineStr">
        <is>
          <t xml:space="preserve">CONCLUIDO	</t>
        </is>
      </c>
      <c r="D24" t="n">
        <v>0.8214</v>
      </c>
      <c r="E24" t="n">
        <v>121.75</v>
      </c>
      <c r="F24" t="n">
        <v>89.25</v>
      </c>
      <c r="G24" t="n">
        <v>6.33</v>
      </c>
      <c r="H24" t="n">
        <v>0.1</v>
      </c>
      <c r="I24" t="n">
        <v>846</v>
      </c>
      <c r="J24" t="n">
        <v>176.73</v>
      </c>
      <c r="K24" t="n">
        <v>52.44</v>
      </c>
      <c r="L24" t="n">
        <v>1</v>
      </c>
      <c r="M24" t="n">
        <v>844</v>
      </c>
      <c r="N24" t="n">
        <v>33.29</v>
      </c>
      <c r="O24" t="n">
        <v>22031.19</v>
      </c>
      <c r="P24" t="n">
        <v>1160.66</v>
      </c>
      <c r="Q24" t="n">
        <v>5421.73</v>
      </c>
      <c r="R24" t="n">
        <v>1284.24</v>
      </c>
      <c r="S24" t="n">
        <v>157.25</v>
      </c>
      <c r="T24" t="n">
        <v>556286.9300000001</v>
      </c>
      <c r="U24" t="n">
        <v>0.12</v>
      </c>
      <c r="V24" t="n">
        <v>0.57</v>
      </c>
      <c r="W24" t="n">
        <v>14.93</v>
      </c>
      <c r="X24" t="n">
        <v>33.45</v>
      </c>
      <c r="Y24" t="n">
        <v>1</v>
      </c>
      <c r="Z24" t="n">
        <v>10</v>
      </c>
    </row>
    <row r="25">
      <c r="A25" t="n">
        <v>1</v>
      </c>
      <c r="B25" t="n">
        <v>90</v>
      </c>
      <c r="C25" t="inlineStr">
        <is>
          <t xml:space="preserve">CONCLUIDO	</t>
        </is>
      </c>
      <c r="D25" t="n">
        <v>1.2372</v>
      </c>
      <c r="E25" t="n">
        <v>80.83</v>
      </c>
      <c r="F25" t="n">
        <v>67.45999999999999</v>
      </c>
      <c r="G25" t="n">
        <v>13.14</v>
      </c>
      <c r="H25" t="n">
        <v>0.2</v>
      </c>
      <c r="I25" t="n">
        <v>308</v>
      </c>
      <c r="J25" t="n">
        <v>178.21</v>
      </c>
      <c r="K25" t="n">
        <v>52.44</v>
      </c>
      <c r="L25" t="n">
        <v>2</v>
      </c>
      <c r="M25" t="n">
        <v>306</v>
      </c>
      <c r="N25" t="n">
        <v>33.77</v>
      </c>
      <c r="O25" t="n">
        <v>22213.89</v>
      </c>
      <c r="P25" t="n">
        <v>850.89</v>
      </c>
      <c r="Q25" t="n">
        <v>5419.86</v>
      </c>
      <c r="R25" t="n">
        <v>553.92</v>
      </c>
      <c r="S25" t="n">
        <v>157.25</v>
      </c>
      <c r="T25" t="n">
        <v>193820.14</v>
      </c>
      <c r="U25" t="n">
        <v>0.28</v>
      </c>
      <c r="V25" t="n">
        <v>0.75</v>
      </c>
      <c r="W25" t="n">
        <v>14.04</v>
      </c>
      <c r="X25" t="n">
        <v>11.68</v>
      </c>
      <c r="Y25" t="n">
        <v>1</v>
      </c>
      <c r="Z25" t="n">
        <v>10</v>
      </c>
    </row>
    <row r="26">
      <c r="A26" t="n">
        <v>2</v>
      </c>
      <c r="B26" t="n">
        <v>90</v>
      </c>
      <c r="C26" t="inlineStr">
        <is>
          <t xml:space="preserve">CONCLUIDO	</t>
        </is>
      </c>
      <c r="D26" t="n">
        <v>1.3963</v>
      </c>
      <c r="E26" t="n">
        <v>71.62</v>
      </c>
      <c r="F26" t="n">
        <v>62.65</v>
      </c>
      <c r="G26" t="n">
        <v>20.43</v>
      </c>
      <c r="H26" t="n">
        <v>0.3</v>
      </c>
      <c r="I26" t="n">
        <v>184</v>
      </c>
      <c r="J26" t="n">
        <v>179.7</v>
      </c>
      <c r="K26" t="n">
        <v>52.44</v>
      </c>
      <c r="L26" t="n">
        <v>3</v>
      </c>
      <c r="M26" t="n">
        <v>182</v>
      </c>
      <c r="N26" t="n">
        <v>34.26</v>
      </c>
      <c r="O26" t="n">
        <v>22397.24</v>
      </c>
      <c r="P26" t="n">
        <v>763.2</v>
      </c>
      <c r="Q26" t="n">
        <v>5419.16</v>
      </c>
      <c r="R26" t="n">
        <v>393.66</v>
      </c>
      <c r="S26" t="n">
        <v>157.25</v>
      </c>
      <c r="T26" t="n">
        <v>114308.85</v>
      </c>
      <c r="U26" t="n">
        <v>0.4</v>
      </c>
      <c r="V26" t="n">
        <v>0.8100000000000001</v>
      </c>
      <c r="W26" t="n">
        <v>13.83</v>
      </c>
      <c r="X26" t="n">
        <v>6.88</v>
      </c>
      <c r="Y26" t="n">
        <v>1</v>
      </c>
      <c r="Z26" t="n">
        <v>10</v>
      </c>
    </row>
    <row r="27">
      <c r="A27" t="n">
        <v>3</v>
      </c>
      <c r="B27" t="n">
        <v>90</v>
      </c>
      <c r="C27" t="inlineStr">
        <is>
          <t xml:space="preserve">CONCLUIDO	</t>
        </is>
      </c>
      <c r="D27" t="n">
        <v>1.4801</v>
      </c>
      <c r="E27" t="n">
        <v>67.56</v>
      </c>
      <c r="F27" t="n">
        <v>60.55</v>
      </c>
      <c r="G27" t="n">
        <v>28.16</v>
      </c>
      <c r="H27" t="n">
        <v>0.39</v>
      </c>
      <c r="I27" t="n">
        <v>129</v>
      </c>
      <c r="J27" t="n">
        <v>181.19</v>
      </c>
      <c r="K27" t="n">
        <v>52.44</v>
      </c>
      <c r="L27" t="n">
        <v>4</v>
      </c>
      <c r="M27" t="n">
        <v>127</v>
      </c>
      <c r="N27" t="n">
        <v>34.75</v>
      </c>
      <c r="O27" t="n">
        <v>22581.25</v>
      </c>
      <c r="P27" t="n">
        <v>710.21</v>
      </c>
      <c r="Q27" t="n">
        <v>5418.63</v>
      </c>
      <c r="R27" t="n">
        <v>323.83</v>
      </c>
      <c r="S27" t="n">
        <v>157.25</v>
      </c>
      <c r="T27" t="n">
        <v>79669.12</v>
      </c>
      <c r="U27" t="n">
        <v>0.49</v>
      </c>
      <c r="V27" t="n">
        <v>0.84</v>
      </c>
      <c r="W27" t="n">
        <v>13.74</v>
      </c>
      <c r="X27" t="n">
        <v>4.79</v>
      </c>
      <c r="Y27" t="n">
        <v>1</v>
      </c>
      <c r="Z27" t="n">
        <v>10</v>
      </c>
    </row>
    <row r="28">
      <c r="A28" t="n">
        <v>4</v>
      </c>
      <c r="B28" t="n">
        <v>90</v>
      </c>
      <c r="C28" t="inlineStr">
        <is>
          <t xml:space="preserve">CONCLUIDO	</t>
        </is>
      </c>
      <c r="D28" t="n">
        <v>1.5335</v>
      </c>
      <c r="E28" t="n">
        <v>65.20999999999999</v>
      </c>
      <c r="F28" t="n">
        <v>59.34</v>
      </c>
      <c r="G28" t="n">
        <v>36.71</v>
      </c>
      <c r="H28" t="n">
        <v>0.49</v>
      </c>
      <c r="I28" t="n">
        <v>97</v>
      </c>
      <c r="J28" t="n">
        <v>182.69</v>
      </c>
      <c r="K28" t="n">
        <v>52.44</v>
      </c>
      <c r="L28" t="n">
        <v>5</v>
      </c>
      <c r="M28" t="n">
        <v>95</v>
      </c>
      <c r="N28" t="n">
        <v>35.25</v>
      </c>
      <c r="O28" t="n">
        <v>22766.06</v>
      </c>
      <c r="P28" t="n">
        <v>665.0599999999999</v>
      </c>
      <c r="Q28" t="n">
        <v>5418.53</v>
      </c>
      <c r="R28" t="n">
        <v>283.15</v>
      </c>
      <c r="S28" t="n">
        <v>157.25</v>
      </c>
      <c r="T28" t="n">
        <v>59490.27</v>
      </c>
      <c r="U28" t="n">
        <v>0.5600000000000001</v>
      </c>
      <c r="V28" t="n">
        <v>0.86</v>
      </c>
      <c r="W28" t="n">
        <v>13.7</v>
      </c>
      <c r="X28" t="n">
        <v>3.58</v>
      </c>
      <c r="Y28" t="n">
        <v>1</v>
      </c>
      <c r="Z28" t="n">
        <v>10</v>
      </c>
    </row>
    <row r="29">
      <c r="A29" t="n">
        <v>5</v>
      </c>
      <c r="B29" t="n">
        <v>90</v>
      </c>
      <c r="C29" t="inlineStr">
        <is>
          <t xml:space="preserve">CONCLUIDO	</t>
        </is>
      </c>
      <c r="D29" t="n">
        <v>1.5707</v>
      </c>
      <c r="E29" t="n">
        <v>63.67</v>
      </c>
      <c r="F29" t="n">
        <v>58.54</v>
      </c>
      <c r="G29" t="n">
        <v>46.22</v>
      </c>
      <c r="H29" t="n">
        <v>0.58</v>
      </c>
      <c r="I29" t="n">
        <v>76</v>
      </c>
      <c r="J29" t="n">
        <v>184.19</v>
      </c>
      <c r="K29" t="n">
        <v>52.44</v>
      </c>
      <c r="L29" t="n">
        <v>6</v>
      </c>
      <c r="M29" t="n">
        <v>74</v>
      </c>
      <c r="N29" t="n">
        <v>35.75</v>
      </c>
      <c r="O29" t="n">
        <v>22951.43</v>
      </c>
      <c r="P29" t="n">
        <v>623.96</v>
      </c>
      <c r="Q29" t="n">
        <v>5418.36</v>
      </c>
      <c r="R29" t="n">
        <v>256.44</v>
      </c>
      <c r="S29" t="n">
        <v>157.25</v>
      </c>
      <c r="T29" t="n">
        <v>46238.14</v>
      </c>
      <c r="U29" t="n">
        <v>0.61</v>
      </c>
      <c r="V29" t="n">
        <v>0.87</v>
      </c>
      <c r="W29" t="n">
        <v>13.66</v>
      </c>
      <c r="X29" t="n">
        <v>2.78</v>
      </c>
      <c r="Y29" t="n">
        <v>1</v>
      </c>
      <c r="Z29" t="n">
        <v>10</v>
      </c>
    </row>
    <row r="30">
      <c r="A30" t="n">
        <v>6</v>
      </c>
      <c r="B30" t="n">
        <v>90</v>
      </c>
      <c r="C30" t="inlineStr">
        <is>
          <t xml:space="preserve">CONCLUIDO	</t>
        </is>
      </c>
      <c r="D30" t="n">
        <v>1.5924</v>
      </c>
      <c r="E30" t="n">
        <v>62.8</v>
      </c>
      <c r="F30" t="n">
        <v>58.14</v>
      </c>
      <c r="G30" t="n">
        <v>55.37</v>
      </c>
      <c r="H30" t="n">
        <v>0.67</v>
      </c>
      <c r="I30" t="n">
        <v>63</v>
      </c>
      <c r="J30" t="n">
        <v>185.7</v>
      </c>
      <c r="K30" t="n">
        <v>52.44</v>
      </c>
      <c r="L30" t="n">
        <v>7</v>
      </c>
      <c r="M30" t="n">
        <v>23</v>
      </c>
      <c r="N30" t="n">
        <v>36.26</v>
      </c>
      <c r="O30" t="n">
        <v>23137.49</v>
      </c>
      <c r="P30" t="n">
        <v>589.08</v>
      </c>
      <c r="Q30" t="n">
        <v>5418.69</v>
      </c>
      <c r="R30" t="n">
        <v>241.29</v>
      </c>
      <c r="S30" t="n">
        <v>157.25</v>
      </c>
      <c r="T30" t="n">
        <v>38728.9</v>
      </c>
      <c r="U30" t="n">
        <v>0.65</v>
      </c>
      <c r="V30" t="n">
        <v>0.87</v>
      </c>
      <c r="W30" t="n">
        <v>13.69</v>
      </c>
      <c r="X30" t="n">
        <v>2.37</v>
      </c>
      <c r="Y30" t="n">
        <v>1</v>
      </c>
      <c r="Z30" t="n">
        <v>10</v>
      </c>
    </row>
    <row r="31">
      <c r="A31" t="n">
        <v>7</v>
      </c>
      <c r="B31" t="n">
        <v>90</v>
      </c>
      <c r="C31" t="inlineStr">
        <is>
          <t xml:space="preserve">CONCLUIDO	</t>
        </is>
      </c>
      <c r="D31" t="n">
        <v>1.5934</v>
      </c>
      <c r="E31" t="n">
        <v>62.76</v>
      </c>
      <c r="F31" t="n">
        <v>58.14</v>
      </c>
      <c r="G31" t="n">
        <v>56.26</v>
      </c>
      <c r="H31" t="n">
        <v>0.76</v>
      </c>
      <c r="I31" t="n">
        <v>62</v>
      </c>
      <c r="J31" t="n">
        <v>187.22</v>
      </c>
      <c r="K31" t="n">
        <v>52.44</v>
      </c>
      <c r="L31" t="n">
        <v>8</v>
      </c>
      <c r="M31" t="n">
        <v>0</v>
      </c>
      <c r="N31" t="n">
        <v>36.78</v>
      </c>
      <c r="O31" t="n">
        <v>23324.24</v>
      </c>
      <c r="P31" t="n">
        <v>589.5</v>
      </c>
      <c r="Q31" t="n">
        <v>5418.78</v>
      </c>
      <c r="R31" t="n">
        <v>240.34</v>
      </c>
      <c r="S31" t="n">
        <v>157.25</v>
      </c>
      <c r="T31" t="n">
        <v>38258.32</v>
      </c>
      <c r="U31" t="n">
        <v>0.65</v>
      </c>
      <c r="V31" t="n">
        <v>0.87</v>
      </c>
      <c r="W31" t="n">
        <v>13.72</v>
      </c>
      <c r="X31" t="n">
        <v>2.37</v>
      </c>
      <c r="Y31" t="n">
        <v>1</v>
      </c>
      <c r="Z31" t="n">
        <v>10</v>
      </c>
    </row>
    <row r="32">
      <c r="A32" t="n">
        <v>0</v>
      </c>
      <c r="B32" t="n">
        <v>10</v>
      </c>
      <c r="C32" t="inlineStr">
        <is>
          <t xml:space="preserve">CONCLUIDO	</t>
        </is>
      </c>
      <c r="D32" t="n">
        <v>1.188</v>
      </c>
      <c r="E32" t="n">
        <v>84.18000000000001</v>
      </c>
      <c r="F32" t="n">
        <v>76.51000000000001</v>
      </c>
      <c r="G32" t="n">
        <v>8.470000000000001</v>
      </c>
      <c r="H32" t="n">
        <v>0.64</v>
      </c>
      <c r="I32" t="n">
        <v>542</v>
      </c>
      <c r="J32" t="n">
        <v>26.11</v>
      </c>
      <c r="K32" t="n">
        <v>12.1</v>
      </c>
      <c r="L32" t="n">
        <v>1</v>
      </c>
      <c r="M32" t="n">
        <v>0</v>
      </c>
      <c r="N32" t="n">
        <v>3.01</v>
      </c>
      <c r="O32" t="n">
        <v>3454.41</v>
      </c>
      <c r="P32" t="n">
        <v>222.59</v>
      </c>
      <c r="Q32" t="n">
        <v>5422.52</v>
      </c>
      <c r="R32" t="n">
        <v>830.63</v>
      </c>
      <c r="S32" t="n">
        <v>157.25</v>
      </c>
      <c r="T32" t="n">
        <v>331001.71</v>
      </c>
      <c r="U32" t="n">
        <v>0.19</v>
      </c>
      <c r="V32" t="n">
        <v>0.66</v>
      </c>
      <c r="W32" t="n">
        <v>15.13</v>
      </c>
      <c r="X32" t="n">
        <v>20.72</v>
      </c>
      <c r="Y32" t="n">
        <v>1</v>
      </c>
      <c r="Z32" t="n">
        <v>10</v>
      </c>
    </row>
    <row r="33">
      <c r="A33" t="n">
        <v>0</v>
      </c>
      <c r="B33" t="n">
        <v>45</v>
      </c>
      <c r="C33" t="inlineStr">
        <is>
          <t xml:space="preserve">CONCLUIDO	</t>
        </is>
      </c>
      <c r="D33" t="n">
        <v>1.1844</v>
      </c>
      <c r="E33" t="n">
        <v>84.43000000000001</v>
      </c>
      <c r="F33" t="n">
        <v>73.15000000000001</v>
      </c>
      <c r="G33" t="n">
        <v>9.710000000000001</v>
      </c>
      <c r="H33" t="n">
        <v>0.18</v>
      </c>
      <c r="I33" t="n">
        <v>452</v>
      </c>
      <c r="J33" t="n">
        <v>98.70999999999999</v>
      </c>
      <c r="K33" t="n">
        <v>39.72</v>
      </c>
      <c r="L33" t="n">
        <v>1</v>
      </c>
      <c r="M33" t="n">
        <v>450</v>
      </c>
      <c r="N33" t="n">
        <v>12.99</v>
      </c>
      <c r="O33" t="n">
        <v>12407.75</v>
      </c>
      <c r="P33" t="n">
        <v>623.78</v>
      </c>
      <c r="Q33" t="n">
        <v>5420.62</v>
      </c>
      <c r="R33" t="n">
        <v>744.84</v>
      </c>
      <c r="S33" t="n">
        <v>157.25</v>
      </c>
      <c r="T33" t="n">
        <v>288558.49</v>
      </c>
      <c r="U33" t="n">
        <v>0.21</v>
      </c>
      <c r="V33" t="n">
        <v>0.7</v>
      </c>
      <c r="W33" t="n">
        <v>14.27</v>
      </c>
      <c r="X33" t="n">
        <v>17.37</v>
      </c>
      <c r="Y33" t="n">
        <v>1</v>
      </c>
      <c r="Z33" t="n">
        <v>10</v>
      </c>
    </row>
    <row r="34">
      <c r="A34" t="n">
        <v>1</v>
      </c>
      <c r="B34" t="n">
        <v>45</v>
      </c>
      <c r="C34" t="inlineStr">
        <is>
          <t xml:space="preserve">CONCLUIDO	</t>
        </is>
      </c>
      <c r="D34" t="n">
        <v>1.4772</v>
      </c>
      <c r="E34" t="n">
        <v>67.7</v>
      </c>
      <c r="F34" t="n">
        <v>62.17</v>
      </c>
      <c r="G34" t="n">
        <v>21.69</v>
      </c>
      <c r="H34" t="n">
        <v>0.35</v>
      </c>
      <c r="I34" t="n">
        <v>172</v>
      </c>
      <c r="J34" t="n">
        <v>99.95</v>
      </c>
      <c r="K34" t="n">
        <v>39.72</v>
      </c>
      <c r="L34" t="n">
        <v>2</v>
      </c>
      <c r="M34" t="n">
        <v>170</v>
      </c>
      <c r="N34" t="n">
        <v>13.24</v>
      </c>
      <c r="O34" t="n">
        <v>12561.45</v>
      </c>
      <c r="P34" t="n">
        <v>475.22</v>
      </c>
      <c r="Q34" t="n">
        <v>5419.21</v>
      </c>
      <c r="R34" t="n">
        <v>378.22</v>
      </c>
      <c r="S34" t="n">
        <v>157.25</v>
      </c>
      <c r="T34" t="n">
        <v>106648.74</v>
      </c>
      <c r="U34" t="n">
        <v>0.42</v>
      </c>
      <c r="V34" t="n">
        <v>0.82</v>
      </c>
      <c r="W34" t="n">
        <v>13.79</v>
      </c>
      <c r="X34" t="n">
        <v>6.4</v>
      </c>
      <c r="Y34" t="n">
        <v>1</v>
      </c>
      <c r="Z34" t="n">
        <v>10</v>
      </c>
    </row>
    <row r="35">
      <c r="A35" t="n">
        <v>2</v>
      </c>
      <c r="B35" t="n">
        <v>45</v>
      </c>
      <c r="C35" t="inlineStr">
        <is>
          <t xml:space="preserve">CONCLUIDO	</t>
        </is>
      </c>
      <c r="D35" t="n">
        <v>1.5407</v>
      </c>
      <c r="E35" t="n">
        <v>64.91</v>
      </c>
      <c r="F35" t="n">
        <v>60.41</v>
      </c>
      <c r="G35" t="n">
        <v>29.71</v>
      </c>
      <c r="H35" t="n">
        <v>0.52</v>
      </c>
      <c r="I35" t="n">
        <v>122</v>
      </c>
      <c r="J35" t="n">
        <v>101.2</v>
      </c>
      <c r="K35" t="n">
        <v>39.72</v>
      </c>
      <c r="L35" t="n">
        <v>3</v>
      </c>
      <c r="M35" t="n">
        <v>0</v>
      </c>
      <c r="N35" t="n">
        <v>13.49</v>
      </c>
      <c r="O35" t="n">
        <v>12715.54</v>
      </c>
      <c r="P35" t="n">
        <v>429.47</v>
      </c>
      <c r="Q35" t="n">
        <v>5419.72</v>
      </c>
      <c r="R35" t="n">
        <v>313.57</v>
      </c>
      <c r="S35" t="n">
        <v>157.25</v>
      </c>
      <c r="T35" t="n">
        <v>74572.14</v>
      </c>
      <c r="U35" t="n">
        <v>0.5</v>
      </c>
      <c r="V35" t="n">
        <v>0.84</v>
      </c>
      <c r="W35" t="n">
        <v>13.89</v>
      </c>
      <c r="X35" t="n">
        <v>4.64</v>
      </c>
      <c r="Y35" t="n">
        <v>1</v>
      </c>
      <c r="Z35" t="n">
        <v>10</v>
      </c>
    </row>
    <row r="36">
      <c r="A36" t="n">
        <v>0</v>
      </c>
      <c r="B36" t="n">
        <v>60</v>
      </c>
      <c r="C36" t="inlineStr">
        <is>
          <t xml:space="preserve">CONCLUIDO	</t>
        </is>
      </c>
      <c r="D36" t="n">
        <v>1.051</v>
      </c>
      <c r="E36" t="n">
        <v>95.15000000000001</v>
      </c>
      <c r="F36" t="n">
        <v>78.22</v>
      </c>
      <c r="G36" t="n">
        <v>8.109999999999999</v>
      </c>
      <c r="H36" t="n">
        <v>0.14</v>
      </c>
      <c r="I36" t="n">
        <v>579</v>
      </c>
      <c r="J36" t="n">
        <v>124.63</v>
      </c>
      <c r="K36" t="n">
        <v>45</v>
      </c>
      <c r="L36" t="n">
        <v>1</v>
      </c>
      <c r="M36" t="n">
        <v>577</v>
      </c>
      <c r="N36" t="n">
        <v>18.64</v>
      </c>
      <c r="O36" t="n">
        <v>15605.44</v>
      </c>
      <c r="P36" t="n">
        <v>796.9299999999999</v>
      </c>
      <c r="Q36" t="n">
        <v>5420.75</v>
      </c>
      <c r="R36" t="n">
        <v>914.54</v>
      </c>
      <c r="S36" t="n">
        <v>157.25</v>
      </c>
      <c r="T36" t="n">
        <v>372775.72</v>
      </c>
      <c r="U36" t="n">
        <v>0.17</v>
      </c>
      <c r="V36" t="n">
        <v>0.65</v>
      </c>
      <c r="W36" t="n">
        <v>14.48</v>
      </c>
      <c r="X36" t="n">
        <v>22.44</v>
      </c>
      <c r="Y36" t="n">
        <v>1</v>
      </c>
      <c r="Z36" t="n">
        <v>10</v>
      </c>
    </row>
    <row r="37">
      <c r="A37" t="n">
        <v>1</v>
      </c>
      <c r="B37" t="n">
        <v>60</v>
      </c>
      <c r="C37" t="inlineStr">
        <is>
          <t xml:space="preserve">CONCLUIDO	</t>
        </is>
      </c>
      <c r="D37" t="n">
        <v>1.3902</v>
      </c>
      <c r="E37" t="n">
        <v>71.93000000000001</v>
      </c>
      <c r="F37" t="n">
        <v>64.13</v>
      </c>
      <c r="G37" t="n">
        <v>17.33</v>
      </c>
      <c r="H37" t="n">
        <v>0.28</v>
      </c>
      <c r="I37" t="n">
        <v>222</v>
      </c>
      <c r="J37" t="n">
        <v>125.95</v>
      </c>
      <c r="K37" t="n">
        <v>45</v>
      </c>
      <c r="L37" t="n">
        <v>2</v>
      </c>
      <c r="M37" t="n">
        <v>220</v>
      </c>
      <c r="N37" t="n">
        <v>18.95</v>
      </c>
      <c r="O37" t="n">
        <v>15767.7</v>
      </c>
      <c r="P37" t="n">
        <v>613.51</v>
      </c>
      <c r="Q37" t="n">
        <v>5418.86</v>
      </c>
      <c r="R37" t="n">
        <v>442.86</v>
      </c>
      <c r="S37" t="n">
        <v>157.25</v>
      </c>
      <c r="T37" t="n">
        <v>138721.16</v>
      </c>
      <c r="U37" t="n">
        <v>0.36</v>
      </c>
      <c r="V37" t="n">
        <v>0.79</v>
      </c>
      <c r="W37" t="n">
        <v>13.9</v>
      </c>
      <c r="X37" t="n">
        <v>8.359999999999999</v>
      </c>
      <c r="Y37" t="n">
        <v>1</v>
      </c>
      <c r="Z37" t="n">
        <v>10</v>
      </c>
    </row>
    <row r="38">
      <c r="A38" t="n">
        <v>2</v>
      </c>
      <c r="B38" t="n">
        <v>60</v>
      </c>
      <c r="C38" t="inlineStr">
        <is>
          <t xml:space="preserve">CONCLUIDO	</t>
        </is>
      </c>
      <c r="D38" t="n">
        <v>1.5145</v>
      </c>
      <c r="E38" t="n">
        <v>66.03</v>
      </c>
      <c r="F38" t="n">
        <v>60.6</v>
      </c>
      <c r="G38" t="n">
        <v>28.19</v>
      </c>
      <c r="H38" t="n">
        <v>0.42</v>
      </c>
      <c r="I38" t="n">
        <v>129</v>
      </c>
      <c r="J38" t="n">
        <v>127.27</v>
      </c>
      <c r="K38" t="n">
        <v>45</v>
      </c>
      <c r="L38" t="n">
        <v>3</v>
      </c>
      <c r="M38" t="n">
        <v>127</v>
      </c>
      <c r="N38" t="n">
        <v>19.27</v>
      </c>
      <c r="O38" t="n">
        <v>15930.42</v>
      </c>
      <c r="P38" t="n">
        <v>534.96</v>
      </c>
      <c r="Q38" t="n">
        <v>5418.45</v>
      </c>
      <c r="R38" t="n">
        <v>325.18</v>
      </c>
      <c r="S38" t="n">
        <v>157.25</v>
      </c>
      <c r="T38" t="n">
        <v>80342</v>
      </c>
      <c r="U38" t="n">
        <v>0.48</v>
      </c>
      <c r="V38" t="n">
        <v>0.84</v>
      </c>
      <c r="W38" t="n">
        <v>13.75</v>
      </c>
      <c r="X38" t="n">
        <v>4.84</v>
      </c>
      <c r="Y38" t="n">
        <v>1</v>
      </c>
      <c r="Z38" t="n">
        <v>10</v>
      </c>
    </row>
    <row r="39">
      <c r="A39" t="n">
        <v>3</v>
      </c>
      <c r="B39" t="n">
        <v>60</v>
      </c>
      <c r="C39" t="inlineStr">
        <is>
          <t xml:space="preserve">CONCLUIDO	</t>
        </is>
      </c>
      <c r="D39" t="n">
        <v>1.5674</v>
      </c>
      <c r="E39" t="n">
        <v>63.8</v>
      </c>
      <c r="F39" t="n">
        <v>59.29</v>
      </c>
      <c r="G39" t="n">
        <v>38.25</v>
      </c>
      <c r="H39" t="n">
        <v>0.55</v>
      </c>
      <c r="I39" t="n">
        <v>93</v>
      </c>
      <c r="J39" t="n">
        <v>128.59</v>
      </c>
      <c r="K39" t="n">
        <v>45</v>
      </c>
      <c r="L39" t="n">
        <v>4</v>
      </c>
      <c r="M39" t="n">
        <v>15</v>
      </c>
      <c r="N39" t="n">
        <v>19.59</v>
      </c>
      <c r="O39" t="n">
        <v>16093.6</v>
      </c>
      <c r="P39" t="n">
        <v>485.01</v>
      </c>
      <c r="Q39" t="n">
        <v>5419.09</v>
      </c>
      <c r="R39" t="n">
        <v>277.96</v>
      </c>
      <c r="S39" t="n">
        <v>157.25</v>
      </c>
      <c r="T39" t="n">
        <v>56915.54</v>
      </c>
      <c r="U39" t="n">
        <v>0.57</v>
      </c>
      <c r="V39" t="n">
        <v>0.86</v>
      </c>
      <c r="W39" t="n">
        <v>13.79</v>
      </c>
      <c r="X39" t="n">
        <v>3.52</v>
      </c>
      <c r="Y39" t="n">
        <v>1</v>
      </c>
      <c r="Z39" t="n">
        <v>10</v>
      </c>
    </row>
    <row r="40">
      <c r="A40" t="n">
        <v>4</v>
      </c>
      <c r="B40" t="n">
        <v>60</v>
      </c>
      <c r="C40" t="inlineStr">
        <is>
          <t xml:space="preserve">CONCLUIDO	</t>
        </is>
      </c>
      <c r="D40" t="n">
        <v>1.5696</v>
      </c>
      <c r="E40" t="n">
        <v>63.71</v>
      </c>
      <c r="F40" t="n">
        <v>59.23</v>
      </c>
      <c r="G40" t="n">
        <v>38.63</v>
      </c>
      <c r="H40" t="n">
        <v>0.68</v>
      </c>
      <c r="I40" t="n">
        <v>92</v>
      </c>
      <c r="J40" t="n">
        <v>129.92</v>
      </c>
      <c r="K40" t="n">
        <v>45</v>
      </c>
      <c r="L40" t="n">
        <v>5</v>
      </c>
      <c r="M40" t="n">
        <v>0</v>
      </c>
      <c r="N40" t="n">
        <v>19.92</v>
      </c>
      <c r="O40" t="n">
        <v>16257.24</v>
      </c>
      <c r="P40" t="n">
        <v>486.15</v>
      </c>
      <c r="Q40" t="n">
        <v>5418.74</v>
      </c>
      <c r="R40" t="n">
        <v>275.74</v>
      </c>
      <c r="S40" t="n">
        <v>157.25</v>
      </c>
      <c r="T40" t="n">
        <v>55810.08</v>
      </c>
      <c r="U40" t="n">
        <v>0.57</v>
      </c>
      <c r="V40" t="n">
        <v>0.86</v>
      </c>
      <c r="W40" t="n">
        <v>13.8</v>
      </c>
      <c r="X40" t="n">
        <v>3.46</v>
      </c>
      <c r="Y40" t="n">
        <v>1</v>
      </c>
      <c r="Z40" t="n">
        <v>10</v>
      </c>
    </row>
    <row r="41">
      <c r="A41" t="n">
        <v>0</v>
      </c>
      <c r="B41" t="n">
        <v>80</v>
      </c>
      <c r="C41" t="inlineStr">
        <is>
          <t xml:space="preserve">CONCLUIDO	</t>
        </is>
      </c>
      <c r="D41" t="n">
        <v>0.8941</v>
      </c>
      <c r="E41" t="n">
        <v>111.84</v>
      </c>
      <c r="F41" t="n">
        <v>85.28</v>
      </c>
      <c r="G41" t="n">
        <v>6.8</v>
      </c>
      <c r="H41" t="n">
        <v>0.11</v>
      </c>
      <c r="I41" t="n">
        <v>752</v>
      </c>
      <c r="J41" t="n">
        <v>159.12</v>
      </c>
      <c r="K41" t="n">
        <v>50.28</v>
      </c>
      <c r="L41" t="n">
        <v>1</v>
      </c>
      <c r="M41" t="n">
        <v>750</v>
      </c>
      <c r="N41" t="n">
        <v>27.84</v>
      </c>
      <c r="O41" t="n">
        <v>19859.16</v>
      </c>
      <c r="P41" t="n">
        <v>1032.68</v>
      </c>
      <c r="Q41" t="n">
        <v>5421.11</v>
      </c>
      <c r="R41" t="n">
        <v>1151.93</v>
      </c>
      <c r="S41" t="n">
        <v>157.25</v>
      </c>
      <c r="T41" t="n">
        <v>490602.98</v>
      </c>
      <c r="U41" t="n">
        <v>0.14</v>
      </c>
      <c r="V41" t="n">
        <v>0.6</v>
      </c>
      <c r="W41" t="n">
        <v>14.75</v>
      </c>
      <c r="X41" t="n">
        <v>29.5</v>
      </c>
      <c r="Y41" t="n">
        <v>1</v>
      </c>
      <c r="Z41" t="n">
        <v>10</v>
      </c>
    </row>
    <row r="42">
      <c r="A42" t="n">
        <v>1</v>
      </c>
      <c r="B42" t="n">
        <v>80</v>
      </c>
      <c r="C42" t="inlineStr">
        <is>
          <t xml:space="preserve">CONCLUIDO	</t>
        </is>
      </c>
      <c r="D42" t="n">
        <v>1.2871</v>
      </c>
      <c r="E42" t="n">
        <v>77.69</v>
      </c>
      <c r="F42" t="n">
        <v>66.34999999999999</v>
      </c>
      <c r="G42" t="n">
        <v>14.22</v>
      </c>
      <c r="H42" t="n">
        <v>0.22</v>
      </c>
      <c r="I42" t="n">
        <v>280</v>
      </c>
      <c r="J42" t="n">
        <v>160.54</v>
      </c>
      <c r="K42" t="n">
        <v>50.28</v>
      </c>
      <c r="L42" t="n">
        <v>2</v>
      </c>
      <c r="M42" t="n">
        <v>278</v>
      </c>
      <c r="N42" t="n">
        <v>28.26</v>
      </c>
      <c r="O42" t="n">
        <v>20034.4</v>
      </c>
      <c r="P42" t="n">
        <v>773.96</v>
      </c>
      <c r="Q42" t="n">
        <v>5419.1</v>
      </c>
      <c r="R42" t="n">
        <v>517.1900000000001</v>
      </c>
      <c r="S42" t="n">
        <v>157.25</v>
      </c>
      <c r="T42" t="n">
        <v>175594.36</v>
      </c>
      <c r="U42" t="n">
        <v>0.3</v>
      </c>
      <c r="V42" t="n">
        <v>0.77</v>
      </c>
      <c r="W42" t="n">
        <v>13.99</v>
      </c>
      <c r="X42" t="n">
        <v>10.58</v>
      </c>
      <c r="Y42" t="n">
        <v>1</v>
      </c>
      <c r="Z42" t="n">
        <v>10</v>
      </c>
    </row>
    <row r="43">
      <c r="A43" t="n">
        <v>2</v>
      </c>
      <c r="B43" t="n">
        <v>80</v>
      </c>
      <c r="C43" t="inlineStr">
        <is>
          <t xml:space="preserve">CONCLUIDO	</t>
        </is>
      </c>
      <c r="D43" t="n">
        <v>1.4341</v>
      </c>
      <c r="E43" t="n">
        <v>69.73</v>
      </c>
      <c r="F43" t="n">
        <v>62.03</v>
      </c>
      <c r="G43" t="n">
        <v>22.28</v>
      </c>
      <c r="H43" t="n">
        <v>0.33</v>
      </c>
      <c r="I43" t="n">
        <v>167</v>
      </c>
      <c r="J43" t="n">
        <v>161.97</v>
      </c>
      <c r="K43" t="n">
        <v>50.28</v>
      </c>
      <c r="L43" t="n">
        <v>3</v>
      </c>
      <c r="M43" t="n">
        <v>165</v>
      </c>
      <c r="N43" t="n">
        <v>28.69</v>
      </c>
      <c r="O43" t="n">
        <v>20210.21</v>
      </c>
      <c r="P43" t="n">
        <v>692.4299999999999</v>
      </c>
      <c r="Q43" t="n">
        <v>5418.63</v>
      </c>
      <c r="R43" t="n">
        <v>372.67</v>
      </c>
      <c r="S43" t="n">
        <v>157.25</v>
      </c>
      <c r="T43" t="n">
        <v>103897.24</v>
      </c>
      <c r="U43" t="n">
        <v>0.42</v>
      </c>
      <c r="V43" t="n">
        <v>0.82</v>
      </c>
      <c r="W43" t="n">
        <v>13.81</v>
      </c>
      <c r="X43" t="n">
        <v>6.26</v>
      </c>
      <c r="Y43" t="n">
        <v>1</v>
      </c>
      <c r="Z43" t="n">
        <v>10</v>
      </c>
    </row>
    <row r="44">
      <c r="A44" t="n">
        <v>3</v>
      </c>
      <c r="B44" t="n">
        <v>80</v>
      </c>
      <c r="C44" t="inlineStr">
        <is>
          <t xml:space="preserve">CONCLUIDO	</t>
        </is>
      </c>
      <c r="D44" t="n">
        <v>1.5139</v>
      </c>
      <c r="E44" t="n">
        <v>66.05</v>
      </c>
      <c r="F44" t="n">
        <v>60.02</v>
      </c>
      <c r="G44" t="n">
        <v>31.32</v>
      </c>
      <c r="H44" t="n">
        <v>0.43</v>
      </c>
      <c r="I44" t="n">
        <v>115</v>
      </c>
      <c r="J44" t="n">
        <v>163.4</v>
      </c>
      <c r="K44" t="n">
        <v>50.28</v>
      </c>
      <c r="L44" t="n">
        <v>4</v>
      </c>
      <c r="M44" t="n">
        <v>113</v>
      </c>
      <c r="N44" t="n">
        <v>29.12</v>
      </c>
      <c r="O44" t="n">
        <v>20386.62</v>
      </c>
      <c r="P44" t="n">
        <v>635.8</v>
      </c>
      <c r="Q44" t="n">
        <v>5418.56</v>
      </c>
      <c r="R44" t="n">
        <v>306.13</v>
      </c>
      <c r="S44" t="n">
        <v>157.25</v>
      </c>
      <c r="T44" t="n">
        <v>70891.19</v>
      </c>
      <c r="U44" t="n">
        <v>0.51</v>
      </c>
      <c r="V44" t="n">
        <v>0.85</v>
      </c>
      <c r="W44" t="n">
        <v>13.72</v>
      </c>
      <c r="X44" t="n">
        <v>4.26</v>
      </c>
      <c r="Y44" t="n">
        <v>1</v>
      </c>
      <c r="Z44" t="n">
        <v>10</v>
      </c>
    </row>
    <row r="45">
      <c r="A45" t="n">
        <v>4</v>
      </c>
      <c r="B45" t="n">
        <v>80</v>
      </c>
      <c r="C45" t="inlineStr">
        <is>
          <t xml:space="preserve">CONCLUIDO	</t>
        </is>
      </c>
      <c r="D45" t="n">
        <v>1.561</v>
      </c>
      <c r="E45" t="n">
        <v>64.06</v>
      </c>
      <c r="F45" t="n">
        <v>58.97</v>
      </c>
      <c r="G45" t="n">
        <v>41.14</v>
      </c>
      <c r="H45" t="n">
        <v>0.54</v>
      </c>
      <c r="I45" t="n">
        <v>86</v>
      </c>
      <c r="J45" t="n">
        <v>164.83</v>
      </c>
      <c r="K45" t="n">
        <v>50.28</v>
      </c>
      <c r="L45" t="n">
        <v>5</v>
      </c>
      <c r="M45" t="n">
        <v>83</v>
      </c>
      <c r="N45" t="n">
        <v>29.55</v>
      </c>
      <c r="O45" t="n">
        <v>20563.61</v>
      </c>
      <c r="P45" t="n">
        <v>588.98</v>
      </c>
      <c r="Q45" t="n">
        <v>5418.46</v>
      </c>
      <c r="R45" t="n">
        <v>270.64</v>
      </c>
      <c r="S45" t="n">
        <v>157.25</v>
      </c>
      <c r="T45" t="n">
        <v>53288.07</v>
      </c>
      <c r="U45" t="n">
        <v>0.58</v>
      </c>
      <c r="V45" t="n">
        <v>0.86</v>
      </c>
      <c r="W45" t="n">
        <v>13.68</v>
      </c>
      <c r="X45" t="n">
        <v>3.2</v>
      </c>
      <c r="Y45" t="n">
        <v>1</v>
      </c>
      <c r="Z45" t="n">
        <v>10</v>
      </c>
    </row>
    <row r="46">
      <c r="A46" t="n">
        <v>5</v>
      </c>
      <c r="B46" t="n">
        <v>80</v>
      </c>
      <c r="C46" t="inlineStr">
        <is>
          <t xml:space="preserve">CONCLUIDO	</t>
        </is>
      </c>
      <c r="D46" t="n">
        <v>1.5884</v>
      </c>
      <c r="E46" t="n">
        <v>62.96</v>
      </c>
      <c r="F46" t="n">
        <v>58.38</v>
      </c>
      <c r="G46" t="n">
        <v>50.04</v>
      </c>
      <c r="H46" t="n">
        <v>0.64</v>
      </c>
      <c r="I46" t="n">
        <v>70</v>
      </c>
      <c r="J46" t="n">
        <v>166.27</v>
      </c>
      <c r="K46" t="n">
        <v>50.28</v>
      </c>
      <c r="L46" t="n">
        <v>6</v>
      </c>
      <c r="M46" t="n">
        <v>16</v>
      </c>
      <c r="N46" t="n">
        <v>29.99</v>
      </c>
      <c r="O46" t="n">
        <v>20741.2</v>
      </c>
      <c r="P46" t="n">
        <v>552.4400000000001</v>
      </c>
      <c r="Q46" t="n">
        <v>5418.55</v>
      </c>
      <c r="R46" t="n">
        <v>248.38</v>
      </c>
      <c r="S46" t="n">
        <v>157.25</v>
      </c>
      <c r="T46" t="n">
        <v>42238.3</v>
      </c>
      <c r="U46" t="n">
        <v>0.63</v>
      </c>
      <c r="V46" t="n">
        <v>0.87</v>
      </c>
      <c r="W46" t="n">
        <v>13.72</v>
      </c>
      <c r="X46" t="n">
        <v>2.61</v>
      </c>
      <c r="Y46" t="n">
        <v>1</v>
      </c>
      <c r="Z46" t="n">
        <v>10</v>
      </c>
    </row>
    <row r="47">
      <c r="A47" t="n">
        <v>6</v>
      </c>
      <c r="B47" t="n">
        <v>80</v>
      </c>
      <c r="C47" t="inlineStr">
        <is>
          <t xml:space="preserve">CONCLUIDO	</t>
        </is>
      </c>
      <c r="D47" t="n">
        <v>1.59</v>
      </c>
      <c r="E47" t="n">
        <v>62.89</v>
      </c>
      <c r="F47" t="n">
        <v>58.34</v>
      </c>
      <c r="G47" t="n">
        <v>50.73</v>
      </c>
      <c r="H47" t="n">
        <v>0.74</v>
      </c>
      <c r="I47" t="n">
        <v>69</v>
      </c>
      <c r="J47" t="n">
        <v>167.72</v>
      </c>
      <c r="K47" t="n">
        <v>50.28</v>
      </c>
      <c r="L47" t="n">
        <v>7</v>
      </c>
      <c r="M47" t="n">
        <v>0</v>
      </c>
      <c r="N47" t="n">
        <v>30.44</v>
      </c>
      <c r="O47" t="n">
        <v>20919.39</v>
      </c>
      <c r="P47" t="n">
        <v>557.13</v>
      </c>
      <c r="Q47" t="n">
        <v>5418.65</v>
      </c>
      <c r="R47" t="n">
        <v>246.86</v>
      </c>
      <c r="S47" t="n">
        <v>157.25</v>
      </c>
      <c r="T47" t="n">
        <v>41482.84</v>
      </c>
      <c r="U47" t="n">
        <v>0.64</v>
      </c>
      <c r="V47" t="n">
        <v>0.87</v>
      </c>
      <c r="W47" t="n">
        <v>13.74</v>
      </c>
      <c r="X47" t="n">
        <v>2.58</v>
      </c>
      <c r="Y47" t="n">
        <v>1</v>
      </c>
      <c r="Z47" t="n">
        <v>10</v>
      </c>
    </row>
    <row r="48">
      <c r="A48" t="n">
        <v>0</v>
      </c>
      <c r="B48" t="n">
        <v>35</v>
      </c>
      <c r="C48" t="inlineStr">
        <is>
          <t xml:space="preserve">CONCLUIDO	</t>
        </is>
      </c>
      <c r="D48" t="n">
        <v>1.2864</v>
      </c>
      <c r="E48" t="n">
        <v>77.73999999999999</v>
      </c>
      <c r="F48" t="n">
        <v>69.59</v>
      </c>
      <c r="G48" t="n">
        <v>11.5</v>
      </c>
      <c r="H48" t="n">
        <v>0.22</v>
      </c>
      <c r="I48" t="n">
        <v>363</v>
      </c>
      <c r="J48" t="n">
        <v>80.84</v>
      </c>
      <c r="K48" t="n">
        <v>35.1</v>
      </c>
      <c r="L48" t="n">
        <v>1</v>
      </c>
      <c r="M48" t="n">
        <v>361</v>
      </c>
      <c r="N48" t="n">
        <v>9.74</v>
      </c>
      <c r="O48" t="n">
        <v>10204.21</v>
      </c>
      <c r="P48" t="n">
        <v>501.43</v>
      </c>
      <c r="Q48" t="n">
        <v>5419.34</v>
      </c>
      <c r="R48" t="n">
        <v>626.05</v>
      </c>
      <c r="S48" t="n">
        <v>157.25</v>
      </c>
      <c r="T48" t="n">
        <v>229607.07</v>
      </c>
      <c r="U48" t="n">
        <v>0.25</v>
      </c>
      <c r="V48" t="n">
        <v>0.73</v>
      </c>
      <c r="W48" t="n">
        <v>14.11</v>
      </c>
      <c r="X48" t="n">
        <v>13.82</v>
      </c>
      <c r="Y48" t="n">
        <v>1</v>
      </c>
      <c r="Z48" t="n">
        <v>10</v>
      </c>
    </row>
    <row r="49">
      <c r="A49" t="n">
        <v>1</v>
      </c>
      <c r="B49" t="n">
        <v>35</v>
      </c>
      <c r="C49" t="inlineStr">
        <is>
          <t xml:space="preserve">CONCLUIDO	</t>
        </is>
      </c>
      <c r="D49" t="n">
        <v>1.5083</v>
      </c>
      <c r="E49" t="n">
        <v>66.3</v>
      </c>
      <c r="F49" t="n">
        <v>61.7</v>
      </c>
      <c r="G49" t="n">
        <v>23.58</v>
      </c>
      <c r="H49" t="n">
        <v>0.43</v>
      </c>
      <c r="I49" t="n">
        <v>157</v>
      </c>
      <c r="J49" t="n">
        <v>82.04000000000001</v>
      </c>
      <c r="K49" t="n">
        <v>35.1</v>
      </c>
      <c r="L49" t="n">
        <v>2</v>
      </c>
      <c r="M49" t="n">
        <v>12</v>
      </c>
      <c r="N49" t="n">
        <v>9.94</v>
      </c>
      <c r="O49" t="n">
        <v>10352.53</v>
      </c>
      <c r="P49" t="n">
        <v>388.33</v>
      </c>
      <c r="Q49" t="n">
        <v>5419.34</v>
      </c>
      <c r="R49" t="n">
        <v>356.12</v>
      </c>
      <c r="S49" t="n">
        <v>157.25</v>
      </c>
      <c r="T49" t="n">
        <v>95675.33</v>
      </c>
      <c r="U49" t="n">
        <v>0.44</v>
      </c>
      <c r="V49" t="n">
        <v>0.82</v>
      </c>
      <c r="W49" t="n">
        <v>13.96</v>
      </c>
      <c r="X49" t="n">
        <v>5.94</v>
      </c>
      <c r="Y49" t="n">
        <v>1</v>
      </c>
      <c r="Z49" t="n">
        <v>10</v>
      </c>
    </row>
    <row r="50">
      <c r="A50" t="n">
        <v>2</v>
      </c>
      <c r="B50" t="n">
        <v>35</v>
      </c>
      <c r="C50" t="inlineStr">
        <is>
          <t xml:space="preserve">CONCLUIDO	</t>
        </is>
      </c>
      <c r="D50" t="n">
        <v>1.5091</v>
      </c>
      <c r="E50" t="n">
        <v>66.26000000000001</v>
      </c>
      <c r="F50" t="n">
        <v>61.69</v>
      </c>
      <c r="G50" t="n">
        <v>23.73</v>
      </c>
      <c r="H50" t="n">
        <v>0.63</v>
      </c>
      <c r="I50" t="n">
        <v>156</v>
      </c>
      <c r="J50" t="n">
        <v>83.25</v>
      </c>
      <c r="K50" t="n">
        <v>35.1</v>
      </c>
      <c r="L50" t="n">
        <v>3</v>
      </c>
      <c r="M50" t="n">
        <v>0</v>
      </c>
      <c r="N50" t="n">
        <v>10.15</v>
      </c>
      <c r="O50" t="n">
        <v>10501.19</v>
      </c>
      <c r="P50" t="n">
        <v>393.51</v>
      </c>
      <c r="Q50" t="n">
        <v>5419.86</v>
      </c>
      <c r="R50" t="n">
        <v>354.27</v>
      </c>
      <c r="S50" t="n">
        <v>157.25</v>
      </c>
      <c r="T50" t="n">
        <v>94756.41</v>
      </c>
      <c r="U50" t="n">
        <v>0.44</v>
      </c>
      <c r="V50" t="n">
        <v>0.82</v>
      </c>
      <c r="W50" t="n">
        <v>14</v>
      </c>
      <c r="X50" t="n">
        <v>5.92</v>
      </c>
      <c r="Y50" t="n">
        <v>1</v>
      </c>
      <c r="Z50" t="n">
        <v>10</v>
      </c>
    </row>
    <row r="51">
      <c r="A51" t="n">
        <v>0</v>
      </c>
      <c r="B51" t="n">
        <v>50</v>
      </c>
      <c r="C51" t="inlineStr">
        <is>
          <t xml:space="preserve">CONCLUIDO	</t>
        </is>
      </c>
      <c r="D51" t="n">
        <v>1.1376</v>
      </c>
      <c r="E51" t="n">
        <v>87.90000000000001</v>
      </c>
      <c r="F51" t="n">
        <v>74.87</v>
      </c>
      <c r="G51" t="n">
        <v>9.07</v>
      </c>
      <c r="H51" t="n">
        <v>0.16</v>
      </c>
      <c r="I51" t="n">
        <v>495</v>
      </c>
      <c r="J51" t="n">
        <v>107.41</v>
      </c>
      <c r="K51" t="n">
        <v>41.65</v>
      </c>
      <c r="L51" t="n">
        <v>1</v>
      </c>
      <c r="M51" t="n">
        <v>493</v>
      </c>
      <c r="N51" t="n">
        <v>14.77</v>
      </c>
      <c r="O51" t="n">
        <v>13481.73</v>
      </c>
      <c r="P51" t="n">
        <v>682.3</v>
      </c>
      <c r="Q51" t="n">
        <v>5420.03</v>
      </c>
      <c r="R51" t="n">
        <v>802</v>
      </c>
      <c r="S51" t="n">
        <v>157.25</v>
      </c>
      <c r="T51" t="n">
        <v>316925.22</v>
      </c>
      <c r="U51" t="n">
        <v>0.2</v>
      </c>
      <c r="V51" t="n">
        <v>0.68</v>
      </c>
      <c r="W51" t="n">
        <v>14.34</v>
      </c>
      <c r="X51" t="n">
        <v>19.09</v>
      </c>
      <c r="Y51" t="n">
        <v>1</v>
      </c>
      <c r="Z51" t="n">
        <v>10</v>
      </c>
    </row>
    <row r="52">
      <c r="A52" t="n">
        <v>1</v>
      </c>
      <c r="B52" t="n">
        <v>50</v>
      </c>
      <c r="C52" t="inlineStr">
        <is>
          <t xml:space="preserve">CONCLUIDO	</t>
        </is>
      </c>
      <c r="D52" t="n">
        <v>1.4475</v>
      </c>
      <c r="E52" t="n">
        <v>69.09</v>
      </c>
      <c r="F52" t="n">
        <v>62.85</v>
      </c>
      <c r="G52" t="n">
        <v>19.95</v>
      </c>
      <c r="H52" t="n">
        <v>0.32</v>
      </c>
      <c r="I52" t="n">
        <v>189</v>
      </c>
      <c r="J52" t="n">
        <v>108.68</v>
      </c>
      <c r="K52" t="n">
        <v>41.65</v>
      </c>
      <c r="L52" t="n">
        <v>2</v>
      </c>
      <c r="M52" t="n">
        <v>187</v>
      </c>
      <c r="N52" t="n">
        <v>15.03</v>
      </c>
      <c r="O52" t="n">
        <v>13638.32</v>
      </c>
      <c r="P52" t="n">
        <v>523.5700000000001</v>
      </c>
      <c r="Q52" t="n">
        <v>5418.97</v>
      </c>
      <c r="R52" t="n">
        <v>400.3</v>
      </c>
      <c r="S52" t="n">
        <v>157.25</v>
      </c>
      <c r="T52" t="n">
        <v>117601.99</v>
      </c>
      <c r="U52" t="n">
        <v>0.39</v>
      </c>
      <c r="V52" t="n">
        <v>0.8100000000000001</v>
      </c>
      <c r="W52" t="n">
        <v>13.84</v>
      </c>
      <c r="X52" t="n">
        <v>7.08</v>
      </c>
      <c r="Y52" t="n">
        <v>1</v>
      </c>
      <c r="Z52" t="n">
        <v>10</v>
      </c>
    </row>
    <row r="53">
      <c r="A53" t="n">
        <v>2</v>
      </c>
      <c r="B53" t="n">
        <v>50</v>
      </c>
      <c r="C53" t="inlineStr">
        <is>
          <t xml:space="preserve">CONCLUIDO	</t>
        </is>
      </c>
      <c r="D53" t="n">
        <v>1.5488</v>
      </c>
      <c r="E53" t="n">
        <v>64.56</v>
      </c>
      <c r="F53" t="n">
        <v>60.02</v>
      </c>
      <c r="G53" t="n">
        <v>31.87</v>
      </c>
      <c r="H53" t="n">
        <v>0.48</v>
      </c>
      <c r="I53" t="n">
        <v>113</v>
      </c>
      <c r="J53" t="n">
        <v>109.96</v>
      </c>
      <c r="K53" t="n">
        <v>41.65</v>
      </c>
      <c r="L53" t="n">
        <v>3</v>
      </c>
      <c r="M53" t="n">
        <v>37</v>
      </c>
      <c r="N53" t="n">
        <v>15.31</v>
      </c>
      <c r="O53" t="n">
        <v>13795.21</v>
      </c>
      <c r="P53" t="n">
        <v>449.26</v>
      </c>
      <c r="Q53" t="n">
        <v>5418.77</v>
      </c>
      <c r="R53" t="n">
        <v>302.96</v>
      </c>
      <c r="S53" t="n">
        <v>157.25</v>
      </c>
      <c r="T53" t="n">
        <v>69314.7</v>
      </c>
      <c r="U53" t="n">
        <v>0.52</v>
      </c>
      <c r="V53" t="n">
        <v>0.85</v>
      </c>
      <c r="W53" t="n">
        <v>13.8</v>
      </c>
      <c r="X53" t="n">
        <v>4.25</v>
      </c>
      <c r="Y53" t="n">
        <v>1</v>
      </c>
      <c r="Z53" t="n">
        <v>10</v>
      </c>
    </row>
    <row r="54">
      <c r="A54" t="n">
        <v>3</v>
      </c>
      <c r="B54" t="n">
        <v>50</v>
      </c>
      <c r="C54" t="inlineStr">
        <is>
          <t xml:space="preserve">CONCLUIDO	</t>
        </is>
      </c>
      <c r="D54" t="n">
        <v>1.5525</v>
      </c>
      <c r="E54" t="n">
        <v>64.41</v>
      </c>
      <c r="F54" t="n">
        <v>59.93</v>
      </c>
      <c r="G54" t="n">
        <v>32.69</v>
      </c>
      <c r="H54" t="n">
        <v>0.63</v>
      </c>
      <c r="I54" t="n">
        <v>110</v>
      </c>
      <c r="J54" t="n">
        <v>111.23</v>
      </c>
      <c r="K54" t="n">
        <v>41.65</v>
      </c>
      <c r="L54" t="n">
        <v>4</v>
      </c>
      <c r="M54" t="n">
        <v>0</v>
      </c>
      <c r="N54" t="n">
        <v>15.58</v>
      </c>
      <c r="O54" t="n">
        <v>13952.52</v>
      </c>
      <c r="P54" t="n">
        <v>451.85</v>
      </c>
      <c r="Q54" t="n">
        <v>5419.19</v>
      </c>
      <c r="R54" t="n">
        <v>298.28</v>
      </c>
      <c r="S54" t="n">
        <v>157.25</v>
      </c>
      <c r="T54" t="n">
        <v>66988.5</v>
      </c>
      <c r="U54" t="n">
        <v>0.53</v>
      </c>
      <c r="V54" t="n">
        <v>0.85</v>
      </c>
      <c r="W54" t="n">
        <v>13.85</v>
      </c>
      <c r="X54" t="n">
        <v>4.16</v>
      </c>
      <c r="Y54" t="n">
        <v>1</v>
      </c>
      <c r="Z54" t="n">
        <v>10</v>
      </c>
    </row>
    <row r="55">
      <c r="A55" t="n">
        <v>0</v>
      </c>
      <c r="B55" t="n">
        <v>25</v>
      </c>
      <c r="C55" t="inlineStr">
        <is>
          <t xml:space="preserve">CONCLUIDO	</t>
        </is>
      </c>
      <c r="D55" t="n">
        <v>1.405</v>
      </c>
      <c r="E55" t="n">
        <v>71.18000000000001</v>
      </c>
      <c r="F55" t="n">
        <v>65.73</v>
      </c>
      <c r="G55" t="n">
        <v>14.99</v>
      </c>
      <c r="H55" t="n">
        <v>0.28</v>
      </c>
      <c r="I55" t="n">
        <v>263</v>
      </c>
      <c r="J55" t="n">
        <v>61.76</v>
      </c>
      <c r="K55" t="n">
        <v>28.92</v>
      </c>
      <c r="L55" t="n">
        <v>1</v>
      </c>
      <c r="M55" t="n">
        <v>227</v>
      </c>
      <c r="N55" t="n">
        <v>6.84</v>
      </c>
      <c r="O55" t="n">
        <v>7851.41</v>
      </c>
      <c r="P55" t="n">
        <v>361.37</v>
      </c>
      <c r="Q55" t="n">
        <v>5419.52</v>
      </c>
      <c r="R55" t="n">
        <v>494.58</v>
      </c>
      <c r="S55" t="n">
        <v>157.25</v>
      </c>
      <c r="T55" t="n">
        <v>164376.13</v>
      </c>
      <c r="U55" t="n">
        <v>0.32</v>
      </c>
      <c r="V55" t="n">
        <v>0.77</v>
      </c>
      <c r="W55" t="n">
        <v>14.01</v>
      </c>
      <c r="X55" t="n">
        <v>9.949999999999999</v>
      </c>
      <c r="Y55" t="n">
        <v>1</v>
      </c>
      <c r="Z55" t="n">
        <v>10</v>
      </c>
    </row>
    <row r="56">
      <c r="A56" t="n">
        <v>1</v>
      </c>
      <c r="B56" t="n">
        <v>25</v>
      </c>
      <c r="C56" t="inlineStr">
        <is>
          <t xml:space="preserve">CONCLUIDO	</t>
        </is>
      </c>
      <c r="D56" t="n">
        <v>1.4508</v>
      </c>
      <c r="E56" t="n">
        <v>68.93000000000001</v>
      </c>
      <c r="F56" t="n">
        <v>64.09999999999999</v>
      </c>
      <c r="G56" t="n">
        <v>17.64</v>
      </c>
      <c r="H56" t="n">
        <v>0.55</v>
      </c>
      <c r="I56" t="n">
        <v>218</v>
      </c>
      <c r="J56" t="n">
        <v>62.92</v>
      </c>
      <c r="K56" t="n">
        <v>28.92</v>
      </c>
      <c r="L56" t="n">
        <v>2</v>
      </c>
      <c r="M56" t="n">
        <v>0</v>
      </c>
      <c r="N56" t="n">
        <v>7</v>
      </c>
      <c r="O56" t="n">
        <v>7994.37</v>
      </c>
      <c r="P56" t="n">
        <v>344.28</v>
      </c>
      <c r="Q56" t="n">
        <v>5419.88</v>
      </c>
      <c r="R56" t="n">
        <v>432.2</v>
      </c>
      <c r="S56" t="n">
        <v>157.25</v>
      </c>
      <c r="T56" t="n">
        <v>133409.83</v>
      </c>
      <c r="U56" t="n">
        <v>0.36</v>
      </c>
      <c r="V56" t="n">
        <v>0.79</v>
      </c>
      <c r="W56" t="n">
        <v>14.17</v>
      </c>
      <c r="X56" t="n">
        <v>8.33</v>
      </c>
      <c r="Y56" t="n">
        <v>1</v>
      </c>
      <c r="Z56" t="n">
        <v>10</v>
      </c>
    </row>
    <row r="57">
      <c r="A57" t="n">
        <v>0</v>
      </c>
      <c r="B57" t="n">
        <v>85</v>
      </c>
      <c r="C57" t="inlineStr">
        <is>
          <t xml:space="preserve">CONCLUIDO	</t>
        </is>
      </c>
      <c r="D57" t="n">
        <v>0.8565</v>
      </c>
      <c r="E57" t="n">
        <v>116.75</v>
      </c>
      <c r="F57" t="n">
        <v>87.3</v>
      </c>
      <c r="G57" t="n">
        <v>6.56</v>
      </c>
      <c r="H57" t="n">
        <v>0.11</v>
      </c>
      <c r="I57" t="n">
        <v>799</v>
      </c>
      <c r="J57" t="n">
        <v>167.88</v>
      </c>
      <c r="K57" t="n">
        <v>51.39</v>
      </c>
      <c r="L57" t="n">
        <v>1</v>
      </c>
      <c r="M57" t="n">
        <v>797</v>
      </c>
      <c r="N57" t="n">
        <v>30.49</v>
      </c>
      <c r="O57" t="n">
        <v>20939.59</v>
      </c>
      <c r="P57" t="n">
        <v>1096.6</v>
      </c>
      <c r="Q57" t="n">
        <v>5421.65</v>
      </c>
      <c r="R57" t="n">
        <v>1218.36</v>
      </c>
      <c r="S57" t="n">
        <v>157.25</v>
      </c>
      <c r="T57" t="n">
        <v>523586.22</v>
      </c>
      <c r="U57" t="n">
        <v>0.13</v>
      </c>
      <c r="V57" t="n">
        <v>0.58</v>
      </c>
      <c r="W57" t="n">
        <v>14.87</v>
      </c>
      <c r="X57" t="n">
        <v>31.51</v>
      </c>
      <c r="Y57" t="n">
        <v>1</v>
      </c>
      <c r="Z57" t="n">
        <v>10</v>
      </c>
    </row>
    <row r="58">
      <c r="A58" t="n">
        <v>1</v>
      </c>
      <c r="B58" t="n">
        <v>85</v>
      </c>
      <c r="C58" t="inlineStr">
        <is>
          <t xml:space="preserve">CONCLUIDO	</t>
        </is>
      </c>
      <c r="D58" t="n">
        <v>1.2616</v>
      </c>
      <c r="E58" t="n">
        <v>79.26000000000001</v>
      </c>
      <c r="F58" t="n">
        <v>66.93000000000001</v>
      </c>
      <c r="G58" t="n">
        <v>13.66</v>
      </c>
      <c r="H58" t="n">
        <v>0.21</v>
      </c>
      <c r="I58" t="n">
        <v>294</v>
      </c>
      <c r="J58" t="n">
        <v>169.33</v>
      </c>
      <c r="K58" t="n">
        <v>51.39</v>
      </c>
      <c r="L58" t="n">
        <v>2</v>
      </c>
      <c r="M58" t="n">
        <v>292</v>
      </c>
      <c r="N58" t="n">
        <v>30.94</v>
      </c>
      <c r="O58" t="n">
        <v>21118.46</v>
      </c>
      <c r="P58" t="n">
        <v>812.61</v>
      </c>
      <c r="Q58" t="n">
        <v>5419.43</v>
      </c>
      <c r="R58" t="n">
        <v>536.45</v>
      </c>
      <c r="S58" t="n">
        <v>157.25</v>
      </c>
      <c r="T58" t="n">
        <v>185155.3</v>
      </c>
      <c r="U58" t="n">
        <v>0.29</v>
      </c>
      <c r="V58" t="n">
        <v>0.76</v>
      </c>
      <c r="W58" t="n">
        <v>14.02</v>
      </c>
      <c r="X58" t="n">
        <v>11.15</v>
      </c>
      <c r="Y58" t="n">
        <v>1</v>
      </c>
      <c r="Z58" t="n">
        <v>10</v>
      </c>
    </row>
    <row r="59">
      <c r="A59" t="n">
        <v>2</v>
      </c>
      <c r="B59" t="n">
        <v>85</v>
      </c>
      <c r="C59" t="inlineStr">
        <is>
          <t xml:space="preserve">CONCLUIDO	</t>
        </is>
      </c>
      <c r="D59" t="n">
        <v>1.4146</v>
      </c>
      <c r="E59" t="n">
        <v>70.69</v>
      </c>
      <c r="F59" t="n">
        <v>62.35</v>
      </c>
      <c r="G59" t="n">
        <v>21.26</v>
      </c>
      <c r="H59" t="n">
        <v>0.31</v>
      </c>
      <c r="I59" t="n">
        <v>176</v>
      </c>
      <c r="J59" t="n">
        <v>170.79</v>
      </c>
      <c r="K59" t="n">
        <v>51.39</v>
      </c>
      <c r="L59" t="n">
        <v>3</v>
      </c>
      <c r="M59" t="n">
        <v>174</v>
      </c>
      <c r="N59" t="n">
        <v>31.4</v>
      </c>
      <c r="O59" t="n">
        <v>21297.94</v>
      </c>
      <c r="P59" t="n">
        <v>727.89</v>
      </c>
      <c r="Q59" t="n">
        <v>5418.86</v>
      </c>
      <c r="R59" t="n">
        <v>384.15</v>
      </c>
      <c r="S59" t="n">
        <v>157.25</v>
      </c>
      <c r="T59" t="n">
        <v>109593.21</v>
      </c>
      <c r="U59" t="n">
        <v>0.41</v>
      </c>
      <c r="V59" t="n">
        <v>0.82</v>
      </c>
      <c r="W59" t="n">
        <v>13.81</v>
      </c>
      <c r="X59" t="n">
        <v>6.59</v>
      </c>
      <c r="Y59" t="n">
        <v>1</v>
      </c>
      <c r="Z59" t="n">
        <v>10</v>
      </c>
    </row>
    <row r="60">
      <c r="A60" t="n">
        <v>3</v>
      </c>
      <c r="B60" t="n">
        <v>85</v>
      </c>
      <c r="C60" t="inlineStr">
        <is>
          <t xml:space="preserve">CONCLUIDO	</t>
        </is>
      </c>
      <c r="D60" t="n">
        <v>1.4966</v>
      </c>
      <c r="E60" t="n">
        <v>66.81999999999999</v>
      </c>
      <c r="F60" t="n">
        <v>60.31</v>
      </c>
      <c r="G60" t="n">
        <v>29.66</v>
      </c>
      <c r="H60" t="n">
        <v>0.41</v>
      </c>
      <c r="I60" t="n">
        <v>122</v>
      </c>
      <c r="J60" t="n">
        <v>172.25</v>
      </c>
      <c r="K60" t="n">
        <v>51.39</v>
      </c>
      <c r="L60" t="n">
        <v>4</v>
      </c>
      <c r="M60" t="n">
        <v>120</v>
      </c>
      <c r="N60" t="n">
        <v>31.86</v>
      </c>
      <c r="O60" t="n">
        <v>21478.05</v>
      </c>
      <c r="P60" t="n">
        <v>674.71</v>
      </c>
      <c r="Q60" t="n">
        <v>5418.65</v>
      </c>
      <c r="R60" t="n">
        <v>315.65</v>
      </c>
      <c r="S60" t="n">
        <v>157.25</v>
      </c>
      <c r="T60" t="n">
        <v>75614.11</v>
      </c>
      <c r="U60" t="n">
        <v>0.5</v>
      </c>
      <c r="V60" t="n">
        <v>0.84</v>
      </c>
      <c r="W60" t="n">
        <v>13.73</v>
      </c>
      <c r="X60" t="n">
        <v>4.55</v>
      </c>
      <c r="Y60" t="n">
        <v>1</v>
      </c>
      <c r="Z60" t="n">
        <v>10</v>
      </c>
    </row>
    <row r="61">
      <c r="A61" t="n">
        <v>4</v>
      </c>
      <c r="B61" t="n">
        <v>85</v>
      </c>
      <c r="C61" t="inlineStr">
        <is>
          <t xml:space="preserve">CONCLUIDO	</t>
        </is>
      </c>
      <c r="D61" t="n">
        <v>1.5482</v>
      </c>
      <c r="E61" t="n">
        <v>64.59</v>
      </c>
      <c r="F61" t="n">
        <v>59.13</v>
      </c>
      <c r="G61" t="n">
        <v>38.99</v>
      </c>
      <c r="H61" t="n">
        <v>0.51</v>
      </c>
      <c r="I61" t="n">
        <v>91</v>
      </c>
      <c r="J61" t="n">
        <v>173.71</v>
      </c>
      <c r="K61" t="n">
        <v>51.39</v>
      </c>
      <c r="L61" t="n">
        <v>5</v>
      </c>
      <c r="M61" t="n">
        <v>89</v>
      </c>
      <c r="N61" t="n">
        <v>32.32</v>
      </c>
      <c r="O61" t="n">
        <v>21658.78</v>
      </c>
      <c r="P61" t="n">
        <v>627.78</v>
      </c>
      <c r="Q61" t="n">
        <v>5418.6</v>
      </c>
      <c r="R61" t="n">
        <v>275.81</v>
      </c>
      <c r="S61" t="n">
        <v>157.25</v>
      </c>
      <c r="T61" t="n">
        <v>55848.41</v>
      </c>
      <c r="U61" t="n">
        <v>0.57</v>
      </c>
      <c r="V61" t="n">
        <v>0.86</v>
      </c>
      <c r="W61" t="n">
        <v>13.69</v>
      </c>
      <c r="X61" t="n">
        <v>3.37</v>
      </c>
      <c r="Y61" t="n">
        <v>1</v>
      </c>
      <c r="Z61" t="n">
        <v>10</v>
      </c>
    </row>
    <row r="62">
      <c r="A62" t="n">
        <v>5</v>
      </c>
      <c r="B62" t="n">
        <v>85</v>
      </c>
      <c r="C62" t="inlineStr">
        <is>
          <t xml:space="preserve">CONCLUIDO	</t>
        </is>
      </c>
      <c r="D62" t="n">
        <v>1.5834</v>
      </c>
      <c r="E62" t="n">
        <v>63.15</v>
      </c>
      <c r="F62" t="n">
        <v>58.38</v>
      </c>
      <c r="G62" t="n">
        <v>49.33</v>
      </c>
      <c r="H62" t="n">
        <v>0.61</v>
      </c>
      <c r="I62" t="n">
        <v>71</v>
      </c>
      <c r="J62" t="n">
        <v>175.18</v>
      </c>
      <c r="K62" t="n">
        <v>51.39</v>
      </c>
      <c r="L62" t="n">
        <v>6</v>
      </c>
      <c r="M62" t="n">
        <v>61</v>
      </c>
      <c r="N62" t="n">
        <v>32.79</v>
      </c>
      <c r="O62" t="n">
        <v>21840.16</v>
      </c>
      <c r="P62" t="n">
        <v>583.51</v>
      </c>
      <c r="Q62" t="n">
        <v>5418.36</v>
      </c>
      <c r="R62" t="n">
        <v>250.41</v>
      </c>
      <c r="S62" t="n">
        <v>157.25</v>
      </c>
      <c r="T62" t="n">
        <v>43247.28</v>
      </c>
      <c r="U62" t="n">
        <v>0.63</v>
      </c>
      <c r="V62" t="n">
        <v>0.87</v>
      </c>
      <c r="W62" t="n">
        <v>13.67</v>
      </c>
      <c r="X62" t="n">
        <v>2.61</v>
      </c>
      <c r="Y62" t="n">
        <v>1</v>
      </c>
      <c r="Z62" t="n">
        <v>10</v>
      </c>
    </row>
    <row r="63">
      <c r="A63" t="n">
        <v>6</v>
      </c>
      <c r="B63" t="n">
        <v>85</v>
      </c>
      <c r="C63" t="inlineStr">
        <is>
          <t xml:space="preserve">CONCLUIDO	</t>
        </is>
      </c>
      <c r="D63" t="n">
        <v>1.5933</v>
      </c>
      <c r="E63" t="n">
        <v>62.76</v>
      </c>
      <c r="F63" t="n">
        <v>58.19</v>
      </c>
      <c r="G63" t="n">
        <v>53.71</v>
      </c>
      <c r="H63" t="n">
        <v>0.7</v>
      </c>
      <c r="I63" t="n">
        <v>65</v>
      </c>
      <c r="J63" t="n">
        <v>176.66</v>
      </c>
      <c r="K63" t="n">
        <v>51.39</v>
      </c>
      <c r="L63" t="n">
        <v>7</v>
      </c>
      <c r="M63" t="n">
        <v>2</v>
      </c>
      <c r="N63" t="n">
        <v>33.27</v>
      </c>
      <c r="O63" t="n">
        <v>22022.17</v>
      </c>
      <c r="P63" t="n">
        <v>567.59</v>
      </c>
      <c r="Q63" t="n">
        <v>5418.47</v>
      </c>
      <c r="R63" t="n">
        <v>242.31</v>
      </c>
      <c r="S63" t="n">
        <v>157.25</v>
      </c>
      <c r="T63" t="n">
        <v>39228.86</v>
      </c>
      <c r="U63" t="n">
        <v>0.65</v>
      </c>
      <c r="V63" t="n">
        <v>0.87</v>
      </c>
      <c r="W63" t="n">
        <v>13.71</v>
      </c>
      <c r="X63" t="n">
        <v>2.42</v>
      </c>
      <c r="Y63" t="n">
        <v>1</v>
      </c>
      <c r="Z63" t="n">
        <v>10</v>
      </c>
    </row>
    <row r="64">
      <c r="A64" t="n">
        <v>7</v>
      </c>
      <c r="B64" t="n">
        <v>85</v>
      </c>
      <c r="C64" t="inlineStr">
        <is>
          <t xml:space="preserve">CONCLUIDO	</t>
        </is>
      </c>
      <c r="D64" t="n">
        <v>1.5933</v>
      </c>
      <c r="E64" t="n">
        <v>62.76</v>
      </c>
      <c r="F64" t="n">
        <v>58.19</v>
      </c>
      <c r="G64" t="n">
        <v>53.71</v>
      </c>
      <c r="H64" t="n">
        <v>0.8</v>
      </c>
      <c r="I64" t="n">
        <v>65</v>
      </c>
      <c r="J64" t="n">
        <v>178.14</v>
      </c>
      <c r="K64" t="n">
        <v>51.39</v>
      </c>
      <c r="L64" t="n">
        <v>8</v>
      </c>
      <c r="M64" t="n">
        <v>0</v>
      </c>
      <c r="N64" t="n">
        <v>33.75</v>
      </c>
      <c r="O64" t="n">
        <v>22204.83</v>
      </c>
      <c r="P64" t="n">
        <v>572.0599999999999</v>
      </c>
      <c r="Q64" t="n">
        <v>5418.47</v>
      </c>
      <c r="R64" t="n">
        <v>242.29</v>
      </c>
      <c r="S64" t="n">
        <v>157.25</v>
      </c>
      <c r="T64" t="n">
        <v>39217.02</v>
      </c>
      <c r="U64" t="n">
        <v>0.65</v>
      </c>
      <c r="V64" t="n">
        <v>0.87</v>
      </c>
      <c r="W64" t="n">
        <v>13.71</v>
      </c>
      <c r="X64" t="n">
        <v>2.42</v>
      </c>
      <c r="Y64" t="n">
        <v>1</v>
      </c>
      <c r="Z64" t="n">
        <v>10</v>
      </c>
    </row>
    <row r="65">
      <c r="A65" t="n">
        <v>0</v>
      </c>
      <c r="B65" t="n">
        <v>20</v>
      </c>
      <c r="C65" t="inlineStr">
        <is>
          <t xml:space="preserve">CONCLUIDO	</t>
        </is>
      </c>
      <c r="D65" t="n">
        <v>1.4025</v>
      </c>
      <c r="E65" t="n">
        <v>71.3</v>
      </c>
      <c r="F65" t="n">
        <v>66.22</v>
      </c>
      <c r="G65" t="n">
        <v>14.55</v>
      </c>
      <c r="H65" t="n">
        <v>0.34</v>
      </c>
      <c r="I65" t="n">
        <v>273</v>
      </c>
      <c r="J65" t="n">
        <v>51.33</v>
      </c>
      <c r="K65" t="n">
        <v>24.83</v>
      </c>
      <c r="L65" t="n">
        <v>1</v>
      </c>
      <c r="M65" t="n">
        <v>8</v>
      </c>
      <c r="N65" t="n">
        <v>5.51</v>
      </c>
      <c r="O65" t="n">
        <v>6564.78</v>
      </c>
      <c r="P65" t="n">
        <v>311.34</v>
      </c>
      <c r="Q65" t="n">
        <v>5419.96</v>
      </c>
      <c r="R65" t="n">
        <v>499.94</v>
      </c>
      <c r="S65" t="n">
        <v>157.25</v>
      </c>
      <c r="T65" t="n">
        <v>167004.37</v>
      </c>
      <c r="U65" t="n">
        <v>0.31</v>
      </c>
      <c r="V65" t="n">
        <v>0.77</v>
      </c>
      <c r="W65" t="n">
        <v>14.35</v>
      </c>
      <c r="X65" t="n">
        <v>10.44</v>
      </c>
      <c r="Y65" t="n">
        <v>1</v>
      </c>
      <c r="Z65" t="n">
        <v>10</v>
      </c>
    </row>
    <row r="66">
      <c r="A66" t="n">
        <v>1</v>
      </c>
      <c r="B66" t="n">
        <v>20</v>
      </c>
      <c r="C66" t="inlineStr">
        <is>
          <t xml:space="preserve">CONCLUIDO	</t>
        </is>
      </c>
      <c r="D66" t="n">
        <v>1.4033</v>
      </c>
      <c r="E66" t="n">
        <v>71.26000000000001</v>
      </c>
      <c r="F66" t="n">
        <v>66.19</v>
      </c>
      <c r="G66" t="n">
        <v>14.6</v>
      </c>
      <c r="H66" t="n">
        <v>0.66</v>
      </c>
      <c r="I66" t="n">
        <v>272</v>
      </c>
      <c r="J66" t="n">
        <v>52.47</v>
      </c>
      <c r="K66" t="n">
        <v>24.83</v>
      </c>
      <c r="L66" t="n">
        <v>2</v>
      </c>
      <c r="M66" t="n">
        <v>0</v>
      </c>
      <c r="N66" t="n">
        <v>5.64</v>
      </c>
      <c r="O66" t="n">
        <v>6705.1</v>
      </c>
      <c r="P66" t="n">
        <v>317.38</v>
      </c>
      <c r="Q66" t="n">
        <v>5420.5</v>
      </c>
      <c r="R66" t="n">
        <v>498.67</v>
      </c>
      <c r="S66" t="n">
        <v>157.25</v>
      </c>
      <c r="T66" t="n">
        <v>166374.75</v>
      </c>
      <c r="U66" t="n">
        <v>0.32</v>
      </c>
      <c r="V66" t="n">
        <v>0.77</v>
      </c>
      <c r="W66" t="n">
        <v>14.35</v>
      </c>
      <c r="X66" t="n">
        <v>10.41</v>
      </c>
      <c r="Y66" t="n">
        <v>1</v>
      </c>
      <c r="Z66" t="n">
        <v>10</v>
      </c>
    </row>
    <row r="67">
      <c r="A67" t="n">
        <v>0</v>
      </c>
      <c r="B67" t="n">
        <v>65</v>
      </c>
      <c r="C67" t="inlineStr">
        <is>
          <t xml:space="preserve">CONCLUIDO	</t>
        </is>
      </c>
      <c r="D67" t="n">
        <v>1.0097</v>
      </c>
      <c r="E67" t="n">
        <v>99.04000000000001</v>
      </c>
      <c r="F67" t="n">
        <v>79.95999999999999</v>
      </c>
      <c r="G67" t="n">
        <v>7.73</v>
      </c>
      <c r="H67" t="n">
        <v>0.13</v>
      </c>
      <c r="I67" t="n">
        <v>621</v>
      </c>
      <c r="J67" t="n">
        <v>133.21</v>
      </c>
      <c r="K67" t="n">
        <v>46.47</v>
      </c>
      <c r="L67" t="n">
        <v>1</v>
      </c>
      <c r="M67" t="n">
        <v>619</v>
      </c>
      <c r="N67" t="n">
        <v>20.75</v>
      </c>
      <c r="O67" t="n">
        <v>16663.42</v>
      </c>
      <c r="P67" t="n">
        <v>854.84</v>
      </c>
      <c r="Q67" t="n">
        <v>5420.77</v>
      </c>
      <c r="R67" t="n">
        <v>972.05</v>
      </c>
      <c r="S67" t="n">
        <v>157.25</v>
      </c>
      <c r="T67" t="n">
        <v>401321.48</v>
      </c>
      <c r="U67" t="n">
        <v>0.16</v>
      </c>
      <c r="V67" t="n">
        <v>0.64</v>
      </c>
      <c r="W67" t="n">
        <v>14.57</v>
      </c>
      <c r="X67" t="n">
        <v>24.17</v>
      </c>
      <c r="Y67" t="n">
        <v>1</v>
      </c>
      <c r="Z67" t="n">
        <v>10</v>
      </c>
    </row>
    <row r="68">
      <c r="A68" t="n">
        <v>1</v>
      </c>
      <c r="B68" t="n">
        <v>65</v>
      </c>
      <c r="C68" t="inlineStr">
        <is>
          <t xml:space="preserve">CONCLUIDO	</t>
        </is>
      </c>
      <c r="D68" t="n">
        <v>1.364</v>
      </c>
      <c r="E68" t="n">
        <v>73.31</v>
      </c>
      <c r="F68" t="n">
        <v>64.68000000000001</v>
      </c>
      <c r="G68" t="n">
        <v>16.37</v>
      </c>
      <c r="H68" t="n">
        <v>0.26</v>
      </c>
      <c r="I68" t="n">
        <v>237</v>
      </c>
      <c r="J68" t="n">
        <v>134.55</v>
      </c>
      <c r="K68" t="n">
        <v>46.47</v>
      </c>
      <c r="L68" t="n">
        <v>2</v>
      </c>
      <c r="M68" t="n">
        <v>235</v>
      </c>
      <c r="N68" t="n">
        <v>21.09</v>
      </c>
      <c r="O68" t="n">
        <v>16828.84</v>
      </c>
      <c r="P68" t="n">
        <v>654.45</v>
      </c>
      <c r="Q68" t="n">
        <v>5418.95</v>
      </c>
      <c r="R68" t="n">
        <v>461.3</v>
      </c>
      <c r="S68" t="n">
        <v>157.25</v>
      </c>
      <c r="T68" t="n">
        <v>147863.91</v>
      </c>
      <c r="U68" t="n">
        <v>0.34</v>
      </c>
      <c r="V68" t="n">
        <v>0.79</v>
      </c>
      <c r="W68" t="n">
        <v>13.92</v>
      </c>
      <c r="X68" t="n">
        <v>8.91</v>
      </c>
      <c r="Y68" t="n">
        <v>1</v>
      </c>
      <c r="Z68" t="n">
        <v>10</v>
      </c>
    </row>
    <row r="69">
      <c r="A69" t="n">
        <v>2</v>
      </c>
      <c r="B69" t="n">
        <v>65</v>
      </c>
      <c r="C69" t="inlineStr">
        <is>
          <t xml:space="preserve">CONCLUIDO	</t>
        </is>
      </c>
      <c r="D69" t="n">
        <v>1.4945</v>
      </c>
      <c r="E69" t="n">
        <v>66.91</v>
      </c>
      <c r="F69" t="n">
        <v>60.95</v>
      </c>
      <c r="G69" t="n">
        <v>26.31</v>
      </c>
      <c r="H69" t="n">
        <v>0.39</v>
      </c>
      <c r="I69" t="n">
        <v>139</v>
      </c>
      <c r="J69" t="n">
        <v>135.9</v>
      </c>
      <c r="K69" t="n">
        <v>46.47</v>
      </c>
      <c r="L69" t="n">
        <v>3</v>
      </c>
      <c r="M69" t="n">
        <v>137</v>
      </c>
      <c r="N69" t="n">
        <v>21.43</v>
      </c>
      <c r="O69" t="n">
        <v>16994.64</v>
      </c>
      <c r="P69" t="n">
        <v>576.13</v>
      </c>
      <c r="Q69" t="n">
        <v>5418.89</v>
      </c>
      <c r="R69" t="n">
        <v>336.93</v>
      </c>
      <c r="S69" t="n">
        <v>157.25</v>
      </c>
      <c r="T69" t="n">
        <v>86169.82000000001</v>
      </c>
      <c r="U69" t="n">
        <v>0.47</v>
      </c>
      <c r="V69" t="n">
        <v>0.83</v>
      </c>
      <c r="W69" t="n">
        <v>13.76</v>
      </c>
      <c r="X69" t="n">
        <v>5.18</v>
      </c>
      <c r="Y69" t="n">
        <v>1</v>
      </c>
      <c r="Z69" t="n">
        <v>10</v>
      </c>
    </row>
    <row r="70">
      <c r="A70" t="n">
        <v>3</v>
      </c>
      <c r="B70" t="n">
        <v>65</v>
      </c>
      <c r="C70" t="inlineStr">
        <is>
          <t xml:space="preserve">CONCLUIDO	</t>
        </is>
      </c>
      <c r="D70" t="n">
        <v>1.5629</v>
      </c>
      <c r="E70" t="n">
        <v>63.98</v>
      </c>
      <c r="F70" t="n">
        <v>59.24</v>
      </c>
      <c r="G70" t="n">
        <v>37.81</v>
      </c>
      <c r="H70" t="n">
        <v>0.52</v>
      </c>
      <c r="I70" t="n">
        <v>94</v>
      </c>
      <c r="J70" t="n">
        <v>137.25</v>
      </c>
      <c r="K70" t="n">
        <v>46.47</v>
      </c>
      <c r="L70" t="n">
        <v>4</v>
      </c>
      <c r="M70" t="n">
        <v>80</v>
      </c>
      <c r="N70" t="n">
        <v>21.78</v>
      </c>
      <c r="O70" t="n">
        <v>17160.92</v>
      </c>
      <c r="P70" t="n">
        <v>515.39</v>
      </c>
      <c r="Q70" t="n">
        <v>5418.8</v>
      </c>
      <c r="R70" t="n">
        <v>279.33</v>
      </c>
      <c r="S70" t="n">
        <v>157.25</v>
      </c>
      <c r="T70" t="n">
        <v>57594.02</v>
      </c>
      <c r="U70" t="n">
        <v>0.5600000000000001</v>
      </c>
      <c r="V70" t="n">
        <v>0.86</v>
      </c>
      <c r="W70" t="n">
        <v>13.7</v>
      </c>
      <c r="X70" t="n">
        <v>3.48</v>
      </c>
      <c r="Y70" t="n">
        <v>1</v>
      </c>
      <c r="Z70" t="n">
        <v>10</v>
      </c>
    </row>
    <row r="71">
      <c r="A71" t="n">
        <v>4</v>
      </c>
      <c r="B71" t="n">
        <v>65</v>
      </c>
      <c r="C71" t="inlineStr">
        <is>
          <t xml:space="preserve">CONCLUIDO	</t>
        </is>
      </c>
      <c r="D71" t="n">
        <v>1.5751</v>
      </c>
      <c r="E71" t="n">
        <v>63.49</v>
      </c>
      <c r="F71" t="n">
        <v>58.99</v>
      </c>
      <c r="G71" t="n">
        <v>41.64</v>
      </c>
      <c r="H71" t="n">
        <v>0.64</v>
      </c>
      <c r="I71" t="n">
        <v>85</v>
      </c>
      <c r="J71" t="n">
        <v>138.6</v>
      </c>
      <c r="K71" t="n">
        <v>46.47</v>
      </c>
      <c r="L71" t="n">
        <v>5</v>
      </c>
      <c r="M71" t="n">
        <v>0</v>
      </c>
      <c r="N71" t="n">
        <v>22.13</v>
      </c>
      <c r="O71" t="n">
        <v>17327.69</v>
      </c>
      <c r="P71" t="n">
        <v>503.07</v>
      </c>
      <c r="Q71" t="n">
        <v>5419.03</v>
      </c>
      <c r="R71" t="n">
        <v>267.69</v>
      </c>
      <c r="S71" t="n">
        <v>157.25</v>
      </c>
      <c r="T71" t="n">
        <v>51816.96</v>
      </c>
      <c r="U71" t="n">
        <v>0.59</v>
      </c>
      <c r="V71" t="n">
        <v>0.86</v>
      </c>
      <c r="W71" t="n">
        <v>13.79</v>
      </c>
      <c r="X71" t="n">
        <v>3.23</v>
      </c>
      <c r="Y71" t="n">
        <v>1</v>
      </c>
      <c r="Z71" t="n">
        <v>10</v>
      </c>
    </row>
    <row r="72">
      <c r="A72" t="n">
        <v>0</v>
      </c>
      <c r="B72" t="n">
        <v>75</v>
      </c>
      <c r="C72" t="inlineStr">
        <is>
          <t xml:space="preserve">CONCLUIDO	</t>
        </is>
      </c>
      <c r="D72" t="n">
        <v>0.9316</v>
      </c>
      <c r="E72" t="n">
        <v>107.34</v>
      </c>
      <c r="F72" t="n">
        <v>83.47</v>
      </c>
      <c r="G72" t="n">
        <v>7.08</v>
      </c>
      <c r="H72" t="n">
        <v>0.12</v>
      </c>
      <c r="I72" t="n">
        <v>707</v>
      </c>
      <c r="J72" t="n">
        <v>150.44</v>
      </c>
      <c r="K72" t="n">
        <v>49.1</v>
      </c>
      <c r="L72" t="n">
        <v>1</v>
      </c>
      <c r="M72" t="n">
        <v>705</v>
      </c>
      <c r="N72" t="n">
        <v>25.34</v>
      </c>
      <c r="O72" t="n">
        <v>18787.76</v>
      </c>
      <c r="P72" t="n">
        <v>972.22</v>
      </c>
      <c r="Q72" t="n">
        <v>5420.93</v>
      </c>
      <c r="R72" t="n">
        <v>1089.82</v>
      </c>
      <c r="S72" t="n">
        <v>157.25</v>
      </c>
      <c r="T72" t="n">
        <v>459772.08</v>
      </c>
      <c r="U72" t="n">
        <v>0.14</v>
      </c>
      <c r="V72" t="n">
        <v>0.61</v>
      </c>
      <c r="W72" t="n">
        <v>14.72</v>
      </c>
      <c r="X72" t="n">
        <v>27.68</v>
      </c>
      <c r="Y72" t="n">
        <v>1</v>
      </c>
      <c r="Z72" t="n">
        <v>10</v>
      </c>
    </row>
    <row r="73">
      <c r="A73" t="n">
        <v>1</v>
      </c>
      <c r="B73" t="n">
        <v>75</v>
      </c>
      <c r="C73" t="inlineStr">
        <is>
          <t xml:space="preserve">CONCLUIDO	</t>
        </is>
      </c>
      <c r="D73" t="n">
        <v>1.3118</v>
      </c>
      <c r="E73" t="n">
        <v>76.23</v>
      </c>
      <c r="F73" t="n">
        <v>65.83</v>
      </c>
      <c r="G73" t="n">
        <v>14.85</v>
      </c>
      <c r="H73" t="n">
        <v>0.23</v>
      </c>
      <c r="I73" t="n">
        <v>266</v>
      </c>
      <c r="J73" t="n">
        <v>151.83</v>
      </c>
      <c r="K73" t="n">
        <v>49.1</v>
      </c>
      <c r="L73" t="n">
        <v>2</v>
      </c>
      <c r="M73" t="n">
        <v>264</v>
      </c>
      <c r="N73" t="n">
        <v>25.73</v>
      </c>
      <c r="O73" t="n">
        <v>18959.54</v>
      </c>
      <c r="P73" t="n">
        <v>734.92</v>
      </c>
      <c r="Q73" t="n">
        <v>5419.28</v>
      </c>
      <c r="R73" t="n">
        <v>499.83</v>
      </c>
      <c r="S73" t="n">
        <v>157.25</v>
      </c>
      <c r="T73" t="n">
        <v>166983</v>
      </c>
      <c r="U73" t="n">
        <v>0.31</v>
      </c>
      <c r="V73" t="n">
        <v>0.77</v>
      </c>
      <c r="W73" t="n">
        <v>13.97</v>
      </c>
      <c r="X73" t="n">
        <v>10.06</v>
      </c>
      <c r="Y73" t="n">
        <v>1</v>
      </c>
      <c r="Z73" t="n">
        <v>10</v>
      </c>
    </row>
    <row r="74">
      <c r="A74" t="n">
        <v>2</v>
      </c>
      <c r="B74" t="n">
        <v>75</v>
      </c>
      <c r="C74" t="inlineStr">
        <is>
          <t xml:space="preserve">CONCLUIDO	</t>
        </is>
      </c>
      <c r="D74" t="n">
        <v>1.4545</v>
      </c>
      <c r="E74" t="n">
        <v>68.75</v>
      </c>
      <c r="F74" t="n">
        <v>61.65</v>
      </c>
      <c r="G74" t="n">
        <v>23.41</v>
      </c>
      <c r="H74" t="n">
        <v>0.35</v>
      </c>
      <c r="I74" t="n">
        <v>158</v>
      </c>
      <c r="J74" t="n">
        <v>153.23</v>
      </c>
      <c r="K74" t="n">
        <v>49.1</v>
      </c>
      <c r="L74" t="n">
        <v>3</v>
      </c>
      <c r="M74" t="n">
        <v>156</v>
      </c>
      <c r="N74" t="n">
        <v>26.13</v>
      </c>
      <c r="O74" t="n">
        <v>19131.85</v>
      </c>
      <c r="P74" t="n">
        <v>654.6900000000001</v>
      </c>
      <c r="Q74" t="n">
        <v>5418.62</v>
      </c>
      <c r="R74" t="n">
        <v>360.65</v>
      </c>
      <c r="S74" t="n">
        <v>157.25</v>
      </c>
      <c r="T74" t="n">
        <v>97932.87</v>
      </c>
      <c r="U74" t="n">
        <v>0.44</v>
      </c>
      <c r="V74" t="n">
        <v>0.82</v>
      </c>
      <c r="W74" t="n">
        <v>13.78</v>
      </c>
      <c r="X74" t="n">
        <v>5.88</v>
      </c>
      <c r="Y74" t="n">
        <v>1</v>
      </c>
      <c r="Z74" t="n">
        <v>10</v>
      </c>
    </row>
    <row r="75">
      <c r="A75" t="n">
        <v>3</v>
      </c>
      <c r="B75" t="n">
        <v>75</v>
      </c>
      <c r="C75" t="inlineStr">
        <is>
          <t xml:space="preserve">CONCLUIDO	</t>
        </is>
      </c>
      <c r="D75" t="n">
        <v>1.5288</v>
      </c>
      <c r="E75" t="n">
        <v>65.41</v>
      </c>
      <c r="F75" t="n">
        <v>59.8</v>
      </c>
      <c r="G75" t="n">
        <v>32.92</v>
      </c>
      <c r="H75" t="n">
        <v>0.46</v>
      </c>
      <c r="I75" t="n">
        <v>109</v>
      </c>
      <c r="J75" t="n">
        <v>154.63</v>
      </c>
      <c r="K75" t="n">
        <v>49.1</v>
      </c>
      <c r="L75" t="n">
        <v>4</v>
      </c>
      <c r="M75" t="n">
        <v>107</v>
      </c>
      <c r="N75" t="n">
        <v>26.53</v>
      </c>
      <c r="O75" t="n">
        <v>19304.72</v>
      </c>
      <c r="P75" t="n">
        <v>598.4299999999999</v>
      </c>
      <c r="Q75" t="n">
        <v>5418.35</v>
      </c>
      <c r="R75" t="n">
        <v>298.2</v>
      </c>
      <c r="S75" t="n">
        <v>157.25</v>
      </c>
      <c r="T75" t="n">
        <v>66952.75999999999</v>
      </c>
      <c r="U75" t="n">
        <v>0.53</v>
      </c>
      <c r="V75" t="n">
        <v>0.85</v>
      </c>
      <c r="W75" t="n">
        <v>13.73</v>
      </c>
      <c r="X75" t="n">
        <v>4.04</v>
      </c>
      <c r="Y75" t="n">
        <v>1</v>
      </c>
      <c r="Z75" t="n">
        <v>10</v>
      </c>
    </row>
    <row r="76">
      <c r="A76" t="n">
        <v>4</v>
      </c>
      <c r="B76" t="n">
        <v>75</v>
      </c>
      <c r="C76" t="inlineStr">
        <is>
          <t xml:space="preserve">CONCLUIDO	</t>
        </is>
      </c>
      <c r="D76" t="n">
        <v>1.5761</v>
      </c>
      <c r="E76" t="n">
        <v>63.45</v>
      </c>
      <c r="F76" t="n">
        <v>58.73</v>
      </c>
      <c r="G76" t="n">
        <v>44.05</v>
      </c>
      <c r="H76" t="n">
        <v>0.57</v>
      </c>
      <c r="I76" t="n">
        <v>80</v>
      </c>
      <c r="J76" t="n">
        <v>156.03</v>
      </c>
      <c r="K76" t="n">
        <v>49.1</v>
      </c>
      <c r="L76" t="n">
        <v>5</v>
      </c>
      <c r="M76" t="n">
        <v>64</v>
      </c>
      <c r="N76" t="n">
        <v>26.94</v>
      </c>
      <c r="O76" t="n">
        <v>19478.15</v>
      </c>
      <c r="P76" t="n">
        <v>547.36</v>
      </c>
      <c r="Q76" t="n">
        <v>5418.45</v>
      </c>
      <c r="R76" t="n">
        <v>262.09</v>
      </c>
      <c r="S76" t="n">
        <v>157.25</v>
      </c>
      <c r="T76" t="n">
        <v>49042.71</v>
      </c>
      <c r="U76" t="n">
        <v>0.6</v>
      </c>
      <c r="V76" t="n">
        <v>0.87</v>
      </c>
      <c r="W76" t="n">
        <v>13.68</v>
      </c>
      <c r="X76" t="n">
        <v>2.96</v>
      </c>
      <c r="Y76" t="n">
        <v>1</v>
      </c>
      <c r="Z76" t="n">
        <v>10</v>
      </c>
    </row>
    <row r="77">
      <c r="A77" t="n">
        <v>5</v>
      </c>
      <c r="B77" t="n">
        <v>75</v>
      </c>
      <c r="C77" t="inlineStr">
        <is>
          <t xml:space="preserve">CONCLUIDO	</t>
        </is>
      </c>
      <c r="D77" t="n">
        <v>1.5848</v>
      </c>
      <c r="E77" t="n">
        <v>63.1</v>
      </c>
      <c r="F77" t="n">
        <v>58.56</v>
      </c>
      <c r="G77" t="n">
        <v>47.48</v>
      </c>
      <c r="H77" t="n">
        <v>0.67</v>
      </c>
      <c r="I77" t="n">
        <v>74</v>
      </c>
      <c r="J77" t="n">
        <v>157.44</v>
      </c>
      <c r="K77" t="n">
        <v>49.1</v>
      </c>
      <c r="L77" t="n">
        <v>6</v>
      </c>
      <c r="M77" t="n">
        <v>0</v>
      </c>
      <c r="N77" t="n">
        <v>27.35</v>
      </c>
      <c r="O77" t="n">
        <v>19652.13</v>
      </c>
      <c r="P77" t="n">
        <v>536.34</v>
      </c>
      <c r="Q77" t="n">
        <v>5418.55</v>
      </c>
      <c r="R77" t="n">
        <v>253.98</v>
      </c>
      <c r="S77" t="n">
        <v>157.25</v>
      </c>
      <c r="T77" t="n">
        <v>45021.62</v>
      </c>
      <c r="U77" t="n">
        <v>0.62</v>
      </c>
      <c r="V77" t="n">
        <v>0.87</v>
      </c>
      <c r="W77" t="n">
        <v>13.75</v>
      </c>
      <c r="X77" t="n">
        <v>2.8</v>
      </c>
      <c r="Y77" t="n">
        <v>1</v>
      </c>
      <c r="Z77" t="n">
        <v>10</v>
      </c>
    </row>
    <row r="78">
      <c r="A78" t="n">
        <v>0</v>
      </c>
      <c r="B78" t="n">
        <v>95</v>
      </c>
      <c r="C78" t="inlineStr">
        <is>
          <t xml:space="preserve">CONCLUIDO	</t>
        </is>
      </c>
      <c r="D78" t="n">
        <v>0.7861</v>
      </c>
      <c r="E78" t="n">
        <v>127.21</v>
      </c>
      <c r="F78" t="n">
        <v>91.39</v>
      </c>
      <c r="G78" t="n">
        <v>6.12</v>
      </c>
      <c r="H78" t="n">
        <v>0.1</v>
      </c>
      <c r="I78" t="n">
        <v>896</v>
      </c>
      <c r="J78" t="n">
        <v>185.69</v>
      </c>
      <c r="K78" t="n">
        <v>53.44</v>
      </c>
      <c r="L78" t="n">
        <v>1</v>
      </c>
      <c r="M78" t="n">
        <v>894</v>
      </c>
      <c r="N78" t="n">
        <v>36.26</v>
      </c>
      <c r="O78" t="n">
        <v>23136.14</v>
      </c>
      <c r="P78" t="n">
        <v>1228.44</v>
      </c>
      <c r="Q78" t="n">
        <v>5422.27</v>
      </c>
      <c r="R78" t="n">
        <v>1355.65</v>
      </c>
      <c r="S78" t="n">
        <v>157.25</v>
      </c>
      <c r="T78" t="n">
        <v>591741.9399999999</v>
      </c>
      <c r="U78" t="n">
        <v>0.12</v>
      </c>
      <c r="V78" t="n">
        <v>0.5600000000000001</v>
      </c>
      <c r="W78" t="n">
        <v>15.02</v>
      </c>
      <c r="X78" t="n">
        <v>35.59</v>
      </c>
      <c r="Y78" t="n">
        <v>1</v>
      </c>
      <c r="Z78" t="n">
        <v>10</v>
      </c>
    </row>
    <row r="79">
      <c r="A79" t="n">
        <v>1</v>
      </c>
      <c r="B79" t="n">
        <v>95</v>
      </c>
      <c r="C79" t="inlineStr">
        <is>
          <t xml:space="preserve">CONCLUIDO	</t>
        </is>
      </c>
      <c r="D79" t="n">
        <v>1.2127</v>
      </c>
      <c r="E79" t="n">
        <v>82.45999999999999</v>
      </c>
      <c r="F79" t="n">
        <v>68.01000000000001</v>
      </c>
      <c r="G79" t="n">
        <v>12.67</v>
      </c>
      <c r="H79" t="n">
        <v>0.19</v>
      </c>
      <c r="I79" t="n">
        <v>322</v>
      </c>
      <c r="J79" t="n">
        <v>187.21</v>
      </c>
      <c r="K79" t="n">
        <v>53.44</v>
      </c>
      <c r="L79" t="n">
        <v>2</v>
      </c>
      <c r="M79" t="n">
        <v>320</v>
      </c>
      <c r="N79" t="n">
        <v>36.77</v>
      </c>
      <c r="O79" t="n">
        <v>23322.88</v>
      </c>
      <c r="P79" t="n">
        <v>889.24</v>
      </c>
      <c r="Q79" t="n">
        <v>5419.34</v>
      </c>
      <c r="R79" t="n">
        <v>572.41</v>
      </c>
      <c r="S79" t="n">
        <v>157.25</v>
      </c>
      <c r="T79" t="n">
        <v>202992.43</v>
      </c>
      <c r="U79" t="n">
        <v>0.27</v>
      </c>
      <c r="V79" t="n">
        <v>0.75</v>
      </c>
      <c r="W79" t="n">
        <v>14.06</v>
      </c>
      <c r="X79" t="n">
        <v>12.23</v>
      </c>
      <c r="Y79" t="n">
        <v>1</v>
      </c>
      <c r="Z79" t="n">
        <v>10</v>
      </c>
    </row>
    <row r="80">
      <c r="A80" t="n">
        <v>2</v>
      </c>
      <c r="B80" t="n">
        <v>95</v>
      </c>
      <c r="C80" t="inlineStr">
        <is>
          <t xml:space="preserve">CONCLUIDO	</t>
        </is>
      </c>
      <c r="D80" t="n">
        <v>1.3782</v>
      </c>
      <c r="E80" t="n">
        <v>72.56</v>
      </c>
      <c r="F80" t="n">
        <v>62.94</v>
      </c>
      <c r="G80" t="n">
        <v>19.67</v>
      </c>
      <c r="H80" t="n">
        <v>0.28</v>
      </c>
      <c r="I80" t="n">
        <v>192</v>
      </c>
      <c r="J80" t="n">
        <v>188.73</v>
      </c>
      <c r="K80" t="n">
        <v>53.44</v>
      </c>
      <c r="L80" t="n">
        <v>3</v>
      </c>
      <c r="M80" t="n">
        <v>190</v>
      </c>
      <c r="N80" t="n">
        <v>37.29</v>
      </c>
      <c r="O80" t="n">
        <v>23510.33</v>
      </c>
      <c r="P80" t="n">
        <v>797.45</v>
      </c>
      <c r="Q80" t="n">
        <v>5419.03</v>
      </c>
      <c r="R80" t="n">
        <v>403.39</v>
      </c>
      <c r="S80" t="n">
        <v>157.25</v>
      </c>
      <c r="T80" t="n">
        <v>119131.73</v>
      </c>
      <c r="U80" t="n">
        <v>0.39</v>
      </c>
      <c r="V80" t="n">
        <v>0.8100000000000001</v>
      </c>
      <c r="W80" t="n">
        <v>13.85</v>
      </c>
      <c r="X80" t="n">
        <v>7.17</v>
      </c>
      <c r="Y80" t="n">
        <v>1</v>
      </c>
      <c r="Z80" t="n">
        <v>10</v>
      </c>
    </row>
    <row r="81">
      <c r="A81" t="n">
        <v>3</v>
      </c>
      <c r="B81" t="n">
        <v>95</v>
      </c>
      <c r="C81" t="inlineStr">
        <is>
          <t xml:space="preserve">CONCLUIDO	</t>
        </is>
      </c>
      <c r="D81" t="n">
        <v>1.4643</v>
      </c>
      <c r="E81" t="n">
        <v>68.29000000000001</v>
      </c>
      <c r="F81" t="n">
        <v>60.8</v>
      </c>
      <c r="G81" t="n">
        <v>27.02</v>
      </c>
      <c r="H81" t="n">
        <v>0.37</v>
      </c>
      <c r="I81" t="n">
        <v>135</v>
      </c>
      <c r="J81" t="n">
        <v>190.25</v>
      </c>
      <c r="K81" t="n">
        <v>53.44</v>
      </c>
      <c r="L81" t="n">
        <v>4</v>
      </c>
      <c r="M81" t="n">
        <v>133</v>
      </c>
      <c r="N81" t="n">
        <v>37.82</v>
      </c>
      <c r="O81" t="n">
        <v>23698.48</v>
      </c>
      <c r="P81" t="n">
        <v>744.65</v>
      </c>
      <c r="Q81" t="n">
        <v>5418.41</v>
      </c>
      <c r="R81" t="n">
        <v>331.66</v>
      </c>
      <c r="S81" t="n">
        <v>157.25</v>
      </c>
      <c r="T81" t="n">
        <v>83555.13</v>
      </c>
      <c r="U81" t="n">
        <v>0.47</v>
      </c>
      <c r="V81" t="n">
        <v>0.84</v>
      </c>
      <c r="W81" t="n">
        <v>13.76</v>
      </c>
      <c r="X81" t="n">
        <v>5.03</v>
      </c>
      <c r="Y81" t="n">
        <v>1</v>
      </c>
      <c r="Z81" t="n">
        <v>10</v>
      </c>
    </row>
    <row r="82">
      <c r="A82" t="n">
        <v>4</v>
      </c>
      <c r="B82" t="n">
        <v>95</v>
      </c>
      <c r="C82" t="inlineStr">
        <is>
          <t xml:space="preserve">CONCLUIDO	</t>
        </is>
      </c>
      <c r="D82" t="n">
        <v>1.5193</v>
      </c>
      <c r="E82" t="n">
        <v>65.81999999999999</v>
      </c>
      <c r="F82" t="n">
        <v>59.55</v>
      </c>
      <c r="G82" t="n">
        <v>35.03</v>
      </c>
      <c r="H82" t="n">
        <v>0.46</v>
      </c>
      <c r="I82" t="n">
        <v>102</v>
      </c>
      <c r="J82" t="n">
        <v>191.78</v>
      </c>
      <c r="K82" t="n">
        <v>53.44</v>
      </c>
      <c r="L82" t="n">
        <v>5</v>
      </c>
      <c r="M82" t="n">
        <v>100</v>
      </c>
      <c r="N82" t="n">
        <v>38.35</v>
      </c>
      <c r="O82" t="n">
        <v>23887.36</v>
      </c>
      <c r="P82" t="n">
        <v>702.48</v>
      </c>
      <c r="Q82" t="n">
        <v>5418.42</v>
      </c>
      <c r="R82" t="n">
        <v>289.91</v>
      </c>
      <c r="S82" t="n">
        <v>157.25</v>
      </c>
      <c r="T82" t="n">
        <v>62843.8</v>
      </c>
      <c r="U82" t="n">
        <v>0.54</v>
      </c>
      <c r="V82" t="n">
        <v>0.85</v>
      </c>
      <c r="W82" t="n">
        <v>13.72</v>
      </c>
      <c r="X82" t="n">
        <v>3.79</v>
      </c>
      <c r="Y82" t="n">
        <v>1</v>
      </c>
      <c r="Z82" t="n">
        <v>10</v>
      </c>
    </row>
    <row r="83">
      <c r="A83" t="n">
        <v>5</v>
      </c>
      <c r="B83" t="n">
        <v>95</v>
      </c>
      <c r="C83" t="inlineStr">
        <is>
          <t xml:space="preserve">CONCLUIDO	</t>
        </is>
      </c>
      <c r="D83" t="n">
        <v>1.5585</v>
      </c>
      <c r="E83" t="n">
        <v>64.17</v>
      </c>
      <c r="F83" t="n">
        <v>58.72</v>
      </c>
      <c r="G83" t="n">
        <v>44.04</v>
      </c>
      <c r="H83" t="n">
        <v>0.55</v>
      </c>
      <c r="I83" t="n">
        <v>80</v>
      </c>
      <c r="J83" t="n">
        <v>193.32</v>
      </c>
      <c r="K83" t="n">
        <v>53.44</v>
      </c>
      <c r="L83" t="n">
        <v>6</v>
      </c>
      <c r="M83" t="n">
        <v>78</v>
      </c>
      <c r="N83" t="n">
        <v>38.89</v>
      </c>
      <c r="O83" t="n">
        <v>24076.95</v>
      </c>
      <c r="P83" t="n">
        <v>660.91</v>
      </c>
      <c r="Q83" t="n">
        <v>5418.31</v>
      </c>
      <c r="R83" t="n">
        <v>262.03</v>
      </c>
      <c r="S83" t="n">
        <v>157.25</v>
      </c>
      <c r="T83" t="n">
        <v>49011.86</v>
      </c>
      <c r="U83" t="n">
        <v>0.6</v>
      </c>
      <c r="V83" t="n">
        <v>0.87</v>
      </c>
      <c r="W83" t="n">
        <v>13.68</v>
      </c>
      <c r="X83" t="n">
        <v>2.96</v>
      </c>
      <c r="Y83" t="n">
        <v>1</v>
      </c>
      <c r="Z83" t="n">
        <v>10</v>
      </c>
    </row>
    <row r="84">
      <c r="A84" t="n">
        <v>6</v>
      </c>
      <c r="B84" t="n">
        <v>95</v>
      </c>
      <c r="C84" t="inlineStr">
        <is>
          <t xml:space="preserve">CONCLUIDO	</t>
        </is>
      </c>
      <c r="D84" t="n">
        <v>1.586</v>
      </c>
      <c r="E84" t="n">
        <v>63.05</v>
      </c>
      <c r="F84" t="n">
        <v>58.16</v>
      </c>
      <c r="G84" t="n">
        <v>53.69</v>
      </c>
      <c r="H84" t="n">
        <v>0.64</v>
      </c>
      <c r="I84" t="n">
        <v>65</v>
      </c>
      <c r="J84" t="n">
        <v>194.86</v>
      </c>
      <c r="K84" t="n">
        <v>53.44</v>
      </c>
      <c r="L84" t="n">
        <v>7</v>
      </c>
      <c r="M84" t="n">
        <v>57</v>
      </c>
      <c r="N84" t="n">
        <v>39.43</v>
      </c>
      <c r="O84" t="n">
        <v>24267.28</v>
      </c>
      <c r="P84" t="n">
        <v>623.85</v>
      </c>
      <c r="Q84" t="n">
        <v>5418.45</v>
      </c>
      <c r="R84" t="n">
        <v>243.72</v>
      </c>
      <c r="S84" t="n">
        <v>157.25</v>
      </c>
      <c r="T84" t="n">
        <v>39931.99</v>
      </c>
      <c r="U84" t="n">
        <v>0.65</v>
      </c>
      <c r="V84" t="n">
        <v>0.87</v>
      </c>
      <c r="W84" t="n">
        <v>13.65</v>
      </c>
      <c r="X84" t="n">
        <v>2.4</v>
      </c>
      <c r="Y84" t="n">
        <v>1</v>
      </c>
      <c r="Z84" t="n">
        <v>10</v>
      </c>
    </row>
    <row r="85">
      <c r="A85" t="n">
        <v>7</v>
      </c>
      <c r="B85" t="n">
        <v>95</v>
      </c>
      <c r="C85" t="inlineStr">
        <is>
          <t xml:space="preserve">CONCLUIDO	</t>
        </is>
      </c>
      <c r="D85" t="n">
        <v>1.5967</v>
      </c>
      <c r="E85" t="n">
        <v>62.63</v>
      </c>
      <c r="F85" t="n">
        <v>57.96</v>
      </c>
      <c r="G85" t="n">
        <v>58.95</v>
      </c>
      <c r="H85" t="n">
        <v>0.72</v>
      </c>
      <c r="I85" t="n">
        <v>59</v>
      </c>
      <c r="J85" t="n">
        <v>196.41</v>
      </c>
      <c r="K85" t="n">
        <v>53.44</v>
      </c>
      <c r="L85" t="n">
        <v>8</v>
      </c>
      <c r="M85" t="n">
        <v>7</v>
      </c>
      <c r="N85" t="n">
        <v>39.98</v>
      </c>
      <c r="O85" t="n">
        <v>24458.36</v>
      </c>
      <c r="P85" t="n">
        <v>604.27</v>
      </c>
      <c r="Q85" t="n">
        <v>5418.86</v>
      </c>
      <c r="R85" t="n">
        <v>235.18</v>
      </c>
      <c r="S85" t="n">
        <v>157.25</v>
      </c>
      <c r="T85" t="n">
        <v>35696.71</v>
      </c>
      <c r="U85" t="n">
        <v>0.67</v>
      </c>
      <c r="V85" t="n">
        <v>0.88</v>
      </c>
      <c r="W85" t="n">
        <v>13.69</v>
      </c>
      <c r="X85" t="n">
        <v>2.2</v>
      </c>
      <c r="Y85" t="n">
        <v>1</v>
      </c>
      <c r="Z85" t="n">
        <v>10</v>
      </c>
    </row>
    <row r="86">
      <c r="A86" t="n">
        <v>8</v>
      </c>
      <c r="B86" t="n">
        <v>95</v>
      </c>
      <c r="C86" t="inlineStr">
        <is>
          <t xml:space="preserve">CONCLUIDO	</t>
        </is>
      </c>
      <c r="D86" t="n">
        <v>1.5967</v>
      </c>
      <c r="E86" t="n">
        <v>62.63</v>
      </c>
      <c r="F86" t="n">
        <v>57.96</v>
      </c>
      <c r="G86" t="n">
        <v>58.95</v>
      </c>
      <c r="H86" t="n">
        <v>0.8100000000000001</v>
      </c>
      <c r="I86" t="n">
        <v>59</v>
      </c>
      <c r="J86" t="n">
        <v>197.97</v>
      </c>
      <c r="K86" t="n">
        <v>53.44</v>
      </c>
      <c r="L86" t="n">
        <v>9</v>
      </c>
      <c r="M86" t="n">
        <v>0</v>
      </c>
      <c r="N86" t="n">
        <v>40.53</v>
      </c>
      <c r="O86" t="n">
        <v>24650.18</v>
      </c>
      <c r="P86" t="n">
        <v>606.71</v>
      </c>
      <c r="Q86" t="n">
        <v>5418.61</v>
      </c>
      <c r="R86" t="n">
        <v>234.99</v>
      </c>
      <c r="S86" t="n">
        <v>157.25</v>
      </c>
      <c r="T86" t="n">
        <v>35599.49</v>
      </c>
      <c r="U86" t="n">
        <v>0.67</v>
      </c>
      <c r="V86" t="n">
        <v>0.88</v>
      </c>
      <c r="W86" t="n">
        <v>13.7</v>
      </c>
      <c r="X86" t="n">
        <v>2.2</v>
      </c>
      <c r="Y86" t="n">
        <v>1</v>
      </c>
      <c r="Z86" t="n">
        <v>10</v>
      </c>
    </row>
    <row r="87">
      <c r="A87" t="n">
        <v>0</v>
      </c>
      <c r="B87" t="n">
        <v>55</v>
      </c>
      <c r="C87" t="inlineStr">
        <is>
          <t xml:space="preserve">CONCLUIDO	</t>
        </is>
      </c>
      <c r="D87" t="n">
        <v>1.0934</v>
      </c>
      <c r="E87" t="n">
        <v>91.45999999999999</v>
      </c>
      <c r="F87" t="n">
        <v>76.54000000000001</v>
      </c>
      <c r="G87" t="n">
        <v>8.550000000000001</v>
      </c>
      <c r="H87" t="n">
        <v>0.15</v>
      </c>
      <c r="I87" t="n">
        <v>537</v>
      </c>
      <c r="J87" t="n">
        <v>116.05</v>
      </c>
      <c r="K87" t="n">
        <v>43.4</v>
      </c>
      <c r="L87" t="n">
        <v>1</v>
      </c>
      <c r="M87" t="n">
        <v>535</v>
      </c>
      <c r="N87" t="n">
        <v>16.65</v>
      </c>
      <c r="O87" t="n">
        <v>14546.17</v>
      </c>
      <c r="P87" t="n">
        <v>739.86</v>
      </c>
      <c r="Q87" t="n">
        <v>5420.54</v>
      </c>
      <c r="R87" t="n">
        <v>857.29</v>
      </c>
      <c r="S87" t="n">
        <v>157.25</v>
      </c>
      <c r="T87" t="n">
        <v>344359.68</v>
      </c>
      <c r="U87" t="n">
        <v>0.18</v>
      </c>
      <c r="V87" t="n">
        <v>0.66</v>
      </c>
      <c r="W87" t="n">
        <v>14.44</v>
      </c>
      <c r="X87" t="n">
        <v>20.76</v>
      </c>
      <c r="Y87" t="n">
        <v>1</v>
      </c>
      <c r="Z87" t="n">
        <v>10</v>
      </c>
    </row>
    <row r="88">
      <c r="A88" t="n">
        <v>1</v>
      </c>
      <c r="B88" t="n">
        <v>55</v>
      </c>
      <c r="C88" t="inlineStr">
        <is>
          <t xml:space="preserve">CONCLUIDO	</t>
        </is>
      </c>
      <c r="D88" t="n">
        <v>1.4183</v>
      </c>
      <c r="E88" t="n">
        <v>70.51000000000001</v>
      </c>
      <c r="F88" t="n">
        <v>63.5</v>
      </c>
      <c r="G88" t="n">
        <v>18.5</v>
      </c>
      <c r="H88" t="n">
        <v>0.3</v>
      </c>
      <c r="I88" t="n">
        <v>206</v>
      </c>
      <c r="J88" t="n">
        <v>117.34</v>
      </c>
      <c r="K88" t="n">
        <v>43.4</v>
      </c>
      <c r="L88" t="n">
        <v>2</v>
      </c>
      <c r="M88" t="n">
        <v>204</v>
      </c>
      <c r="N88" t="n">
        <v>16.94</v>
      </c>
      <c r="O88" t="n">
        <v>14705.49</v>
      </c>
      <c r="P88" t="n">
        <v>569.51</v>
      </c>
      <c r="Q88" t="n">
        <v>5418.78</v>
      </c>
      <c r="R88" t="n">
        <v>422.32</v>
      </c>
      <c r="S88" t="n">
        <v>157.25</v>
      </c>
      <c r="T88" t="n">
        <v>128528.45</v>
      </c>
      <c r="U88" t="n">
        <v>0.37</v>
      </c>
      <c r="V88" t="n">
        <v>0.8</v>
      </c>
      <c r="W88" t="n">
        <v>13.86</v>
      </c>
      <c r="X88" t="n">
        <v>7.73</v>
      </c>
      <c r="Y88" t="n">
        <v>1</v>
      </c>
      <c r="Z88" t="n">
        <v>10</v>
      </c>
    </row>
    <row r="89">
      <c r="A89" t="n">
        <v>2</v>
      </c>
      <c r="B89" t="n">
        <v>55</v>
      </c>
      <c r="C89" t="inlineStr">
        <is>
          <t xml:space="preserve">CONCLUIDO	</t>
        </is>
      </c>
      <c r="D89" t="n">
        <v>1.5353</v>
      </c>
      <c r="E89" t="n">
        <v>65.13</v>
      </c>
      <c r="F89" t="n">
        <v>60.21</v>
      </c>
      <c r="G89" t="n">
        <v>30.36</v>
      </c>
      <c r="H89" t="n">
        <v>0.45</v>
      </c>
      <c r="I89" t="n">
        <v>119</v>
      </c>
      <c r="J89" t="n">
        <v>118.63</v>
      </c>
      <c r="K89" t="n">
        <v>43.4</v>
      </c>
      <c r="L89" t="n">
        <v>3</v>
      </c>
      <c r="M89" t="n">
        <v>110</v>
      </c>
      <c r="N89" t="n">
        <v>17.23</v>
      </c>
      <c r="O89" t="n">
        <v>14865.24</v>
      </c>
      <c r="P89" t="n">
        <v>490.98</v>
      </c>
      <c r="Q89" t="n">
        <v>5418.62</v>
      </c>
      <c r="R89" t="n">
        <v>311.42</v>
      </c>
      <c r="S89" t="n">
        <v>157.25</v>
      </c>
      <c r="T89" t="n">
        <v>73512.82000000001</v>
      </c>
      <c r="U89" t="n">
        <v>0.5</v>
      </c>
      <c r="V89" t="n">
        <v>0.84</v>
      </c>
      <c r="W89" t="n">
        <v>13.75</v>
      </c>
      <c r="X89" t="n">
        <v>4.44</v>
      </c>
      <c r="Y89" t="n">
        <v>1</v>
      </c>
      <c r="Z89" t="n">
        <v>10</v>
      </c>
    </row>
    <row r="90">
      <c r="A90" t="n">
        <v>3</v>
      </c>
      <c r="B90" t="n">
        <v>55</v>
      </c>
      <c r="C90" t="inlineStr">
        <is>
          <t xml:space="preserve">CONCLUIDO	</t>
        </is>
      </c>
      <c r="D90" t="n">
        <v>1.561</v>
      </c>
      <c r="E90" t="n">
        <v>64.06</v>
      </c>
      <c r="F90" t="n">
        <v>59.59</v>
      </c>
      <c r="G90" t="n">
        <v>35.75</v>
      </c>
      <c r="H90" t="n">
        <v>0.59</v>
      </c>
      <c r="I90" t="n">
        <v>100</v>
      </c>
      <c r="J90" t="n">
        <v>119.93</v>
      </c>
      <c r="K90" t="n">
        <v>43.4</v>
      </c>
      <c r="L90" t="n">
        <v>4</v>
      </c>
      <c r="M90" t="n">
        <v>0</v>
      </c>
      <c r="N90" t="n">
        <v>17.53</v>
      </c>
      <c r="O90" t="n">
        <v>15025.44</v>
      </c>
      <c r="P90" t="n">
        <v>467.57</v>
      </c>
      <c r="Q90" t="n">
        <v>5419.34</v>
      </c>
      <c r="R90" t="n">
        <v>286.58</v>
      </c>
      <c r="S90" t="n">
        <v>157.25</v>
      </c>
      <c r="T90" t="n">
        <v>61186.83</v>
      </c>
      <c r="U90" t="n">
        <v>0.55</v>
      </c>
      <c r="V90" t="n">
        <v>0.85</v>
      </c>
      <c r="W90" t="n">
        <v>13.84</v>
      </c>
      <c r="X90" t="n">
        <v>3.82</v>
      </c>
      <c r="Y90" t="n">
        <v>1</v>
      </c>
      <c r="Z90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9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INDEX(resultados!$A$2:$ZZ$90, 1, MATCH($B$1, resultados!$A$1:$ZZ$1, 0))</f>
        <v/>
      </c>
      <c r="B7">
        <f>INDEX(resultados!$A$2:$ZZ$90, 1, MATCH($B$2, resultados!$A$1:$ZZ$1, 0))</f>
        <v/>
      </c>
      <c r="C7">
        <f>INDEX(resultados!$A$2:$ZZ$90, 1, MATCH($B$3, resultados!$A$1:$ZZ$1, 0))</f>
        <v/>
      </c>
    </row>
    <row r="8">
      <c r="A8">
        <f>INDEX(resultados!$A$2:$ZZ$90, 2, MATCH($B$1, resultados!$A$1:$ZZ$1, 0))</f>
        <v/>
      </c>
      <c r="B8">
        <f>INDEX(resultados!$A$2:$ZZ$90, 2, MATCH($B$2, resultados!$A$1:$ZZ$1, 0))</f>
        <v/>
      </c>
      <c r="C8">
        <f>INDEX(resultados!$A$2:$ZZ$90, 2, MATCH($B$3, resultados!$A$1:$ZZ$1, 0))</f>
        <v/>
      </c>
    </row>
    <row r="9">
      <c r="A9">
        <f>INDEX(resultados!$A$2:$ZZ$90, 3, MATCH($B$1, resultados!$A$1:$ZZ$1, 0))</f>
        <v/>
      </c>
      <c r="B9">
        <f>INDEX(resultados!$A$2:$ZZ$90, 3, MATCH($B$2, resultados!$A$1:$ZZ$1, 0))</f>
        <v/>
      </c>
      <c r="C9">
        <f>INDEX(resultados!$A$2:$ZZ$90, 3, MATCH($B$3, resultados!$A$1:$ZZ$1, 0))</f>
        <v/>
      </c>
    </row>
    <row r="10">
      <c r="A10">
        <f>INDEX(resultados!$A$2:$ZZ$90, 4, MATCH($B$1, resultados!$A$1:$ZZ$1, 0))</f>
        <v/>
      </c>
      <c r="B10">
        <f>INDEX(resultados!$A$2:$ZZ$90, 4, MATCH($B$2, resultados!$A$1:$ZZ$1, 0))</f>
        <v/>
      </c>
      <c r="C10">
        <f>INDEX(resultados!$A$2:$ZZ$90, 4, MATCH($B$3, resultados!$A$1:$ZZ$1, 0))</f>
        <v/>
      </c>
    </row>
    <row r="11">
      <c r="A11">
        <f>INDEX(resultados!$A$2:$ZZ$90, 5, MATCH($B$1, resultados!$A$1:$ZZ$1, 0))</f>
        <v/>
      </c>
      <c r="B11">
        <f>INDEX(resultados!$A$2:$ZZ$90, 5, MATCH($B$2, resultados!$A$1:$ZZ$1, 0))</f>
        <v/>
      </c>
      <c r="C11">
        <f>INDEX(resultados!$A$2:$ZZ$90, 5, MATCH($B$3, resultados!$A$1:$ZZ$1, 0))</f>
        <v/>
      </c>
    </row>
    <row r="12">
      <c r="A12">
        <f>INDEX(resultados!$A$2:$ZZ$90, 6, MATCH($B$1, resultados!$A$1:$ZZ$1, 0))</f>
        <v/>
      </c>
      <c r="B12">
        <f>INDEX(resultados!$A$2:$ZZ$90, 6, MATCH($B$2, resultados!$A$1:$ZZ$1, 0))</f>
        <v/>
      </c>
      <c r="C12">
        <f>INDEX(resultados!$A$2:$ZZ$90, 6, MATCH($B$3, resultados!$A$1:$ZZ$1, 0))</f>
        <v/>
      </c>
    </row>
    <row r="13">
      <c r="A13">
        <f>INDEX(resultados!$A$2:$ZZ$90, 7, MATCH($B$1, resultados!$A$1:$ZZ$1, 0))</f>
        <v/>
      </c>
      <c r="B13">
        <f>INDEX(resultados!$A$2:$ZZ$90, 7, MATCH($B$2, resultados!$A$1:$ZZ$1, 0))</f>
        <v/>
      </c>
      <c r="C13">
        <f>INDEX(resultados!$A$2:$ZZ$90, 7, MATCH($B$3, resultados!$A$1:$ZZ$1, 0))</f>
        <v/>
      </c>
    </row>
    <row r="14">
      <c r="A14">
        <f>INDEX(resultados!$A$2:$ZZ$90, 8, MATCH($B$1, resultados!$A$1:$ZZ$1, 0))</f>
        <v/>
      </c>
      <c r="B14">
        <f>INDEX(resultados!$A$2:$ZZ$90, 8, MATCH($B$2, resultados!$A$1:$ZZ$1, 0))</f>
        <v/>
      </c>
      <c r="C14">
        <f>INDEX(resultados!$A$2:$ZZ$90, 8, MATCH($B$3, resultados!$A$1:$ZZ$1, 0))</f>
        <v/>
      </c>
    </row>
    <row r="15">
      <c r="A15">
        <f>INDEX(resultados!$A$2:$ZZ$90, 9, MATCH($B$1, resultados!$A$1:$ZZ$1, 0))</f>
        <v/>
      </c>
      <c r="B15">
        <f>INDEX(resultados!$A$2:$ZZ$90, 9, MATCH($B$2, resultados!$A$1:$ZZ$1, 0))</f>
        <v/>
      </c>
      <c r="C15">
        <f>INDEX(resultados!$A$2:$ZZ$90, 9, MATCH($B$3, resultados!$A$1:$ZZ$1, 0))</f>
        <v/>
      </c>
    </row>
    <row r="16">
      <c r="A16">
        <f>INDEX(resultados!$A$2:$ZZ$90, 10, MATCH($B$1, resultados!$A$1:$ZZ$1, 0))</f>
        <v/>
      </c>
      <c r="B16">
        <f>INDEX(resultados!$A$2:$ZZ$90, 10, MATCH($B$2, resultados!$A$1:$ZZ$1, 0))</f>
        <v/>
      </c>
      <c r="C16">
        <f>INDEX(resultados!$A$2:$ZZ$90, 10, MATCH($B$3, resultados!$A$1:$ZZ$1, 0))</f>
        <v/>
      </c>
    </row>
    <row r="17">
      <c r="A17">
        <f>INDEX(resultados!$A$2:$ZZ$90, 11, MATCH($B$1, resultados!$A$1:$ZZ$1, 0))</f>
        <v/>
      </c>
      <c r="B17">
        <f>INDEX(resultados!$A$2:$ZZ$90, 11, MATCH($B$2, resultados!$A$1:$ZZ$1, 0))</f>
        <v/>
      </c>
      <c r="C17">
        <f>INDEX(resultados!$A$2:$ZZ$90, 11, MATCH($B$3, resultados!$A$1:$ZZ$1, 0))</f>
        <v/>
      </c>
    </row>
    <row r="18">
      <c r="A18">
        <f>INDEX(resultados!$A$2:$ZZ$90, 12, MATCH($B$1, resultados!$A$1:$ZZ$1, 0))</f>
        <v/>
      </c>
      <c r="B18">
        <f>INDEX(resultados!$A$2:$ZZ$90, 12, MATCH($B$2, resultados!$A$1:$ZZ$1, 0))</f>
        <v/>
      </c>
      <c r="C18">
        <f>INDEX(resultados!$A$2:$ZZ$90, 12, MATCH($B$3, resultados!$A$1:$ZZ$1, 0))</f>
        <v/>
      </c>
    </row>
    <row r="19">
      <c r="A19">
        <f>INDEX(resultados!$A$2:$ZZ$90, 13, MATCH($B$1, resultados!$A$1:$ZZ$1, 0))</f>
        <v/>
      </c>
      <c r="B19">
        <f>INDEX(resultados!$A$2:$ZZ$90, 13, MATCH($B$2, resultados!$A$1:$ZZ$1, 0))</f>
        <v/>
      </c>
      <c r="C19">
        <f>INDEX(resultados!$A$2:$ZZ$90, 13, MATCH($B$3, resultados!$A$1:$ZZ$1, 0))</f>
        <v/>
      </c>
    </row>
    <row r="20">
      <c r="A20">
        <f>INDEX(resultados!$A$2:$ZZ$90, 14, MATCH($B$1, resultados!$A$1:$ZZ$1, 0))</f>
        <v/>
      </c>
      <c r="B20">
        <f>INDEX(resultados!$A$2:$ZZ$90, 14, MATCH($B$2, resultados!$A$1:$ZZ$1, 0))</f>
        <v/>
      </c>
      <c r="C20">
        <f>INDEX(resultados!$A$2:$ZZ$90, 14, MATCH($B$3, resultados!$A$1:$ZZ$1, 0))</f>
        <v/>
      </c>
    </row>
    <row r="21">
      <c r="A21">
        <f>INDEX(resultados!$A$2:$ZZ$90, 15, MATCH($B$1, resultados!$A$1:$ZZ$1, 0))</f>
        <v/>
      </c>
      <c r="B21">
        <f>INDEX(resultados!$A$2:$ZZ$90, 15, MATCH($B$2, resultados!$A$1:$ZZ$1, 0))</f>
        <v/>
      </c>
      <c r="C21">
        <f>INDEX(resultados!$A$2:$ZZ$90, 15, MATCH($B$3, resultados!$A$1:$ZZ$1, 0))</f>
        <v/>
      </c>
    </row>
    <row r="22">
      <c r="A22">
        <f>INDEX(resultados!$A$2:$ZZ$90, 16, MATCH($B$1, resultados!$A$1:$ZZ$1, 0))</f>
        <v/>
      </c>
      <c r="B22">
        <f>INDEX(resultados!$A$2:$ZZ$90, 16, MATCH($B$2, resultados!$A$1:$ZZ$1, 0))</f>
        <v/>
      </c>
      <c r="C22">
        <f>INDEX(resultados!$A$2:$ZZ$90, 16, MATCH($B$3, resultados!$A$1:$ZZ$1, 0))</f>
        <v/>
      </c>
    </row>
    <row r="23">
      <c r="A23">
        <f>INDEX(resultados!$A$2:$ZZ$90, 17, MATCH($B$1, resultados!$A$1:$ZZ$1, 0))</f>
        <v/>
      </c>
      <c r="B23">
        <f>INDEX(resultados!$A$2:$ZZ$90, 17, MATCH($B$2, resultados!$A$1:$ZZ$1, 0))</f>
        <v/>
      </c>
      <c r="C23">
        <f>INDEX(resultados!$A$2:$ZZ$90, 17, MATCH($B$3, resultados!$A$1:$ZZ$1, 0))</f>
        <v/>
      </c>
    </row>
    <row r="24">
      <c r="A24">
        <f>INDEX(resultados!$A$2:$ZZ$90, 18, MATCH($B$1, resultados!$A$1:$ZZ$1, 0))</f>
        <v/>
      </c>
      <c r="B24">
        <f>INDEX(resultados!$A$2:$ZZ$90, 18, MATCH($B$2, resultados!$A$1:$ZZ$1, 0))</f>
        <v/>
      </c>
      <c r="C24">
        <f>INDEX(resultados!$A$2:$ZZ$90, 18, MATCH($B$3, resultados!$A$1:$ZZ$1, 0))</f>
        <v/>
      </c>
    </row>
    <row r="25">
      <c r="A25">
        <f>INDEX(resultados!$A$2:$ZZ$90, 19, MATCH($B$1, resultados!$A$1:$ZZ$1, 0))</f>
        <v/>
      </c>
      <c r="B25">
        <f>INDEX(resultados!$A$2:$ZZ$90, 19, MATCH($B$2, resultados!$A$1:$ZZ$1, 0))</f>
        <v/>
      </c>
      <c r="C25">
        <f>INDEX(resultados!$A$2:$ZZ$90, 19, MATCH($B$3, resultados!$A$1:$ZZ$1, 0))</f>
        <v/>
      </c>
    </row>
    <row r="26">
      <c r="A26">
        <f>INDEX(resultados!$A$2:$ZZ$90, 20, MATCH($B$1, resultados!$A$1:$ZZ$1, 0))</f>
        <v/>
      </c>
      <c r="B26">
        <f>INDEX(resultados!$A$2:$ZZ$90, 20, MATCH($B$2, resultados!$A$1:$ZZ$1, 0))</f>
        <v/>
      </c>
      <c r="C26">
        <f>INDEX(resultados!$A$2:$ZZ$90, 20, MATCH($B$3, resultados!$A$1:$ZZ$1, 0))</f>
        <v/>
      </c>
    </row>
    <row r="27">
      <c r="A27">
        <f>INDEX(resultados!$A$2:$ZZ$90, 21, MATCH($B$1, resultados!$A$1:$ZZ$1, 0))</f>
        <v/>
      </c>
      <c r="B27">
        <f>INDEX(resultados!$A$2:$ZZ$90, 21, MATCH($B$2, resultados!$A$1:$ZZ$1, 0))</f>
        <v/>
      </c>
      <c r="C27">
        <f>INDEX(resultados!$A$2:$ZZ$90, 21, MATCH($B$3, resultados!$A$1:$ZZ$1, 0))</f>
        <v/>
      </c>
    </row>
    <row r="28">
      <c r="A28">
        <f>INDEX(resultados!$A$2:$ZZ$90, 22, MATCH($B$1, resultados!$A$1:$ZZ$1, 0))</f>
        <v/>
      </c>
      <c r="B28">
        <f>INDEX(resultados!$A$2:$ZZ$90, 22, MATCH($B$2, resultados!$A$1:$ZZ$1, 0))</f>
        <v/>
      </c>
      <c r="C28">
        <f>INDEX(resultados!$A$2:$ZZ$90, 22, MATCH($B$3, resultados!$A$1:$ZZ$1, 0))</f>
        <v/>
      </c>
    </row>
    <row r="29">
      <c r="A29">
        <f>INDEX(resultados!$A$2:$ZZ$90, 23, MATCH($B$1, resultados!$A$1:$ZZ$1, 0))</f>
        <v/>
      </c>
      <c r="B29">
        <f>INDEX(resultados!$A$2:$ZZ$90, 23, MATCH($B$2, resultados!$A$1:$ZZ$1, 0))</f>
        <v/>
      </c>
      <c r="C29">
        <f>INDEX(resultados!$A$2:$ZZ$90, 23, MATCH($B$3, resultados!$A$1:$ZZ$1, 0))</f>
        <v/>
      </c>
    </row>
    <row r="30">
      <c r="A30">
        <f>INDEX(resultados!$A$2:$ZZ$90, 24, MATCH($B$1, resultados!$A$1:$ZZ$1, 0))</f>
        <v/>
      </c>
      <c r="B30">
        <f>INDEX(resultados!$A$2:$ZZ$90, 24, MATCH($B$2, resultados!$A$1:$ZZ$1, 0))</f>
        <v/>
      </c>
      <c r="C30">
        <f>INDEX(resultados!$A$2:$ZZ$90, 24, MATCH($B$3, resultados!$A$1:$ZZ$1, 0))</f>
        <v/>
      </c>
    </row>
    <row r="31">
      <c r="A31">
        <f>INDEX(resultados!$A$2:$ZZ$90, 25, MATCH($B$1, resultados!$A$1:$ZZ$1, 0))</f>
        <v/>
      </c>
      <c r="B31">
        <f>INDEX(resultados!$A$2:$ZZ$90, 25, MATCH($B$2, resultados!$A$1:$ZZ$1, 0))</f>
        <v/>
      </c>
      <c r="C31">
        <f>INDEX(resultados!$A$2:$ZZ$90, 25, MATCH($B$3, resultados!$A$1:$ZZ$1, 0))</f>
        <v/>
      </c>
    </row>
    <row r="32">
      <c r="A32">
        <f>INDEX(resultados!$A$2:$ZZ$90, 26, MATCH($B$1, resultados!$A$1:$ZZ$1, 0))</f>
        <v/>
      </c>
      <c r="B32">
        <f>INDEX(resultados!$A$2:$ZZ$90, 26, MATCH($B$2, resultados!$A$1:$ZZ$1, 0))</f>
        <v/>
      </c>
      <c r="C32">
        <f>INDEX(resultados!$A$2:$ZZ$90, 26, MATCH($B$3, resultados!$A$1:$ZZ$1, 0))</f>
        <v/>
      </c>
    </row>
    <row r="33">
      <c r="A33">
        <f>INDEX(resultados!$A$2:$ZZ$90, 27, MATCH($B$1, resultados!$A$1:$ZZ$1, 0))</f>
        <v/>
      </c>
      <c r="B33">
        <f>INDEX(resultados!$A$2:$ZZ$90, 27, MATCH($B$2, resultados!$A$1:$ZZ$1, 0))</f>
        <v/>
      </c>
      <c r="C33">
        <f>INDEX(resultados!$A$2:$ZZ$90, 27, MATCH($B$3, resultados!$A$1:$ZZ$1, 0))</f>
        <v/>
      </c>
    </row>
    <row r="34">
      <c r="A34">
        <f>INDEX(resultados!$A$2:$ZZ$90, 28, MATCH($B$1, resultados!$A$1:$ZZ$1, 0))</f>
        <v/>
      </c>
      <c r="B34">
        <f>INDEX(resultados!$A$2:$ZZ$90, 28, MATCH($B$2, resultados!$A$1:$ZZ$1, 0))</f>
        <v/>
      </c>
      <c r="C34">
        <f>INDEX(resultados!$A$2:$ZZ$90, 28, MATCH($B$3, resultados!$A$1:$ZZ$1, 0))</f>
        <v/>
      </c>
    </row>
    <row r="35">
      <c r="A35">
        <f>INDEX(resultados!$A$2:$ZZ$90, 29, MATCH($B$1, resultados!$A$1:$ZZ$1, 0))</f>
        <v/>
      </c>
      <c r="B35">
        <f>INDEX(resultados!$A$2:$ZZ$90, 29, MATCH($B$2, resultados!$A$1:$ZZ$1, 0))</f>
        <v/>
      </c>
      <c r="C35">
        <f>INDEX(resultados!$A$2:$ZZ$90, 29, MATCH($B$3, resultados!$A$1:$ZZ$1, 0))</f>
        <v/>
      </c>
    </row>
    <row r="36">
      <c r="A36">
        <f>INDEX(resultados!$A$2:$ZZ$90, 30, MATCH($B$1, resultados!$A$1:$ZZ$1, 0))</f>
        <v/>
      </c>
      <c r="B36">
        <f>INDEX(resultados!$A$2:$ZZ$90, 30, MATCH($B$2, resultados!$A$1:$ZZ$1, 0))</f>
        <v/>
      </c>
      <c r="C36">
        <f>INDEX(resultados!$A$2:$ZZ$90, 30, MATCH($B$3, resultados!$A$1:$ZZ$1, 0))</f>
        <v/>
      </c>
    </row>
    <row r="37">
      <c r="A37">
        <f>INDEX(resultados!$A$2:$ZZ$90, 31, MATCH($B$1, resultados!$A$1:$ZZ$1, 0))</f>
        <v/>
      </c>
      <c r="B37">
        <f>INDEX(resultados!$A$2:$ZZ$90, 31, MATCH($B$2, resultados!$A$1:$ZZ$1, 0))</f>
        <v/>
      </c>
      <c r="C37">
        <f>INDEX(resultados!$A$2:$ZZ$90, 31, MATCH($B$3, resultados!$A$1:$ZZ$1, 0))</f>
        <v/>
      </c>
    </row>
    <row r="38">
      <c r="A38">
        <f>INDEX(resultados!$A$2:$ZZ$90, 32, MATCH($B$1, resultados!$A$1:$ZZ$1, 0))</f>
        <v/>
      </c>
      <c r="B38">
        <f>INDEX(resultados!$A$2:$ZZ$90, 32, MATCH($B$2, resultados!$A$1:$ZZ$1, 0))</f>
        <v/>
      </c>
      <c r="C38">
        <f>INDEX(resultados!$A$2:$ZZ$90, 32, MATCH($B$3, resultados!$A$1:$ZZ$1, 0))</f>
        <v/>
      </c>
    </row>
    <row r="39">
      <c r="A39">
        <f>INDEX(resultados!$A$2:$ZZ$90, 33, MATCH($B$1, resultados!$A$1:$ZZ$1, 0))</f>
        <v/>
      </c>
      <c r="B39">
        <f>INDEX(resultados!$A$2:$ZZ$90, 33, MATCH($B$2, resultados!$A$1:$ZZ$1, 0))</f>
        <v/>
      </c>
      <c r="C39">
        <f>INDEX(resultados!$A$2:$ZZ$90, 33, MATCH($B$3, resultados!$A$1:$ZZ$1, 0))</f>
        <v/>
      </c>
    </row>
    <row r="40">
      <c r="A40">
        <f>INDEX(resultados!$A$2:$ZZ$90, 34, MATCH($B$1, resultados!$A$1:$ZZ$1, 0))</f>
        <v/>
      </c>
      <c r="B40">
        <f>INDEX(resultados!$A$2:$ZZ$90, 34, MATCH($B$2, resultados!$A$1:$ZZ$1, 0))</f>
        <v/>
      </c>
      <c r="C40">
        <f>INDEX(resultados!$A$2:$ZZ$90, 34, MATCH($B$3, resultados!$A$1:$ZZ$1, 0))</f>
        <v/>
      </c>
    </row>
    <row r="41">
      <c r="A41">
        <f>INDEX(resultados!$A$2:$ZZ$90, 35, MATCH($B$1, resultados!$A$1:$ZZ$1, 0))</f>
        <v/>
      </c>
      <c r="B41">
        <f>INDEX(resultados!$A$2:$ZZ$90, 35, MATCH($B$2, resultados!$A$1:$ZZ$1, 0))</f>
        <v/>
      </c>
      <c r="C41">
        <f>INDEX(resultados!$A$2:$ZZ$90, 35, MATCH($B$3, resultados!$A$1:$ZZ$1, 0))</f>
        <v/>
      </c>
    </row>
    <row r="42">
      <c r="A42">
        <f>INDEX(resultados!$A$2:$ZZ$90, 36, MATCH($B$1, resultados!$A$1:$ZZ$1, 0))</f>
        <v/>
      </c>
      <c r="B42">
        <f>INDEX(resultados!$A$2:$ZZ$90, 36, MATCH($B$2, resultados!$A$1:$ZZ$1, 0))</f>
        <v/>
      </c>
      <c r="C42">
        <f>INDEX(resultados!$A$2:$ZZ$90, 36, MATCH($B$3, resultados!$A$1:$ZZ$1, 0))</f>
        <v/>
      </c>
    </row>
    <row r="43">
      <c r="A43">
        <f>INDEX(resultados!$A$2:$ZZ$90, 37, MATCH($B$1, resultados!$A$1:$ZZ$1, 0))</f>
        <v/>
      </c>
      <c r="B43">
        <f>INDEX(resultados!$A$2:$ZZ$90, 37, MATCH($B$2, resultados!$A$1:$ZZ$1, 0))</f>
        <v/>
      </c>
      <c r="C43">
        <f>INDEX(resultados!$A$2:$ZZ$90, 37, MATCH($B$3, resultados!$A$1:$ZZ$1, 0))</f>
        <v/>
      </c>
    </row>
    <row r="44">
      <c r="A44">
        <f>INDEX(resultados!$A$2:$ZZ$90, 38, MATCH($B$1, resultados!$A$1:$ZZ$1, 0))</f>
        <v/>
      </c>
      <c r="B44">
        <f>INDEX(resultados!$A$2:$ZZ$90, 38, MATCH($B$2, resultados!$A$1:$ZZ$1, 0))</f>
        <v/>
      </c>
      <c r="C44">
        <f>INDEX(resultados!$A$2:$ZZ$90, 38, MATCH($B$3, resultados!$A$1:$ZZ$1, 0))</f>
        <v/>
      </c>
    </row>
    <row r="45">
      <c r="A45">
        <f>INDEX(resultados!$A$2:$ZZ$90, 39, MATCH($B$1, resultados!$A$1:$ZZ$1, 0))</f>
        <v/>
      </c>
      <c r="B45">
        <f>INDEX(resultados!$A$2:$ZZ$90, 39, MATCH($B$2, resultados!$A$1:$ZZ$1, 0))</f>
        <v/>
      </c>
      <c r="C45">
        <f>INDEX(resultados!$A$2:$ZZ$90, 39, MATCH($B$3, resultados!$A$1:$ZZ$1, 0))</f>
        <v/>
      </c>
    </row>
    <row r="46">
      <c r="A46">
        <f>INDEX(resultados!$A$2:$ZZ$90, 40, MATCH($B$1, resultados!$A$1:$ZZ$1, 0))</f>
        <v/>
      </c>
      <c r="B46">
        <f>INDEX(resultados!$A$2:$ZZ$90, 40, MATCH($B$2, resultados!$A$1:$ZZ$1, 0))</f>
        <v/>
      </c>
      <c r="C46">
        <f>INDEX(resultados!$A$2:$ZZ$90, 40, MATCH($B$3, resultados!$A$1:$ZZ$1, 0))</f>
        <v/>
      </c>
    </row>
    <row r="47">
      <c r="A47">
        <f>INDEX(resultados!$A$2:$ZZ$90, 41, MATCH($B$1, resultados!$A$1:$ZZ$1, 0))</f>
        <v/>
      </c>
      <c r="B47">
        <f>INDEX(resultados!$A$2:$ZZ$90, 41, MATCH($B$2, resultados!$A$1:$ZZ$1, 0))</f>
        <v/>
      </c>
      <c r="C47">
        <f>INDEX(resultados!$A$2:$ZZ$90, 41, MATCH($B$3, resultados!$A$1:$ZZ$1, 0))</f>
        <v/>
      </c>
    </row>
    <row r="48">
      <c r="A48">
        <f>INDEX(resultados!$A$2:$ZZ$90, 42, MATCH($B$1, resultados!$A$1:$ZZ$1, 0))</f>
        <v/>
      </c>
      <c r="B48">
        <f>INDEX(resultados!$A$2:$ZZ$90, 42, MATCH($B$2, resultados!$A$1:$ZZ$1, 0))</f>
        <v/>
      </c>
      <c r="C48">
        <f>INDEX(resultados!$A$2:$ZZ$90, 42, MATCH($B$3, resultados!$A$1:$ZZ$1, 0))</f>
        <v/>
      </c>
    </row>
    <row r="49">
      <c r="A49">
        <f>INDEX(resultados!$A$2:$ZZ$90, 43, MATCH($B$1, resultados!$A$1:$ZZ$1, 0))</f>
        <v/>
      </c>
      <c r="B49">
        <f>INDEX(resultados!$A$2:$ZZ$90, 43, MATCH($B$2, resultados!$A$1:$ZZ$1, 0))</f>
        <v/>
      </c>
      <c r="C49">
        <f>INDEX(resultados!$A$2:$ZZ$90, 43, MATCH($B$3, resultados!$A$1:$ZZ$1, 0))</f>
        <v/>
      </c>
    </row>
    <row r="50">
      <c r="A50">
        <f>INDEX(resultados!$A$2:$ZZ$90, 44, MATCH($B$1, resultados!$A$1:$ZZ$1, 0))</f>
        <v/>
      </c>
      <c r="B50">
        <f>INDEX(resultados!$A$2:$ZZ$90, 44, MATCH($B$2, resultados!$A$1:$ZZ$1, 0))</f>
        <v/>
      </c>
      <c r="C50">
        <f>INDEX(resultados!$A$2:$ZZ$90, 44, MATCH($B$3, resultados!$A$1:$ZZ$1, 0))</f>
        <v/>
      </c>
    </row>
    <row r="51">
      <c r="A51">
        <f>INDEX(resultados!$A$2:$ZZ$90, 45, MATCH($B$1, resultados!$A$1:$ZZ$1, 0))</f>
        <v/>
      </c>
      <c r="B51">
        <f>INDEX(resultados!$A$2:$ZZ$90, 45, MATCH($B$2, resultados!$A$1:$ZZ$1, 0))</f>
        <v/>
      </c>
      <c r="C51">
        <f>INDEX(resultados!$A$2:$ZZ$90, 45, MATCH($B$3, resultados!$A$1:$ZZ$1, 0))</f>
        <v/>
      </c>
    </row>
    <row r="52">
      <c r="A52">
        <f>INDEX(resultados!$A$2:$ZZ$90, 46, MATCH($B$1, resultados!$A$1:$ZZ$1, 0))</f>
        <v/>
      </c>
      <c r="B52">
        <f>INDEX(resultados!$A$2:$ZZ$90, 46, MATCH($B$2, resultados!$A$1:$ZZ$1, 0))</f>
        <v/>
      </c>
      <c r="C52">
        <f>INDEX(resultados!$A$2:$ZZ$90, 46, MATCH($B$3, resultados!$A$1:$ZZ$1, 0))</f>
        <v/>
      </c>
    </row>
    <row r="53">
      <c r="A53">
        <f>INDEX(resultados!$A$2:$ZZ$90, 47, MATCH($B$1, resultados!$A$1:$ZZ$1, 0))</f>
        <v/>
      </c>
      <c r="B53">
        <f>INDEX(resultados!$A$2:$ZZ$90, 47, MATCH($B$2, resultados!$A$1:$ZZ$1, 0))</f>
        <v/>
      </c>
      <c r="C53">
        <f>INDEX(resultados!$A$2:$ZZ$90, 47, MATCH($B$3, resultados!$A$1:$ZZ$1, 0))</f>
        <v/>
      </c>
    </row>
    <row r="54">
      <c r="A54">
        <f>INDEX(resultados!$A$2:$ZZ$90, 48, MATCH($B$1, resultados!$A$1:$ZZ$1, 0))</f>
        <v/>
      </c>
      <c r="B54">
        <f>INDEX(resultados!$A$2:$ZZ$90, 48, MATCH($B$2, resultados!$A$1:$ZZ$1, 0))</f>
        <v/>
      </c>
      <c r="C54">
        <f>INDEX(resultados!$A$2:$ZZ$90, 48, MATCH($B$3, resultados!$A$1:$ZZ$1, 0))</f>
        <v/>
      </c>
    </row>
    <row r="55">
      <c r="A55">
        <f>INDEX(resultados!$A$2:$ZZ$90, 49, MATCH($B$1, resultados!$A$1:$ZZ$1, 0))</f>
        <v/>
      </c>
      <c r="B55">
        <f>INDEX(resultados!$A$2:$ZZ$90, 49, MATCH($B$2, resultados!$A$1:$ZZ$1, 0))</f>
        <v/>
      </c>
      <c r="C55">
        <f>INDEX(resultados!$A$2:$ZZ$90, 49, MATCH($B$3, resultados!$A$1:$ZZ$1, 0))</f>
        <v/>
      </c>
    </row>
    <row r="56">
      <c r="A56">
        <f>INDEX(resultados!$A$2:$ZZ$90, 50, MATCH($B$1, resultados!$A$1:$ZZ$1, 0))</f>
        <v/>
      </c>
      <c r="B56">
        <f>INDEX(resultados!$A$2:$ZZ$90, 50, MATCH($B$2, resultados!$A$1:$ZZ$1, 0))</f>
        <v/>
      </c>
      <c r="C56">
        <f>INDEX(resultados!$A$2:$ZZ$90, 50, MATCH($B$3, resultados!$A$1:$ZZ$1, 0))</f>
        <v/>
      </c>
    </row>
    <row r="57">
      <c r="A57">
        <f>INDEX(resultados!$A$2:$ZZ$90, 51, MATCH($B$1, resultados!$A$1:$ZZ$1, 0))</f>
        <v/>
      </c>
      <c r="B57">
        <f>INDEX(resultados!$A$2:$ZZ$90, 51, MATCH($B$2, resultados!$A$1:$ZZ$1, 0))</f>
        <v/>
      </c>
      <c r="C57">
        <f>INDEX(resultados!$A$2:$ZZ$90, 51, MATCH($B$3, resultados!$A$1:$ZZ$1, 0))</f>
        <v/>
      </c>
    </row>
    <row r="58">
      <c r="A58">
        <f>INDEX(resultados!$A$2:$ZZ$90, 52, MATCH($B$1, resultados!$A$1:$ZZ$1, 0))</f>
        <v/>
      </c>
      <c r="B58">
        <f>INDEX(resultados!$A$2:$ZZ$90, 52, MATCH($B$2, resultados!$A$1:$ZZ$1, 0))</f>
        <v/>
      </c>
      <c r="C58">
        <f>INDEX(resultados!$A$2:$ZZ$90, 52, MATCH($B$3, resultados!$A$1:$ZZ$1, 0))</f>
        <v/>
      </c>
    </row>
    <row r="59">
      <c r="A59">
        <f>INDEX(resultados!$A$2:$ZZ$90, 53, MATCH($B$1, resultados!$A$1:$ZZ$1, 0))</f>
        <v/>
      </c>
      <c r="B59">
        <f>INDEX(resultados!$A$2:$ZZ$90, 53, MATCH($B$2, resultados!$A$1:$ZZ$1, 0))</f>
        <v/>
      </c>
      <c r="C59">
        <f>INDEX(resultados!$A$2:$ZZ$90, 53, MATCH($B$3, resultados!$A$1:$ZZ$1, 0))</f>
        <v/>
      </c>
    </row>
    <row r="60">
      <c r="A60">
        <f>INDEX(resultados!$A$2:$ZZ$90, 54, MATCH($B$1, resultados!$A$1:$ZZ$1, 0))</f>
        <v/>
      </c>
      <c r="B60">
        <f>INDEX(resultados!$A$2:$ZZ$90, 54, MATCH($B$2, resultados!$A$1:$ZZ$1, 0))</f>
        <v/>
      </c>
      <c r="C60">
        <f>INDEX(resultados!$A$2:$ZZ$90, 54, MATCH($B$3, resultados!$A$1:$ZZ$1, 0))</f>
        <v/>
      </c>
    </row>
    <row r="61">
      <c r="A61">
        <f>INDEX(resultados!$A$2:$ZZ$90, 55, MATCH($B$1, resultados!$A$1:$ZZ$1, 0))</f>
        <v/>
      </c>
      <c r="B61">
        <f>INDEX(resultados!$A$2:$ZZ$90, 55, MATCH($B$2, resultados!$A$1:$ZZ$1, 0))</f>
        <v/>
      </c>
      <c r="C61">
        <f>INDEX(resultados!$A$2:$ZZ$90, 55, MATCH($B$3, resultados!$A$1:$ZZ$1, 0))</f>
        <v/>
      </c>
    </row>
    <row r="62">
      <c r="A62">
        <f>INDEX(resultados!$A$2:$ZZ$90, 56, MATCH($B$1, resultados!$A$1:$ZZ$1, 0))</f>
        <v/>
      </c>
      <c r="B62">
        <f>INDEX(resultados!$A$2:$ZZ$90, 56, MATCH($B$2, resultados!$A$1:$ZZ$1, 0))</f>
        <v/>
      </c>
      <c r="C62">
        <f>INDEX(resultados!$A$2:$ZZ$90, 56, MATCH($B$3, resultados!$A$1:$ZZ$1, 0))</f>
        <v/>
      </c>
    </row>
    <row r="63">
      <c r="A63">
        <f>INDEX(resultados!$A$2:$ZZ$90, 57, MATCH($B$1, resultados!$A$1:$ZZ$1, 0))</f>
        <v/>
      </c>
      <c r="B63">
        <f>INDEX(resultados!$A$2:$ZZ$90, 57, MATCH($B$2, resultados!$A$1:$ZZ$1, 0))</f>
        <v/>
      </c>
      <c r="C63">
        <f>INDEX(resultados!$A$2:$ZZ$90, 57, MATCH($B$3, resultados!$A$1:$ZZ$1, 0))</f>
        <v/>
      </c>
    </row>
    <row r="64">
      <c r="A64">
        <f>INDEX(resultados!$A$2:$ZZ$90, 58, MATCH($B$1, resultados!$A$1:$ZZ$1, 0))</f>
        <v/>
      </c>
      <c r="B64">
        <f>INDEX(resultados!$A$2:$ZZ$90, 58, MATCH($B$2, resultados!$A$1:$ZZ$1, 0))</f>
        <v/>
      </c>
      <c r="C64">
        <f>INDEX(resultados!$A$2:$ZZ$90, 58, MATCH($B$3, resultados!$A$1:$ZZ$1, 0))</f>
        <v/>
      </c>
    </row>
    <row r="65">
      <c r="A65">
        <f>INDEX(resultados!$A$2:$ZZ$90, 59, MATCH($B$1, resultados!$A$1:$ZZ$1, 0))</f>
        <v/>
      </c>
      <c r="B65">
        <f>INDEX(resultados!$A$2:$ZZ$90, 59, MATCH($B$2, resultados!$A$1:$ZZ$1, 0))</f>
        <v/>
      </c>
      <c r="C65">
        <f>INDEX(resultados!$A$2:$ZZ$90, 59, MATCH($B$3, resultados!$A$1:$ZZ$1, 0))</f>
        <v/>
      </c>
    </row>
    <row r="66">
      <c r="A66">
        <f>INDEX(resultados!$A$2:$ZZ$90, 60, MATCH($B$1, resultados!$A$1:$ZZ$1, 0))</f>
        <v/>
      </c>
      <c r="B66">
        <f>INDEX(resultados!$A$2:$ZZ$90, 60, MATCH($B$2, resultados!$A$1:$ZZ$1, 0))</f>
        <v/>
      </c>
      <c r="C66">
        <f>INDEX(resultados!$A$2:$ZZ$90, 60, MATCH($B$3, resultados!$A$1:$ZZ$1, 0))</f>
        <v/>
      </c>
    </row>
    <row r="67">
      <c r="A67">
        <f>INDEX(resultados!$A$2:$ZZ$90, 61, MATCH($B$1, resultados!$A$1:$ZZ$1, 0))</f>
        <v/>
      </c>
      <c r="B67">
        <f>INDEX(resultados!$A$2:$ZZ$90, 61, MATCH($B$2, resultados!$A$1:$ZZ$1, 0))</f>
        <v/>
      </c>
      <c r="C67">
        <f>INDEX(resultados!$A$2:$ZZ$90, 61, MATCH($B$3, resultados!$A$1:$ZZ$1, 0))</f>
        <v/>
      </c>
    </row>
    <row r="68">
      <c r="A68">
        <f>INDEX(resultados!$A$2:$ZZ$90, 62, MATCH($B$1, resultados!$A$1:$ZZ$1, 0))</f>
        <v/>
      </c>
      <c r="B68">
        <f>INDEX(resultados!$A$2:$ZZ$90, 62, MATCH($B$2, resultados!$A$1:$ZZ$1, 0))</f>
        <v/>
      </c>
      <c r="C68">
        <f>INDEX(resultados!$A$2:$ZZ$90, 62, MATCH($B$3, resultados!$A$1:$ZZ$1, 0))</f>
        <v/>
      </c>
    </row>
    <row r="69">
      <c r="A69">
        <f>INDEX(resultados!$A$2:$ZZ$90, 63, MATCH($B$1, resultados!$A$1:$ZZ$1, 0))</f>
        <v/>
      </c>
      <c r="B69">
        <f>INDEX(resultados!$A$2:$ZZ$90, 63, MATCH($B$2, resultados!$A$1:$ZZ$1, 0))</f>
        <v/>
      </c>
      <c r="C69">
        <f>INDEX(resultados!$A$2:$ZZ$90, 63, MATCH($B$3, resultados!$A$1:$ZZ$1, 0))</f>
        <v/>
      </c>
    </row>
    <row r="70">
      <c r="A70">
        <f>INDEX(resultados!$A$2:$ZZ$90, 64, MATCH($B$1, resultados!$A$1:$ZZ$1, 0))</f>
        <v/>
      </c>
      <c r="B70">
        <f>INDEX(resultados!$A$2:$ZZ$90, 64, MATCH($B$2, resultados!$A$1:$ZZ$1, 0))</f>
        <v/>
      </c>
      <c r="C70">
        <f>INDEX(resultados!$A$2:$ZZ$90, 64, MATCH($B$3, resultados!$A$1:$ZZ$1, 0))</f>
        <v/>
      </c>
    </row>
    <row r="71">
      <c r="A71">
        <f>INDEX(resultados!$A$2:$ZZ$90, 65, MATCH($B$1, resultados!$A$1:$ZZ$1, 0))</f>
        <v/>
      </c>
      <c r="B71">
        <f>INDEX(resultados!$A$2:$ZZ$90, 65, MATCH($B$2, resultados!$A$1:$ZZ$1, 0))</f>
        <v/>
      </c>
      <c r="C71">
        <f>INDEX(resultados!$A$2:$ZZ$90, 65, MATCH($B$3, resultados!$A$1:$ZZ$1, 0))</f>
        <v/>
      </c>
    </row>
    <row r="72">
      <c r="A72">
        <f>INDEX(resultados!$A$2:$ZZ$90, 66, MATCH($B$1, resultados!$A$1:$ZZ$1, 0))</f>
        <v/>
      </c>
      <c r="B72">
        <f>INDEX(resultados!$A$2:$ZZ$90, 66, MATCH($B$2, resultados!$A$1:$ZZ$1, 0))</f>
        <v/>
      </c>
      <c r="C72">
        <f>INDEX(resultados!$A$2:$ZZ$90, 66, MATCH($B$3, resultados!$A$1:$ZZ$1, 0))</f>
        <v/>
      </c>
    </row>
    <row r="73">
      <c r="A73">
        <f>INDEX(resultados!$A$2:$ZZ$90, 67, MATCH($B$1, resultados!$A$1:$ZZ$1, 0))</f>
        <v/>
      </c>
      <c r="B73">
        <f>INDEX(resultados!$A$2:$ZZ$90, 67, MATCH($B$2, resultados!$A$1:$ZZ$1, 0))</f>
        <v/>
      </c>
      <c r="C73">
        <f>INDEX(resultados!$A$2:$ZZ$90, 67, MATCH($B$3, resultados!$A$1:$ZZ$1, 0))</f>
        <v/>
      </c>
    </row>
    <row r="74">
      <c r="A74">
        <f>INDEX(resultados!$A$2:$ZZ$90, 68, MATCH($B$1, resultados!$A$1:$ZZ$1, 0))</f>
        <v/>
      </c>
      <c r="B74">
        <f>INDEX(resultados!$A$2:$ZZ$90, 68, MATCH($B$2, resultados!$A$1:$ZZ$1, 0))</f>
        <v/>
      </c>
      <c r="C74">
        <f>INDEX(resultados!$A$2:$ZZ$90, 68, MATCH($B$3, resultados!$A$1:$ZZ$1, 0))</f>
        <v/>
      </c>
    </row>
    <row r="75">
      <c r="A75">
        <f>INDEX(resultados!$A$2:$ZZ$90, 69, MATCH($B$1, resultados!$A$1:$ZZ$1, 0))</f>
        <v/>
      </c>
      <c r="B75">
        <f>INDEX(resultados!$A$2:$ZZ$90, 69, MATCH($B$2, resultados!$A$1:$ZZ$1, 0))</f>
        <v/>
      </c>
      <c r="C75">
        <f>INDEX(resultados!$A$2:$ZZ$90, 69, MATCH($B$3, resultados!$A$1:$ZZ$1, 0))</f>
        <v/>
      </c>
    </row>
    <row r="76">
      <c r="A76">
        <f>INDEX(resultados!$A$2:$ZZ$90, 70, MATCH($B$1, resultados!$A$1:$ZZ$1, 0))</f>
        <v/>
      </c>
      <c r="B76">
        <f>INDEX(resultados!$A$2:$ZZ$90, 70, MATCH($B$2, resultados!$A$1:$ZZ$1, 0))</f>
        <v/>
      </c>
      <c r="C76">
        <f>INDEX(resultados!$A$2:$ZZ$90, 70, MATCH($B$3, resultados!$A$1:$ZZ$1, 0))</f>
        <v/>
      </c>
    </row>
    <row r="77">
      <c r="A77">
        <f>INDEX(resultados!$A$2:$ZZ$90, 71, MATCH($B$1, resultados!$A$1:$ZZ$1, 0))</f>
        <v/>
      </c>
      <c r="B77">
        <f>INDEX(resultados!$A$2:$ZZ$90, 71, MATCH($B$2, resultados!$A$1:$ZZ$1, 0))</f>
        <v/>
      </c>
      <c r="C77">
        <f>INDEX(resultados!$A$2:$ZZ$90, 71, MATCH($B$3, resultados!$A$1:$ZZ$1, 0))</f>
        <v/>
      </c>
    </row>
    <row r="78">
      <c r="A78">
        <f>INDEX(resultados!$A$2:$ZZ$90, 72, MATCH($B$1, resultados!$A$1:$ZZ$1, 0))</f>
        <v/>
      </c>
      <c r="B78">
        <f>INDEX(resultados!$A$2:$ZZ$90, 72, MATCH($B$2, resultados!$A$1:$ZZ$1, 0))</f>
        <v/>
      </c>
      <c r="C78">
        <f>INDEX(resultados!$A$2:$ZZ$90, 72, MATCH($B$3, resultados!$A$1:$ZZ$1, 0))</f>
        <v/>
      </c>
    </row>
    <row r="79">
      <c r="A79">
        <f>INDEX(resultados!$A$2:$ZZ$90, 73, MATCH($B$1, resultados!$A$1:$ZZ$1, 0))</f>
        <v/>
      </c>
      <c r="B79">
        <f>INDEX(resultados!$A$2:$ZZ$90, 73, MATCH($B$2, resultados!$A$1:$ZZ$1, 0))</f>
        <v/>
      </c>
      <c r="C79">
        <f>INDEX(resultados!$A$2:$ZZ$90, 73, MATCH($B$3, resultados!$A$1:$ZZ$1, 0))</f>
        <v/>
      </c>
    </row>
    <row r="80">
      <c r="A80">
        <f>INDEX(resultados!$A$2:$ZZ$90, 74, MATCH($B$1, resultados!$A$1:$ZZ$1, 0))</f>
        <v/>
      </c>
      <c r="B80">
        <f>INDEX(resultados!$A$2:$ZZ$90, 74, MATCH($B$2, resultados!$A$1:$ZZ$1, 0))</f>
        <v/>
      </c>
      <c r="C80">
        <f>INDEX(resultados!$A$2:$ZZ$90, 74, MATCH($B$3, resultados!$A$1:$ZZ$1, 0))</f>
        <v/>
      </c>
    </row>
    <row r="81">
      <c r="A81">
        <f>INDEX(resultados!$A$2:$ZZ$90, 75, MATCH($B$1, resultados!$A$1:$ZZ$1, 0))</f>
        <v/>
      </c>
      <c r="B81">
        <f>INDEX(resultados!$A$2:$ZZ$90, 75, MATCH($B$2, resultados!$A$1:$ZZ$1, 0))</f>
        <v/>
      </c>
      <c r="C81">
        <f>INDEX(resultados!$A$2:$ZZ$90, 75, MATCH($B$3, resultados!$A$1:$ZZ$1, 0))</f>
        <v/>
      </c>
    </row>
    <row r="82">
      <c r="A82">
        <f>INDEX(resultados!$A$2:$ZZ$90, 76, MATCH($B$1, resultados!$A$1:$ZZ$1, 0))</f>
        <v/>
      </c>
      <c r="B82">
        <f>INDEX(resultados!$A$2:$ZZ$90, 76, MATCH($B$2, resultados!$A$1:$ZZ$1, 0))</f>
        <v/>
      </c>
      <c r="C82">
        <f>INDEX(resultados!$A$2:$ZZ$90, 76, MATCH($B$3, resultados!$A$1:$ZZ$1, 0))</f>
        <v/>
      </c>
    </row>
    <row r="83">
      <c r="A83">
        <f>INDEX(resultados!$A$2:$ZZ$90, 77, MATCH($B$1, resultados!$A$1:$ZZ$1, 0))</f>
        <v/>
      </c>
      <c r="B83">
        <f>INDEX(resultados!$A$2:$ZZ$90, 77, MATCH($B$2, resultados!$A$1:$ZZ$1, 0))</f>
        <v/>
      </c>
      <c r="C83">
        <f>INDEX(resultados!$A$2:$ZZ$90, 77, MATCH($B$3, resultados!$A$1:$ZZ$1, 0))</f>
        <v/>
      </c>
    </row>
    <row r="84">
      <c r="A84">
        <f>INDEX(resultados!$A$2:$ZZ$90, 78, MATCH($B$1, resultados!$A$1:$ZZ$1, 0))</f>
        <v/>
      </c>
      <c r="B84">
        <f>INDEX(resultados!$A$2:$ZZ$90, 78, MATCH($B$2, resultados!$A$1:$ZZ$1, 0))</f>
        <v/>
      </c>
      <c r="C84">
        <f>INDEX(resultados!$A$2:$ZZ$90, 78, MATCH($B$3, resultados!$A$1:$ZZ$1, 0))</f>
        <v/>
      </c>
    </row>
    <row r="85">
      <c r="A85">
        <f>INDEX(resultados!$A$2:$ZZ$90, 79, MATCH($B$1, resultados!$A$1:$ZZ$1, 0))</f>
        <v/>
      </c>
      <c r="B85">
        <f>INDEX(resultados!$A$2:$ZZ$90, 79, MATCH($B$2, resultados!$A$1:$ZZ$1, 0))</f>
        <v/>
      </c>
      <c r="C85">
        <f>INDEX(resultados!$A$2:$ZZ$90, 79, MATCH($B$3, resultados!$A$1:$ZZ$1, 0))</f>
        <v/>
      </c>
    </row>
    <row r="86">
      <c r="A86">
        <f>INDEX(resultados!$A$2:$ZZ$90, 80, MATCH($B$1, resultados!$A$1:$ZZ$1, 0))</f>
        <v/>
      </c>
      <c r="B86">
        <f>INDEX(resultados!$A$2:$ZZ$90, 80, MATCH($B$2, resultados!$A$1:$ZZ$1, 0))</f>
        <v/>
      </c>
      <c r="C86">
        <f>INDEX(resultados!$A$2:$ZZ$90, 80, MATCH($B$3, resultados!$A$1:$ZZ$1, 0))</f>
        <v/>
      </c>
    </row>
    <row r="87">
      <c r="A87">
        <f>INDEX(resultados!$A$2:$ZZ$90, 81, MATCH($B$1, resultados!$A$1:$ZZ$1, 0))</f>
        <v/>
      </c>
      <c r="B87">
        <f>INDEX(resultados!$A$2:$ZZ$90, 81, MATCH($B$2, resultados!$A$1:$ZZ$1, 0))</f>
        <v/>
      </c>
      <c r="C87">
        <f>INDEX(resultados!$A$2:$ZZ$90, 81, MATCH($B$3, resultados!$A$1:$ZZ$1, 0))</f>
        <v/>
      </c>
    </row>
    <row r="88">
      <c r="A88">
        <f>INDEX(resultados!$A$2:$ZZ$90, 82, MATCH($B$1, resultados!$A$1:$ZZ$1, 0))</f>
        <v/>
      </c>
      <c r="B88">
        <f>INDEX(resultados!$A$2:$ZZ$90, 82, MATCH($B$2, resultados!$A$1:$ZZ$1, 0))</f>
        <v/>
      </c>
      <c r="C88">
        <f>INDEX(resultados!$A$2:$ZZ$90, 82, MATCH($B$3, resultados!$A$1:$ZZ$1, 0))</f>
        <v/>
      </c>
    </row>
    <row r="89">
      <c r="A89">
        <f>INDEX(resultados!$A$2:$ZZ$90, 83, MATCH($B$1, resultados!$A$1:$ZZ$1, 0))</f>
        <v/>
      </c>
      <c r="B89">
        <f>INDEX(resultados!$A$2:$ZZ$90, 83, MATCH($B$2, resultados!$A$1:$ZZ$1, 0))</f>
        <v/>
      </c>
      <c r="C89">
        <f>INDEX(resultados!$A$2:$ZZ$90, 83, MATCH($B$3, resultados!$A$1:$ZZ$1, 0))</f>
        <v/>
      </c>
    </row>
    <row r="90">
      <c r="A90">
        <f>INDEX(resultados!$A$2:$ZZ$90, 84, MATCH($B$1, resultados!$A$1:$ZZ$1, 0))</f>
        <v/>
      </c>
      <c r="B90">
        <f>INDEX(resultados!$A$2:$ZZ$90, 84, MATCH($B$2, resultados!$A$1:$ZZ$1, 0))</f>
        <v/>
      </c>
      <c r="C90">
        <f>INDEX(resultados!$A$2:$ZZ$90, 84, MATCH($B$3, resultados!$A$1:$ZZ$1, 0))</f>
        <v/>
      </c>
    </row>
    <row r="91">
      <c r="A91">
        <f>INDEX(resultados!$A$2:$ZZ$90, 85, MATCH($B$1, resultados!$A$1:$ZZ$1, 0))</f>
        <v/>
      </c>
      <c r="B91">
        <f>INDEX(resultados!$A$2:$ZZ$90, 85, MATCH($B$2, resultados!$A$1:$ZZ$1, 0))</f>
        <v/>
      </c>
      <c r="C91">
        <f>INDEX(resultados!$A$2:$ZZ$90, 85, MATCH($B$3, resultados!$A$1:$ZZ$1, 0))</f>
        <v/>
      </c>
    </row>
    <row r="92">
      <c r="A92">
        <f>INDEX(resultados!$A$2:$ZZ$90, 86, MATCH($B$1, resultados!$A$1:$ZZ$1, 0))</f>
        <v/>
      </c>
      <c r="B92">
        <f>INDEX(resultados!$A$2:$ZZ$90, 86, MATCH($B$2, resultados!$A$1:$ZZ$1, 0))</f>
        <v/>
      </c>
      <c r="C92">
        <f>INDEX(resultados!$A$2:$ZZ$90, 86, MATCH($B$3, resultados!$A$1:$ZZ$1, 0))</f>
        <v/>
      </c>
    </row>
    <row r="93">
      <c r="A93">
        <f>INDEX(resultados!$A$2:$ZZ$90, 87, MATCH($B$1, resultados!$A$1:$ZZ$1, 0))</f>
        <v/>
      </c>
      <c r="B93">
        <f>INDEX(resultados!$A$2:$ZZ$90, 87, MATCH($B$2, resultados!$A$1:$ZZ$1, 0))</f>
        <v/>
      </c>
      <c r="C93">
        <f>INDEX(resultados!$A$2:$ZZ$90, 87, MATCH($B$3, resultados!$A$1:$ZZ$1, 0))</f>
        <v/>
      </c>
    </row>
    <row r="94">
      <c r="A94">
        <f>INDEX(resultados!$A$2:$ZZ$90, 88, MATCH($B$1, resultados!$A$1:$ZZ$1, 0))</f>
        <v/>
      </c>
      <c r="B94">
        <f>INDEX(resultados!$A$2:$ZZ$90, 88, MATCH($B$2, resultados!$A$1:$ZZ$1, 0))</f>
        <v/>
      </c>
      <c r="C94">
        <f>INDEX(resultados!$A$2:$ZZ$90, 88, MATCH($B$3, resultados!$A$1:$ZZ$1, 0))</f>
        <v/>
      </c>
    </row>
    <row r="95">
      <c r="A95">
        <f>INDEX(resultados!$A$2:$ZZ$90, 89, MATCH($B$1, resultados!$A$1:$ZZ$1, 0))</f>
        <v/>
      </c>
      <c r="B95">
        <f>INDEX(resultados!$A$2:$ZZ$90, 89, MATCH($B$2, resultados!$A$1:$ZZ$1, 0))</f>
        <v/>
      </c>
      <c r="C95">
        <f>INDEX(resultados!$A$2:$ZZ$90, 89,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1.3438</v>
      </c>
      <c r="E2" t="n">
        <v>74.42</v>
      </c>
      <c r="F2" t="n">
        <v>67.69</v>
      </c>
      <c r="G2" t="n">
        <v>12.93</v>
      </c>
      <c r="H2" t="n">
        <v>0.24</v>
      </c>
      <c r="I2" t="n">
        <v>314</v>
      </c>
      <c r="J2" t="n">
        <v>71.52</v>
      </c>
      <c r="K2" t="n">
        <v>32.27</v>
      </c>
      <c r="L2" t="n">
        <v>1</v>
      </c>
      <c r="M2" t="n">
        <v>312</v>
      </c>
      <c r="N2" t="n">
        <v>8.25</v>
      </c>
      <c r="O2" t="n">
        <v>9054.6</v>
      </c>
      <c r="P2" t="n">
        <v>434.2</v>
      </c>
      <c r="Q2" t="n">
        <v>5419.02</v>
      </c>
      <c r="R2" t="n">
        <v>562.4299999999999</v>
      </c>
      <c r="S2" t="n">
        <v>157.25</v>
      </c>
      <c r="T2" t="n">
        <v>198046.25</v>
      </c>
      <c r="U2" t="n">
        <v>0.28</v>
      </c>
      <c r="V2" t="n">
        <v>0.75</v>
      </c>
      <c r="W2" t="n">
        <v>14.04</v>
      </c>
      <c r="X2" t="n">
        <v>11.91</v>
      </c>
      <c r="Y2" t="n">
        <v>1</v>
      </c>
      <c r="Z2" t="n">
        <v>10</v>
      </c>
      <c r="AA2" t="n">
        <v>775.7569404837481</v>
      </c>
      <c r="AB2" t="n">
        <v>1061.424869950671</v>
      </c>
      <c r="AC2" t="n">
        <v>960.12397008174</v>
      </c>
      <c r="AD2" t="n">
        <v>775756.9404837481</v>
      </c>
      <c r="AE2" t="n">
        <v>1061424.869950671</v>
      </c>
      <c r="AF2" t="n">
        <v>1.474307482263648e-06</v>
      </c>
      <c r="AG2" t="n">
        <v>13</v>
      </c>
      <c r="AH2" t="n">
        <v>960123.9700817401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1.4844</v>
      </c>
      <c r="E3" t="n">
        <v>67.37</v>
      </c>
      <c r="F3" t="n">
        <v>62.69</v>
      </c>
      <c r="G3" t="n">
        <v>20.67</v>
      </c>
      <c r="H3" t="n">
        <v>0.48</v>
      </c>
      <c r="I3" t="n">
        <v>182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367.2</v>
      </c>
      <c r="Q3" t="n">
        <v>5419.99</v>
      </c>
      <c r="R3" t="n">
        <v>386.72</v>
      </c>
      <c r="S3" t="n">
        <v>157.25</v>
      </c>
      <c r="T3" t="n">
        <v>110848.71</v>
      </c>
      <c r="U3" t="n">
        <v>0.41</v>
      </c>
      <c r="V3" t="n">
        <v>0.8100000000000001</v>
      </c>
      <c r="W3" t="n">
        <v>14.07</v>
      </c>
      <c r="X3" t="n">
        <v>6.92</v>
      </c>
      <c r="Y3" t="n">
        <v>1</v>
      </c>
      <c r="Z3" t="n">
        <v>10</v>
      </c>
      <c r="AA3" t="n">
        <v>619.6701210954019</v>
      </c>
      <c r="AB3" t="n">
        <v>847.8599975990591</v>
      </c>
      <c r="AC3" t="n">
        <v>766.9414294071847</v>
      </c>
      <c r="AD3" t="n">
        <v>619670.1210954019</v>
      </c>
      <c r="AE3" t="n">
        <v>847859.997599059</v>
      </c>
      <c r="AF3" t="n">
        <v>1.628562305902782e-06</v>
      </c>
      <c r="AG3" t="n">
        <v>11</v>
      </c>
      <c r="AH3" t="n">
        <v>766941.4294071847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1.3271</v>
      </c>
      <c r="E2" t="n">
        <v>75.34999999999999</v>
      </c>
      <c r="F2" t="n">
        <v>69.63</v>
      </c>
      <c r="G2" t="n">
        <v>11.54</v>
      </c>
      <c r="H2" t="n">
        <v>0.43</v>
      </c>
      <c r="I2" t="n">
        <v>362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275.37</v>
      </c>
      <c r="Q2" t="n">
        <v>5421.18</v>
      </c>
      <c r="R2" t="n">
        <v>609.7</v>
      </c>
      <c r="S2" t="n">
        <v>157.25</v>
      </c>
      <c r="T2" t="n">
        <v>221437.46</v>
      </c>
      <c r="U2" t="n">
        <v>0.26</v>
      </c>
      <c r="V2" t="n">
        <v>0.73</v>
      </c>
      <c r="W2" t="n">
        <v>14.6</v>
      </c>
      <c r="X2" t="n">
        <v>13.86</v>
      </c>
      <c r="Y2" t="n">
        <v>1</v>
      </c>
      <c r="Z2" t="n">
        <v>10</v>
      </c>
      <c r="AA2" t="n">
        <v>566.15224787063</v>
      </c>
      <c r="AB2" t="n">
        <v>774.6344824109933</v>
      </c>
      <c r="AC2" t="n">
        <v>700.7044546160118</v>
      </c>
      <c r="AD2" t="n">
        <v>566152.24787063</v>
      </c>
      <c r="AE2" t="n">
        <v>774634.4824109933</v>
      </c>
      <c r="AF2" t="n">
        <v>1.562716708018479e-06</v>
      </c>
      <c r="AG2" t="n">
        <v>13</v>
      </c>
      <c r="AH2" t="n">
        <v>700704.4546160118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0.9698</v>
      </c>
      <c r="E2" t="n">
        <v>103.11</v>
      </c>
      <c r="F2" t="n">
        <v>81.7</v>
      </c>
      <c r="G2" t="n">
        <v>7.38</v>
      </c>
      <c r="H2" t="n">
        <v>0.12</v>
      </c>
      <c r="I2" t="n">
        <v>664</v>
      </c>
      <c r="J2" t="n">
        <v>141.81</v>
      </c>
      <c r="K2" t="n">
        <v>47.83</v>
      </c>
      <c r="L2" t="n">
        <v>1</v>
      </c>
      <c r="M2" t="n">
        <v>662</v>
      </c>
      <c r="N2" t="n">
        <v>22.98</v>
      </c>
      <c r="O2" t="n">
        <v>17723.39</v>
      </c>
      <c r="P2" t="n">
        <v>913.2</v>
      </c>
      <c r="Q2" t="n">
        <v>5420.9</v>
      </c>
      <c r="R2" t="n">
        <v>1030.39</v>
      </c>
      <c r="S2" t="n">
        <v>157.25</v>
      </c>
      <c r="T2" t="n">
        <v>430276.66</v>
      </c>
      <c r="U2" t="n">
        <v>0.15</v>
      </c>
      <c r="V2" t="n">
        <v>0.62</v>
      </c>
      <c r="W2" t="n">
        <v>14.64</v>
      </c>
      <c r="X2" t="n">
        <v>25.92</v>
      </c>
      <c r="Y2" t="n">
        <v>1</v>
      </c>
      <c r="Z2" t="n">
        <v>10</v>
      </c>
      <c r="AA2" t="n">
        <v>1951.005928887763</v>
      </c>
      <c r="AB2" t="n">
        <v>2669.452384211141</v>
      </c>
      <c r="AC2" t="n">
        <v>2414.683595261982</v>
      </c>
      <c r="AD2" t="n">
        <v>1951005.928887763</v>
      </c>
      <c r="AE2" t="n">
        <v>2669452.384211141</v>
      </c>
      <c r="AF2" t="n">
        <v>9.550263608759632e-07</v>
      </c>
      <c r="AG2" t="n">
        <v>17</v>
      </c>
      <c r="AH2" t="n">
        <v>2414683.595261982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1.3384</v>
      </c>
      <c r="E3" t="n">
        <v>74.72</v>
      </c>
      <c r="F3" t="n">
        <v>65.23999999999999</v>
      </c>
      <c r="G3" t="n">
        <v>15.59</v>
      </c>
      <c r="H3" t="n">
        <v>0.25</v>
      </c>
      <c r="I3" t="n">
        <v>251</v>
      </c>
      <c r="J3" t="n">
        <v>143.17</v>
      </c>
      <c r="K3" t="n">
        <v>47.83</v>
      </c>
      <c r="L3" t="n">
        <v>2</v>
      </c>
      <c r="M3" t="n">
        <v>249</v>
      </c>
      <c r="N3" t="n">
        <v>23.34</v>
      </c>
      <c r="O3" t="n">
        <v>17891.86</v>
      </c>
      <c r="P3" t="n">
        <v>694.85</v>
      </c>
      <c r="Q3" t="n">
        <v>5419.31</v>
      </c>
      <c r="R3" t="n">
        <v>479.88</v>
      </c>
      <c r="S3" t="n">
        <v>157.25</v>
      </c>
      <c r="T3" t="n">
        <v>157086.29</v>
      </c>
      <c r="U3" t="n">
        <v>0.33</v>
      </c>
      <c r="V3" t="n">
        <v>0.78</v>
      </c>
      <c r="W3" t="n">
        <v>13.95</v>
      </c>
      <c r="X3" t="n">
        <v>9.470000000000001</v>
      </c>
      <c r="Y3" t="n">
        <v>1</v>
      </c>
      <c r="Z3" t="n">
        <v>10</v>
      </c>
      <c r="AA3" t="n">
        <v>1131.281668388875</v>
      </c>
      <c r="AB3" t="n">
        <v>1547.869487314495</v>
      </c>
      <c r="AC3" t="n">
        <v>1400.142995893668</v>
      </c>
      <c r="AD3" t="n">
        <v>1131281.668388875</v>
      </c>
      <c r="AE3" t="n">
        <v>1547869.487314495</v>
      </c>
      <c r="AF3" t="n">
        <v>1.318011220247875e-06</v>
      </c>
      <c r="AG3" t="n">
        <v>13</v>
      </c>
      <c r="AH3" t="n">
        <v>1400142.995893668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1.4741</v>
      </c>
      <c r="E4" t="n">
        <v>67.84</v>
      </c>
      <c r="F4" t="n">
        <v>61.3</v>
      </c>
      <c r="G4" t="n">
        <v>24.69</v>
      </c>
      <c r="H4" t="n">
        <v>0.37</v>
      </c>
      <c r="I4" t="n">
        <v>149</v>
      </c>
      <c r="J4" t="n">
        <v>144.54</v>
      </c>
      <c r="K4" t="n">
        <v>47.83</v>
      </c>
      <c r="L4" t="n">
        <v>3</v>
      </c>
      <c r="M4" t="n">
        <v>147</v>
      </c>
      <c r="N4" t="n">
        <v>23.71</v>
      </c>
      <c r="O4" t="n">
        <v>18060.85</v>
      </c>
      <c r="P4" t="n">
        <v>616.89</v>
      </c>
      <c r="Q4" t="n">
        <v>5418.61</v>
      </c>
      <c r="R4" t="n">
        <v>349.14</v>
      </c>
      <c r="S4" t="n">
        <v>157.25</v>
      </c>
      <c r="T4" t="n">
        <v>92222.74000000001</v>
      </c>
      <c r="U4" t="n">
        <v>0.45</v>
      </c>
      <c r="V4" t="n">
        <v>0.83</v>
      </c>
      <c r="W4" t="n">
        <v>13.76</v>
      </c>
      <c r="X4" t="n">
        <v>5.54</v>
      </c>
      <c r="Y4" t="n">
        <v>1</v>
      </c>
      <c r="Z4" t="n">
        <v>10</v>
      </c>
      <c r="AA4" t="n">
        <v>942.6599957561203</v>
      </c>
      <c r="AB4" t="n">
        <v>1289.788993417458</v>
      </c>
      <c r="AC4" t="n">
        <v>1166.693342115917</v>
      </c>
      <c r="AD4" t="n">
        <v>942659.9957561203</v>
      </c>
      <c r="AE4" t="n">
        <v>1289788.993417458</v>
      </c>
      <c r="AF4" t="n">
        <v>1.451644007596677e-06</v>
      </c>
      <c r="AG4" t="n">
        <v>12</v>
      </c>
      <c r="AH4" t="n">
        <v>1166693.342115917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1.5459</v>
      </c>
      <c r="E5" t="n">
        <v>64.69</v>
      </c>
      <c r="F5" t="n">
        <v>59.54</v>
      </c>
      <c r="G5" t="n">
        <v>35.37</v>
      </c>
      <c r="H5" t="n">
        <v>0.49</v>
      </c>
      <c r="I5" t="n">
        <v>101</v>
      </c>
      <c r="J5" t="n">
        <v>145.92</v>
      </c>
      <c r="K5" t="n">
        <v>47.83</v>
      </c>
      <c r="L5" t="n">
        <v>4</v>
      </c>
      <c r="M5" t="n">
        <v>99</v>
      </c>
      <c r="N5" t="n">
        <v>24.09</v>
      </c>
      <c r="O5" t="n">
        <v>18230.35</v>
      </c>
      <c r="P5" t="n">
        <v>558.23</v>
      </c>
      <c r="Q5" t="n">
        <v>5418.48</v>
      </c>
      <c r="R5" t="n">
        <v>290</v>
      </c>
      <c r="S5" t="n">
        <v>157.25</v>
      </c>
      <c r="T5" t="n">
        <v>62892.4</v>
      </c>
      <c r="U5" t="n">
        <v>0.54</v>
      </c>
      <c r="V5" t="n">
        <v>0.85</v>
      </c>
      <c r="W5" t="n">
        <v>13.7</v>
      </c>
      <c r="X5" t="n">
        <v>3.78</v>
      </c>
      <c r="Y5" t="n">
        <v>1</v>
      </c>
      <c r="Z5" t="n">
        <v>10</v>
      </c>
      <c r="AA5" t="n">
        <v>835.8159023215725</v>
      </c>
      <c r="AB5" t="n">
        <v>1143.600191151579</v>
      </c>
      <c r="AC5" t="n">
        <v>1034.45659396102</v>
      </c>
      <c r="AD5" t="n">
        <v>835815.9023215725</v>
      </c>
      <c r="AE5" t="n">
        <v>1143600.191151579</v>
      </c>
      <c r="AF5" t="n">
        <v>1.522350228168851e-06</v>
      </c>
      <c r="AG5" t="n">
        <v>11</v>
      </c>
      <c r="AH5" t="n">
        <v>1034456.59396102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1.5791</v>
      </c>
      <c r="E6" t="n">
        <v>63.33</v>
      </c>
      <c r="F6" t="n">
        <v>58.79</v>
      </c>
      <c r="G6" t="n">
        <v>44.09</v>
      </c>
      <c r="H6" t="n">
        <v>0.6</v>
      </c>
      <c r="I6" t="n">
        <v>80</v>
      </c>
      <c r="J6" t="n">
        <v>147.3</v>
      </c>
      <c r="K6" t="n">
        <v>47.83</v>
      </c>
      <c r="L6" t="n">
        <v>5</v>
      </c>
      <c r="M6" t="n">
        <v>11</v>
      </c>
      <c r="N6" t="n">
        <v>24.47</v>
      </c>
      <c r="O6" t="n">
        <v>18400.38</v>
      </c>
      <c r="P6" t="n">
        <v>518.24</v>
      </c>
      <c r="Q6" t="n">
        <v>5418.63</v>
      </c>
      <c r="R6" t="n">
        <v>261.88</v>
      </c>
      <c r="S6" t="n">
        <v>157.25</v>
      </c>
      <c r="T6" t="n">
        <v>48939.81</v>
      </c>
      <c r="U6" t="n">
        <v>0.6</v>
      </c>
      <c r="V6" t="n">
        <v>0.86</v>
      </c>
      <c r="W6" t="n">
        <v>13.75</v>
      </c>
      <c r="X6" t="n">
        <v>3.02</v>
      </c>
      <c r="Y6" t="n">
        <v>1</v>
      </c>
      <c r="Z6" t="n">
        <v>10</v>
      </c>
      <c r="AA6" t="n">
        <v>783.8487694415375</v>
      </c>
      <c r="AB6" t="n">
        <v>1072.496467317018</v>
      </c>
      <c r="AC6" t="n">
        <v>970.1389097345267</v>
      </c>
      <c r="AD6" t="n">
        <v>783848.7694415374</v>
      </c>
      <c r="AE6" t="n">
        <v>1072496.467317018</v>
      </c>
      <c r="AF6" t="n">
        <v>1.555044469436207e-06</v>
      </c>
      <c r="AG6" t="n">
        <v>11</v>
      </c>
      <c r="AH6" t="n">
        <v>970138.9097345266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1.5808</v>
      </c>
      <c r="E7" t="n">
        <v>63.26</v>
      </c>
      <c r="F7" t="n">
        <v>58.75</v>
      </c>
      <c r="G7" t="n">
        <v>44.62</v>
      </c>
      <c r="H7" t="n">
        <v>0.71</v>
      </c>
      <c r="I7" t="n">
        <v>79</v>
      </c>
      <c r="J7" t="n">
        <v>148.68</v>
      </c>
      <c r="K7" t="n">
        <v>47.83</v>
      </c>
      <c r="L7" t="n">
        <v>6</v>
      </c>
      <c r="M7" t="n">
        <v>0</v>
      </c>
      <c r="N7" t="n">
        <v>24.85</v>
      </c>
      <c r="O7" t="n">
        <v>18570.94</v>
      </c>
      <c r="P7" t="n">
        <v>521.8099999999999</v>
      </c>
      <c r="Q7" t="n">
        <v>5418.94</v>
      </c>
      <c r="R7" t="n">
        <v>259.8</v>
      </c>
      <c r="S7" t="n">
        <v>157.25</v>
      </c>
      <c r="T7" t="n">
        <v>47904.09</v>
      </c>
      <c r="U7" t="n">
        <v>0.61</v>
      </c>
      <c r="V7" t="n">
        <v>0.87</v>
      </c>
      <c r="W7" t="n">
        <v>13.76</v>
      </c>
      <c r="X7" t="n">
        <v>2.98</v>
      </c>
      <c r="Y7" t="n">
        <v>1</v>
      </c>
      <c r="Z7" t="n">
        <v>10</v>
      </c>
      <c r="AA7" t="n">
        <v>786.0756667064838</v>
      </c>
      <c r="AB7" t="n">
        <v>1075.543406398691</v>
      </c>
      <c r="AC7" t="n">
        <v>972.8950532266509</v>
      </c>
      <c r="AD7" t="n">
        <v>786075.6667064838</v>
      </c>
      <c r="AE7" t="n">
        <v>1075543.406398691</v>
      </c>
      <c r="AF7" t="n">
        <v>1.556718572151704e-06</v>
      </c>
      <c r="AG7" t="n">
        <v>11</v>
      </c>
      <c r="AH7" t="n">
        <v>972895.0532266509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0.8214</v>
      </c>
      <c r="E2" t="n">
        <v>121.75</v>
      </c>
      <c r="F2" t="n">
        <v>89.25</v>
      </c>
      <c r="G2" t="n">
        <v>6.33</v>
      </c>
      <c r="H2" t="n">
        <v>0.1</v>
      </c>
      <c r="I2" t="n">
        <v>846</v>
      </c>
      <c r="J2" t="n">
        <v>176.73</v>
      </c>
      <c r="K2" t="n">
        <v>52.44</v>
      </c>
      <c r="L2" t="n">
        <v>1</v>
      </c>
      <c r="M2" t="n">
        <v>844</v>
      </c>
      <c r="N2" t="n">
        <v>33.29</v>
      </c>
      <c r="O2" t="n">
        <v>22031.19</v>
      </c>
      <c r="P2" t="n">
        <v>1160.66</v>
      </c>
      <c r="Q2" t="n">
        <v>5421.73</v>
      </c>
      <c r="R2" t="n">
        <v>1284.24</v>
      </c>
      <c r="S2" t="n">
        <v>157.25</v>
      </c>
      <c r="T2" t="n">
        <v>556286.9300000001</v>
      </c>
      <c r="U2" t="n">
        <v>0.12</v>
      </c>
      <c r="V2" t="n">
        <v>0.57</v>
      </c>
      <c r="W2" t="n">
        <v>14.93</v>
      </c>
      <c r="X2" t="n">
        <v>33.45</v>
      </c>
      <c r="Y2" t="n">
        <v>1</v>
      </c>
      <c r="Z2" t="n">
        <v>10</v>
      </c>
      <c r="AA2" t="n">
        <v>2837.765865623177</v>
      </c>
      <c r="AB2" t="n">
        <v>3882.756450740137</v>
      </c>
      <c r="AC2" t="n">
        <v>3512.191624564257</v>
      </c>
      <c r="AD2" t="n">
        <v>2837765.865623177</v>
      </c>
      <c r="AE2" t="n">
        <v>3882756.450740137</v>
      </c>
      <c r="AF2" t="n">
        <v>7.794692933114512e-07</v>
      </c>
      <c r="AG2" t="n">
        <v>20</v>
      </c>
      <c r="AH2" t="n">
        <v>3512191.624564257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1.2372</v>
      </c>
      <c r="E3" t="n">
        <v>80.83</v>
      </c>
      <c r="F3" t="n">
        <v>67.45999999999999</v>
      </c>
      <c r="G3" t="n">
        <v>13.14</v>
      </c>
      <c r="H3" t="n">
        <v>0.2</v>
      </c>
      <c r="I3" t="n">
        <v>308</v>
      </c>
      <c r="J3" t="n">
        <v>178.21</v>
      </c>
      <c r="K3" t="n">
        <v>52.44</v>
      </c>
      <c r="L3" t="n">
        <v>2</v>
      </c>
      <c r="M3" t="n">
        <v>306</v>
      </c>
      <c r="N3" t="n">
        <v>33.77</v>
      </c>
      <c r="O3" t="n">
        <v>22213.89</v>
      </c>
      <c r="P3" t="n">
        <v>850.89</v>
      </c>
      <c r="Q3" t="n">
        <v>5419.86</v>
      </c>
      <c r="R3" t="n">
        <v>553.92</v>
      </c>
      <c r="S3" t="n">
        <v>157.25</v>
      </c>
      <c r="T3" t="n">
        <v>193820.14</v>
      </c>
      <c r="U3" t="n">
        <v>0.28</v>
      </c>
      <c r="V3" t="n">
        <v>0.75</v>
      </c>
      <c r="W3" t="n">
        <v>14.04</v>
      </c>
      <c r="X3" t="n">
        <v>11.68</v>
      </c>
      <c r="Y3" t="n">
        <v>1</v>
      </c>
      <c r="Z3" t="n">
        <v>10</v>
      </c>
      <c r="AA3" t="n">
        <v>1443.608748651545</v>
      </c>
      <c r="AB3" t="n">
        <v>1975.209177428194</v>
      </c>
      <c r="AC3" t="n">
        <v>1786.697985757938</v>
      </c>
      <c r="AD3" t="n">
        <v>1443608.748651545</v>
      </c>
      <c r="AE3" t="n">
        <v>1975209.177428194</v>
      </c>
      <c r="AF3" t="n">
        <v>1.174043595915422e-06</v>
      </c>
      <c r="AG3" t="n">
        <v>14</v>
      </c>
      <c r="AH3" t="n">
        <v>1786697.985757938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1.3963</v>
      </c>
      <c r="E4" t="n">
        <v>71.62</v>
      </c>
      <c r="F4" t="n">
        <v>62.65</v>
      </c>
      <c r="G4" t="n">
        <v>20.43</v>
      </c>
      <c r="H4" t="n">
        <v>0.3</v>
      </c>
      <c r="I4" t="n">
        <v>184</v>
      </c>
      <c r="J4" t="n">
        <v>179.7</v>
      </c>
      <c r="K4" t="n">
        <v>52.44</v>
      </c>
      <c r="L4" t="n">
        <v>3</v>
      </c>
      <c r="M4" t="n">
        <v>182</v>
      </c>
      <c r="N4" t="n">
        <v>34.26</v>
      </c>
      <c r="O4" t="n">
        <v>22397.24</v>
      </c>
      <c r="P4" t="n">
        <v>763.2</v>
      </c>
      <c r="Q4" t="n">
        <v>5419.16</v>
      </c>
      <c r="R4" t="n">
        <v>393.66</v>
      </c>
      <c r="S4" t="n">
        <v>157.25</v>
      </c>
      <c r="T4" t="n">
        <v>114308.85</v>
      </c>
      <c r="U4" t="n">
        <v>0.4</v>
      </c>
      <c r="V4" t="n">
        <v>0.8100000000000001</v>
      </c>
      <c r="W4" t="n">
        <v>13.83</v>
      </c>
      <c r="X4" t="n">
        <v>6.88</v>
      </c>
      <c r="Y4" t="n">
        <v>1</v>
      </c>
      <c r="Z4" t="n">
        <v>10</v>
      </c>
      <c r="AA4" t="n">
        <v>1167.637734383127</v>
      </c>
      <c r="AB4" t="n">
        <v>1597.613460724262</v>
      </c>
      <c r="AC4" t="n">
        <v>1445.139474297313</v>
      </c>
      <c r="AD4" t="n">
        <v>1167637.734383127</v>
      </c>
      <c r="AE4" t="n">
        <v>1597613.460724263</v>
      </c>
      <c r="AF4" t="n">
        <v>1.32502188245773e-06</v>
      </c>
      <c r="AG4" t="n">
        <v>12</v>
      </c>
      <c r="AH4" t="n">
        <v>1445139.474297313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1.4801</v>
      </c>
      <c r="E5" t="n">
        <v>67.56</v>
      </c>
      <c r="F5" t="n">
        <v>60.55</v>
      </c>
      <c r="G5" t="n">
        <v>28.16</v>
      </c>
      <c r="H5" t="n">
        <v>0.39</v>
      </c>
      <c r="I5" t="n">
        <v>129</v>
      </c>
      <c r="J5" t="n">
        <v>181.19</v>
      </c>
      <c r="K5" t="n">
        <v>52.44</v>
      </c>
      <c r="L5" t="n">
        <v>4</v>
      </c>
      <c r="M5" t="n">
        <v>127</v>
      </c>
      <c r="N5" t="n">
        <v>34.75</v>
      </c>
      <c r="O5" t="n">
        <v>22581.25</v>
      </c>
      <c r="P5" t="n">
        <v>710.21</v>
      </c>
      <c r="Q5" t="n">
        <v>5418.63</v>
      </c>
      <c r="R5" t="n">
        <v>323.83</v>
      </c>
      <c r="S5" t="n">
        <v>157.25</v>
      </c>
      <c r="T5" t="n">
        <v>79669.12</v>
      </c>
      <c r="U5" t="n">
        <v>0.49</v>
      </c>
      <c r="V5" t="n">
        <v>0.84</v>
      </c>
      <c r="W5" t="n">
        <v>13.74</v>
      </c>
      <c r="X5" t="n">
        <v>4.79</v>
      </c>
      <c r="Y5" t="n">
        <v>1</v>
      </c>
      <c r="Z5" t="n">
        <v>10</v>
      </c>
      <c r="AA5" t="n">
        <v>1040.25268738813</v>
      </c>
      <c r="AB5" t="n">
        <v>1423.319619594062</v>
      </c>
      <c r="AC5" t="n">
        <v>1287.479992741637</v>
      </c>
      <c r="AD5" t="n">
        <v>1040252.68738813</v>
      </c>
      <c r="AE5" t="n">
        <v>1423319.619594062</v>
      </c>
      <c r="AF5" t="n">
        <v>1.404544072352421e-06</v>
      </c>
      <c r="AG5" t="n">
        <v>11</v>
      </c>
      <c r="AH5" t="n">
        <v>1287479.992741636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1.5335</v>
      </c>
      <c r="E6" t="n">
        <v>65.20999999999999</v>
      </c>
      <c r="F6" t="n">
        <v>59.34</v>
      </c>
      <c r="G6" t="n">
        <v>36.71</v>
      </c>
      <c r="H6" t="n">
        <v>0.49</v>
      </c>
      <c r="I6" t="n">
        <v>97</v>
      </c>
      <c r="J6" t="n">
        <v>182.69</v>
      </c>
      <c r="K6" t="n">
        <v>52.44</v>
      </c>
      <c r="L6" t="n">
        <v>5</v>
      </c>
      <c r="M6" t="n">
        <v>95</v>
      </c>
      <c r="N6" t="n">
        <v>35.25</v>
      </c>
      <c r="O6" t="n">
        <v>22766.06</v>
      </c>
      <c r="P6" t="n">
        <v>665.0599999999999</v>
      </c>
      <c r="Q6" t="n">
        <v>5418.53</v>
      </c>
      <c r="R6" t="n">
        <v>283.15</v>
      </c>
      <c r="S6" t="n">
        <v>157.25</v>
      </c>
      <c r="T6" t="n">
        <v>59490.27</v>
      </c>
      <c r="U6" t="n">
        <v>0.5600000000000001</v>
      </c>
      <c r="V6" t="n">
        <v>0.86</v>
      </c>
      <c r="W6" t="n">
        <v>13.7</v>
      </c>
      <c r="X6" t="n">
        <v>3.58</v>
      </c>
      <c r="Y6" t="n">
        <v>1</v>
      </c>
      <c r="Z6" t="n">
        <v>10</v>
      </c>
      <c r="AA6" t="n">
        <v>963.7642992592216</v>
      </c>
      <c r="AB6" t="n">
        <v>1318.664832526561</v>
      </c>
      <c r="AC6" t="n">
        <v>1192.813311667942</v>
      </c>
      <c r="AD6" t="n">
        <v>963764.2992592216</v>
      </c>
      <c r="AE6" t="n">
        <v>1318664.832526561</v>
      </c>
      <c r="AF6" t="n">
        <v>1.455218116986986e-06</v>
      </c>
      <c r="AG6" t="n">
        <v>11</v>
      </c>
      <c r="AH6" t="n">
        <v>1192813.311667942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1.5707</v>
      </c>
      <c r="E7" t="n">
        <v>63.67</v>
      </c>
      <c r="F7" t="n">
        <v>58.54</v>
      </c>
      <c r="G7" t="n">
        <v>46.22</v>
      </c>
      <c r="H7" t="n">
        <v>0.58</v>
      </c>
      <c r="I7" t="n">
        <v>76</v>
      </c>
      <c r="J7" t="n">
        <v>184.19</v>
      </c>
      <c r="K7" t="n">
        <v>52.44</v>
      </c>
      <c r="L7" t="n">
        <v>6</v>
      </c>
      <c r="M7" t="n">
        <v>74</v>
      </c>
      <c r="N7" t="n">
        <v>35.75</v>
      </c>
      <c r="O7" t="n">
        <v>22951.43</v>
      </c>
      <c r="P7" t="n">
        <v>623.96</v>
      </c>
      <c r="Q7" t="n">
        <v>5418.36</v>
      </c>
      <c r="R7" t="n">
        <v>256.44</v>
      </c>
      <c r="S7" t="n">
        <v>157.25</v>
      </c>
      <c r="T7" t="n">
        <v>46238.14</v>
      </c>
      <c r="U7" t="n">
        <v>0.61</v>
      </c>
      <c r="V7" t="n">
        <v>0.87</v>
      </c>
      <c r="W7" t="n">
        <v>13.66</v>
      </c>
      <c r="X7" t="n">
        <v>2.78</v>
      </c>
      <c r="Y7" t="n">
        <v>1</v>
      </c>
      <c r="Z7" t="n">
        <v>10</v>
      </c>
      <c r="AA7" t="n">
        <v>905.3667787444926</v>
      </c>
      <c r="AB7" t="n">
        <v>1238.762768641531</v>
      </c>
      <c r="AC7" t="n">
        <v>1120.536988616848</v>
      </c>
      <c r="AD7" t="n">
        <v>905366.7787444927</v>
      </c>
      <c r="AE7" t="n">
        <v>1238762.768641531</v>
      </c>
      <c r="AF7" t="n">
        <v>1.490519136844773e-06</v>
      </c>
      <c r="AG7" t="n">
        <v>11</v>
      </c>
      <c r="AH7" t="n">
        <v>1120536.988616848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1.5924</v>
      </c>
      <c r="E8" t="n">
        <v>62.8</v>
      </c>
      <c r="F8" t="n">
        <v>58.14</v>
      </c>
      <c r="G8" t="n">
        <v>55.37</v>
      </c>
      <c r="H8" t="n">
        <v>0.67</v>
      </c>
      <c r="I8" t="n">
        <v>63</v>
      </c>
      <c r="J8" t="n">
        <v>185.7</v>
      </c>
      <c r="K8" t="n">
        <v>52.44</v>
      </c>
      <c r="L8" t="n">
        <v>7</v>
      </c>
      <c r="M8" t="n">
        <v>23</v>
      </c>
      <c r="N8" t="n">
        <v>36.26</v>
      </c>
      <c r="O8" t="n">
        <v>23137.49</v>
      </c>
      <c r="P8" t="n">
        <v>589.08</v>
      </c>
      <c r="Q8" t="n">
        <v>5418.69</v>
      </c>
      <c r="R8" t="n">
        <v>241.29</v>
      </c>
      <c r="S8" t="n">
        <v>157.25</v>
      </c>
      <c r="T8" t="n">
        <v>38728.9</v>
      </c>
      <c r="U8" t="n">
        <v>0.65</v>
      </c>
      <c r="V8" t="n">
        <v>0.87</v>
      </c>
      <c r="W8" t="n">
        <v>13.69</v>
      </c>
      <c r="X8" t="n">
        <v>2.37</v>
      </c>
      <c r="Y8" t="n">
        <v>1</v>
      </c>
      <c r="Z8" t="n">
        <v>10</v>
      </c>
      <c r="AA8" t="n">
        <v>863.5038268412244</v>
      </c>
      <c r="AB8" t="n">
        <v>1181.484030984387</v>
      </c>
      <c r="AC8" t="n">
        <v>1068.724853290488</v>
      </c>
      <c r="AD8" t="n">
        <v>863503.8268412245</v>
      </c>
      <c r="AE8" t="n">
        <v>1181484.030984387</v>
      </c>
      <c r="AF8" t="n">
        <v>1.511111398428482e-06</v>
      </c>
      <c r="AG8" t="n">
        <v>11</v>
      </c>
      <c r="AH8" t="n">
        <v>1068724.853290488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1.5934</v>
      </c>
      <c r="E9" t="n">
        <v>62.76</v>
      </c>
      <c r="F9" t="n">
        <v>58.14</v>
      </c>
      <c r="G9" t="n">
        <v>56.26</v>
      </c>
      <c r="H9" t="n">
        <v>0.76</v>
      </c>
      <c r="I9" t="n">
        <v>62</v>
      </c>
      <c r="J9" t="n">
        <v>187.22</v>
      </c>
      <c r="K9" t="n">
        <v>52.44</v>
      </c>
      <c r="L9" t="n">
        <v>8</v>
      </c>
      <c r="M9" t="n">
        <v>0</v>
      </c>
      <c r="N9" t="n">
        <v>36.78</v>
      </c>
      <c r="O9" t="n">
        <v>23324.24</v>
      </c>
      <c r="P9" t="n">
        <v>589.5</v>
      </c>
      <c r="Q9" t="n">
        <v>5418.78</v>
      </c>
      <c r="R9" t="n">
        <v>240.34</v>
      </c>
      <c r="S9" t="n">
        <v>157.25</v>
      </c>
      <c r="T9" t="n">
        <v>38258.32</v>
      </c>
      <c r="U9" t="n">
        <v>0.65</v>
      </c>
      <c r="V9" t="n">
        <v>0.87</v>
      </c>
      <c r="W9" t="n">
        <v>13.72</v>
      </c>
      <c r="X9" t="n">
        <v>2.37</v>
      </c>
      <c r="Y9" t="n">
        <v>1</v>
      </c>
      <c r="Z9" t="n">
        <v>10</v>
      </c>
      <c r="AA9" t="n">
        <v>863.4047656886634</v>
      </c>
      <c r="AB9" t="n">
        <v>1181.348491145183</v>
      </c>
      <c r="AC9" t="n">
        <v>1068.602249183307</v>
      </c>
      <c r="AD9" t="n">
        <v>863404.7656886633</v>
      </c>
      <c r="AE9" t="n">
        <v>1181348.491145183</v>
      </c>
      <c r="AF9" t="n">
        <v>1.512060350575196e-06</v>
      </c>
      <c r="AG9" t="n">
        <v>11</v>
      </c>
      <c r="AH9" t="n">
        <v>1068602.249183307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1.188</v>
      </c>
      <c r="E2" t="n">
        <v>84.18000000000001</v>
      </c>
      <c r="F2" t="n">
        <v>76.51000000000001</v>
      </c>
      <c r="G2" t="n">
        <v>8.470000000000001</v>
      </c>
      <c r="H2" t="n">
        <v>0.64</v>
      </c>
      <c r="I2" t="n">
        <v>542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222.59</v>
      </c>
      <c r="Q2" t="n">
        <v>5422.52</v>
      </c>
      <c r="R2" t="n">
        <v>830.63</v>
      </c>
      <c r="S2" t="n">
        <v>157.25</v>
      </c>
      <c r="T2" t="n">
        <v>331001.71</v>
      </c>
      <c r="U2" t="n">
        <v>0.19</v>
      </c>
      <c r="V2" t="n">
        <v>0.66</v>
      </c>
      <c r="W2" t="n">
        <v>15.13</v>
      </c>
      <c r="X2" t="n">
        <v>20.72</v>
      </c>
      <c r="Y2" t="n">
        <v>1</v>
      </c>
      <c r="Z2" t="n">
        <v>10</v>
      </c>
      <c r="AA2" t="n">
        <v>550.0919659432182</v>
      </c>
      <c r="AB2" t="n">
        <v>752.6600961482756</v>
      </c>
      <c r="AC2" t="n">
        <v>680.8272729369629</v>
      </c>
      <c r="AD2" t="n">
        <v>550091.9659432182</v>
      </c>
      <c r="AE2" t="n">
        <v>752660.0961482755</v>
      </c>
      <c r="AF2" t="n">
        <v>1.448585325738654e-06</v>
      </c>
      <c r="AG2" t="n">
        <v>14</v>
      </c>
      <c r="AH2" t="n">
        <v>680827.2729369629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1.1844</v>
      </c>
      <c r="E2" t="n">
        <v>84.43000000000001</v>
      </c>
      <c r="F2" t="n">
        <v>73.15000000000001</v>
      </c>
      <c r="G2" t="n">
        <v>9.710000000000001</v>
      </c>
      <c r="H2" t="n">
        <v>0.18</v>
      </c>
      <c r="I2" t="n">
        <v>452</v>
      </c>
      <c r="J2" t="n">
        <v>98.70999999999999</v>
      </c>
      <c r="K2" t="n">
        <v>39.72</v>
      </c>
      <c r="L2" t="n">
        <v>1</v>
      </c>
      <c r="M2" t="n">
        <v>450</v>
      </c>
      <c r="N2" t="n">
        <v>12.99</v>
      </c>
      <c r="O2" t="n">
        <v>12407.75</v>
      </c>
      <c r="P2" t="n">
        <v>623.78</v>
      </c>
      <c r="Q2" t="n">
        <v>5420.62</v>
      </c>
      <c r="R2" t="n">
        <v>744.84</v>
      </c>
      <c r="S2" t="n">
        <v>157.25</v>
      </c>
      <c r="T2" t="n">
        <v>288558.49</v>
      </c>
      <c r="U2" t="n">
        <v>0.21</v>
      </c>
      <c r="V2" t="n">
        <v>0.7</v>
      </c>
      <c r="W2" t="n">
        <v>14.27</v>
      </c>
      <c r="X2" t="n">
        <v>17.37</v>
      </c>
      <c r="Y2" t="n">
        <v>1</v>
      </c>
      <c r="Z2" t="n">
        <v>10</v>
      </c>
      <c r="AA2" t="n">
        <v>1159.571323849602</v>
      </c>
      <c r="AB2" t="n">
        <v>1586.576641967377</v>
      </c>
      <c r="AC2" t="n">
        <v>1435.155994032312</v>
      </c>
      <c r="AD2" t="n">
        <v>1159571.323849602</v>
      </c>
      <c r="AE2" t="n">
        <v>1586576.641967377</v>
      </c>
      <c r="AF2" t="n">
        <v>1.237838192487657e-06</v>
      </c>
      <c r="AG2" t="n">
        <v>14</v>
      </c>
      <c r="AH2" t="n">
        <v>1435155.994032312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1.4772</v>
      </c>
      <c r="E3" t="n">
        <v>67.7</v>
      </c>
      <c r="F3" t="n">
        <v>62.17</v>
      </c>
      <c r="G3" t="n">
        <v>21.69</v>
      </c>
      <c r="H3" t="n">
        <v>0.35</v>
      </c>
      <c r="I3" t="n">
        <v>172</v>
      </c>
      <c r="J3" t="n">
        <v>99.95</v>
      </c>
      <c r="K3" t="n">
        <v>39.72</v>
      </c>
      <c r="L3" t="n">
        <v>2</v>
      </c>
      <c r="M3" t="n">
        <v>170</v>
      </c>
      <c r="N3" t="n">
        <v>13.24</v>
      </c>
      <c r="O3" t="n">
        <v>12561.45</v>
      </c>
      <c r="P3" t="n">
        <v>475.22</v>
      </c>
      <c r="Q3" t="n">
        <v>5419.21</v>
      </c>
      <c r="R3" t="n">
        <v>378.22</v>
      </c>
      <c r="S3" t="n">
        <v>157.25</v>
      </c>
      <c r="T3" t="n">
        <v>106648.74</v>
      </c>
      <c r="U3" t="n">
        <v>0.42</v>
      </c>
      <c r="V3" t="n">
        <v>0.82</v>
      </c>
      <c r="W3" t="n">
        <v>13.79</v>
      </c>
      <c r="X3" t="n">
        <v>6.4</v>
      </c>
      <c r="Y3" t="n">
        <v>1</v>
      </c>
      <c r="Z3" t="n">
        <v>10</v>
      </c>
      <c r="AA3" t="n">
        <v>766.8617975414679</v>
      </c>
      <c r="AB3" t="n">
        <v>1049.254142951034</v>
      </c>
      <c r="AC3" t="n">
        <v>949.1148001852249</v>
      </c>
      <c r="AD3" t="n">
        <v>766861.7975414679</v>
      </c>
      <c r="AE3" t="n">
        <v>1049254.142951034</v>
      </c>
      <c r="AF3" t="n">
        <v>1.543848850002337e-06</v>
      </c>
      <c r="AG3" t="n">
        <v>12</v>
      </c>
      <c r="AH3" t="n">
        <v>949114.8001852249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1.5407</v>
      </c>
      <c r="E4" t="n">
        <v>64.91</v>
      </c>
      <c r="F4" t="n">
        <v>60.41</v>
      </c>
      <c r="G4" t="n">
        <v>29.71</v>
      </c>
      <c r="H4" t="n">
        <v>0.52</v>
      </c>
      <c r="I4" t="n">
        <v>122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429.47</v>
      </c>
      <c r="Q4" t="n">
        <v>5419.72</v>
      </c>
      <c r="R4" t="n">
        <v>313.57</v>
      </c>
      <c r="S4" t="n">
        <v>157.25</v>
      </c>
      <c r="T4" t="n">
        <v>74572.14</v>
      </c>
      <c r="U4" t="n">
        <v>0.5</v>
      </c>
      <c r="V4" t="n">
        <v>0.84</v>
      </c>
      <c r="W4" t="n">
        <v>13.89</v>
      </c>
      <c r="X4" t="n">
        <v>4.64</v>
      </c>
      <c r="Y4" t="n">
        <v>1</v>
      </c>
      <c r="Z4" t="n">
        <v>10</v>
      </c>
      <c r="AA4" t="n">
        <v>684.063040967629</v>
      </c>
      <c r="AB4" t="n">
        <v>935.9652313833702</v>
      </c>
      <c r="AC4" t="n">
        <v>846.6380233355934</v>
      </c>
      <c r="AD4" t="n">
        <v>684063.0409676291</v>
      </c>
      <c r="AE4" t="n">
        <v>935965.2313833702</v>
      </c>
      <c r="AF4" t="n">
        <v>1.610213866232467e-06</v>
      </c>
      <c r="AG4" t="n">
        <v>11</v>
      </c>
      <c r="AH4" t="n">
        <v>846638.0233355934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1.051</v>
      </c>
      <c r="E2" t="n">
        <v>95.15000000000001</v>
      </c>
      <c r="F2" t="n">
        <v>78.22</v>
      </c>
      <c r="G2" t="n">
        <v>8.109999999999999</v>
      </c>
      <c r="H2" t="n">
        <v>0.14</v>
      </c>
      <c r="I2" t="n">
        <v>579</v>
      </c>
      <c r="J2" t="n">
        <v>124.63</v>
      </c>
      <c r="K2" t="n">
        <v>45</v>
      </c>
      <c r="L2" t="n">
        <v>1</v>
      </c>
      <c r="M2" t="n">
        <v>577</v>
      </c>
      <c r="N2" t="n">
        <v>18.64</v>
      </c>
      <c r="O2" t="n">
        <v>15605.44</v>
      </c>
      <c r="P2" t="n">
        <v>796.9299999999999</v>
      </c>
      <c r="Q2" t="n">
        <v>5420.75</v>
      </c>
      <c r="R2" t="n">
        <v>914.54</v>
      </c>
      <c r="S2" t="n">
        <v>157.25</v>
      </c>
      <c r="T2" t="n">
        <v>372775.72</v>
      </c>
      <c r="U2" t="n">
        <v>0.17</v>
      </c>
      <c r="V2" t="n">
        <v>0.65</v>
      </c>
      <c r="W2" t="n">
        <v>14.48</v>
      </c>
      <c r="X2" t="n">
        <v>22.44</v>
      </c>
      <c r="Y2" t="n">
        <v>1</v>
      </c>
      <c r="Z2" t="n">
        <v>10</v>
      </c>
      <c r="AA2" t="n">
        <v>1605.716113615615</v>
      </c>
      <c r="AB2" t="n">
        <v>2197.011625844237</v>
      </c>
      <c r="AC2" t="n">
        <v>1987.331919798846</v>
      </c>
      <c r="AD2" t="n">
        <v>1605716.113615615</v>
      </c>
      <c r="AE2" t="n">
        <v>2197011.625844237</v>
      </c>
      <c r="AF2" t="n">
        <v>1.05754244457547e-06</v>
      </c>
      <c r="AG2" t="n">
        <v>16</v>
      </c>
      <c r="AH2" t="n">
        <v>1987331.919798846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1.3902</v>
      </c>
      <c r="E3" t="n">
        <v>71.93000000000001</v>
      </c>
      <c r="F3" t="n">
        <v>64.13</v>
      </c>
      <c r="G3" t="n">
        <v>17.33</v>
      </c>
      <c r="H3" t="n">
        <v>0.28</v>
      </c>
      <c r="I3" t="n">
        <v>222</v>
      </c>
      <c r="J3" t="n">
        <v>125.95</v>
      </c>
      <c r="K3" t="n">
        <v>45</v>
      </c>
      <c r="L3" t="n">
        <v>2</v>
      </c>
      <c r="M3" t="n">
        <v>220</v>
      </c>
      <c r="N3" t="n">
        <v>18.95</v>
      </c>
      <c r="O3" t="n">
        <v>15767.7</v>
      </c>
      <c r="P3" t="n">
        <v>613.51</v>
      </c>
      <c r="Q3" t="n">
        <v>5418.86</v>
      </c>
      <c r="R3" t="n">
        <v>442.86</v>
      </c>
      <c r="S3" t="n">
        <v>157.25</v>
      </c>
      <c r="T3" t="n">
        <v>138721.16</v>
      </c>
      <c r="U3" t="n">
        <v>0.36</v>
      </c>
      <c r="V3" t="n">
        <v>0.79</v>
      </c>
      <c r="W3" t="n">
        <v>13.9</v>
      </c>
      <c r="X3" t="n">
        <v>8.359999999999999</v>
      </c>
      <c r="Y3" t="n">
        <v>1</v>
      </c>
      <c r="Z3" t="n">
        <v>10</v>
      </c>
      <c r="AA3" t="n">
        <v>980.4362101110081</v>
      </c>
      <c r="AB3" t="n">
        <v>1341.476076466772</v>
      </c>
      <c r="AC3" t="n">
        <v>1213.447482502281</v>
      </c>
      <c r="AD3" t="n">
        <v>980436.2101110081</v>
      </c>
      <c r="AE3" t="n">
        <v>1341476.076466772</v>
      </c>
      <c r="AF3" t="n">
        <v>1.39885395475625e-06</v>
      </c>
      <c r="AG3" t="n">
        <v>12</v>
      </c>
      <c r="AH3" t="n">
        <v>1213447.482502281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1.5145</v>
      </c>
      <c r="E4" t="n">
        <v>66.03</v>
      </c>
      <c r="F4" t="n">
        <v>60.6</v>
      </c>
      <c r="G4" t="n">
        <v>28.19</v>
      </c>
      <c r="H4" t="n">
        <v>0.42</v>
      </c>
      <c r="I4" t="n">
        <v>129</v>
      </c>
      <c r="J4" t="n">
        <v>127.27</v>
      </c>
      <c r="K4" t="n">
        <v>45</v>
      </c>
      <c r="L4" t="n">
        <v>3</v>
      </c>
      <c r="M4" t="n">
        <v>127</v>
      </c>
      <c r="N4" t="n">
        <v>19.27</v>
      </c>
      <c r="O4" t="n">
        <v>15930.42</v>
      </c>
      <c r="P4" t="n">
        <v>534.96</v>
      </c>
      <c r="Q4" t="n">
        <v>5418.45</v>
      </c>
      <c r="R4" t="n">
        <v>325.18</v>
      </c>
      <c r="S4" t="n">
        <v>157.25</v>
      </c>
      <c r="T4" t="n">
        <v>80342</v>
      </c>
      <c r="U4" t="n">
        <v>0.48</v>
      </c>
      <c r="V4" t="n">
        <v>0.84</v>
      </c>
      <c r="W4" t="n">
        <v>13.75</v>
      </c>
      <c r="X4" t="n">
        <v>4.84</v>
      </c>
      <c r="Y4" t="n">
        <v>1</v>
      </c>
      <c r="Z4" t="n">
        <v>10</v>
      </c>
      <c r="AA4" t="n">
        <v>817.1062322764371</v>
      </c>
      <c r="AB4" t="n">
        <v>1118.000795183437</v>
      </c>
      <c r="AC4" t="n">
        <v>1011.3003684151</v>
      </c>
      <c r="AD4" t="n">
        <v>817106.2322764371</v>
      </c>
      <c r="AE4" t="n">
        <v>1118000.795183437</v>
      </c>
      <c r="AF4" t="n">
        <v>1.523927718657991e-06</v>
      </c>
      <c r="AG4" t="n">
        <v>11</v>
      </c>
      <c r="AH4" t="n">
        <v>1011300.3684151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1.5674</v>
      </c>
      <c r="E5" t="n">
        <v>63.8</v>
      </c>
      <c r="F5" t="n">
        <v>59.29</v>
      </c>
      <c r="G5" t="n">
        <v>38.25</v>
      </c>
      <c r="H5" t="n">
        <v>0.55</v>
      </c>
      <c r="I5" t="n">
        <v>93</v>
      </c>
      <c r="J5" t="n">
        <v>128.59</v>
      </c>
      <c r="K5" t="n">
        <v>45</v>
      </c>
      <c r="L5" t="n">
        <v>4</v>
      </c>
      <c r="M5" t="n">
        <v>15</v>
      </c>
      <c r="N5" t="n">
        <v>19.59</v>
      </c>
      <c r="O5" t="n">
        <v>16093.6</v>
      </c>
      <c r="P5" t="n">
        <v>485.01</v>
      </c>
      <c r="Q5" t="n">
        <v>5419.09</v>
      </c>
      <c r="R5" t="n">
        <v>277.96</v>
      </c>
      <c r="S5" t="n">
        <v>157.25</v>
      </c>
      <c r="T5" t="n">
        <v>56915.54</v>
      </c>
      <c r="U5" t="n">
        <v>0.57</v>
      </c>
      <c r="V5" t="n">
        <v>0.86</v>
      </c>
      <c r="W5" t="n">
        <v>13.79</v>
      </c>
      <c r="X5" t="n">
        <v>3.52</v>
      </c>
      <c r="Y5" t="n">
        <v>1</v>
      </c>
      <c r="Z5" t="n">
        <v>10</v>
      </c>
      <c r="AA5" t="n">
        <v>746.0422465403137</v>
      </c>
      <c r="AB5" t="n">
        <v>1020.767914777488</v>
      </c>
      <c r="AC5" t="n">
        <v>923.3472576478903</v>
      </c>
      <c r="AD5" t="n">
        <v>746042.2465403137</v>
      </c>
      <c r="AE5" t="n">
        <v>1020767.914777488</v>
      </c>
      <c r="AF5" t="n">
        <v>1.577157019626633e-06</v>
      </c>
      <c r="AG5" t="n">
        <v>11</v>
      </c>
      <c r="AH5" t="n">
        <v>923347.2576478902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1.5696</v>
      </c>
      <c r="E6" t="n">
        <v>63.71</v>
      </c>
      <c r="F6" t="n">
        <v>59.23</v>
      </c>
      <c r="G6" t="n">
        <v>38.63</v>
      </c>
      <c r="H6" t="n">
        <v>0.68</v>
      </c>
      <c r="I6" t="n">
        <v>92</v>
      </c>
      <c r="J6" t="n">
        <v>129.92</v>
      </c>
      <c r="K6" t="n">
        <v>45</v>
      </c>
      <c r="L6" t="n">
        <v>5</v>
      </c>
      <c r="M6" t="n">
        <v>0</v>
      </c>
      <c r="N6" t="n">
        <v>19.92</v>
      </c>
      <c r="O6" t="n">
        <v>16257.24</v>
      </c>
      <c r="P6" t="n">
        <v>486.15</v>
      </c>
      <c r="Q6" t="n">
        <v>5418.74</v>
      </c>
      <c r="R6" t="n">
        <v>275.74</v>
      </c>
      <c r="S6" t="n">
        <v>157.25</v>
      </c>
      <c r="T6" t="n">
        <v>55810.08</v>
      </c>
      <c r="U6" t="n">
        <v>0.57</v>
      </c>
      <c r="V6" t="n">
        <v>0.86</v>
      </c>
      <c r="W6" t="n">
        <v>13.8</v>
      </c>
      <c r="X6" t="n">
        <v>3.46</v>
      </c>
      <c r="Y6" t="n">
        <v>1</v>
      </c>
      <c r="Z6" t="n">
        <v>10</v>
      </c>
      <c r="AA6" t="n">
        <v>745.9607996274746</v>
      </c>
      <c r="AB6" t="n">
        <v>1020.656475518157</v>
      </c>
      <c r="AC6" t="n">
        <v>923.246453995064</v>
      </c>
      <c r="AD6" t="n">
        <v>745960.7996274745</v>
      </c>
      <c r="AE6" t="n">
        <v>1020656.475518157</v>
      </c>
      <c r="AF6" t="n">
        <v>1.579370714562947e-06</v>
      </c>
      <c r="AG6" t="n">
        <v>11</v>
      </c>
      <c r="AH6" t="n">
        <v>923246.453995064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2024-09-25T15:02:06Z</dcterms:created>
  <dcterms:modified xmlns:dcterms="http://purl.org/dc/terms/" xmlns:xsi="http://www.w3.org/2001/XMLSchema-instance" xsi:type="dcterms:W3CDTF">2024-09-25T15:02:06Z</dcterms:modified>
</cp:coreProperties>
</file>