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xVal>
          <yVal>
            <numRef>
              <f>gráficos!$B$7:$B$73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5.9482</v>
      </c>
      <c r="E2" t="n">
        <v>16.81</v>
      </c>
      <c r="F2" t="n">
        <v>10.29</v>
      </c>
      <c r="G2" t="n">
        <v>5.99</v>
      </c>
      <c r="H2" t="n">
        <v>0.09</v>
      </c>
      <c r="I2" t="n">
        <v>103</v>
      </c>
      <c r="J2" t="n">
        <v>194.77</v>
      </c>
      <c r="K2" t="n">
        <v>54.38</v>
      </c>
      <c r="L2" t="n">
        <v>1</v>
      </c>
      <c r="M2" t="n">
        <v>101</v>
      </c>
      <c r="N2" t="n">
        <v>39.4</v>
      </c>
      <c r="O2" t="n">
        <v>24256.19</v>
      </c>
      <c r="P2" t="n">
        <v>142.15</v>
      </c>
      <c r="Q2" t="n">
        <v>1052.91</v>
      </c>
      <c r="R2" t="n">
        <v>100.63</v>
      </c>
      <c r="S2" t="n">
        <v>33.74</v>
      </c>
      <c r="T2" t="n">
        <v>32010.11</v>
      </c>
      <c r="U2" t="n">
        <v>0.34</v>
      </c>
      <c r="V2" t="n">
        <v>0.6899999999999999</v>
      </c>
      <c r="W2" t="n">
        <v>3.13</v>
      </c>
      <c r="X2" t="n">
        <v>2.08</v>
      </c>
      <c r="Y2" t="n">
        <v>2</v>
      </c>
      <c r="Z2" t="n">
        <v>10</v>
      </c>
      <c r="AA2" t="n">
        <v>311.2869800817105</v>
      </c>
      <c r="AB2" t="n">
        <v>425.9165791601312</v>
      </c>
      <c r="AC2" t="n">
        <v>385.2676986227607</v>
      </c>
      <c r="AD2" t="n">
        <v>311286.9800817105</v>
      </c>
      <c r="AE2" t="n">
        <v>425916.5791601312</v>
      </c>
      <c r="AF2" t="n">
        <v>1.388399602700133e-06</v>
      </c>
      <c r="AG2" t="n">
        <v>11</v>
      </c>
      <c r="AH2" t="n">
        <v>385267.6986227608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7.4841</v>
      </c>
      <c r="E3" t="n">
        <v>13.36</v>
      </c>
      <c r="F3" t="n">
        <v>9.1</v>
      </c>
      <c r="G3" t="n">
        <v>12.13</v>
      </c>
      <c r="H3" t="n">
        <v>0.18</v>
      </c>
      <c r="I3" t="n">
        <v>45</v>
      </c>
      <c r="J3" t="n">
        <v>196.32</v>
      </c>
      <c r="K3" t="n">
        <v>54.38</v>
      </c>
      <c r="L3" t="n">
        <v>2</v>
      </c>
      <c r="M3" t="n">
        <v>43</v>
      </c>
      <c r="N3" t="n">
        <v>39.95</v>
      </c>
      <c r="O3" t="n">
        <v>24447.22</v>
      </c>
      <c r="P3" t="n">
        <v>121.32</v>
      </c>
      <c r="Q3" t="n">
        <v>1052.07</v>
      </c>
      <c r="R3" t="n">
        <v>63.42</v>
      </c>
      <c r="S3" t="n">
        <v>33.74</v>
      </c>
      <c r="T3" t="n">
        <v>13692.96</v>
      </c>
      <c r="U3" t="n">
        <v>0.53</v>
      </c>
      <c r="V3" t="n">
        <v>0.78</v>
      </c>
      <c r="W3" t="n">
        <v>3.04</v>
      </c>
      <c r="X3" t="n">
        <v>0.89</v>
      </c>
      <c r="Y3" t="n">
        <v>2</v>
      </c>
      <c r="Z3" t="n">
        <v>10</v>
      </c>
      <c r="AA3" t="n">
        <v>231.6124153616072</v>
      </c>
      <c r="AB3" t="n">
        <v>316.9023247162175</v>
      </c>
      <c r="AC3" t="n">
        <v>286.6576116206019</v>
      </c>
      <c r="AD3" t="n">
        <v>231612.4153616072</v>
      </c>
      <c r="AE3" t="n">
        <v>316902.3247162175</v>
      </c>
      <c r="AF3" t="n">
        <v>1.746901830228988e-06</v>
      </c>
      <c r="AG3" t="n">
        <v>9</v>
      </c>
      <c r="AH3" t="n">
        <v>286657.6116206018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8.0939</v>
      </c>
      <c r="E4" t="n">
        <v>12.36</v>
      </c>
      <c r="F4" t="n">
        <v>8.75</v>
      </c>
      <c r="G4" t="n">
        <v>18.75</v>
      </c>
      <c r="H4" t="n">
        <v>0.27</v>
      </c>
      <c r="I4" t="n">
        <v>28</v>
      </c>
      <c r="J4" t="n">
        <v>197.88</v>
      </c>
      <c r="K4" t="n">
        <v>54.38</v>
      </c>
      <c r="L4" t="n">
        <v>3</v>
      </c>
      <c r="M4" t="n">
        <v>26</v>
      </c>
      <c r="N4" t="n">
        <v>40.5</v>
      </c>
      <c r="O4" t="n">
        <v>24639</v>
      </c>
      <c r="P4" t="n">
        <v>112.09</v>
      </c>
      <c r="Q4" t="n">
        <v>1052.07</v>
      </c>
      <c r="R4" t="n">
        <v>52.64</v>
      </c>
      <c r="S4" t="n">
        <v>33.74</v>
      </c>
      <c r="T4" t="n">
        <v>8390.559999999999</v>
      </c>
      <c r="U4" t="n">
        <v>0.64</v>
      </c>
      <c r="V4" t="n">
        <v>0.8100000000000001</v>
      </c>
      <c r="W4" t="n">
        <v>3.01</v>
      </c>
      <c r="X4" t="n">
        <v>0.54</v>
      </c>
      <c r="Y4" t="n">
        <v>2</v>
      </c>
      <c r="Z4" t="n">
        <v>10</v>
      </c>
      <c r="AA4" t="n">
        <v>215.2771322676197</v>
      </c>
      <c r="AB4" t="n">
        <v>294.5516697252066</v>
      </c>
      <c r="AC4" t="n">
        <v>266.4400717725846</v>
      </c>
      <c r="AD4" t="n">
        <v>215277.1322676197</v>
      </c>
      <c r="AE4" t="n">
        <v>294551.6697252066</v>
      </c>
      <c r="AF4" t="n">
        <v>1.88923834845745e-06</v>
      </c>
      <c r="AG4" t="n">
        <v>9</v>
      </c>
      <c r="AH4" t="n">
        <v>266440.0717725846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8.4232</v>
      </c>
      <c r="E5" t="n">
        <v>11.87</v>
      </c>
      <c r="F5" t="n">
        <v>8.58</v>
      </c>
      <c r="G5" t="n">
        <v>25.73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105.36</v>
      </c>
      <c r="Q5" t="n">
        <v>1052.11</v>
      </c>
      <c r="R5" t="n">
        <v>47.4</v>
      </c>
      <c r="S5" t="n">
        <v>33.74</v>
      </c>
      <c r="T5" t="n">
        <v>5809.15</v>
      </c>
      <c r="U5" t="n">
        <v>0.71</v>
      </c>
      <c r="V5" t="n">
        <v>0.83</v>
      </c>
      <c r="W5" t="n">
        <v>3</v>
      </c>
      <c r="X5" t="n">
        <v>0.37</v>
      </c>
      <c r="Y5" t="n">
        <v>2</v>
      </c>
      <c r="Z5" t="n">
        <v>10</v>
      </c>
      <c r="AA5" t="n">
        <v>194.0890345931009</v>
      </c>
      <c r="AB5" t="n">
        <v>265.5611797340466</v>
      </c>
      <c r="AC5" t="n">
        <v>240.2163934577635</v>
      </c>
      <c r="AD5" t="n">
        <v>194089.0345931009</v>
      </c>
      <c r="AE5" t="n">
        <v>265561.1797340466</v>
      </c>
      <c r="AF5" t="n">
        <v>1.966101935621492e-06</v>
      </c>
      <c r="AG5" t="n">
        <v>8</v>
      </c>
      <c r="AH5" t="n">
        <v>240216.3934577635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8.584300000000001</v>
      </c>
      <c r="E6" t="n">
        <v>11.65</v>
      </c>
      <c r="F6" t="n">
        <v>8.51</v>
      </c>
      <c r="G6" t="n">
        <v>31.91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98.91</v>
      </c>
      <c r="Q6" t="n">
        <v>1052.01</v>
      </c>
      <c r="R6" t="n">
        <v>45.37</v>
      </c>
      <c r="S6" t="n">
        <v>33.74</v>
      </c>
      <c r="T6" t="n">
        <v>4817.03</v>
      </c>
      <c r="U6" t="n">
        <v>0.74</v>
      </c>
      <c r="V6" t="n">
        <v>0.84</v>
      </c>
      <c r="W6" t="n">
        <v>2.99</v>
      </c>
      <c r="X6" t="n">
        <v>0.3</v>
      </c>
      <c r="Y6" t="n">
        <v>2</v>
      </c>
      <c r="Z6" t="n">
        <v>10</v>
      </c>
      <c r="AA6" t="n">
        <v>188.0182450927129</v>
      </c>
      <c r="AB6" t="n">
        <v>257.2548577152893</v>
      </c>
      <c r="AC6" t="n">
        <v>232.7028151544776</v>
      </c>
      <c r="AD6" t="n">
        <v>188018.2450927129</v>
      </c>
      <c r="AE6" t="n">
        <v>257254.8577152893</v>
      </c>
      <c r="AF6" t="n">
        <v>2.003705105655283e-06</v>
      </c>
      <c r="AG6" t="n">
        <v>8</v>
      </c>
      <c r="AH6" t="n">
        <v>232702.8151544776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8.7226</v>
      </c>
      <c r="E7" t="n">
        <v>11.46</v>
      </c>
      <c r="F7" t="n">
        <v>8.44</v>
      </c>
      <c r="G7" t="n">
        <v>38.96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7</v>
      </c>
      <c r="N7" t="n">
        <v>42.2</v>
      </c>
      <c r="O7" t="n">
        <v>25218.93</v>
      </c>
      <c r="P7" t="n">
        <v>92.44</v>
      </c>
      <c r="Q7" t="n">
        <v>1051.65</v>
      </c>
      <c r="R7" t="n">
        <v>43.15</v>
      </c>
      <c r="S7" t="n">
        <v>33.74</v>
      </c>
      <c r="T7" t="n">
        <v>3719.1</v>
      </c>
      <c r="U7" t="n">
        <v>0.78</v>
      </c>
      <c r="V7" t="n">
        <v>0.84</v>
      </c>
      <c r="W7" t="n">
        <v>2.99</v>
      </c>
      <c r="X7" t="n">
        <v>0.23</v>
      </c>
      <c r="Y7" t="n">
        <v>2</v>
      </c>
      <c r="Z7" t="n">
        <v>10</v>
      </c>
      <c r="AA7" t="n">
        <v>182.3741886228483</v>
      </c>
      <c r="AB7" t="n">
        <v>249.5324106550264</v>
      </c>
      <c r="AC7" t="n">
        <v>225.7173876031212</v>
      </c>
      <c r="AD7" t="n">
        <v>182374.1886228483</v>
      </c>
      <c r="AE7" t="n">
        <v>249532.4106550264</v>
      </c>
      <c r="AF7" t="n">
        <v>2.035986411773676e-06</v>
      </c>
      <c r="AG7" t="n">
        <v>8</v>
      </c>
      <c r="AH7" t="n">
        <v>225717.3876031212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8.7623</v>
      </c>
      <c r="E8" t="n">
        <v>11.41</v>
      </c>
      <c r="F8" t="n">
        <v>8.43</v>
      </c>
      <c r="G8" t="n">
        <v>42.15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91.73</v>
      </c>
      <c r="Q8" t="n">
        <v>1051.92</v>
      </c>
      <c r="R8" t="n">
        <v>42.51</v>
      </c>
      <c r="S8" t="n">
        <v>33.74</v>
      </c>
      <c r="T8" t="n">
        <v>3403.23</v>
      </c>
      <c r="U8" t="n">
        <v>0.79</v>
      </c>
      <c r="V8" t="n">
        <v>0.84</v>
      </c>
      <c r="W8" t="n">
        <v>2.99</v>
      </c>
      <c r="X8" t="n">
        <v>0.22</v>
      </c>
      <c r="Y8" t="n">
        <v>2</v>
      </c>
      <c r="Z8" t="n">
        <v>10</v>
      </c>
      <c r="AA8" t="n">
        <v>181.5292132889591</v>
      </c>
      <c r="AB8" t="n">
        <v>248.3762781255189</v>
      </c>
      <c r="AC8" t="n">
        <v>224.6715947395873</v>
      </c>
      <c r="AD8" t="n">
        <v>181529.2132889591</v>
      </c>
      <c r="AE8" t="n">
        <v>248376.2781255189</v>
      </c>
      <c r="AF8" t="n">
        <v>2.045252990608819e-06</v>
      </c>
      <c r="AG8" t="n">
        <v>8</v>
      </c>
      <c r="AH8" t="n">
        <v>224671.5947395873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6.6252</v>
      </c>
      <c r="E2" t="n">
        <v>15.09</v>
      </c>
      <c r="F2" t="n">
        <v>9.970000000000001</v>
      </c>
      <c r="G2" t="n">
        <v>6.87</v>
      </c>
      <c r="H2" t="n">
        <v>0.11</v>
      </c>
      <c r="I2" t="n">
        <v>87</v>
      </c>
      <c r="J2" t="n">
        <v>159.12</v>
      </c>
      <c r="K2" t="n">
        <v>50.28</v>
      </c>
      <c r="L2" t="n">
        <v>1</v>
      </c>
      <c r="M2" t="n">
        <v>85</v>
      </c>
      <c r="N2" t="n">
        <v>27.84</v>
      </c>
      <c r="O2" t="n">
        <v>19859.16</v>
      </c>
      <c r="P2" t="n">
        <v>119.65</v>
      </c>
      <c r="Q2" t="n">
        <v>1052.41</v>
      </c>
      <c r="R2" t="n">
        <v>90.47</v>
      </c>
      <c r="S2" t="n">
        <v>33.74</v>
      </c>
      <c r="T2" t="n">
        <v>27007.75</v>
      </c>
      <c r="U2" t="n">
        <v>0.37</v>
      </c>
      <c r="V2" t="n">
        <v>0.71</v>
      </c>
      <c r="W2" t="n">
        <v>3.11</v>
      </c>
      <c r="X2" t="n">
        <v>1.75</v>
      </c>
      <c r="Y2" t="n">
        <v>2</v>
      </c>
      <c r="Z2" t="n">
        <v>10</v>
      </c>
      <c r="AA2" t="n">
        <v>253.7567360727925</v>
      </c>
      <c r="AB2" t="n">
        <v>347.2011612517268</v>
      </c>
      <c r="AC2" t="n">
        <v>314.064769721856</v>
      </c>
      <c r="AD2" t="n">
        <v>253756.7360727925</v>
      </c>
      <c r="AE2" t="n">
        <v>347201.1612517268</v>
      </c>
      <c r="AF2" t="n">
        <v>1.59975152456209e-06</v>
      </c>
      <c r="AG2" t="n">
        <v>10</v>
      </c>
      <c r="AH2" t="n">
        <v>314064.769721856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8.0052</v>
      </c>
      <c r="E3" t="n">
        <v>12.49</v>
      </c>
      <c r="F3" t="n">
        <v>8.94</v>
      </c>
      <c r="G3" t="n">
        <v>14.12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36</v>
      </c>
      <c r="N3" t="n">
        <v>28.26</v>
      </c>
      <c r="O3" t="n">
        <v>20034.4</v>
      </c>
      <c r="P3" t="n">
        <v>101.97</v>
      </c>
      <c r="Q3" t="n">
        <v>1052.11</v>
      </c>
      <c r="R3" t="n">
        <v>58.83</v>
      </c>
      <c r="S3" t="n">
        <v>33.74</v>
      </c>
      <c r="T3" t="n">
        <v>11433.88</v>
      </c>
      <c r="U3" t="n">
        <v>0.57</v>
      </c>
      <c r="V3" t="n">
        <v>0.8</v>
      </c>
      <c r="W3" t="n">
        <v>3.02</v>
      </c>
      <c r="X3" t="n">
        <v>0.73</v>
      </c>
      <c r="Y3" t="n">
        <v>2</v>
      </c>
      <c r="Z3" t="n">
        <v>10</v>
      </c>
      <c r="AA3" t="n">
        <v>203.7850426912642</v>
      </c>
      <c r="AB3" t="n">
        <v>278.8276857716347</v>
      </c>
      <c r="AC3" t="n">
        <v>252.2167627787865</v>
      </c>
      <c r="AD3" t="n">
        <v>203785.0426912642</v>
      </c>
      <c r="AE3" t="n">
        <v>278827.6857716347</v>
      </c>
      <c r="AF3" t="n">
        <v>1.932972726019508e-06</v>
      </c>
      <c r="AG3" t="n">
        <v>9</v>
      </c>
      <c r="AH3" t="n">
        <v>252216.7627787865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8.4994</v>
      </c>
      <c r="E4" t="n">
        <v>11.77</v>
      </c>
      <c r="F4" t="n">
        <v>8.67</v>
      </c>
      <c r="G4" t="n">
        <v>21.67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92.68000000000001</v>
      </c>
      <c r="Q4" t="n">
        <v>1052.01</v>
      </c>
      <c r="R4" t="n">
        <v>50.26</v>
      </c>
      <c r="S4" t="n">
        <v>33.74</v>
      </c>
      <c r="T4" t="n">
        <v>7221.7</v>
      </c>
      <c r="U4" t="n">
        <v>0.67</v>
      </c>
      <c r="V4" t="n">
        <v>0.82</v>
      </c>
      <c r="W4" t="n">
        <v>3</v>
      </c>
      <c r="X4" t="n">
        <v>0.46</v>
      </c>
      <c r="Y4" t="n">
        <v>2</v>
      </c>
      <c r="Z4" t="n">
        <v>10</v>
      </c>
      <c r="AA4" t="n">
        <v>179.6745801109279</v>
      </c>
      <c r="AB4" t="n">
        <v>245.8386871906967</v>
      </c>
      <c r="AC4" t="n">
        <v>222.3761879220525</v>
      </c>
      <c r="AD4" t="n">
        <v>179674.5801109279</v>
      </c>
      <c r="AE4" t="n">
        <v>245838.6871906967</v>
      </c>
      <c r="AF4" t="n">
        <v>2.052304550483461e-06</v>
      </c>
      <c r="AG4" t="n">
        <v>8</v>
      </c>
      <c r="AH4" t="n">
        <v>222376.1879220525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8.8134</v>
      </c>
      <c r="E5" t="n">
        <v>11.35</v>
      </c>
      <c r="F5" t="n">
        <v>8.51</v>
      </c>
      <c r="G5" t="n">
        <v>31.9</v>
      </c>
      <c r="H5" t="n">
        <v>0.43</v>
      </c>
      <c r="I5" t="n">
        <v>16</v>
      </c>
      <c r="J5" t="n">
        <v>163.4</v>
      </c>
      <c r="K5" t="n">
        <v>50.28</v>
      </c>
      <c r="L5" t="n">
        <v>4</v>
      </c>
      <c r="M5" t="n">
        <v>14</v>
      </c>
      <c r="N5" t="n">
        <v>29.12</v>
      </c>
      <c r="O5" t="n">
        <v>20386.62</v>
      </c>
      <c r="P5" t="n">
        <v>83.86</v>
      </c>
      <c r="Q5" t="n">
        <v>1051.62</v>
      </c>
      <c r="R5" t="n">
        <v>45.23</v>
      </c>
      <c r="S5" t="n">
        <v>33.74</v>
      </c>
      <c r="T5" t="n">
        <v>4743.51</v>
      </c>
      <c r="U5" t="n">
        <v>0.75</v>
      </c>
      <c r="V5" t="n">
        <v>0.84</v>
      </c>
      <c r="W5" t="n">
        <v>2.99</v>
      </c>
      <c r="X5" t="n">
        <v>0.3</v>
      </c>
      <c r="Y5" t="n">
        <v>2</v>
      </c>
      <c r="Z5" t="n">
        <v>10</v>
      </c>
      <c r="AA5" t="n">
        <v>170.8278840625806</v>
      </c>
      <c r="AB5" t="n">
        <v>233.7342473686695</v>
      </c>
      <c r="AC5" t="n">
        <v>211.4269788479477</v>
      </c>
      <c r="AD5" t="n">
        <v>170827.8840625806</v>
      </c>
      <c r="AE5" t="n">
        <v>233734.2473686695</v>
      </c>
      <c r="AF5" t="n">
        <v>2.128124447046961e-06</v>
      </c>
      <c r="AG5" t="n">
        <v>8</v>
      </c>
      <c r="AH5" t="n">
        <v>211426.9788479477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8.8483</v>
      </c>
      <c r="E6" t="n">
        <v>11.3</v>
      </c>
      <c r="F6" t="n">
        <v>8.49</v>
      </c>
      <c r="G6" t="n">
        <v>33.98</v>
      </c>
      <c r="H6" t="n">
        <v>0.54</v>
      </c>
      <c r="I6" t="n">
        <v>15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81.52</v>
      </c>
      <c r="Q6" t="n">
        <v>1051.81</v>
      </c>
      <c r="R6" t="n">
        <v>44.29</v>
      </c>
      <c r="S6" t="n">
        <v>33.74</v>
      </c>
      <c r="T6" t="n">
        <v>4280.89</v>
      </c>
      <c r="U6" t="n">
        <v>0.76</v>
      </c>
      <c r="V6" t="n">
        <v>0.84</v>
      </c>
      <c r="W6" t="n">
        <v>3.01</v>
      </c>
      <c r="X6" t="n">
        <v>0.29</v>
      </c>
      <c r="Y6" t="n">
        <v>2</v>
      </c>
      <c r="Z6" t="n">
        <v>10</v>
      </c>
      <c r="AA6" t="n">
        <v>169.0412160081162</v>
      </c>
      <c r="AB6" t="n">
        <v>231.289649314321</v>
      </c>
      <c r="AC6" t="n">
        <v>209.2156898008905</v>
      </c>
      <c r="AD6" t="n">
        <v>169041.2160081161</v>
      </c>
      <c r="AE6" t="n">
        <v>231289.649314321</v>
      </c>
      <c r="AF6" t="n">
        <v>2.136551562938891e-06</v>
      </c>
      <c r="AG6" t="n">
        <v>8</v>
      </c>
      <c r="AH6" t="n">
        <v>209215.6898008905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8.4712</v>
      </c>
      <c r="E2" t="n">
        <v>11.8</v>
      </c>
      <c r="F2" t="n">
        <v>9.119999999999999</v>
      </c>
      <c r="G2" t="n">
        <v>11.9</v>
      </c>
      <c r="H2" t="n">
        <v>0.22</v>
      </c>
      <c r="I2" t="n">
        <v>46</v>
      </c>
      <c r="J2" t="n">
        <v>80.84</v>
      </c>
      <c r="K2" t="n">
        <v>35.1</v>
      </c>
      <c r="L2" t="n">
        <v>1</v>
      </c>
      <c r="M2" t="n">
        <v>44</v>
      </c>
      <c r="N2" t="n">
        <v>9.74</v>
      </c>
      <c r="O2" t="n">
        <v>10204.21</v>
      </c>
      <c r="P2" t="n">
        <v>62.72</v>
      </c>
      <c r="Q2" t="n">
        <v>1052.04</v>
      </c>
      <c r="R2" t="n">
        <v>64.48</v>
      </c>
      <c r="S2" t="n">
        <v>33.74</v>
      </c>
      <c r="T2" t="n">
        <v>14221.62</v>
      </c>
      <c r="U2" t="n">
        <v>0.52</v>
      </c>
      <c r="V2" t="n">
        <v>0.78</v>
      </c>
      <c r="W2" t="n">
        <v>3.04</v>
      </c>
      <c r="X2" t="n">
        <v>0.91</v>
      </c>
      <c r="Y2" t="n">
        <v>2</v>
      </c>
      <c r="Z2" t="n">
        <v>10</v>
      </c>
      <c r="AA2" t="n">
        <v>144.3511011729948</v>
      </c>
      <c r="AB2" t="n">
        <v>197.5075449459339</v>
      </c>
      <c r="AC2" t="n">
        <v>178.6577020599303</v>
      </c>
      <c r="AD2" t="n">
        <v>144351.1011729949</v>
      </c>
      <c r="AE2" t="n">
        <v>197507.5449459339</v>
      </c>
      <c r="AF2" t="n">
        <v>2.282474713451726e-06</v>
      </c>
      <c r="AG2" t="n">
        <v>8</v>
      </c>
      <c r="AH2" t="n">
        <v>178657.7020599303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8.8454</v>
      </c>
      <c r="E3" t="n">
        <v>11.31</v>
      </c>
      <c r="F3" t="n">
        <v>8.859999999999999</v>
      </c>
      <c r="G3" t="n">
        <v>16.62</v>
      </c>
      <c r="H3" t="n">
        <v>0.43</v>
      </c>
      <c r="I3" t="n">
        <v>32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56.55</v>
      </c>
      <c r="Q3" t="n">
        <v>1052.4</v>
      </c>
      <c r="R3" t="n">
        <v>55.12</v>
      </c>
      <c r="S3" t="n">
        <v>33.74</v>
      </c>
      <c r="T3" t="n">
        <v>9609.049999999999</v>
      </c>
      <c r="U3" t="n">
        <v>0.61</v>
      </c>
      <c r="V3" t="n">
        <v>0.8</v>
      </c>
      <c r="W3" t="n">
        <v>3.05</v>
      </c>
      <c r="X3" t="n">
        <v>0.65</v>
      </c>
      <c r="Y3" t="n">
        <v>2</v>
      </c>
      <c r="Z3" t="n">
        <v>10</v>
      </c>
      <c r="AA3" t="n">
        <v>137.5831805397387</v>
      </c>
      <c r="AB3" t="n">
        <v>188.2473773559319</v>
      </c>
      <c r="AC3" t="n">
        <v>170.2813118679883</v>
      </c>
      <c r="AD3" t="n">
        <v>137583.1805397387</v>
      </c>
      <c r="AE3" t="n">
        <v>188247.3773559319</v>
      </c>
      <c r="AF3" t="n">
        <v>2.38329892227381e-06</v>
      </c>
      <c r="AG3" t="n">
        <v>8</v>
      </c>
      <c r="AH3" t="n">
        <v>170281.3118679883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7.7734</v>
      </c>
      <c r="E2" t="n">
        <v>12.86</v>
      </c>
      <c r="F2" t="n">
        <v>9.449999999999999</v>
      </c>
      <c r="G2" t="n">
        <v>9.15</v>
      </c>
      <c r="H2" t="n">
        <v>0.16</v>
      </c>
      <c r="I2" t="n">
        <v>62</v>
      </c>
      <c r="J2" t="n">
        <v>107.41</v>
      </c>
      <c r="K2" t="n">
        <v>41.65</v>
      </c>
      <c r="L2" t="n">
        <v>1</v>
      </c>
      <c r="M2" t="n">
        <v>60</v>
      </c>
      <c r="N2" t="n">
        <v>14.77</v>
      </c>
      <c r="O2" t="n">
        <v>13481.73</v>
      </c>
      <c r="P2" t="n">
        <v>84.20999999999999</v>
      </c>
      <c r="Q2" t="n">
        <v>1052.1</v>
      </c>
      <c r="R2" t="n">
        <v>74.56</v>
      </c>
      <c r="S2" t="n">
        <v>33.74</v>
      </c>
      <c r="T2" t="n">
        <v>19181.16</v>
      </c>
      <c r="U2" t="n">
        <v>0.45</v>
      </c>
      <c r="V2" t="n">
        <v>0.75</v>
      </c>
      <c r="W2" t="n">
        <v>3.06</v>
      </c>
      <c r="X2" t="n">
        <v>1.24</v>
      </c>
      <c r="Y2" t="n">
        <v>2</v>
      </c>
      <c r="Z2" t="n">
        <v>10</v>
      </c>
      <c r="AA2" t="n">
        <v>183.6703783202867</v>
      </c>
      <c r="AB2" t="n">
        <v>251.3059145829143</v>
      </c>
      <c r="AC2" t="n">
        <v>227.3216308052605</v>
      </c>
      <c r="AD2" t="n">
        <v>183670.3783202867</v>
      </c>
      <c r="AE2" t="n">
        <v>251305.9145829143</v>
      </c>
      <c r="AF2" t="n">
        <v>2.003703350407676e-06</v>
      </c>
      <c r="AG2" t="n">
        <v>9</v>
      </c>
      <c r="AH2" t="n">
        <v>227321.6308052605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8.8378</v>
      </c>
      <c r="E3" t="n">
        <v>11.32</v>
      </c>
      <c r="F3" t="n">
        <v>8.699999999999999</v>
      </c>
      <c r="G3" t="n">
        <v>20.08</v>
      </c>
      <c r="H3" t="n">
        <v>0.32</v>
      </c>
      <c r="I3" t="n">
        <v>26</v>
      </c>
      <c r="J3" t="n">
        <v>108.68</v>
      </c>
      <c r="K3" t="n">
        <v>41.65</v>
      </c>
      <c r="L3" t="n">
        <v>2</v>
      </c>
      <c r="M3" t="n">
        <v>23</v>
      </c>
      <c r="N3" t="n">
        <v>15.03</v>
      </c>
      <c r="O3" t="n">
        <v>13638.32</v>
      </c>
      <c r="P3" t="n">
        <v>67.98999999999999</v>
      </c>
      <c r="Q3" t="n">
        <v>1052.07</v>
      </c>
      <c r="R3" t="n">
        <v>51.26</v>
      </c>
      <c r="S3" t="n">
        <v>33.74</v>
      </c>
      <c r="T3" t="n">
        <v>7712.26</v>
      </c>
      <c r="U3" t="n">
        <v>0.66</v>
      </c>
      <c r="V3" t="n">
        <v>0.82</v>
      </c>
      <c r="W3" t="n">
        <v>3.01</v>
      </c>
      <c r="X3" t="n">
        <v>0.49</v>
      </c>
      <c r="Y3" t="n">
        <v>2</v>
      </c>
      <c r="Z3" t="n">
        <v>10</v>
      </c>
      <c r="AA3" t="n">
        <v>151.008816032932</v>
      </c>
      <c r="AB3" t="n">
        <v>206.6169241349454</v>
      </c>
      <c r="AC3" t="n">
        <v>186.8976948842395</v>
      </c>
      <c r="AD3" t="n">
        <v>151008.816032932</v>
      </c>
      <c r="AE3" t="n">
        <v>206616.9241349454</v>
      </c>
      <c r="AF3" t="n">
        <v>2.278067444134222e-06</v>
      </c>
      <c r="AG3" t="n">
        <v>8</v>
      </c>
      <c r="AH3" t="n">
        <v>186897.6948842395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8.9175</v>
      </c>
      <c r="E4" t="n">
        <v>11.21</v>
      </c>
      <c r="F4" t="n">
        <v>8.67</v>
      </c>
      <c r="G4" t="n">
        <v>22.61</v>
      </c>
      <c r="H4" t="n">
        <v>0.48</v>
      </c>
      <c r="I4" t="n">
        <v>23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65.86</v>
      </c>
      <c r="Q4" t="n">
        <v>1052.42</v>
      </c>
      <c r="R4" t="n">
        <v>49.46</v>
      </c>
      <c r="S4" t="n">
        <v>33.74</v>
      </c>
      <c r="T4" t="n">
        <v>6824.77</v>
      </c>
      <c r="U4" t="n">
        <v>0.68</v>
      </c>
      <c r="V4" t="n">
        <v>0.82</v>
      </c>
      <c r="W4" t="n">
        <v>3.02</v>
      </c>
      <c r="X4" t="n">
        <v>0.46</v>
      </c>
      <c r="Y4" t="n">
        <v>2</v>
      </c>
      <c r="Z4" t="n">
        <v>10</v>
      </c>
      <c r="AA4" t="n">
        <v>149.0972692830781</v>
      </c>
      <c r="AB4" t="n">
        <v>204.0014615403059</v>
      </c>
      <c r="AC4" t="n">
        <v>184.5318483688067</v>
      </c>
      <c r="AD4" t="n">
        <v>149097.2692830781</v>
      </c>
      <c r="AE4" t="n">
        <v>204001.4615403059</v>
      </c>
      <c r="AF4" t="n">
        <v>2.298611241832461e-06</v>
      </c>
      <c r="AG4" t="n">
        <v>8</v>
      </c>
      <c r="AH4" t="n">
        <v>184531.8483688067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8.6732</v>
      </c>
      <c r="E2" t="n">
        <v>11.53</v>
      </c>
      <c r="F2" t="n">
        <v>9.119999999999999</v>
      </c>
      <c r="G2" t="n">
        <v>12.44</v>
      </c>
      <c r="H2" t="n">
        <v>0.28</v>
      </c>
      <c r="I2" t="n">
        <v>44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48.97</v>
      </c>
      <c r="Q2" t="n">
        <v>1053.37</v>
      </c>
      <c r="R2" t="n">
        <v>62.81</v>
      </c>
      <c r="S2" t="n">
        <v>33.74</v>
      </c>
      <c r="T2" t="n">
        <v>13394.25</v>
      </c>
      <c r="U2" t="n">
        <v>0.54</v>
      </c>
      <c r="V2" t="n">
        <v>0.78</v>
      </c>
      <c r="W2" t="n">
        <v>3.08</v>
      </c>
      <c r="X2" t="n">
        <v>0.91</v>
      </c>
      <c r="Y2" t="n">
        <v>2</v>
      </c>
      <c r="Z2" t="n">
        <v>10</v>
      </c>
      <c r="AA2" t="n">
        <v>128.7685419331542</v>
      </c>
      <c r="AB2" t="n">
        <v>176.1867999399991</v>
      </c>
      <c r="AC2" t="n">
        <v>159.3717790335016</v>
      </c>
      <c r="AD2" t="n">
        <v>128768.5419331543</v>
      </c>
      <c r="AE2" t="n">
        <v>176186.7999399991</v>
      </c>
      <c r="AF2" t="n">
        <v>2.42706880339212e-06</v>
      </c>
      <c r="AG2" t="n">
        <v>8</v>
      </c>
      <c r="AH2" t="n">
        <v>159371.7790335016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6.4502</v>
      </c>
      <c r="E2" t="n">
        <v>15.5</v>
      </c>
      <c r="F2" t="n">
        <v>10.05</v>
      </c>
      <c r="G2" t="n">
        <v>6.62</v>
      </c>
      <c r="H2" t="n">
        <v>0.11</v>
      </c>
      <c r="I2" t="n">
        <v>91</v>
      </c>
      <c r="J2" t="n">
        <v>167.88</v>
      </c>
      <c r="K2" t="n">
        <v>51.39</v>
      </c>
      <c r="L2" t="n">
        <v>1</v>
      </c>
      <c r="M2" t="n">
        <v>89</v>
      </c>
      <c r="N2" t="n">
        <v>30.49</v>
      </c>
      <c r="O2" t="n">
        <v>20939.59</v>
      </c>
      <c r="P2" t="n">
        <v>125.28</v>
      </c>
      <c r="Q2" t="n">
        <v>1052.82</v>
      </c>
      <c r="R2" t="n">
        <v>93.02</v>
      </c>
      <c r="S2" t="n">
        <v>33.74</v>
      </c>
      <c r="T2" t="n">
        <v>28264.29</v>
      </c>
      <c r="U2" t="n">
        <v>0.36</v>
      </c>
      <c r="V2" t="n">
        <v>0.71</v>
      </c>
      <c r="W2" t="n">
        <v>3.12</v>
      </c>
      <c r="X2" t="n">
        <v>1.84</v>
      </c>
      <c r="Y2" t="n">
        <v>2</v>
      </c>
      <c r="Z2" t="n">
        <v>10</v>
      </c>
      <c r="AA2" t="n">
        <v>276.4378853032681</v>
      </c>
      <c r="AB2" t="n">
        <v>378.2345102507113</v>
      </c>
      <c r="AC2" t="n">
        <v>342.1363394478519</v>
      </c>
      <c r="AD2" t="n">
        <v>276437.8853032681</v>
      </c>
      <c r="AE2" t="n">
        <v>378234.5102507113</v>
      </c>
      <c r="AF2" t="n">
        <v>1.543504345036266e-06</v>
      </c>
      <c r="AG2" t="n">
        <v>11</v>
      </c>
      <c r="AH2" t="n">
        <v>342136.3394478519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7.8527</v>
      </c>
      <c r="E3" t="n">
        <v>12.73</v>
      </c>
      <c r="F3" t="n">
        <v>9.01</v>
      </c>
      <c r="G3" t="n">
        <v>13.51</v>
      </c>
      <c r="H3" t="n">
        <v>0.21</v>
      </c>
      <c r="I3" t="n">
        <v>40</v>
      </c>
      <c r="J3" t="n">
        <v>169.33</v>
      </c>
      <c r="K3" t="n">
        <v>51.39</v>
      </c>
      <c r="L3" t="n">
        <v>2</v>
      </c>
      <c r="M3" t="n">
        <v>38</v>
      </c>
      <c r="N3" t="n">
        <v>30.94</v>
      </c>
      <c r="O3" t="n">
        <v>21118.46</v>
      </c>
      <c r="P3" t="n">
        <v>107.18</v>
      </c>
      <c r="Q3" t="n">
        <v>1052.16</v>
      </c>
      <c r="R3" t="n">
        <v>60.69</v>
      </c>
      <c r="S3" t="n">
        <v>33.74</v>
      </c>
      <c r="T3" t="n">
        <v>12354.1</v>
      </c>
      <c r="U3" t="n">
        <v>0.5600000000000001</v>
      </c>
      <c r="V3" t="n">
        <v>0.79</v>
      </c>
      <c r="W3" t="n">
        <v>3.03</v>
      </c>
      <c r="X3" t="n">
        <v>0.8</v>
      </c>
      <c r="Y3" t="n">
        <v>2</v>
      </c>
      <c r="Z3" t="n">
        <v>10</v>
      </c>
      <c r="AA3" t="n">
        <v>211.1563890166903</v>
      </c>
      <c r="AB3" t="n">
        <v>288.9134870149259</v>
      </c>
      <c r="AC3" t="n">
        <v>261.3399893069322</v>
      </c>
      <c r="AD3" t="n">
        <v>211156.3890166903</v>
      </c>
      <c r="AE3" t="n">
        <v>288913.4870149259</v>
      </c>
      <c r="AF3" t="n">
        <v>1.879116394881754e-06</v>
      </c>
      <c r="AG3" t="n">
        <v>9</v>
      </c>
      <c r="AH3" t="n">
        <v>261339.9893069322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8.391</v>
      </c>
      <c r="E4" t="n">
        <v>11.92</v>
      </c>
      <c r="F4" t="n">
        <v>8.699999999999999</v>
      </c>
      <c r="G4" t="n">
        <v>20.87</v>
      </c>
      <c r="H4" t="n">
        <v>0.31</v>
      </c>
      <c r="I4" t="n">
        <v>25</v>
      </c>
      <c r="J4" t="n">
        <v>170.79</v>
      </c>
      <c r="K4" t="n">
        <v>51.39</v>
      </c>
      <c r="L4" t="n">
        <v>3</v>
      </c>
      <c r="M4" t="n">
        <v>23</v>
      </c>
      <c r="N4" t="n">
        <v>31.4</v>
      </c>
      <c r="O4" t="n">
        <v>21297.94</v>
      </c>
      <c r="P4" t="n">
        <v>97.91</v>
      </c>
      <c r="Q4" t="n">
        <v>1052.05</v>
      </c>
      <c r="R4" t="n">
        <v>51.02</v>
      </c>
      <c r="S4" t="n">
        <v>33.74</v>
      </c>
      <c r="T4" t="n">
        <v>7597.36</v>
      </c>
      <c r="U4" t="n">
        <v>0.66</v>
      </c>
      <c r="V4" t="n">
        <v>0.82</v>
      </c>
      <c r="W4" t="n">
        <v>3.01</v>
      </c>
      <c r="X4" t="n">
        <v>0.49</v>
      </c>
      <c r="Y4" t="n">
        <v>2</v>
      </c>
      <c r="Z4" t="n">
        <v>10</v>
      </c>
      <c r="AA4" t="n">
        <v>185.7426329532295</v>
      </c>
      <c r="AB4" t="n">
        <v>254.1412647931275</v>
      </c>
      <c r="AC4" t="n">
        <v>229.8863791708507</v>
      </c>
      <c r="AD4" t="n">
        <v>185742.6329532295</v>
      </c>
      <c r="AE4" t="n">
        <v>254141.2647931275</v>
      </c>
      <c r="AF4" t="n">
        <v>2.007929205171826e-06</v>
      </c>
      <c r="AG4" t="n">
        <v>8</v>
      </c>
      <c r="AH4" t="n">
        <v>229886.3791708507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8.7121</v>
      </c>
      <c r="E5" t="n">
        <v>11.48</v>
      </c>
      <c r="F5" t="n">
        <v>8.529999999999999</v>
      </c>
      <c r="G5" t="n">
        <v>30.1</v>
      </c>
      <c r="H5" t="n">
        <v>0.41</v>
      </c>
      <c r="I5" t="n">
        <v>17</v>
      </c>
      <c r="J5" t="n">
        <v>172.25</v>
      </c>
      <c r="K5" t="n">
        <v>51.39</v>
      </c>
      <c r="L5" t="n">
        <v>4</v>
      </c>
      <c r="M5" t="n">
        <v>15</v>
      </c>
      <c r="N5" t="n">
        <v>31.86</v>
      </c>
      <c r="O5" t="n">
        <v>21478.05</v>
      </c>
      <c r="P5" t="n">
        <v>88.84</v>
      </c>
      <c r="Q5" t="n">
        <v>1051.67</v>
      </c>
      <c r="R5" t="n">
        <v>45.89</v>
      </c>
      <c r="S5" t="n">
        <v>33.74</v>
      </c>
      <c r="T5" t="n">
        <v>5069.52</v>
      </c>
      <c r="U5" t="n">
        <v>0.74</v>
      </c>
      <c r="V5" t="n">
        <v>0.83</v>
      </c>
      <c r="W5" t="n">
        <v>2.99</v>
      </c>
      <c r="X5" t="n">
        <v>0.32</v>
      </c>
      <c r="Y5" t="n">
        <v>2</v>
      </c>
      <c r="Z5" t="n">
        <v>10</v>
      </c>
      <c r="AA5" t="n">
        <v>176.3402484505641</v>
      </c>
      <c r="AB5" t="n">
        <v>241.2765075126582</v>
      </c>
      <c r="AC5" t="n">
        <v>218.2494162694252</v>
      </c>
      <c r="AD5" t="n">
        <v>176340.2484505641</v>
      </c>
      <c r="AE5" t="n">
        <v>241276.5075126583</v>
      </c>
      <c r="AF5" t="n">
        <v>2.084767015656949e-06</v>
      </c>
      <c r="AG5" t="n">
        <v>8</v>
      </c>
      <c r="AH5" t="n">
        <v>218249.4162694252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8.8302</v>
      </c>
      <c r="E6" t="n">
        <v>11.32</v>
      </c>
      <c r="F6" t="n">
        <v>8.48</v>
      </c>
      <c r="G6" t="n">
        <v>36.33</v>
      </c>
      <c r="H6" t="n">
        <v>0.51</v>
      </c>
      <c r="I6" t="n">
        <v>14</v>
      </c>
      <c r="J6" t="n">
        <v>173.71</v>
      </c>
      <c r="K6" t="n">
        <v>51.39</v>
      </c>
      <c r="L6" t="n">
        <v>5</v>
      </c>
      <c r="M6" t="n">
        <v>2</v>
      </c>
      <c r="N6" t="n">
        <v>32.32</v>
      </c>
      <c r="O6" t="n">
        <v>21658.78</v>
      </c>
      <c r="P6" t="n">
        <v>84.16</v>
      </c>
      <c r="Q6" t="n">
        <v>1052.11</v>
      </c>
      <c r="R6" t="n">
        <v>43.93</v>
      </c>
      <c r="S6" t="n">
        <v>33.74</v>
      </c>
      <c r="T6" t="n">
        <v>4103.74</v>
      </c>
      <c r="U6" t="n">
        <v>0.77</v>
      </c>
      <c r="V6" t="n">
        <v>0.84</v>
      </c>
      <c r="W6" t="n">
        <v>3</v>
      </c>
      <c r="X6" t="n">
        <v>0.27</v>
      </c>
      <c r="Y6" t="n">
        <v>2</v>
      </c>
      <c r="Z6" t="n">
        <v>10</v>
      </c>
      <c r="AA6" t="n">
        <v>172.2600517802128</v>
      </c>
      <c r="AB6" t="n">
        <v>235.6938024227135</v>
      </c>
      <c r="AC6" t="n">
        <v>213.1995167178871</v>
      </c>
      <c r="AD6" t="n">
        <v>172260.0517802128</v>
      </c>
      <c r="AE6" t="n">
        <v>235693.8024227135</v>
      </c>
      <c r="AF6" t="n">
        <v>2.113027823561942e-06</v>
      </c>
      <c r="AG6" t="n">
        <v>8</v>
      </c>
      <c r="AH6" t="n">
        <v>213199.5167178871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8.825900000000001</v>
      </c>
      <c r="E7" t="n">
        <v>11.33</v>
      </c>
      <c r="F7" t="n">
        <v>8.48</v>
      </c>
      <c r="G7" t="n">
        <v>36.36</v>
      </c>
      <c r="H7" t="n">
        <v>0.61</v>
      </c>
      <c r="I7" t="n">
        <v>14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84.77</v>
      </c>
      <c r="Q7" t="n">
        <v>1052.11</v>
      </c>
      <c r="R7" t="n">
        <v>43.96</v>
      </c>
      <c r="S7" t="n">
        <v>33.74</v>
      </c>
      <c r="T7" t="n">
        <v>4119.22</v>
      </c>
      <c r="U7" t="n">
        <v>0.77</v>
      </c>
      <c r="V7" t="n">
        <v>0.84</v>
      </c>
      <c r="W7" t="n">
        <v>3</v>
      </c>
      <c r="X7" t="n">
        <v>0.28</v>
      </c>
      <c r="Y7" t="n">
        <v>2</v>
      </c>
      <c r="Z7" t="n">
        <v>10</v>
      </c>
      <c r="AA7" t="n">
        <v>172.6727597325932</v>
      </c>
      <c r="AB7" t="n">
        <v>236.2584876505499</v>
      </c>
      <c r="AC7" t="n">
        <v>213.7103091801197</v>
      </c>
      <c r="AD7" t="n">
        <v>172672.7597325932</v>
      </c>
      <c r="AE7" t="n">
        <v>236258.4876505499</v>
      </c>
      <c r="AF7" t="n">
        <v>2.111998852571328e-06</v>
      </c>
      <c r="AG7" t="n">
        <v>8</v>
      </c>
      <c r="AH7" t="n">
        <v>213710.3091801197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8.525399999999999</v>
      </c>
      <c r="E2" t="n">
        <v>11.73</v>
      </c>
      <c r="F2" t="n">
        <v>9.32</v>
      </c>
      <c r="G2" t="n">
        <v>10.36</v>
      </c>
      <c r="H2" t="n">
        <v>0.34</v>
      </c>
      <c r="I2" t="n">
        <v>54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44.52</v>
      </c>
      <c r="Q2" t="n">
        <v>1052.73</v>
      </c>
      <c r="R2" t="n">
        <v>68.31999999999999</v>
      </c>
      <c r="S2" t="n">
        <v>33.74</v>
      </c>
      <c r="T2" t="n">
        <v>16100.73</v>
      </c>
      <c r="U2" t="n">
        <v>0.49</v>
      </c>
      <c r="V2" t="n">
        <v>0.76</v>
      </c>
      <c r="W2" t="n">
        <v>3.12</v>
      </c>
      <c r="X2" t="n">
        <v>1.11</v>
      </c>
      <c r="Y2" t="n">
        <v>2</v>
      </c>
      <c r="Z2" t="n">
        <v>10</v>
      </c>
      <c r="AA2" t="n">
        <v>123.7115673915857</v>
      </c>
      <c r="AB2" t="n">
        <v>169.2676242742572</v>
      </c>
      <c r="AC2" t="n">
        <v>153.1129597821718</v>
      </c>
      <c r="AD2" t="n">
        <v>123711.5673915857</v>
      </c>
      <c r="AE2" t="n">
        <v>169267.6242742572</v>
      </c>
      <c r="AF2" t="n">
        <v>2.441491315414189e-06</v>
      </c>
      <c r="AG2" t="n">
        <v>8</v>
      </c>
      <c r="AH2" t="n">
        <v>153112.9597821718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7.1793</v>
      </c>
      <c r="E2" t="n">
        <v>13.93</v>
      </c>
      <c r="F2" t="n">
        <v>9.710000000000001</v>
      </c>
      <c r="G2" t="n">
        <v>7.77</v>
      </c>
      <c r="H2" t="n">
        <v>0.13</v>
      </c>
      <c r="I2" t="n">
        <v>75</v>
      </c>
      <c r="J2" t="n">
        <v>133.21</v>
      </c>
      <c r="K2" t="n">
        <v>46.47</v>
      </c>
      <c r="L2" t="n">
        <v>1</v>
      </c>
      <c r="M2" t="n">
        <v>73</v>
      </c>
      <c r="N2" t="n">
        <v>20.75</v>
      </c>
      <c r="O2" t="n">
        <v>16663.42</v>
      </c>
      <c r="P2" t="n">
        <v>102.41</v>
      </c>
      <c r="Q2" t="n">
        <v>1052.13</v>
      </c>
      <c r="R2" t="n">
        <v>82.48999999999999</v>
      </c>
      <c r="S2" t="n">
        <v>33.74</v>
      </c>
      <c r="T2" t="n">
        <v>23079.64</v>
      </c>
      <c r="U2" t="n">
        <v>0.41</v>
      </c>
      <c r="V2" t="n">
        <v>0.73</v>
      </c>
      <c r="W2" t="n">
        <v>3.09</v>
      </c>
      <c r="X2" t="n">
        <v>1.5</v>
      </c>
      <c r="Y2" t="n">
        <v>2</v>
      </c>
      <c r="Z2" t="n">
        <v>10</v>
      </c>
      <c r="AA2" t="n">
        <v>223.2571758204239</v>
      </c>
      <c r="AB2" t="n">
        <v>305.4703173688226</v>
      </c>
      <c r="AC2" t="n">
        <v>276.3166590095156</v>
      </c>
      <c r="AD2" t="n">
        <v>223257.1758204239</v>
      </c>
      <c r="AE2" t="n">
        <v>305470.3173688226</v>
      </c>
      <c r="AF2" t="n">
        <v>1.786090671459239e-06</v>
      </c>
      <c r="AG2" t="n">
        <v>10</v>
      </c>
      <c r="AH2" t="n">
        <v>276316.6590095156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8.4132</v>
      </c>
      <c r="E3" t="n">
        <v>11.89</v>
      </c>
      <c r="F3" t="n">
        <v>8.83</v>
      </c>
      <c r="G3" t="n">
        <v>16.57</v>
      </c>
      <c r="H3" t="n">
        <v>0.26</v>
      </c>
      <c r="I3" t="n">
        <v>32</v>
      </c>
      <c r="J3" t="n">
        <v>134.55</v>
      </c>
      <c r="K3" t="n">
        <v>46.47</v>
      </c>
      <c r="L3" t="n">
        <v>2</v>
      </c>
      <c r="M3" t="n">
        <v>30</v>
      </c>
      <c r="N3" t="n">
        <v>21.09</v>
      </c>
      <c r="O3" t="n">
        <v>16828.84</v>
      </c>
      <c r="P3" t="n">
        <v>86.06999999999999</v>
      </c>
      <c r="Q3" t="n">
        <v>1051.91</v>
      </c>
      <c r="R3" t="n">
        <v>55.44</v>
      </c>
      <c r="S3" t="n">
        <v>33.74</v>
      </c>
      <c r="T3" t="n">
        <v>9769.49</v>
      </c>
      <c r="U3" t="n">
        <v>0.61</v>
      </c>
      <c r="V3" t="n">
        <v>0.8100000000000001</v>
      </c>
      <c r="W3" t="n">
        <v>3.02</v>
      </c>
      <c r="X3" t="n">
        <v>0.63</v>
      </c>
      <c r="Y3" t="n">
        <v>2</v>
      </c>
      <c r="Z3" t="n">
        <v>10</v>
      </c>
      <c r="AA3" t="n">
        <v>171.7646755149831</v>
      </c>
      <c r="AB3" t="n">
        <v>235.0160067621681</v>
      </c>
      <c r="AC3" t="n">
        <v>212.5864089238918</v>
      </c>
      <c r="AD3" t="n">
        <v>171764.6755149831</v>
      </c>
      <c r="AE3" t="n">
        <v>235016.0067621681</v>
      </c>
      <c r="AF3" t="n">
        <v>2.093064510066562e-06</v>
      </c>
      <c r="AG3" t="n">
        <v>8</v>
      </c>
      <c r="AH3" t="n">
        <v>212586.4089238918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8.879899999999999</v>
      </c>
      <c r="E4" t="n">
        <v>11.26</v>
      </c>
      <c r="F4" t="n">
        <v>8.56</v>
      </c>
      <c r="G4" t="n">
        <v>27.04</v>
      </c>
      <c r="H4" t="n">
        <v>0.39</v>
      </c>
      <c r="I4" t="n">
        <v>19</v>
      </c>
      <c r="J4" t="n">
        <v>135.9</v>
      </c>
      <c r="K4" t="n">
        <v>46.47</v>
      </c>
      <c r="L4" t="n">
        <v>3</v>
      </c>
      <c r="M4" t="n">
        <v>14</v>
      </c>
      <c r="N4" t="n">
        <v>21.43</v>
      </c>
      <c r="O4" t="n">
        <v>16994.64</v>
      </c>
      <c r="P4" t="n">
        <v>75.26000000000001</v>
      </c>
      <c r="Q4" t="n">
        <v>1051.76</v>
      </c>
      <c r="R4" t="n">
        <v>47.02</v>
      </c>
      <c r="S4" t="n">
        <v>33.74</v>
      </c>
      <c r="T4" t="n">
        <v>5626.05</v>
      </c>
      <c r="U4" t="n">
        <v>0.72</v>
      </c>
      <c r="V4" t="n">
        <v>0.83</v>
      </c>
      <c r="W4" t="n">
        <v>2.99</v>
      </c>
      <c r="X4" t="n">
        <v>0.36</v>
      </c>
      <c r="Y4" t="n">
        <v>2</v>
      </c>
      <c r="Z4" t="n">
        <v>10</v>
      </c>
      <c r="AA4" t="n">
        <v>160.3562082833601</v>
      </c>
      <c r="AB4" t="n">
        <v>219.4064385898167</v>
      </c>
      <c r="AC4" t="n">
        <v>198.4665960297381</v>
      </c>
      <c r="AD4" t="n">
        <v>160356.2082833601</v>
      </c>
      <c r="AE4" t="n">
        <v>219406.4385898167</v>
      </c>
      <c r="AF4" t="n">
        <v>2.209171723356162e-06</v>
      </c>
      <c r="AG4" t="n">
        <v>8</v>
      </c>
      <c r="AH4" t="n">
        <v>198466.5960297381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8.9047</v>
      </c>
      <c r="E5" t="n">
        <v>11.23</v>
      </c>
      <c r="F5" t="n">
        <v>8.56</v>
      </c>
      <c r="G5" t="n">
        <v>28.53</v>
      </c>
      <c r="H5" t="n">
        <v>0.52</v>
      </c>
      <c r="I5" t="n">
        <v>18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74.17</v>
      </c>
      <c r="Q5" t="n">
        <v>1052.28</v>
      </c>
      <c r="R5" t="n">
        <v>46.34</v>
      </c>
      <c r="S5" t="n">
        <v>33.74</v>
      </c>
      <c r="T5" t="n">
        <v>5291.38</v>
      </c>
      <c r="U5" t="n">
        <v>0.73</v>
      </c>
      <c r="V5" t="n">
        <v>0.83</v>
      </c>
      <c r="W5" t="n">
        <v>3.01</v>
      </c>
      <c r="X5" t="n">
        <v>0.35</v>
      </c>
      <c r="Y5" t="n">
        <v>2</v>
      </c>
      <c r="Z5" t="n">
        <v>10</v>
      </c>
      <c r="AA5" t="n">
        <v>159.5033346325004</v>
      </c>
      <c r="AB5" t="n">
        <v>218.239499234581</v>
      </c>
      <c r="AC5" t="n">
        <v>197.4110277287561</v>
      </c>
      <c r="AD5" t="n">
        <v>159503.3346325004</v>
      </c>
      <c r="AE5" t="n">
        <v>218239.499234581</v>
      </c>
      <c r="AF5" t="n">
        <v>2.215341551703242e-06</v>
      </c>
      <c r="AG5" t="n">
        <v>8</v>
      </c>
      <c r="AH5" t="n">
        <v>197411.0277287561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6.8046</v>
      </c>
      <c r="E2" t="n">
        <v>14.7</v>
      </c>
      <c r="F2" t="n">
        <v>9.880000000000001</v>
      </c>
      <c r="G2" t="n">
        <v>7.14</v>
      </c>
      <c r="H2" t="n">
        <v>0.12</v>
      </c>
      <c r="I2" t="n">
        <v>83</v>
      </c>
      <c r="J2" t="n">
        <v>150.44</v>
      </c>
      <c r="K2" t="n">
        <v>49.1</v>
      </c>
      <c r="L2" t="n">
        <v>1</v>
      </c>
      <c r="M2" t="n">
        <v>81</v>
      </c>
      <c r="N2" t="n">
        <v>25.34</v>
      </c>
      <c r="O2" t="n">
        <v>18787.76</v>
      </c>
      <c r="P2" t="n">
        <v>114.06</v>
      </c>
      <c r="Q2" t="n">
        <v>1052.62</v>
      </c>
      <c r="R2" t="n">
        <v>87.95999999999999</v>
      </c>
      <c r="S2" t="n">
        <v>33.74</v>
      </c>
      <c r="T2" t="n">
        <v>25773.57</v>
      </c>
      <c r="U2" t="n">
        <v>0.38</v>
      </c>
      <c r="V2" t="n">
        <v>0.72</v>
      </c>
      <c r="W2" t="n">
        <v>3.1</v>
      </c>
      <c r="X2" t="n">
        <v>1.67</v>
      </c>
      <c r="Y2" t="n">
        <v>2</v>
      </c>
      <c r="Z2" t="n">
        <v>10</v>
      </c>
      <c r="AA2" t="n">
        <v>243.3870578026103</v>
      </c>
      <c r="AB2" t="n">
        <v>333.0129099645525</v>
      </c>
      <c r="AC2" t="n">
        <v>301.2306252241893</v>
      </c>
      <c r="AD2" t="n">
        <v>243387.0578026102</v>
      </c>
      <c r="AE2" t="n">
        <v>333012.9099645525</v>
      </c>
      <c r="AF2" t="n">
        <v>1.658676830877803e-06</v>
      </c>
      <c r="AG2" t="n">
        <v>10</v>
      </c>
      <c r="AH2" t="n">
        <v>301230.6252241894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8.141500000000001</v>
      </c>
      <c r="E3" t="n">
        <v>12.28</v>
      </c>
      <c r="F3" t="n">
        <v>8.91</v>
      </c>
      <c r="G3" t="n">
        <v>14.84</v>
      </c>
      <c r="H3" t="n">
        <v>0.23</v>
      </c>
      <c r="I3" t="n">
        <v>36</v>
      </c>
      <c r="J3" t="n">
        <v>151.83</v>
      </c>
      <c r="K3" t="n">
        <v>49.1</v>
      </c>
      <c r="L3" t="n">
        <v>2</v>
      </c>
      <c r="M3" t="n">
        <v>34</v>
      </c>
      <c r="N3" t="n">
        <v>25.73</v>
      </c>
      <c r="O3" t="n">
        <v>18959.54</v>
      </c>
      <c r="P3" t="n">
        <v>96.94</v>
      </c>
      <c r="Q3" t="n">
        <v>1051.98</v>
      </c>
      <c r="R3" t="n">
        <v>57.37</v>
      </c>
      <c r="S3" t="n">
        <v>33.74</v>
      </c>
      <c r="T3" t="n">
        <v>10716.37</v>
      </c>
      <c r="U3" t="n">
        <v>0.59</v>
      </c>
      <c r="V3" t="n">
        <v>0.8</v>
      </c>
      <c r="W3" t="n">
        <v>3.03</v>
      </c>
      <c r="X3" t="n">
        <v>0.7</v>
      </c>
      <c r="Y3" t="n">
        <v>2</v>
      </c>
      <c r="Z3" t="n">
        <v>10</v>
      </c>
      <c r="AA3" t="n">
        <v>185.278593693638</v>
      </c>
      <c r="AB3" t="n">
        <v>253.5063458061874</v>
      </c>
      <c r="AC3" t="n">
        <v>229.3120559609097</v>
      </c>
      <c r="AD3" t="n">
        <v>185278.593693638</v>
      </c>
      <c r="AE3" t="n">
        <v>253506.3458061874</v>
      </c>
      <c r="AF3" t="n">
        <v>1.984557125854809e-06</v>
      </c>
      <c r="AG3" t="n">
        <v>8</v>
      </c>
      <c r="AH3" t="n">
        <v>229312.0559609097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8.6441</v>
      </c>
      <c r="E4" t="n">
        <v>11.57</v>
      </c>
      <c r="F4" t="n">
        <v>8.619999999999999</v>
      </c>
      <c r="G4" t="n">
        <v>23.51</v>
      </c>
      <c r="H4" t="n">
        <v>0.35</v>
      </c>
      <c r="I4" t="n">
        <v>22</v>
      </c>
      <c r="J4" t="n">
        <v>153.23</v>
      </c>
      <c r="K4" t="n">
        <v>49.1</v>
      </c>
      <c r="L4" t="n">
        <v>3</v>
      </c>
      <c r="M4" t="n">
        <v>20</v>
      </c>
      <c r="N4" t="n">
        <v>26.13</v>
      </c>
      <c r="O4" t="n">
        <v>19131.85</v>
      </c>
      <c r="P4" t="n">
        <v>87.16</v>
      </c>
      <c r="Q4" t="n">
        <v>1051.87</v>
      </c>
      <c r="R4" t="n">
        <v>48.85</v>
      </c>
      <c r="S4" t="n">
        <v>33.74</v>
      </c>
      <c r="T4" t="n">
        <v>6527.02</v>
      </c>
      <c r="U4" t="n">
        <v>0.6899999999999999</v>
      </c>
      <c r="V4" t="n">
        <v>0.83</v>
      </c>
      <c r="W4" t="n">
        <v>3</v>
      </c>
      <c r="X4" t="n">
        <v>0.41</v>
      </c>
      <c r="Y4" t="n">
        <v>2</v>
      </c>
      <c r="Z4" t="n">
        <v>10</v>
      </c>
      <c r="AA4" t="n">
        <v>173.1188139591356</v>
      </c>
      <c r="AB4" t="n">
        <v>236.8687987218285</v>
      </c>
      <c r="AC4" t="n">
        <v>214.2623730193326</v>
      </c>
      <c r="AD4" t="n">
        <v>173118.8139591356</v>
      </c>
      <c r="AE4" t="n">
        <v>236868.7987218285</v>
      </c>
      <c r="AF4" t="n">
        <v>2.107069981158454e-06</v>
      </c>
      <c r="AG4" t="n">
        <v>8</v>
      </c>
      <c r="AH4" t="n">
        <v>214262.3730193326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8.8565</v>
      </c>
      <c r="E5" t="n">
        <v>11.29</v>
      </c>
      <c r="F5" t="n">
        <v>8.529999999999999</v>
      </c>
      <c r="G5" t="n">
        <v>31.97</v>
      </c>
      <c r="H5" t="n">
        <v>0.46</v>
      </c>
      <c r="I5" t="n">
        <v>16</v>
      </c>
      <c r="J5" t="n">
        <v>154.63</v>
      </c>
      <c r="K5" t="n">
        <v>49.1</v>
      </c>
      <c r="L5" t="n">
        <v>4</v>
      </c>
      <c r="M5" t="n">
        <v>6</v>
      </c>
      <c r="N5" t="n">
        <v>26.53</v>
      </c>
      <c r="O5" t="n">
        <v>19304.72</v>
      </c>
      <c r="P5" t="n">
        <v>79.08</v>
      </c>
      <c r="Q5" t="n">
        <v>1051.69</v>
      </c>
      <c r="R5" t="n">
        <v>45.62</v>
      </c>
      <c r="S5" t="n">
        <v>33.74</v>
      </c>
      <c r="T5" t="n">
        <v>4938.7</v>
      </c>
      <c r="U5" t="n">
        <v>0.74</v>
      </c>
      <c r="V5" t="n">
        <v>0.84</v>
      </c>
      <c r="W5" t="n">
        <v>3</v>
      </c>
      <c r="X5" t="n">
        <v>0.32</v>
      </c>
      <c r="Y5" t="n">
        <v>2</v>
      </c>
      <c r="Z5" t="n">
        <v>10</v>
      </c>
      <c r="AA5" t="n">
        <v>166.0542264063706</v>
      </c>
      <c r="AB5" t="n">
        <v>227.2027183645338</v>
      </c>
      <c r="AC5" t="n">
        <v>205.5188098049061</v>
      </c>
      <c r="AD5" t="n">
        <v>166054.2264063706</v>
      </c>
      <c r="AE5" t="n">
        <v>227202.7183645338</v>
      </c>
      <c r="AF5" t="n">
        <v>2.158844216069903e-06</v>
      </c>
      <c r="AG5" t="n">
        <v>8</v>
      </c>
      <c r="AH5" t="n">
        <v>205518.8098049061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8.852600000000001</v>
      </c>
      <c r="E6" t="n">
        <v>11.3</v>
      </c>
      <c r="F6" t="n">
        <v>8.529999999999999</v>
      </c>
      <c r="G6" t="n">
        <v>31.99</v>
      </c>
      <c r="H6" t="n">
        <v>0.57</v>
      </c>
      <c r="I6" t="n">
        <v>16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78.98</v>
      </c>
      <c r="Q6" t="n">
        <v>1052.18</v>
      </c>
      <c r="R6" t="n">
        <v>45.53</v>
      </c>
      <c r="S6" t="n">
        <v>33.74</v>
      </c>
      <c r="T6" t="n">
        <v>4896.7</v>
      </c>
      <c r="U6" t="n">
        <v>0.74</v>
      </c>
      <c r="V6" t="n">
        <v>0.83</v>
      </c>
      <c r="W6" t="n">
        <v>3.01</v>
      </c>
      <c r="X6" t="n">
        <v>0.32</v>
      </c>
      <c r="Y6" t="n">
        <v>2</v>
      </c>
      <c r="Z6" t="n">
        <v>10</v>
      </c>
      <c r="AA6" t="n">
        <v>166.0239194403604</v>
      </c>
      <c r="AB6" t="n">
        <v>227.1612510365897</v>
      </c>
      <c r="AC6" t="n">
        <v>205.4813000605412</v>
      </c>
      <c r="AD6" t="n">
        <v>166023.9194403604</v>
      </c>
      <c r="AE6" t="n">
        <v>227161.2510365897</v>
      </c>
      <c r="AF6" t="n">
        <v>2.157893559214185e-06</v>
      </c>
      <c r="AG6" t="n">
        <v>8</v>
      </c>
      <c r="AH6" t="n">
        <v>205481.3000605412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6.1017</v>
      </c>
      <c r="E2" t="n">
        <v>16.39</v>
      </c>
      <c r="F2" t="n">
        <v>10.24</v>
      </c>
      <c r="G2" t="n">
        <v>6.2</v>
      </c>
      <c r="H2" t="n">
        <v>0.1</v>
      </c>
      <c r="I2" t="n">
        <v>99</v>
      </c>
      <c r="J2" t="n">
        <v>185.69</v>
      </c>
      <c r="K2" t="n">
        <v>53.44</v>
      </c>
      <c r="L2" t="n">
        <v>1</v>
      </c>
      <c r="M2" t="n">
        <v>97</v>
      </c>
      <c r="N2" t="n">
        <v>36.26</v>
      </c>
      <c r="O2" t="n">
        <v>23136.14</v>
      </c>
      <c r="P2" t="n">
        <v>136.85</v>
      </c>
      <c r="Q2" t="n">
        <v>1052.34</v>
      </c>
      <c r="R2" t="n">
        <v>98.59999999999999</v>
      </c>
      <c r="S2" t="n">
        <v>33.74</v>
      </c>
      <c r="T2" t="n">
        <v>31017.66</v>
      </c>
      <c r="U2" t="n">
        <v>0.34</v>
      </c>
      <c r="V2" t="n">
        <v>0.7</v>
      </c>
      <c r="W2" t="n">
        <v>3.14</v>
      </c>
      <c r="X2" t="n">
        <v>2.02</v>
      </c>
      <c r="Y2" t="n">
        <v>2</v>
      </c>
      <c r="Z2" t="n">
        <v>10</v>
      </c>
      <c r="AA2" t="n">
        <v>299.9346742046943</v>
      </c>
      <c r="AB2" t="n">
        <v>410.383853430809</v>
      </c>
      <c r="AC2" t="n">
        <v>371.2173944367277</v>
      </c>
      <c r="AD2" t="n">
        <v>299934.6742046943</v>
      </c>
      <c r="AE2" t="n">
        <v>410383.853430809</v>
      </c>
      <c r="AF2" t="n">
        <v>1.435614154355542e-06</v>
      </c>
      <c r="AG2" t="n">
        <v>11</v>
      </c>
      <c r="AH2" t="n">
        <v>371217.3944367277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7.6173</v>
      </c>
      <c r="E3" t="n">
        <v>13.13</v>
      </c>
      <c r="F3" t="n">
        <v>9.06</v>
      </c>
      <c r="G3" t="n">
        <v>12.64</v>
      </c>
      <c r="H3" t="n">
        <v>0.19</v>
      </c>
      <c r="I3" t="n">
        <v>43</v>
      </c>
      <c r="J3" t="n">
        <v>187.21</v>
      </c>
      <c r="K3" t="n">
        <v>53.44</v>
      </c>
      <c r="L3" t="n">
        <v>2</v>
      </c>
      <c r="M3" t="n">
        <v>41</v>
      </c>
      <c r="N3" t="n">
        <v>36.77</v>
      </c>
      <c r="O3" t="n">
        <v>23322.88</v>
      </c>
      <c r="P3" t="n">
        <v>116.61</v>
      </c>
      <c r="Q3" t="n">
        <v>1051.88</v>
      </c>
      <c r="R3" t="n">
        <v>62.09</v>
      </c>
      <c r="S3" t="n">
        <v>33.74</v>
      </c>
      <c r="T3" t="n">
        <v>13041.08</v>
      </c>
      <c r="U3" t="n">
        <v>0.54</v>
      </c>
      <c r="V3" t="n">
        <v>0.79</v>
      </c>
      <c r="W3" t="n">
        <v>3.04</v>
      </c>
      <c r="X3" t="n">
        <v>0.85</v>
      </c>
      <c r="Y3" t="n">
        <v>2</v>
      </c>
      <c r="Z3" t="n">
        <v>10</v>
      </c>
      <c r="AA3" t="n">
        <v>224.4662348546561</v>
      </c>
      <c r="AB3" t="n">
        <v>307.1246052793782</v>
      </c>
      <c r="AC3" t="n">
        <v>277.813064003696</v>
      </c>
      <c r="AD3" t="n">
        <v>224466.2348546561</v>
      </c>
      <c r="AE3" t="n">
        <v>307124.6052793782</v>
      </c>
      <c r="AF3" t="n">
        <v>1.792206056995997e-06</v>
      </c>
      <c r="AG3" t="n">
        <v>9</v>
      </c>
      <c r="AH3" t="n">
        <v>277813.064003696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8.1973</v>
      </c>
      <c r="E4" t="n">
        <v>12.2</v>
      </c>
      <c r="F4" t="n">
        <v>8.73</v>
      </c>
      <c r="G4" t="n">
        <v>19.39</v>
      </c>
      <c r="H4" t="n">
        <v>0.28</v>
      </c>
      <c r="I4" t="n">
        <v>27</v>
      </c>
      <c r="J4" t="n">
        <v>188.73</v>
      </c>
      <c r="K4" t="n">
        <v>53.44</v>
      </c>
      <c r="L4" t="n">
        <v>3</v>
      </c>
      <c r="M4" t="n">
        <v>25</v>
      </c>
      <c r="N4" t="n">
        <v>37.29</v>
      </c>
      <c r="O4" t="n">
        <v>23510.33</v>
      </c>
      <c r="P4" t="n">
        <v>107.5</v>
      </c>
      <c r="Q4" t="n">
        <v>1051.73</v>
      </c>
      <c r="R4" t="n">
        <v>52.12</v>
      </c>
      <c r="S4" t="n">
        <v>33.74</v>
      </c>
      <c r="T4" t="n">
        <v>8135.73</v>
      </c>
      <c r="U4" t="n">
        <v>0.65</v>
      </c>
      <c r="V4" t="n">
        <v>0.82</v>
      </c>
      <c r="W4" t="n">
        <v>3.01</v>
      </c>
      <c r="X4" t="n">
        <v>0.52</v>
      </c>
      <c r="Y4" t="n">
        <v>2</v>
      </c>
      <c r="Z4" t="n">
        <v>10</v>
      </c>
      <c r="AA4" t="n">
        <v>197.1980379198782</v>
      </c>
      <c r="AB4" t="n">
        <v>269.8150552452878</v>
      </c>
      <c r="AC4" t="n">
        <v>244.0642850605649</v>
      </c>
      <c r="AD4" t="n">
        <v>197198.0379198782</v>
      </c>
      <c r="AE4" t="n">
        <v>269815.0552452878</v>
      </c>
      <c r="AF4" t="n">
        <v>1.928669044282526e-06</v>
      </c>
      <c r="AG4" t="n">
        <v>8</v>
      </c>
      <c r="AH4" t="n">
        <v>244064.2850605649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8.518700000000001</v>
      </c>
      <c r="E5" t="n">
        <v>11.74</v>
      </c>
      <c r="F5" t="n">
        <v>8.56</v>
      </c>
      <c r="G5" t="n">
        <v>27.04</v>
      </c>
      <c r="H5" t="n">
        <v>0.37</v>
      </c>
      <c r="I5" t="n">
        <v>19</v>
      </c>
      <c r="J5" t="n">
        <v>190.25</v>
      </c>
      <c r="K5" t="n">
        <v>53.44</v>
      </c>
      <c r="L5" t="n">
        <v>4</v>
      </c>
      <c r="M5" t="n">
        <v>17</v>
      </c>
      <c r="N5" t="n">
        <v>37.82</v>
      </c>
      <c r="O5" t="n">
        <v>23698.48</v>
      </c>
      <c r="P5" t="n">
        <v>100.23</v>
      </c>
      <c r="Q5" t="n">
        <v>1051.74</v>
      </c>
      <c r="R5" t="n">
        <v>46.97</v>
      </c>
      <c r="S5" t="n">
        <v>33.74</v>
      </c>
      <c r="T5" t="n">
        <v>5602.15</v>
      </c>
      <c r="U5" t="n">
        <v>0.72</v>
      </c>
      <c r="V5" t="n">
        <v>0.83</v>
      </c>
      <c r="W5" t="n">
        <v>3</v>
      </c>
      <c r="X5" t="n">
        <v>0.36</v>
      </c>
      <c r="Y5" t="n">
        <v>2</v>
      </c>
      <c r="Z5" t="n">
        <v>10</v>
      </c>
      <c r="AA5" t="n">
        <v>188.3396882626632</v>
      </c>
      <c r="AB5" t="n">
        <v>257.6946704414869</v>
      </c>
      <c r="AC5" t="n">
        <v>233.100652771368</v>
      </c>
      <c r="AD5" t="n">
        <v>188339.6882626632</v>
      </c>
      <c r="AE5" t="n">
        <v>257694.6704414869</v>
      </c>
      <c r="AF5" t="n">
        <v>2.004288361720268e-06</v>
      </c>
      <c r="AG5" t="n">
        <v>8</v>
      </c>
      <c r="AH5" t="n">
        <v>233100.652771368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8.6912</v>
      </c>
      <c r="E6" t="n">
        <v>11.51</v>
      </c>
      <c r="F6" t="n">
        <v>8.48</v>
      </c>
      <c r="G6" t="n">
        <v>33.92</v>
      </c>
      <c r="H6" t="n">
        <v>0.46</v>
      </c>
      <c r="I6" t="n">
        <v>15</v>
      </c>
      <c r="J6" t="n">
        <v>191.78</v>
      </c>
      <c r="K6" t="n">
        <v>53.44</v>
      </c>
      <c r="L6" t="n">
        <v>5</v>
      </c>
      <c r="M6" t="n">
        <v>13</v>
      </c>
      <c r="N6" t="n">
        <v>38.35</v>
      </c>
      <c r="O6" t="n">
        <v>23887.36</v>
      </c>
      <c r="P6" t="n">
        <v>93.45</v>
      </c>
      <c r="Q6" t="n">
        <v>1051.72</v>
      </c>
      <c r="R6" t="n">
        <v>44.36</v>
      </c>
      <c r="S6" t="n">
        <v>33.74</v>
      </c>
      <c r="T6" t="n">
        <v>4313.69</v>
      </c>
      <c r="U6" t="n">
        <v>0.76</v>
      </c>
      <c r="V6" t="n">
        <v>0.84</v>
      </c>
      <c r="W6" t="n">
        <v>2.99</v>
      </c>
      <c r="X6" t="n">
        <v>0.27</v>
      </c>
      <c r="Y6" t="n">
        <v>2</v>
      </c>
      <c r="Z6" t="n">
        <v>10</v>
      </c>
      <c r="AA6" t="n">
        <v>182.0860894914149</v>
      </c>
      <c r="AB6" t="n">
        <v>249.1382207133628</v>
      </c>
      <c r="AC6" t="n">
        <v>225.3608185962407</v>
      </c>
      <c r="AD6" t="n">
        <v>182086.0894914149</v>
      </c>
      <c r="AE6" t="n">
        <v>249138.2207133628</v>
      </c>
      <c r="AF6" t="n">
        <v>2.044874336387382e-06</v>
      </c>
      <c r="AG6" t="n">
        <v>8</v>
      </c>
      <c r="AH6" t="n">
        <v>225360.8185962407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8.763</v>
      </c>
      <c r="E7" t="n">
        <v>11.41</v>
      </c>
      <c r="F7" t="n">
        <v>8.460000000000001</v>
      </c>
      <c r="G7" t="n">
        <v>39.04</v>
      </c>
      <c r="H7" t="n">
        <v>0.55</v>
      </c>
      <c r="I7" t="n">
        <v>13</v>
      </c>
      <c r="J7" t="n">
        <v>193.32</v>
      </c>
      <c r="K7" t="n">
        <v>53.44</v>
      </c>
      <c r="L7" t="n">
        <v>6</v>
      </c>
      <c r="M7" t="n">
        <v>1</v>
      </c>
      <c r="N7" t="n">
        <v>38.89</v>
      </c>
      <c r="O7" t="n">
        <v>24076.95</v>
      </c>
      <c r="P7" t="n">
        <v>89.26000000000001</v>
      </c>
      <c r="Q7" t="n">
        <v>1051.98</v>
      </c>
      <c r="R7" t="n">
        <v>43.38</v>
      </c>
      <c r="S7" t="n">
        <v>33.74</v>
      </c>
      <c r="T7" t="n">
        <v>3832.9</v>
      </c>
      <c r="U7" t="n">
        <v>0.78</v>
      </c>
      <c r="V7" t="n">
        <v>0.84</v>
      </c>
      <c r="W7" t="n">
        <v>3</v>
      </c>
      <c r="X7" t="n">
        <v>0.25</v>
      </c>
      <c r="Y7" t="n">
        <v>2</v>
      </c>
      <c r="Z7" t="n">
        <v>10</v>
      </c>
      <c r="AA7" t="n">
        <v>178.7445886452772</v>
      </c>
      <c r="AB7" t="n">
        <v>244.5662318390663</v>
      </c>
      <c r="AC7" t="n">
        <v>221.2251739232789</v>
      </c>
      <c r="AD7" t="n">
        <v>178744.5886452772</v>
      </c>
      <c r="AE7" t="n">
        <v>244566.2318390663</v>
      </c>
      <c r="AF7" t="n">
        <v>2.061767513089404e-06</v>
      </c>
      <c r="AG7" t="n">
        <v>8</v>
      </c>
      <c r="AH7" t="n">
        <v>221225.1739232789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8.760400000000001</v>
      </c>
      <c r="E8" t="n">
        <v>11.42</v>
      </c>
      <c r="F8" t="n">
        <v>8.460000000000001</v>
      </c>
      <c r="G8" t="n">
        <v>39.06</v>
      </c>
      <c r="H8" t="n">
        <v>0.64</v>
      </c>
      <c r="I8" t="n">
        <v>13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89.56999999999999</v>
      </c>
      <c r="Q8" t="n">
        <v>1051.98</v>
      </c>
      <c r="R8" t="n">
        <v>43.41</v>
      </c>
      <c r="S8" t="n">
        <v>33.74</v>
      </c>
      <c r="T8" t="n">
        <v>3850.09</v>
      </c>
      <c r="U8" t="n">
        <v>0.78</v>
      </c>
      <c r="V8" t="n">
        <v>0.84</v>
      </c>
      <c r="W8" t="n">
        <v>3</v>
      </c>
      <c r="X8" t="n">
        <v>0.25</v>
      </c>
      <c r="Y8" t="n">
        <v>2</v>
      </c>
      <c r="Z8" t="n">
        <v>10</v>
      </c>
      <c r="AA8" t="n">
        <v>178.9608617101869</v>
      </c>
      <c r="AB8" t="n">
        <v>244.8621461877698</v>
      </c>
      <c r="AC8" t="n">
        <v>221.4928466218607</v>
      </c>
      <c r="AD8" t="n">
        <v>178960.8617101869</v>
      </c>
      <c r="AE8" t="n">
        <v>244862.1461877698</v>
      </c>
      <c r="AF8" t="n">
        <v>2.061155782456741e-06</v>
      </c>
      <c r="AG8" t="n">
        <v>8</v>
      </c>
      <c r="AH8" t="n">
        <v>221492.8466218607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7.594</v>
      </c>
      <c r="E2" t="n">
        <v>13.17</v>
      </c>
      <c r="F2" t="n">
        <v>9.51</v>
      </c>
      <c r="G2" t="n">
        <v>8.640000000000001</v>
      </c>
      <c r="H2" t="n">
        <v>0.15</v>
      </c>
      <c r="I2" t="n">
        <v>66</v>
      </c>
      <c r="J2" t="n">
        <v>116.05</v>
      </c>
      <c r="K2" t="n">
        <v>43.4</v>
      </c>
      <c r="L2" t="n">
        <v>1</v>
      </c>
      <c r="M2" t="n">
        <v>64</v>
      </c>
      <c r="N2" t="n">
        <v>16.65</v>
      </c>
      <c r="O2" t="n">
        <v>14546.17</v>
      </c>
      <c r="P2" t="n">
        <v>90.19</v>
      </c>
      <c r="Q2" t="n">
        <v>1052.12</v>
      </c>
      <c r="R2" t="n">
        <v>76.51000000000001</v>
      </c>
      <c r="S2" t="n">
        <v>33.74</v>
      </c>
      <c r="T2" t="n">
        <v>20133.07</v>
      </c>
      <c r="U2" t="n">
        <v>0.44</v>
      </c>
      <c r="V2" t="n">
        <v>0.75</v>
      </c>
      <c r="W2" t="n">
        <v>3.06</v>
      </c>
      <c r="X2" t="n">
        <v>1.3</v>
      </c>
      <c r="Y2" t="n">
        <v>2</v>
      </c>
      <c r="Z2" t="n">
        <v>10</v>
      </c>
      <c r="AA2" t="n">
        <v>192.360385868031</v>
      </c>
      <c r="AB2" t="n">
        <v>263.1959662858079</v>
      </c>
      <c r="AC2" t="n">
        <v>238.076912661426</v>
      </c>
      <c r="AD2" t="n">
        <v>192360.385868031</v>
      </c>
      <c r="AE2" t="n">
        <v>263195.9662858078</v>
      </c>
      <c r="AF2" t="n">
        <v>1.932962068193022e-06</v>
      </c>
      <c r="AG2" t="n">
        <v>9</v>
      </c>
      <c r="AH2" t="n">
        <v>238076.9126614259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8.69</v>
      </c>
      <c r="E3" t="n">
        <v>11.51</v>
      </c>
      <c r="F3" t="n">
        <v>8.75</v>
      </c>
      <c r="G3" t="n">
        <v>18.76</v>
      </c>
      <c r="H3" t="n">
        <v>0.3</v>
      </c>
      <c r="I3" t="n">
        <v>28</v>
      </c>
      <c r="J3" t="n">
        <v>117.34</v>
      </c>
      <c r="K3" t="n">
        <v>43.4</v>
      </c>
      <c r="L3" t="n">
        <v>2</v>
      </c>
      <c r="M3" t="n">
        <v>26</v>
      </c>
      <c r="N3" t="n">
        <v>16.94</v>
      </c>
      <c r="O3" t="n">
        <v>14705.49</v>
      </c>
      <c r="P3" t="n">
        <v>74.43000000000001</v>
      </c>
      <c r="Q3" t="n">
        <v>1051.98</v>
      </c>
      <c r="R3" t="n">
        <v>52.96</v>
      </c>
      <c r="S3" t="n">
        <v>33.74</v>
      </c>
      <c r="T3" t="n">
        <v>8549.200000000001</v>
      </c>
      <c r="U3" t="n">
        <v>0.64</v>
      </c>
      <c r="V3" t="n">
        <v>0.8100000000000001</v>
      </c>
      <c r="W3" t="n">
        <v>3.01</v>
      </c>
      <c r="X3" t="n">
        <v>0.55</v>
      </c>
      <c r="Y3" t="n">
        <v>2</v>
      </c>
      <c r="Z3" t="n">
        <v>10</v>
      </c>
      <c r="AA3" t="n">
        <v>158.1533955071976</v>
      </c>
      <c r="AB3" t="n">
        <v>216.3924529682317</v>
      </c>
      <c r="AC3" t="n">
        <v>195.7402609657209</v>
      </c>
      <c r="AD3" t="n">
        <v>158153.3955071977</v>
      </c>
      <c r="AE3" t="n">
        <v>216392.4529682317</v>
      </c>
      <c r="AF3" t="n">
        <v>2.211935787805815e-06</v>
      </c>
      <c r="AG3" t="n">
        <v>8</v>
      </c>
      <c r="AH3" t="n">
        <v>195740.2609657209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8.910399999999999</v>
      </c>
      <c r="E4" t="n">
        <v>11.22</v>
      </c>
      <c r="F4" t="n">
        <v>8.640000000000001</v>
      </c>
      <c r="G4" t="n">
        <v>24.68</v>
      </c>
      <c r="H4" t="n">
        <v>0.45</v>
      </c>
      <c r="I4" t="n">
        <v>21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68.47</v>
      </c>
      <c r="Q4" t="n">
        <v>1052.33</v>
      </c>
      <c r="R4" t="n">
        <v>48.55</v>
      </c>
      <c r="S4" t="n">
        <v>33.74</v>
      </c>
      <c r="T4" t="n">
        <v>6379.82</v>
      </c>
      <c r="U4" t="n">
        <v>0.6899999999999999</v>
      </c>
      <c r="V4" t="n">
        <v>0.82</v>
      </c>
      <c r="W4" t="n">
        <v>3.02</v>
      </c>
      <c r="X4" t="n">
        <v>0.43</v>
      </c>
      <c r="Y4" t="n">
        <v>2</v>
      </c>
      <c r="Z4" t="n">
        <v>10</v>
      </c>
      <c r="AA4" t="n">
        <v>152.6044291017576</v>
      </c>
      <c r="AB4" t="n">
        <v>208.800112329192</v>
      </c>
      <c r="AC4" t="n">
        <v>188.8725226613517</v>
      </c>
      <c r="AD4" t="n">
        <v>152604.4291017576</v>
      </c>
      <c r="AE4" t="n">
        <v>208800.112329192</v>
      </c>
      <c r="AF4" t="n">
        <v>2.268035977406782e-06</v>
      </c>
      <c r="AG4" t="n">
        <v>8</v>
      </c>
      <c r="AH4" t="n">
        <v>188872.5226613517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8.2117</v>
      </c>
      <c r="E2" t="n">
        <v>12.18</v>
      </c>
      <c r="F2" t="n">
        <v>9.26</v>
      </c>
      <c r="G2" t="n">
        <v>10.68</v>
      </c>
      <c r="H2" t="n">
        <v>0.2</v>
      </c>
      <c r="I2" t="n">
        <v>52</v>
      </c>
      <c r="J2" t="n">
        <v>89.87</v>
      </c>
      <c r="K2" t="n">
        <v>37.55</v>
      </c>
      <c r="L2" t="n">
        <v>1</v>
      </c>
      <c r="M2" t="n">
        <v>50</v>
      </c>
      <c r="N2" t="n">
        <v>11.32</v>
      </c>
      <c r="O2" t="n">
        <v>11317.98</v>
      </c>
      <c r="P2" t="n">
        <v>70.37</v>
      </c>
      <c r="Q2" t="n">
        <v>1052.24</v>
      </c>
      <c r="R2" t="n">
        <v>68.54000000000001</v>
      </c>
      <c r="S2" t="n">
        <v>33.74</v>
      </c>
      <c r="T2" t="n">
        <v>16218.09</v>
      </c>
      <c r="U2" t="n">
        <v>0.49</v>
      </c>
      <c r="V2" t="n">
        <v>0.77</v>
      </c>
      <c r="W2" t="n">
        <v>3.05</v>
      </c>
      <c r="X2" t="n">
        <v>1.05</v>
      </c>
      <c r="Y2" t="n">
        <v>2</v>
      </c>
      <c r="Z2" t="n">
        <v>10</v>
      </c>
      <c r="AA2" t="n">
        <v>154.0677215637084</v>
      </c>
      <c r="AB2" t="n">
        <v>210.8022536315393</v>
      </c>
      <c r="AC2" t="n">
        <v>190.6835824078265</v>
      </c>
      <c r="AD2" t="n">
        <v>154067.7215637084</v>
      </c>
      <c r="AE2" t="n">
        <v>210802.2536315393</v>
      </c>
      <c r="AF2" t="n">
        <v>2.177285349339205e-06</v>
      </c>
      <c r="AG2" t="n">
        <v>8</v>
      </c>
      <c r="AH2" t="n">
        <v>190683.5824078266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8.8988</v>
      </c>
      <c r="E3" t="n">
        <v>11.24</v>
      </c>
      <c r="F3" t="n">
        <v>8.77</v>
      </c>
      <c r="G3" t="n">
        <v>18.79</v>
      </c>
      <c r="H3" t="n">
        <v>0.39</v>
      </c>
      <c r="I3" t="n">
        <v>28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59.87</v>
      </c>
      <c r="Q3" t="n">
        <v>1052.3</v>
      </c>
      <c r="R3" t="n">
        <v>52.23</v>
      </c>
      <c r="S3" t="n">
        <v>33.74</v>
      </c>
      <c r="T3" t="n">
        <v>8184.37</v>
      </c>
      <c r="U3" t="n">
        <v>0.65</v>
      </c>
      <c r="V3" t="n">
        <v>0.8100000000000001</v>
      </c>
      <c r="W3" t="n">
        <v>3.04</v>
      </c>
      <c r="X3" t="n">
        <v>0.5600000000000001</v>
      </c>
      <c r="Y3" t="n">
        <v>2</v>
      </c>
      <c r="Z3" t="n">
        <v>10</v>
      </c>
      <c r="AA3" t="n">
        <v>141.5088555806159</v>
      </c>
      <c r="AB3" t="n">
        <v>193.618659135417</v>
      </c>
      <c r="AC3" t="n">
        <v>175.1399660530824</v>
      </c>
      <c r="AD3" t="n">
        <v>141508.8555806159</v>
      </c>
      <c r="AE3" t="n">
        <v>193618.659135417</v>
      </c>
      <c r="AF3" t="n">
        <v>2.359465989587992e-06</v>
      </c>
      <c r="AG3" t="n">
        <v>8</v>
      </c>
      <c r="AH3" t="n">
        <v>175139.9660530824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5.9482</v>
      </c>
      <c r="E2" t="n">
        <v>16.81</v>
      </c>
      <c r="F2" t="n">
        <v>10.29</v>
      </c>
      <c r="G2" t="n">
        <v>5.99</v>
      </c>
      <c r="H2" t="n">
        <v>0.09</v>
      </c>
      <c r="I2" t="n">
        <v>103</v>
      </c>
      <c r="J2" t="n">
        <v>194.77</v>
      </c>
      <c r="K2" t="n">
        <v>54.38</v>
      </c>
      <c r="L2" t="n">
        <v>1</v>
      </c>
      <c r="M2" t="n">
        <v>101</v>
      </c>
      <c r="N2" t="n">
        <v>39.4</v>
      </c>
      <c r="O2" t="n">
        <v>24256.19</v>
      </c>
      <c r="P2" t="n">
        <v>142.15</v>
      </c>
      <c r="Q2" t="n">
        <v>1052.91</v>
      </c>
      <c r="R2" t="n">
        <v>100.63</v>
      </c>
      <c r="S2" t="n">
        <v>33.74</v>
      </c>
      <c r="T2" t="n">
        <v>32010.11</v>
      </c>
      <c r="U2" t="n">
        <v>0.34</v>
      </c>
      <c r="V2" t="n">
        <v>0.6899999999999999</v>
      </c>
      <c r="W2" t="n">
        <v>3.13</v>
      </c>
      <c r="X2" t="n">
        <v>2.08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7.4841</v>
      </c>
      <c r="E3" t="n">
        <v>13.36</v>
      </c>
      <c r="F3" t="n">
        <v>9.1</v>
      </c>
      <c r="G3" t="n">
        <v>12.13</v>
      </c>
      <c r="H3" t="n">
        <v>0.18</v>
      </c>
      <c r="I3" t="n">
        <v>45</v>
      </c>
      <c r="J3" t="n">
        <v>196.32</v>
      </c>
      <c r="K3" t="n">
        <v>54.38</v>
      </c>
      <c r="L3" t="n">
        <v>2</v>
      </c>
      <c r="M3" t="n">
        <v>43</v>
      </c>
      <c r="N3" t="n">
        <v>39.95</v>
      </c>
      <c r="O3" t="n">
        <v>24447.22</v>
      </c>
      <c r="P3" t="n">
        <v>121.32</v>
      </c>
      <c r="Q3" t="n">
        <v>1052.07</v>
      </c>
      <c r="R3" t="n">
        <v>63.42</v>
      </c>
      <c r="S3" t="n">
        <v>33.74</v>
      </c>
      <c r="T3" t="n">
        <v>13692.96</v>
      </c>
      <c r="U3" t="n">
        <v>0.53</v>
      </c>
      <c r="V3" t="n">
        <v>0.78</v>
      </c>
      <c r="W3" t="n">
        <v>3.04</v>
      </c>
      <c r="X3" t="n">
        <v>0.89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8.0939</v>
      </c>
      <c r="E4" t="n">
        <v>12.36</v>
      </c>
      <c r="F4" t="n">
        <v>8.75</v>
      </c>
      <c r="G4" t="n">
        <v>18.75</v>
      </c>
      <c r="H4" t="n">
        <v>0.27</v>
      </c>
      <c r="I4" t="n">
        <v>28</v>
      </c>
      <c r="J4" t="n">
        <v>197.88</v>
      </c>
      <c r="K4" t="n">
        <v>54.38</v>
      </c>
      <c r="L4" t="n">
        <v>3</v>
      </c>
      <c r="M4" t="n">
        <v>26</v>
      </c>
      <c r="N4" t="n">
        <v>40.5</v>
      </c>
      <c r="O4" t="n">
        <v>24639</v>
      </c>
      <c r="P4" t="n">
        <v>112.09</v>
      </c>
      <c r="Q4" t="n">
        <v>1052.07</v>
      </c>
      <c r="R4" t="n">
        <v>52.64</v>
      </c>
      <c r="S4" t="n">
        <v>33.74</v>
      </c>
      <c r="T4" t="n">
        <v>8390.559999999999</v>
      </c>
      <c r="U4" t="n">
        <v>0.64</v>
      </c>
      <c r="V4" t="n">
        <v>0.8100000000000001</v>
      </c>
      <c r="W4" t="n">
        <v>3.01</v>
      </c>
      <c r="X4" t="n">
        <v>0.54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8.4232</v>
      </c>
      <c r="E5" t="n">
        <v>11.87</v>
      </c>
      <c r="F5" t="n">
        <v>8.58</v>
      </c>
      <c r="G5" t="n">
        <v>25.73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105.36</v>
      </c>
      <c r="Q5" t="n">
        <v>1052.11</v>
      </c>
      <c r="R5" t="n">
        <v>47.4</v>
      </c>
      <c r="S5" t="n">
        <v>33.74</v>
      </c>
      <c r="T5" t="n">
        <v>5809.15</v>
      </c>
      <c r="U5" t="n">
        <v>0.71</v>
      </c>
      <c r="V5" t="n">
        <v>0.83</v>
      </c>
      <c r="W5" t="n">
        <v>3</v>
      </c>
      <c r="X5" t="n">
        <v>0.37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8.584300000000001</v>
      </c>
      <c r="E6" t="n">
        <v>11.65</v>
      </c>
      <c r="F6" t="n">
        <v>8.51</v>
      </c>
      <c r="G6" t="n">
        <v>31.91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98.91</v>
      </c>
      <c r="Q6" t="n">
        <v>1052.01</v>
      </c>
      <c r="R6" t="n">
        <v>45.37</v>
      </c>
      <c r="S6" t="n">
        <v>33.74</v>
      </c>
      <c r="T6" t="n">
        <v>4817.03</v>
      </c>
      <c r="U6" t="n">
        <v>0.74</v>
      </c>
      <c r="V6" t="n">
        <v>0.84</v>
      </c>
      <c r="W6" t="n">
        <v>2.99</v>
      </c>
      <c r="X6" t="n">
        <v>0.3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8.7226</v>
      </c>
      <c r="E7" t="n">
        <v>11.46</v>
      </c>
      <c r="F7" t="n">
        <v>8.44</v>
      </c>
      <c r="G7" t="n">
        <v>38.96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7</v>
      </c>
      <c r="N7" t="n">
        <v>42.2</v>
      </c>
      <c r="O7" t="n">
        <v>25218.93</v>
      </c>
      <c r="P7" t="n">
        <v>92.44</v>
      </c>
      <c r="Q7" t="n">
        <v>1051.65</v>
      </c>
      <c r="R7" t="n">
        <v>43.15</v>
      </c>
      <c r="S7" t="n">
        <v>33.74</v>
      </c>
      <c r="T7" t="n">
        <v>3719.1</v>
      </c>
      <c r="U7" t="n">
        <v>0.78</v>
      </c>
      <c r="V7" t="n">
        <v>0.84</v>
      </c>
      <c r="W7" t="n">
        <v>2.99</v>
      </c>
      <c r="X7" t="n">
        <v>0.23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8.7623</v>
      </c>
      <c r="E8" t="n">
        <v>11.41</v>
      </c>
      <c r="F8" t="n">
        <v>8.43</v>
      </c>
      <c r="G8" t="n">
        <v>42.15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91.73</v>
      </c>
      <c r="Q8" t="n">
        <v>1051.92</v>
      </c>
      <c r="R8" t="n">
        <v>42.51</v>
      </c>
      <c r="S8" t="n">
        <v>33.74</v>
      </c>
      <c r="T8" t="n">
        <v>3403.23</v>
      </c>
      <c r="U8" t="n">
        <v>0.79</v>
      </c>
      <c r="V8" t="n">
        <v>0.84</v>
      </c>
      <c r="W8" t="n">
        <v>2.99</v>
      </c>
      <c r="X8" t="n">
        <v>0.22</v>
      </c>
      <c r="Y8" t="n">
        <v>2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8.2117</v>
      </c>
      <c r="E9" t="n">
        <v>12.18</v>
      </c>
      <c r="F9" t="n">
        <v>9.26</v>
      </c>
      <c r="G9" t="n">
        <v>10.68</v>
      </c>
      <c r="H9" t="n">
        <v>0.2</v>
      </c>
      <c r="I9" t="n">
        <v>52</v>
      </c>
      <c r="J9" t="n">
        <v>89.87</v>
      </c>
      <c r="K9" t="n">
        <v>37.55</v>
      </c>
      <c r="L9" t="n">
        <v>1</v>
      </c>
      <c r="M9" t="n">
        <v>50</v>
      </c>
      <c r="N9" t="n">
        <v>11.32</v>
      </c>
      <c r="O9" t="n">
        <v>11317.98</v>
      </c>
      <c r="P9" t="n">
        <v>70.37</v>
      </c>
      <c r="Q9" t="n">
        <v>1052.24</v>
      </c>
      <c r="R9" t="n">
        <v>68.54000000000001</v>
      </c>
      <c r="S9" t="n">
        <v>33.74</v>
      </c>
      <c r="T9" t="n">
        <v>16218.09</v>
      </c>
      <c r="U9" t="n">
        <v>0.49</v>
      </c>
      <c r="V9" t="n">
        <v>0.77</v>
      </c>
      <c r="W9" t="n">
        <v>3.05</v>
      </c>
      <c r="X9" t="n">
        <v>1.05</v>
      </c>
      <c r="Y9" t="n">
        <v>2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8.8988</v>
      </c>
      <c r="E10" t="n">
        <v>11.24</v>
      </c>
      <c r="F10" t="n">
        <v>8.77</v>
      </c>
      <c r="G10" t="n">
        <v>18.79</v>
      </c>
      <c r="H10" t="n">
        <v>0.39</v>
      </c>
      <c r="I10" t="n">
        <v>28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59.87</v>
      </c>
      <c r="Q10" t="n">
        <v>1052.3</v>
      </c>
      <c r="R10" t="n">
        <v>52.23</v>
      </c>
      <c r="S10" t="n">
        <v>33.74</v>
      </c>
      <c r="T10" t="n">
        <v>8184.37</v>
      </c>
      <c r="U10" t="n">
        <v>0.65</v>
      </c>
      <c r="V10" t="n">
        <v>0.8100000000000001</v>
      </c>
      <c r="W10" t="n">
        <v>3.04</v>
      </c>
      <c r="X10" t="n">
        <v>0.5600000000000001</v>
      </c>
      <c r="Y10" t="n">
        <v>2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8.6936</v>
      </c>
      <c r="E11" t="n">
        <v>11.5</v>
      </c>
      <c r="F11" t="n">
        <v>9.02</v>
      </c>
      <c r="G11" t="n">
        <v>13.2</v>
      </c>
      <c r="H11" t="n">
        <v>0.24</v>
      </c>
      <c r="I11" t="n">
        <v>41</v>
      </c>
      <c r="J11" t="n">
        <v>71.52</v>
      </c>
      <c r="K11" t="n">
        <v>32.27</v>
      </c>
      <c r="L11" t="n">
        <v>1</v>
      </c>
      <c r="M11" t="n">
        <v>33</v>
      </c>
      <c r="N11" t="n">
        <v>8.25</v>
      </c>
      <c r="O11" t="n">
        <v>9054.6</v>
      </c>
      <c r="P11" t="n">
        <v>54.43</v>
      </c>
      <c r="Q11" t="n">
        <v>1052.05</v>
      </c>
      <c r="R11" t="n">
        <v>60.91</v>
      </c>
      <c r="S11" t="n">
        <v>33.74</v>
      </c>
      <c r="T11" t="n">
        <v>12461.85</v>
      </c>
      <c r="U11" t="n">
        <v>0.55</v>
      </c>
      <c r="V11" t="n">
        <v>0.79</v>
      </c>
      <c r="W11" t="n">
        <v>3.04</v>
      </c>
      <c r="X11" t="n">
        <v>0.8100000000000001</v>
      </c>
      <c r="Y11" t="n">
        <v>2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8.790100000000001</v>
      </c>
      <c r="E12" t="n">
        <v>11.38</v>
      </c>
      <c r="F12" t="n">
        <v>8.960000000000001</v>
      </c>
      <c r="G12" t="n">
        <v>14.52</v>
      </c>
      <c r="H12" t="n">
        <v>0.48</v>
      </c>
      <c r="I12" t="n">
        <v>37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53.52</v>
      </c>
      <c r="Q12" t="n">
        <v>1052.44</v>
      </c>
      <c r="R12" t="n">
        <v>58.06</v>
      </c>
      <c r="S12" t="n">
        <v>33.74</v>
      </c>
      <c r="T12" t="n">
        <v>11053.33</v>
      </c>
      <c r="U12" t="n">
        <v>0.58</v>
      </c>
      <c r="V12" t="n">
        <v>0.8</v>
      </c>
      <c r="W12" t="n">
        <v>3.06</v>
      </c>
      <c r="X12" t="n">
        <v>0.75</v>
      </c>
      <c r="Y12" t="n">
        <v>2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8.186999999999999</v>
      </c>
      <c r="E13" t="n">
        <v>12.21</v>
      </c>
      <c r="F13" t="n">
        <v>9.720000000000001</v>
      </c>
      <c r="G13" t="n">
        <v>8.1</v>
      </c>
      <c r="H13" t="n">
        <v>0.43</v>
      </c>
      <c r="I13" t="n">
        <v>72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39</v>
      </c>
      <c r="Q13" t="n">
        <v>1053.49</v>
      </c>
      <c r="R13" t="n">
        <v>79.83</v>
      </c>
      <c r="S13" t="n">
        <v>33.74</v>
      </c>
      <c r="T13" t="n">
        <v>21766.82</v>
      </c>
      <c r="U13" t="n">
        <v>0.42</v>
      </c>
      <c r="V13" t="n">
        <v>0.73</v>
      </c>
      <c r="W13" t="n">
        <v>3.17</v>
      </c>
      <c r="X13" t="n">
        <v>1.5</v>
      </c>
      <c r="Y13" t="n">
        <v>2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6.9936</v>
      </c>
      <c r="E14" t="n">
        <v>14.3</v>
      </c>
      <c r="F14" t="n">
        <v>9.789999999999999</v>
      </c>
      <c r="G14" t="n">
        <v>7.43</v>
      </c>
      <c r="H14" t="n">
        <v>0.12</v>
      </c>
      <c r="I14" t="n">
        <v>79</v>
      </c>
      <c r="J14" t="n">
        <v>141.81</v>
      </c>
      <c r="K14" t="n">
        <v>47.83</v>
      </c>
      <c r="L14" t="n">
        <v>1</v>
      </c>
      <c r="M14" t="n">
        <v>77</v>
      </c>
      <c r="N14" t="n">
        <v>22.98</v>
      </c>
      <c r="O14" t="n">
        <v>17723.39</v>
      </c>
      <c r="P14" t="n">
        <v>108.22</v>
      </c>
      <c r="Q14" t="n">
        <v>1052.59</v>
      </c>
      <c r="R14" t="n">
        <v>85.27</v>
      </c>
      <c r="S14" t="n">
        <v>33.74</v>
      </c>
      <c r="T14" t="n">
        <v>24449.38</v>
      </c>
      <c r="U14" t="n">
        <v>0.4</v>
      </c>
      <c r="V14" t="n">
        <v>0.73</v>
      </c>
      <c r="W14" t="n">
        <v>3.09</v>
      </c>
      <c r="X14" t="n">
        <v>1.58</v>
      </c>
      <c r="Y14" t="n">
        <v>2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8.263299999999999</v>
      </c>
      <c r="E15" t="n">
        <v>12.1</v>
      </c>
      <c r="F15" t="n">
        <v>8.890000000000001</v>
      </c>
      <c r="G15" t="n">
        <v>15.69</v>
      </c>
      <c r="H15" t="n">
        <v>0.25</v>
      </c>
      <c r="I15" t="n">
        <v>34</v>
      </c>
      <c r="J15" t="n">
        <v>143.17</v>
      </c>
      <c r="K15" t="n">
        <v>47.83</v>
      </c>
      <c r="L15" t="n">
        <v>2</v>
      </c>
      <c r="M15" t="n">
        <v>32</v>
      </c>
      <c r="N15" t="n">
        <v>23.34</v>
      </c>
      <c r="O15" t="n">
        <v>17891.86</v>
      </c>
      <c r="P15" t="n">
        <v>91.81999999999999</v>
      </c>
      <c r="Q15" t="n">
        <v>1051.85</v>
      </c>
      <c r="R15" t="n">
        <v>57.02</v>
      </c>
      <c r="S15" t="n">
        <v>33.74</v>
      </c>
      <c r="T15" t="n">
        <v>10551.24</v>
      </c>
      <c r="U15" t="n">
        <v>0.59</v>
      </c>
      <c r="V15" t="n">
        <v>0.8</v>
      </c>
      <c r="W15" t="n">
        <v>3.03</v>
      </c>
      <c r="X15" t="n">
        <v>0.68</v>
      </c>
      <c r="Y15" t="n">
        <v>2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8.739100000000001</v>
      </c>
      <c r="E16" t="n">
        <v>11.44</v>
      </c>
      <c r="F16" t="n">
        <v>8.609999999999999</v>
      </c>
      <c r="G16" t="n">
        <v>24.59</v>
      </c>
      <c r="H16" t="n">
        <v>0.37</v>
      </c>
      <c r="I16" t="n">
        <v>21</v>
      </c>
      <c r="J16" t="n">
        <v>144.54</v>
      </c>
      <c r="K16" t="n">
        <v>47.83</v>
      </c>
      <c r="L16" t="n">
        <v>3</v>
      </c>
      <c r="M16" t="n">
        <v>19</v>
      </c>
      <c r="N16" t="n">
        <v>23.71</v>
      </c>
      <c r="O16" t="n">
        <v>18060.85</v>
      </c>
      <c r="P16" t="n">
        <v>81.54000000000001</v>
      </c>
      <c r="Q16" t="n">
        <v>1051.87</v>
      </c>
      <c r="R16" t="n">
        <v>48.47</v>
      </c>
      <c r="S16" t="n">
        <v>33.74</v>
      </c>
      <c r="T16" t="n">
        <v>6340.58</v>
      </c>
      <c r="U16" t="n">
        <v>0.7</v>
      </c>
      <c r="V16" t="n">
        <v>0.83</v>
      </c>
      <c r="W16" t="n">
        <v>3</v>
      </c>
      <c r="X16" t="n">
        <v>0.4</v>
      </c>
      <c r="Y16" t="n">
        <v>2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8.875500000000001</v>
      </c>
      <c r="E17" t="n">
        <v>11.27</v>
      </c>
      <c r="F17" t="n">
        <v>8.550000000000001</v>
      </c>
      <c r="G17" t="n">
        <v>30.17</v>
      </c>
      <c r="H17" t="n">
        <v>0.49</v>
      </c>
      <c r="I17" t="n">
        <v>17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75.76000000000001</v>
      </c>
      <c r="Q17" t="n">
        <v>1051.97</v>
      </c>
      <c r="R17" t="n">
        <v>45.86</v>
      </c>
      <c r="S17" t="n">
        <v>33.74</v>
      </c>
      <c r="T17" t="n">
        <v>5055.49</v>
      </c>
      <c r="U17" t="n">
        <v>0.74</v>
      </c>
      <c r="V17" t="n">
        <v>0.83</v>
      </c>
      <c r="W17" t="n">
        <v>3.01</v>
      </c>
      <c r="X17" t="n">
        <v>0.34</v>
      </c>
      <c r="Y17" t="n">
        <v>2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6.2798</v>
      </c>
      <c r="E18" t="n">
        <v>15.92</v>
      </c>
      <c r="F18" t="n">
        <v>10.13</v>
      </c>
      <c r="G18" t="n">
        <v>6.4</v>
      </c>
      <c r="H18" t="n">
        <v>0.1</v>
      </c>
      <c r="I18" t="n">
        <v>95</v>
      </c>
      <c r="J18" t="n">
        <v>176.73</v>
      </c>
      <c r="K18" t="n">
        <v>52.44</v>
      </c>
      <c r="L18" t="n">
        <v>1</v>
      </c>
      <c r="M18" t="n">
        <v>93</v>
      </c>
      <c r="N18" t="n">
        <v>33.29</v>
      </c>
      <c r="O18" t="n">
        <v>22031.19</v>
      </c>
      <c r="P18" t="n">
        <v>130.89</v>
      </c>
      <c r="Q18" t="n">
        <v>1052.87</v>
      </c>
      <c r="R18" t="n">
        <v>95.34999999999999</v>
      </c>
      <c r="S18" t="n">
        <v>33.74</v>
      </c>
      <c r="T18" t="n">
        <v>29411.67</v>
      </c>
      <c r="U18" t="n">
        <v>0.35</v>
      </c>
      <c r="V18" t="n">
        <v>0.7</v>
      </c>
      <c r="W18" t="n">
        <v>3.12</v>
      </c>
      <c r="X18" t="n">
        <v>1.91</v>
      </c>
      <c r="Y18" t="n">
        <v>2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7.7588</v>
      </c>
      <c r="E19" t="n">
        <v>12.89</v>
      </c>
      <c r="F19" t="n">
        <v>9.01</v>
      </c>
      <c r="G19" t="n">
        <v>13.19</v>
      </c>
      <c r="H19" t="n">
        <v>0.2</v>
      </c>
      <c r="I19" t="n">
        <v>41</v>
      </c>
      <c r="J19" t="n">
        <v>178.21</v>
      </c>
      <c r="K19" t="n">
        <v>52.44</v>
      </c>
      <c r="L19" t="n">
        <v>2</v>
      </c>
      <c r="M19" t="n">
        <v>39</v>
      </c>
      <c r="N19" t="n">
        <v>33.77</v>
      </c>
      <c r="O19" t="n">
        <v>22213.89</v>
      </c>
      <c r="P19" t="n">
        <v>111.56</v>
      </c>
      <c r="Q19" t="n">
        <v>1052.03</v>
      </c>
      <c r="R19" t="n">
        <v>60.99</v>
      </c>
      <c r="S19" t="n">
        <v>33.74</v>
      </c>
      <c r="T19" t="n">
        <v>12502.67</v>
      </c>
      <c r="U19" t="n">
        <v>0.55</v>
      </c>
      <c r="V19" t="n">
        <v>0.79</v>
      </c>
      <c r="W19" t="n">
        <v>3.03</v>
      </c>
      <c r="X19" t="n">
        <v>0.8</v>
      </c>
      <c r="Y19" t="n">
        <v>2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8.299099999999999</v>
      </c>
      <c r="E20" t="n">
        <v>12.05</v>
      </c>
      <c r="F20" t="n">
        <v>8.699999999999999</v>
      </c>
      <c r="G20" t="n">
        <v>20.09</v>
      </c>
      <c r="H20" t="n">
        <v>0.3</v>
      </c>
      <c r="I20" t="n">
        <v>26</v>
      </c>
      <c r="J20" t="n">
        <v>179.7</v>
      </c>
      <c r="K20" t="n">
        <v>52.44</v>
      </c>
      <c r="L20" t="n">
        <v>3</v>
      </c>
      <c r="M20" t="n">
        <v>24</v>
      </c>
      <c r="N20" t="n">
        <v>34.26</v>
      </c>
      <c r="O20" t="n">
        <v>22397.24</v>
      </c>
      <c r="P20" t="n">
        <v>102.79</v>
      </c>
      <c r="Q20" t="n">
        <v>1051.93</v>
      </c>
      <c r="R20" t="n">
        <v>51.36</v>
      </c>
      <c r="S20" t="n">
        <v>33.74</v>
      </c>
      <c r="T20" t="n">
        <v>7761.37</v>
      </c>
      <c r="U20" t="n">
        <v>0.66</v>
      </c>
      <c r="V20" t="n">
        <v>0.82</v>
      </c>
      <c r="W20" t="n">
        <v>3.01</v>
      </c>
      <c r="X20" t="n">
        <v>0.5</v>
      </c>
      <c r="Y20" t="n">
        <v>2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8.6104</v>
      </c>
      <c r="E21" t="n">
        <v>11.61</v>
      </c>
      <c r="F21" t="n">
        <v>8.550000000000001</v>
      </c>
      <c r="G21" t="n">
        <v>28.51</v>
      </c>
      <c r="H21" t="n">
        <v>0.39</v>
      </c>
      <c r="I21" t="n">
        <v>18</v>
      </c>
      <c r="J21" t="n">
        <v>181.19</v>
      </c>
      <c r="K21" t="n">
        <v>52.44</v>
      </c>
      <c r="L21" t="n">
        <v>4</v>
      </c>
      <c r="M21" t="n">
        <v>16</v>
      </c>
      <c r="N21" t="n">
        <v>34.75</v>
      </c>
      <c r="O21" t="n">
        <v>22581.25</v>
      </c>
      <c r="P21" t="n">
        <v>94.94</v>
      </c>
      <c r="Q21" t="n">
        <v>1051.96</v>
      </c>
      <c r="R21" t="n">
        <v>46.6</v>
      </c>
      <c r="S21" t="n">
        <v>33.74</v>
      </c>
      <c r="T21" t="n">
        <v>5419.18</v>
      </c>
      <c r="U21" t="n">
        <v>0.72</v>
      </c>
      <c r="V21" t="n">
        <v>0.83</v>
      </c>
      <c r="W21" t="n">
        <v>3</v>
      </c>
      <c r="X21" t="n">
        <v>0.35</v>
      </c>
      <c r="Y21" t="n">
        <v>2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8.784800000000001</v>
      </c>
      <c r="E22" t="n">
        <v>11.38</v>
      </c>
      <c r="F22" t="n">
        <v>8.460000000000001</v>
      </c>
      <c r="G22" t="n">
        <v>36.28</v>
      </c>
      <c r="H22" t="n">
        <v>0.49</v>
      </c>
      <c r="I22" t="n">
        <v>14</v>
      </c>
      <c r="J22" t="n">
        <v>182.69</v>
      </c>
      <c r="K22" t="n">
        <v>52.44</v>
      </c>
      <c r="L22" t="n">
        <v>5</v>
      </c>
      <c r="M22" t="n">
        <v>9</v>
      </c>
      <c r="N22" t="n">
        <v>35.25</v>
      </c>
      <c r="O22" t="n">
        <v>22766.06</v>
      </c>
      <c r="P22" t="n">
        <v>88.27</v>
      </c>
      <c r="Q22" t="n">
        <v>1051.83</v>
      </c>
      <c r="R22" t="n">
        <v>43.78</v>
      </c>
      <c r="S22" t="n">
        <v>33.74</v>
      </c>
      <c r="T22" t="n">
        <v>4030.88</v>
      </c>
      <c r="U22" t="n">
        <v>0.77</v>
      </c>
      <c r="V22" t="n">
        <v>0.84</v>
      </c>
      <c r="W22" t="n">
        <v>2.99</v>
      </c>
      <c r="X22" t="n">
        <v>0.26</v>
      </c>
      <c r="Y22" t="n">
        <v>2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8.8164</v>
      </c>
      <c r="E23" t="n">
        <v>11.34</v>
      </c>
      <c r="F23" t="n">
        <v>8.460000000000001</v>
      </c>
      <c r="G23" t="n">
        <v>39.04</v>
      </c>
      <c r="H23" t="n">
        <v>0.58</v>
      </c>
      <c r="I23" t="n">
        <v>13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86.68000000000001</v>
      </c>
      <c r="Q23" t="n">
        <v>1051.69</v>
      </c>
      <c r="R23" t="n">
        <v>43.41</v>
      </c>
      <c r="S23" t="n">
        <v>33.74</v>
      </c>
      <c r="T23" t="n">
        <v>3851.47</v>
      </c>
      <c r="U23" t="n">
        <v>0.78</v>
      </c>
      <c r="V23" t="n">
        <v>0.84</v>
      </c>
      <c r="W23" t="n">
        <v>3</v>
      </c>
      <c r="X23" t="n">
        <v>0.25</v>
      </c>
      <c r="Y23" t="n">
        <v>2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7.5352</v>
      </c>
      <c r="E24" t="n">
        <v>13.27</v>
      </c>
      <c r="F24" t="n">
        <v>10.45</v>
      </c>
      <c r="G24" t="n">
        <v>5.91</v>
      </c>
      <c r="H24" t="n">
        <v>0.64</v>
      </c>
      <c r="I24" t="n">
        <v>106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30.61</v>
      </c>
      <c r="Q24" t="n">
        <v>1054.19</v>
      </c>
      <c r="R24" t="n">
        <v>101.1</v>
      </c>
      <c r="S24" t="n">
        <v>33.74</v>
      </c>
      <c r="T24" t="n">
        <v>32230.43</v>
      </c>
      <c r="U24" t="n">
        <v>0.33</v>
      </c>
      <c r="V24" t="n">
        <v>0.68</v>
      </c>
      <c r="W24" t="n">
        <v>3.27</v>
      </c>
      <c r="X24" t="n">
        <v>2.23</v>
      </c>
      <c r="Y24" t="n">
        <v>2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7.9924</v>
      </c>
      <c r="E25" t="n">
        <v>12.51</v>
      </c>
      <c r="F25" t="n">
        <v>9.35</v>
      </c>
      <c r="G25" t="n">
        <v>9.84</v>
      </c>
      <c r="H25" t="n">
        <v>0.18</v>
      </c>
      <c r="I25" t="n">
        <v>57</v>
      </c>
      <c r="J25" t="n">
        <v>98.70999999999999</v>
      </c>
      <c r="K25" t="n">
        <v>39.72</v>
      </c>
      <c r="L25" t="n">
        <v>1</v>
      </c>
      <c r="M25" t="n">
        <v>55</v>
      </c>
      <c r="N25" t="n">
        <v>12.99</v>
      </c>
      <c r="O25" t="n">
        <v>12407.75</v>
      </c>
      <c r="P25" t="n">
        <v>77.48</v>
      </c>
      <c r="Q25" t="n">
        <v>1052.07</v>
      </c>
      <c r="R25" t="n">
        <v>71.37</v>
      </c>
      <c r="S25" t="n">
        <v>33.74</v>
      </c>
      <c r="T25" t="n">
        <v>17611.89</v>
      </c>
      <c r="U25" t="n">
        <v>0.47</v>
      </c>
      <c r="V25" t="n">
        <v>0.76</v>
      </c>
      <c r="W25" t="n">
        <v>3.06</v>
      </c>
      <c r="X25" t="n">
        <v>1.14</v>
      </c>
      <c r="Y25" t="n">
        <v>2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8.918200000000001</v>
      </c>
      <c r="E26" t="n">
        <v>11.21</v>
      </c>
      <c r="F26" t="n">
        <v>8.710000000000001</v>
      </c>
      <c r="G26" t="n">
        <v>20.91</v>
      </c>
      <c r="H26" t="n">
        <v>0.35</v>
      </c>
      <c r="I26" t="n">
        <v>25</v>
      </c>
      <c r="J26" t="n">
        <v>99.95</v>
      </c>
      <c r="K26" t="n">
        <v>39.72</v>
      </c>
      <c r="L26" t="n">
        <v>2</v>
      </c>
      <c r="M26" t="n">
        <v>6</v>
      </c>
      <c r="N26" t="n">
        <v>13.24</v>
      </c>
      <c r="O26" t="n">
        <v>12561.45</v>
      </c>
      <c r="P26" t="n">
        <v>62.71</v>
      </c>
      <c r="Q26" t="n">
        <v>1052.11</v>
      </c>
      <c r="R26" t="n">
        <v>50.84</v>
      </c>
      <c r="S26" t="n">
        <v>33.74</v>
      </c>
      <c r="T26" t="n">
        <v>7505.83</v>
      </c>
      <c r="U26" t="n">
        <v>0.66</v>
      </c>
      <c r="V26" t="n">
        <v>0.82</v>
      </c>
      <c r="W26" t="n">
        <v>3.03</v>
      </c>
      <c r="X26" t="n">
        <v>0.5</v>
      </c>
      <c r="Y26" t="n">
        <v>2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8.9107</v>
      </c>
      <c r="E27" t="n">
        <v>11.22</v>
      </c>
      <c r="F27" t="n">
        <v>8.720000000000001</v>
      </c>
      <c r="G27" t="n">
        <v>20.93</v>
      </c>
      <c r="H27" t="n">
        <v>0.52</v>
      </c>
      <c r="I27" t="n">
        <v>25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63.5</v>
      </c>
      <c r="Q27" t="n">
        <v>1052.51</v>
      </c>
      <c r="R27" t="n">
        <v>50.96</v>
      </c>
      <c r="S27" t="n">
        <v>33.74</v>
      </c>
      <c r="T27" t="n">
        <v>7564.29</v>
      </c>
      <c r="U27" t="n">
        <v>0.66</v>
      </c>
      <c r="V27" t="n">
        <v>0.82</v>
      </c>
      <c r="W27" t="n">
        <v>3.03</v>
      </c>
      <c r="X27" t="n">
        <v>0.51</v>
      </c>
      <c r="Y27" t="n">
        <v>2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7.3653</v>
      </c>
      <c r="E28" t="n">
        <v>13.58</v>
      </c>
      <c r="F28" t="n">
        <v>9.630000000000001</v>
      </c>
      <c r="G28" t="n">
        <v>8.140000000000001</v>
      </c>
      <c r="H28" t="n">
        <v>0.14</v>
      </c>
      <c r="I28" t="n">
        <v>71</v>
      </c>
      <c r="J28" t="n">
        <v>124.63</v>
      </c>
      <c r="K28" t="n">
        <v>45</v>
      </c>
      <c r="L28" t="n">
        <v>1</v>
      </c>
      <c r="M28" t="n">
        <v>69</v>
      </c>
      <c r="N28" t="n">
        <v>18.64</v>
      </c>
      <c r="O28" t="n">
        <v>15605.44</v>
      </c>
      <c r="P28" t="n">
        <v>96.66</v>
      </c>
      <c r="Q28" t="n">
        <v>1052.11</v>
      </c>
      <c r="R28" t="n">
        <v>80.45</v>
      </c>
      <c r="S28" t="n">
        <v>33.74</v>
      </c>
      <c r="T28" t="n">
        <v>22081.1</v>
      </c>
      <c r="U28" t="n">
        <v>0.42</v>
      </c>
      <c r="V28" t="n">
        <v>0.74</v>
      </c>
      <c r="W28" t="n">
        <v>3.07</v>
      </c>
      <c r="X28" t="n">
        <v>1.42</v>
      </c>
      <c r="Y28" t="n">
        <v>2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8.5647</v>
      </c>
      <c r="E29" t="n">
        <v>11.68</v>
      </c>
      <c r="F29" t="n">
        <v>8.779999999999999</v>
      </c>
      <c r="G29" t="n">
        <v>17.55</v>
      </c>
      <c r="H29" t="n">
        <v>0.28</v>
      </c>
      <c r="I29" t="n">
        <v>30</v>
      </c>
      <c r="J29" t="n">
        <v>125.95</v>
      </c>
      <c r="K29" t="n">
        <v>45</v>
      </c>
      <c r="L29" t="n">
        <v>2</v>
      </c>
      <c r="M29" t="n">
        <v>28</v>
      </c>
      <c r="N29" t="n">
        <v>18.95</v>
      </c>
      <c r="O29" t="n">
        <v>15767.7</v>
      </c>
      <c r="P29" t="n">
        <v>80.53</v>
      </c>
      <c r="Q29" t="n">
        <v>1052.24</v>
      </c>
      <c r="R29" t="n">
        <v>53.79</v>
      </c>
      <c r="S29" t="n">
        <v>33.74</v>
      </c>
      <c r="T29" t="n">
        <v>8954.139999999999</v>
      </c>
      <c r="U29" t="n">
        <v>0.63</v>
      </c>
      <c r="V29" t="n">
        <v>0.8100000000000001</v>
      </c>
      <c r="W29" t="n">
        <v>3.01</v>
      </c>
      <c r="X29" t="n">
        <v>0.57</v>
      </c>
      <c r="Y29" t="n">
        <v>2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8.9321</v>
      </c>
      <c r="E30" t="n">
        <v>11.2</v>
      </c>
      <c r="F30" t="n">
        <v>8.58</v>
      </c>
      <c r="G30" t="n">
        <v>27.09</v>
      </c>
      <c r="H30" t="n">
        <v>0.42</v>
      </c>
      <c r="I30" t="n">
        <v>19</v>
      </c>
      <c r="J30" t="n">
        <v>127.27</v>
      </c>
      <c r="K30" t="n">
        <v>45</v>
      </c>
      <c r="L30" t="n">
        <v>3</v>
      </c>
      <c r="M30" t="n">
        <v>4</v>
      </c>
      <c r="N30" t="n">
        <v>19.27</v>
      </c>
      <c r="O30" t="n">
        <v>15930.42</v>
      </c>
      <c r="P30" t="n">
        <v>71.27</v>
      </c>
      <c r="Q30" t="n">
        <v>1051.88</v>
      </c>
      <c r="R30" t="n">
        <v>46.84</v>
      </c>
      <c r="S30" t="n">
        <v>33.74</v>
      </c>
      <c r="T30" t="n">
        <v>5535.1</v>
      </c>
      <c r="U30" t="n">
        <v>0.72</v>
      </c>
      <c r="V30" t="n">
        <v>0.83</v>
      </c>
      <c r="W30" t="n">
        <v>3.01</v>
      </c>
      <c r="X30" t="n">
        <v>0.37</v>
      </c>
      <c r="Y30" t="n">
        <v>2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8.933400000000001</v>
      </c>
      <c r="E31" t="n">
        <v>11.19</v>
      </c>
      <c r="F31" t="n">
        <v>8.58</v>
      </c>
      <c r="G31" t="n">
        <v>27.08</v>
      </c>
      <c r="H31" t="n">
        <v>0.55</v>
      </c>
      <c r="I31" t="n">
        <v>19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71.76000000000001</v>
      </c>
      <c r="Q31" t="n">
        <v>1051.78</v>
      </c>
      <c r="R31" t="n">
        <v>46.78</v>
      </c>
      <c r="S31" t="n">
        <v>33.74</v>
      </c>
      <c r="T31" t="n">
        <v>5505.92</v>
      </c>
      <c r="U31" t="n">
        <v>0.72</v>
      </c>
      <c r="V31" t="n">
        <v>0.83</v>
      </c>
      <c r="W31" t="n">
        <v>3.01</v>
      </c>
      <c r="X31" t="n">
        <v>0.37</v>
      </c>
      <c r="Y31" t="n">
        <v>2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6.6252</v>
      </c>
      <c r="E32" t="n">
        <v>15.09</v>
      </c>
      <c r="F32" t="n">
        <v>9.970000000000001</v>
      </c>
      <c r="G32" t="n">
        <v>6.87</v>
      </c>
      <c r="H32" t="n">
        <v>0.11</v>
      </c>
      <c r="I32" t="n">
        <v>87</v>
      </c>
      <c r="J32" t="n">
        <v>159.12</v>
      </c>
      <c r="K32" t="n">
        <v>50.28</v>
      </c>
      <c r="L32" t="n">
        <v>1</v>
      </c>
      <c r="M32" t="n">
        <v>85</v>
      </c>
      <c r="N32" t="n">
        <v>27.84</v>
      </c>
      <c r="O32" t="n">
        <v>19859.16</v>
      </c>
      <c r="P32" t="n">
        <v>119.65</v>
      </c>
      <c r="Q32" t="n">
        <v>1052.41</v>
      </c>
      <c r="R32" t="n">
        <v>90.47</v>
      </c>
      <c r="S32" t="n">
        <v>33.74</v>
      </c>
      <c r="T32" t="n">
        <v>27007.75</v>
      </c>
      <c r="U32" t="n">
        <v>0.37</v>
      </c>
      <c r="V32" t="n">
        <v>0.71</v>
      </c>
      <c r="W32" t="n">
        <v>3.11</v>
      </c>
      <c r="X32" t="n">
        <v>1.75</v>
      </c>
      <c r="Y32" t="n">
        <v>2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8.0052</v>
      </c>
      <c r="E33" t="n">
        <v>12.49</v>
      </c>
      <c r="F33" t="n">
        <v>8.94</v>
      </c>
      <c r="G33" t="n">
        <v>14.12</v>
      </c>
      <c r="H33" t="n">
        <v>0.22</v>
      </c>
      <c r="I33" t="n">
        <v>38</v>
      </c>
      <c r="J33" t="n">
        <v>160.54</v>
      </c>
      <c r="K33" t="n">
        <v>50.28</v>
      </c>
      <c r="L33" t="n">
        <v>2</v>
      </c>
      <c r="M33" t="n">
        <v>36</v>
      </c>
      <c r="N33" t="n">
        <v>28.26</v>
      </c>
      <c r="O33" t="n">
        <v>20034.4</v>
      </c>
      <c r="P33" t="n">
        <v>101.97</v>
      </c>
      <c r="Q33" t="n">
        <v>1052.11</v>
      </c>
      <c r="R33" t="n">
        <v>58.83</v>
      </c>
      <c r="S33" t="n">
        <v>33.74</v>
      </c>
      <c r="T33" t="n">
        <v>11433.88</v>
      </c>
      <c r="U33" t="n">
        <v>0.57</v>
      </c>
      <c r="V33" t="n">
        <v>0.8</v>
      </c>
      <c r="W33" t="n">
        <v>3.02</v>
      </c>
      <c r="X33" t="n">
        <v>0.73</v>
      </c>
      <c r="Y33" t="n">
        <v>2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8.4994</v>
      </c>
      <c r="E34" t="n">
        <v>11.77</v>
      </c>
      <c r="F34" t="n">
        <v>8.67</v>
      </c>
      <c r="G34" t="n">
        <v>21.67</v>
      </c>
      <c r="H34" t="n">
        <v>0.33</v>
      </c>
      <c r="I34" t="n">
        <v>24</v>
      </c>
      <c r="J34" t="n">
        <v>161.97</v>
      </c>
      <c r="K34" t="n">
        <v>50.28</v>
      </c>
      <c r="L34" t="n">
        <v>3</v>
      </c>
      <c r="M34" t="n">
        <v>22</v>
      </c>
      <c r="N34" t="n">
        <v>28.69</v>
      </c>
      <c r="O34" t="n">
        <v>20210.21</v>
      </c>
      <c r="P34" t="n">
        <v>92.68000000000001</v>
      </c>
      <c r="Q34" t="n">
        <v>1052.01</v>
      </c>
      <c r="R34" t="n">
        <v>50.26</v>
      </c>
      <c r="S34" t="n">
        <v>33.74</v>
      </c>
      <c r="T34" t="n">
        <v>7221.7</v>
      </c>
      <c r="U34" t="n">
        <v>0.67</v>
      </c>
      <c r="V34" t="n">
        <v>0.82</v>
      </c>
      <c r="W34" t="n">
        <v>3</v>
      </c>
      <c r="X34" t="n">
        <v>0.46</v>
      </c>
      <c r="Y34" t="n">
        <v>2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8.8134</v>
      </c>
      <c r="E35" t="n">
        <v>11.35</v>
      </c>
      <c r="F35" t="n">
        <v>8.51</v>
      </c>
      <c r="G35" t="n">
        <v>31.9</v>
      </c>
      <c r="H35" t="n">
        <v>0.43</v>
      </c>
      <c r="I35" t="n">
        <v>16</v>
      </c>
      <c r="J35" t="n">
        <v>163.4</v>
      </c>
      <c r="K35" t="n">
        <v>50.28</v>
      </c>
      <c r="L35" t="n">
        <v>4</v>
      </c>
      <c r="M35" t="n">
        <v>14</v>
      </c>
      <c r="N35" t="n">
        <v>29.12</v>
      </c>
      <c r="O35" t="n">
        <v>20386.62</v>
      </c>
      <c r="P35" t="n">
        <v>83.86</v>
      </c>
      <c r="Q35" t="n">
        <v>1051.62</v>
      </c>
      <c r="R35" t="n">
        <v>45.23</v>
      </c>
      <c r="S35" t="n">
        <v>33.74</v>
      </c>
      <c r="T35" t="n">
        <v>4743.51</v>
      </c>
      <c r="U35" t="n">
        <v>0.75</v>
      </c>
      <c r="V35" t="n">
        <v>0.84</v>
      </c>
      <c r="W35" t="n">
        <v>2.99</v>
      </c>
      <c r="X35" t="n">
        <v>0.3</v>
      </c>
      <c r="Y35" t="n">
        <v>2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8.8483</v>
      </c>
      <c r="E36" t="n">
        <v>11.3</v>
      </c>
      <c r="F36" t="n">
        <v>8.49</v>
      </c>
      <c r="G36" t="n">
        <v>33.98</v>
      </c>
      <c r="H36" t="n">
        <v>0.54</v>
      </c>
      <c r="I36" t="n">
        <v>15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81.52</v>
      </c>
      <c r="Q36" t="n">
        <v>1051.81</v>
      </c>
      <c r="R36" t="n">
        <v>44.29</v>
      </c>
      <c r="S36" t="n">
        <v>33.74</v>
      </c>
      <c r="T36" t="n">
        <v>4280.89</v>
      </c>
      <c r="U36" t="n">
        <v>0.76</v>
      </c>
      <c r="V36" t="n">
        <v>0.84</v>
      </c>
      <c r="W36" t="n">
        <v>3.01</v>
      </c>
      <c r="X36" t="n">
        <v>0.29</v>
      </c>
      <c r="Y36" t="n">
        <v>2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8.4712</v>
      </c>
      <c r="E37" t="n">
        <v>11.8</v>
      </c>
      <c r="F37" t="n">
        <v>9.119999999999999</v>
      </c>
      <c r="G37" t="n">
        <v>11.9</v>
      </c>
      <c r="H37" t="n">
        <v>0.22</v>
      </c>
      <c r="I37" t="n">
        <v>46</v>
      </c>
      <c r="J37" t="n">
        <v>80.84</v>
      </c>
      <c r="K37" t="n">
        <v>35.1</v>
      </c>
      <c r="L37" t="n">
        <v>1</v>
      </c>
      <c r="M37" t="n">
        <v>44</v>
      </c>
      <c r="N37" t="n">
        <v>9.74</v>
      </c>
      <c r="O37" t="n">
        <v>10204.21</v>
      </c>
      <c r="P37" t="n">
        <v>62.72</v>
      </c>
      <c r="Q37" t="n">
        <v>1052.04</v>
      </c>
      <c r="R37" t="n">
        <v>64.48</v>
      </c>
      <c r="S37" t="n">
        <v>33.74</v>
      </c>
      <c r="T37" t="n">
        <v>14221.62</v>
      </c>
      <c r="U37" t="n">
        <v>0.52</v>
      </c>
      <c r="V37" t="n">
        <v>0.78</v>
      </c>
      <c r="W37" t="n">
        <v>3.04</v>
      </c>
      <c r="X37" t="n">
        <v>0.91</v>
      </c>
      <c r="Y37" t="n">
        <v>2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8.8454</v>
      </c>
      <c r="E38" t="n">
        <v>11.31</v>
      </c>
      <c r="F38" t="n">
        <v>8.859999999999999</v>
      </c>
      <c r="G38" t="n">
        <v>16.62</v>
      </c>
      <c r="H38" t="n">
        <v>0.43</v>
      </c>
      <c r="I38" t="n">
        <v>32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56.55</v>
      </c>
      <c r="Q38" t="n">
        <v>1052.4</v>
      </c>
      <c r="R38" t="n">
        <v>55.12</v>
      </c>
      <c r="S38" t="n">
        <v>33.74</v>
      </c>
      <c r="T38" t="n">
        <v>9609.049999999999</v>
      </c>
      <c r="U38" t="n">
        <v>0.61</v>
      </c>
      <c r="V38" t="n">
        <v>0.8</v>
      </c>
      <c r="W38" t="n">
        <v>3.05</v>
      </c>
      <c r="X38" t="n">
        <v>0.65</v>
      </c>
      <c r="Y38" t="n">
        <v>2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7.7734</v>
      </c>
      <c r="E39" t="n">
        <v>12.86</v>
      </c>
      <c r="F39" t="n">
        <v>9.449999999999999</v>
      </c>
      <c r="G39" t="n">
        <v>9.15</v>
      </c>
      <c r="H39" t="n">
        <v>0.16</v>
      </c>
      <c r="I39" t="n">
        <v>62</v>
      </c>
      <c r="J39" t="n">
        <v>107.41</v>
      </c>
      <c r="K39" t="n">
        <v>41.65</v>
      </c>
      <c r="L39" t="n">
        <v>1</v>
      </c>
      <c r="M39" t="n">
        <v>60</v>
      </c>
      <c r="N39" t="n">
        <v>14.77</v>
      </c>
      <c r="O39" t="n">
        <v>13481.73</v>
      </c>
      <c r="P39" t="n">
        <v>84.20999999999999</v>
      </c>
      <c r="Q39" t="n">
        <v>1052.1</v>
      </c>
      <c r="R39" t="n">
        <v>74.56</v>
      </c>
      <c r="S39" t="n">
        <v>33.74</v>
      </c>
      <c r="T39" t="n">
        <v>19181.16</v>
      </c>
      <c r="U39" t="n">
        <v>0.45</v>
      </c>
      <c r="V39" t="n">
        <v>0.75</v>
      </c>
      <c r="W39" t="n">
        <v>3.06</v>
      </c>
      <c r="X39" t="n">
        <v>1.24</v>
      </c>
      <c r="Y39" t="n">
        <v>2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8.8378</v>
      </c>
      <c r="E40" t="n">
        <v>11.32</v>
      </c>
      <c r="F40" t="n">
        <v>8.699999999999999</v>
      </c>
      <c r="G40" t="n">
        <v>20.08</v>
      </c>
      <c r="H40" t="n">
        <v>0.32</v>
      </c>
      <c r="I40" t="n">
        <v>26</v>
      </c>
      <c r="J40" t="n">
        <v>108.68</v>
      </c>
      <c r="K40" t="n">
        <v>41.65</v>
      </c>
      <c r="L40" t="n">
        <v>2</v>
      </c>
      <c r="M40" t="n">
        <v>23</v>
      </c>
      <c r="N40" t="n">
        <v>15.03</v>
      </c>
      <c r="O40" t="n">
        <v>13638.32</v>
      </c>
      <c r="P40" t="n">
        <v>67.98999999999999</v>
      </c>
      <c r="Q40" t="n">
        <v>1052.07</v>
      </c>
      <c r="R40" t="n">
        <v>51.26</v>
      </c>
      <c r="S40" t="n">
        <v>33.74</v>
      </c>
      <c r="T40" t="n">
        <v>7712.26</v>
      </c>
      <c r="U40" t="n">
        <v>0.66</v>
      </c>
      <c r="V40" t="n">
        <v>0.82</v>
      </c>
      <c r="W40" t="n">
        <v>3.01</v>
      </c>
      <c r="X40" t="n">
        <v>0.49</v>
      </c>
      <c r="Y40" t="n">
        <v>2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8.9175</v>
      </c>
      <c r="E41" t="n">
        <v>11.21</v>
      </c>
      <c r="F41" t="n">
        <v>8.67</v>
      </c>
      <c r="G41" t="n">
        <v>22.61</v>
      </c>
      <c r="H41" t="n">
        <v>0.48</v>
      </c>
      <c r="I41" t="n">
        <v>23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65.86</v>
      </c>
      <c r="Q41" t="n">
        <v>1052.42</v>
      </c>
      <c r="R41" t="n">
        <v>49.46</v>
      </c>
      <c r="S41" t="n">
        <v>33.74</v>
      </c>
      <c r="T41" t="n">
        <v>6824.77</v>
      </c>
      <c r="U41" t="n">
        <v>0.68</v>
      </c>
      <c r="V41" t="n">
        <v>0.82</v>
      </c>
      <c r="W41" t="n">
        <v>3.02</v>
      </c>
      <c r="X41" t="n">
        <v>0.46</v>
      </c>
      <c r="Y41" t="n">
        <v>2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8.6732</v>
      </c>
      <c r="E42" t="n">
        <v>11.53</v>
      </c>
      <c r="F42" t="n">
        <v>9.119999999999999</v>
      </c>
      <c r="G42" t="n">
        <v>12.44</v>
      </c>
      <c r="H42" t="n">
        <v>0.28</v>
      </c>
      <c r="I42" t="n">
        <v>44</v>
      </c>
      <c r="J42" t="n">
        <v>61.76</v>
      </c>
      <c r="K42" t="n">
        <v>28.92</v>
      </c>
      <c r="L42" t="n">
        <v>1</v>
      </c>
      <c r="M42" t="n">
        <v>0</v>
      </c>
      <c r="N42" t="n">
        <v>6.84</v>
      </c>
      <c r="O42" t="n">
        <v>7851.41</v>
      </c>
      <c r="P42" t="n">
        <v>48.97</v>
      </c>
      <c r="Q42" t="n">
        <v>1053.37</v>
      </c>
      <c r="R42" t="n">
        <v>62.81</v>
      </c>
      <c r="S42" t="n">
        <v>33.74</v>
      </c>
      <c r="T42" t="n">
        <v>13394.25</v>
      </c>
      <c r="U42" t="n">
        <v>0.54</v>
      </c>
      <c r="V42" t="n">
        <v>0.78</v>
      </c>
      <c r="W42" t="n">
        <v>3.08</v>
      </c>
      <c r="X42" t="n">
        <v>0.91</v>
      </c>
      <c r="Y42" t="n">
        <v>2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6.4502</v>
      </c>
      <c r="E43" t="n">
        <v>15.5</v>
      </c>
      <c r="F43" t="n">
        <v>10.05</v>
      </c>
      <c r="G43" t="n">
        <v>6.62</v>
      </c>
      <c r="H43" t="n">
        <v>0.11</v>
      </c>
      <c r="I43" t="n">
        <v>91</v>
      </c>
      <c r="J43" t="n">
        <v>167.88</v>
      </c>
      <c r="K43" t="n">
        <v>51.39</v>
      </c>
      <c r="L43" t="n">
        <v>1</v>
      </c>
      <c r="M43" t="n">
        <v>89</v>
      </c>
      <c r="N43" t="n">
        <v>30.49</v>
      </c>
      <c r="O43" t="n">
        <v>20939.59</v>
      </c>
      <c r="P43" t="n">
        <v>125.28</v>
      </c>
      <c r="Q43" t="n">
        <v>1052.82</v>
      </c>
      <c r="R43" t="n">
        <v>93.02</v>
      </c>
      <c r="S43" t="n">
        <v>33.74</v>
      </c>
      <c r="T43" t="n">
        <v>28264.29</v>
      </c>
      <c r="U43" t="n">
        <v>0.36</v>
      </c>
      <c r="V43" t="n">
        <v>0.71</v>
      </c>
      <c r="W43" t="n">
        <v>3.12</v>
      </c>
      <c r="X43" t="n">
        <v>1.84</v>
      </c>
      <c r="Y43" t="n">
        <v>2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7.8527</v>
      </c>
      <c r="E44" t="n">
        <v>12.73</v>
      </c>
      <c r="F44" t="n">
        <v>9.01</v>
      </c>
      <c r="G44" t="n">
        <v>13.51</v>
      </c>
      <c r="H44" t="n">
        <v>0.21</v>
      </c>
      <c r="I44" t="n">
        <v>40</v>
      </c>
      <c r="J44" t="n">
        <v>169.33</v>
      </c>
      <c r="K44" t="n">
        <v>51.39</v>
      </c>
      <c r="L44" t="n">
        <v>2</v>
      </c>
      <c r="M44" t="n">
        <v>38</v>
      </c>
      <c r="N44" t="n">
        <v>30.94</v>
      </c>
      <c r="O44" t="n">
        <v>21118.46</v>
      </c>
      <c r="P44" t="n">
        <v>107.18</v>
      </c>
      <c r="Q44" t="n">
        <v>1052.16</v>
      </c>
      <c r="R44" t="n">
        <v>60.69</v>
      </c>
      <c r="S44" t="n">
        <v>33.74</v>
      </c>
      <c r="T44" t="n">
        <v>12354.1</v>
      </c>
      <c r="U44" t="n">
        <v>0.5600000000000001</v>
      </c>
      <c r="V44" t="n">
        <v>0.79</v>
      </c>
      <c r="W44" t="n">
        <v>3.03</v>
      </c>
      <c r="X44" t="n">
        <v>0.8</v>
      </c>
      <c r="Y44" t="n">
        <v>2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8.391</v>
      </c>
      <c r="E45" t="n">
        <v>11.92</v>
      </c>
      <c r="F45" t="n">
        <v>8.699999999999999</v>
      </c>
      <c r="G45" t="n">
        <v>20.87</v>
      </c>
      <c r="H45" t="n">
        <v>0.31</v>
      </c>
      <c r="I45" t="n">
        <v>25</v>
      </c>
      <c r="J45" t="n">
        <v>170.79</v>
      </c>
      <c r="K45" t="n">
        <v>51.39</v>
      </c>
      <c r="L45" t="n">
        <v>3</v>
      </c>
      <c r="M45" t="n">
        <v>23</v>
      </c>
      <c r="N45" t="n">
        <v>31.4</v>
      </c>
      <c r="O45" t="n">
        <v>21297.94</v>
      </c>
      <c r="P45" t="n">
        <v>97.91</v>
      </c>
      <c r="Q45" t="n">
        <v>1052.05</v>
      </c>
      <c r="R45" t="n">
        <v>51.02</v>
      </c>
      <c r="S45" t="n">
        <v>33.74</v>
      </c>
      <c r="T45" t="n">
        <v>7597.36</v>
      </c>
      <c r="U45" t="n">
        <v>0.66</v>
      </c>
      <c r="V45" t="n">
        <v>0.82</v>
      </c>
      <c r="W45" t="n">
        <v>3.01</v>
      </c>
      <c r="X45" t="n">
        <v>0.49</v>
      </c>
      <c r="Y45" t="n">
        <v>2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8.7121</v>
      </c>
      <c r="E46" t="n">
        <v>11.48</v>
      </c>
      <c r="F46" t="n">
        <v>8.529999999999999</v>
      </c>
      <c r="G46" t="n">
        <v>30.1</v>
      </c>
      <c r="H46" t="n">
        <v>0.41</v>
      </c>
      <c r="I46" t="n">
        <v>17</v>
      </c>
      <c r="J46" t="n">
        <v>172.25</v>
      </c>
      <c r="K46" t="n">
        <v>51.39</v>
      </c>
      <c r="L46" t="n">
        <v>4</v>
      </c>
      <c r="M46" t="n">
        <v>15</v>
      </c>
      <c r="N46" t="n">
        <v>31.86</v>
      </c>
      <c r="O46" t="n">
        <v>21478.05</v>
      </c>
      <c r="P46" t="n">
        <v>88.84</v>
      </c>
      <c r="Q46" t="n">
        <v>1051.67</v>
      </c>
      <c r="R46" t="n">
        <v>45.89</v>
      </c>
      <c r="S46" t="n">
        <v>33.74</v>
      </c>
      <c r="T46" t="n">
        <v>5069.52</v>
      </c>
      <c r="U46" t="n">
        <v>0.74</v>
      </c>
      <c r="V46" t="n">
        <v>0.83</v>
      </c>
      <c r="W46" t="n">
        <v>2.99</v>
      </c>
      <c r="X46" t="n">
        <v>0.32</v>
      </c>
      <c r="Y46" t="n">
        <v>2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8.8302</v>
      </c>
      <c r="E47" t="n">
        <v>11.32</v>
      </c>
      <c r="F47" t="n">
        <v>8.48</v>
      </c>
      <c r="G47" t="n">
        <v>36.33</v>
      </c>
      <c r="H47" t="n">
        <v>0.51</v>
      </c>
      <c r="I47" t="n">
        <v>14</v>
      </c>
      <c r="J47" t="n">
        <v>173.71</v>
      </c>
      <c r="K47" t="n">
        <v>51.39</v>
      </c>
      <c r="L47" t="n">
        <v>5</v>
      </c>
      <c r="M47" t="n">
        <v>2</v>
      </c>
      <c r="N47" t="n">
        <v>32.32</v>
      </c>
      <c r="O47" t="n">
        <v>21658.78</v>
      </c>
      <c r="P47" t="n">
        <v>84.16</v>
      </c>
      <c r="Q47" t="n">
        <v>1052.11</v>
      </c>
      <c r="R47" t="n">
        <v>43.93</v>
      </c>
      <c r="S47" t="n">
        <v>33.74</v>
      </c>
      <c r="T47" t="n">
        <v>4103.74</v>
      </c>
      <c r="U47" t="n">
        <v>0.77</v>
      </c>
      <c r="V47" t="n">
        <v>0.84</v>
      </c>
      <c r="W47" t="n">
        <v>3</v>
      </c>
      <c r="X47" t="n">
        <v>0.27</v>
      </c>
      <c r="Y47" t="n">
        <v>2</v>
      </c>
      <c r="Z47" t="n">
        <v>10</v>
      </c>
    </row>
    <row r="48">
      <c r="A48" t="n">
        <v>5</v>
      </c>
      <c r="B48" t="n">
        <v>85</v>
      </c>
      <c r="C48" t="inlineStr">
        <is>
          <t xml:space="preserve">CONCLUIDO	</t>
        </is>
      </c>
      <c r="D48" t="n">
        <v>8.825900000000001</v>
      </c>
      <c r="E48" t="n">
        <v>11.33</v>
      </c>
      <c r="F48" t="n">
        <v>8.48</v>
      </c>
      <c r="G48" t="n">
        <v>36.36</v>
      </c>
      <c r="H48" t="n">
        <v>0.61</v>
      </c>
      <c r="I48" t="n">
        <v>14</v>
      </c>
      <c r="J48" t="n">
        <v>175.18</v>
      </c>
      <c r="K48" t="n">
        <v>51.39</v>
      </c>
      <c r="L48" t="n">
        <v>6</v>
      </c>
      <c r="M48" t="n">
        <v>0</v>
      </c>
      <c r="N48" t="n">
        <v>32.79</v>
      </c>
      <c r="O48" t="n">
        <v>21840.16</v>
      </c>
      <c r="P48" t="n">
        <v>84.77</v>
      </c>
      <c r="Q48" t="n">
        <v>1052.11</v>
      </c>
      <c r="R48" t="n">
        <v>43.96</v>
      </c>
      <c r="S48" t="n">
        <v>33.74</v>
      </c>
      <c r="T48" t="n">
        <v>4119.22</v>
      </c>
      <c r="U48" t="n">
        <v>0.77</v>
      </c>
      <c r="V48" t="n">
        <v>0.84</v>
      </c>
      <c r="W48" t="n">
        <v>3</v>
      </c>
      <c r="X48" t="n">
        <v>0.28</v>
      </c>
      <c r="Y48" t="n">
        <v>2</v>
      </c>
      <c r="Z48" t="n">
        <v>10</v>
      </c>
    </row>
    <row r="49">
      <c r="A49" t="n">
        <v>0</v>
      </c>
      <c r="B49" t="n">
        <v>20</v>
      </c>
      <c r="C49" t="inlineStr">
        <is>
          <t xml:space="preserve">CONCLUIDO	</t>
        </is>
      </c>
      <c r="D49" t="n">
        <v>8.525399999999999</v>
      </c>
      <c r="E49" t="n">
        <v>11.73</v>
      </c>
      <c r="F49" t="n">
        <v>9.32</v>
      </c>
      <c r="G49" t="n">
        <v>10.36</v>
      </c>
      <c r="H49" t="n">
        <v>0.34</v>
      </c>
      <c r="I49" t="n">
        <v>54</v>
      </c>
      <c r="J49" t="n">
        <v>51.33</v>
      </c>
      <c r="K49" t="n">
        <v>24.83</v>
      </c>
      <c r="L49" t="n">
        <v>1</v>
      </c>
      <c r="M49" t="n">
        <v>0</v>
      </c>
      <c r="N49" t="n">
        <v>5.51</v>
      </c>
      <c r="O49" t="n">
        <v>6564.78</v>
      </c>
      <c r="P49" t="n">
        <v>44.52</v>
      </c>
      <c r="Q49" t="n">
        <v>1052.73</v>
      </c>
      <c r="R49" t="n">
        <v>68.31999999999999</v>
      </c>
      <c r="S49" t="n">
        <v>33.74</v>
      </c>
      <c r="T49" t="n">
        <v>16100.73</v>
      </c>
      <c r="U49" t="n">
        <v>0.49</v>
      </c>
      <c r="V49" t="n">
        <v>0.76</v>
      </c>
      <c r="W49" t="n">
        <v>3.12</v>
      </c>
      <c r="X49" t="n">
        <v>1.11</v>
      </c>
      <c r="Y49" t="n">
        <v>2</v>
      </c>
      <c r="Z49" t="n">
        <v>10</v>
      </c>
    </row>
    <row r="50">
      <c r="A50" t="n">
        <v>0</v>
      </c>
      <c r="B50" t="n">
        <v>65</v>
      </c>
      <c r="C50" t="inlineStr">
        <is>
          <t xml:space="preserve">CONCLUIDO	</t>
        </is>
      </c>
      <c r="D50" t="n">
        <v>7.1793</v>
      </c>
      <c r="E50" t="n">
        <v>13.93</v>
      </c>
      <c r="F50" t="n">
        <v>9.710000000000001</v>
      </c>
      <c r="G50" t="n">
        <v>7.77</v>
      </c>
      <c r="H50" t="n">
        <v>0.13</v>
      </c>
      <c r="I50" t="n">
        <v>75</v>
      </c>
      <c r="J50" t="n">
        <v>133.21</v>
      </c>
      <c r="K50" t="n">
        <v>46.47</v>
      </c>
      <c r="L50" t="n">
        <v>1</v>
      </c>
      <c r="M50" t="n">
        <v>73</v>
      </c>
      <c r="N50" t="n">
        <v>20.75</v>
      </c>
      <c r="O50" t="n">
        <v>16663.42</v>
      </c>
      <c r="P50" t="n">
        <v>102.41</v>
      </c>
      <c r="Q50" t="n">
        <v>1052.13</v>
      </c>
      <c r="R50" t="n">
        <v>82.48999999999999</v>
      </c>
      <c r="S50" t="n">
        <v>33.74</v>
      </c>
      <c r="T50" t="n">
        <v>23079.64</v>
      </c>
      <c r="U50" t="n">
        <v>0.41</v>
      </c>
      <c r="V50" t="n">
        <v>0.73</v>
      </c>
      <c r="W50" t="n">
        <v>3.09</v>
      </c>
      <c r="X50" t="n">
        <v>1.5</v>
      </c>
      <c r="Y50" t="n">
        <v>2</v>
      </c>
      <c r="Z50" t="n">
        <v>10</v>
      </c>
    </row>
    <row r="51">
      <c r="A51" t="n">
        <v>1</v>
      </c>
      <c r="B51" t="n">
        <v>65</v>
      </c>
      <c r="C51" t="inlineStr">
        <is>
          <t xml:space="preserve">CONCLUIDO	</t>
        </is>
      </c>
      <c r="D51" t="n">
        <v>8.4132</v>
      </c>
      <c r="E51" t="n">
        <v>11.89</v>
      </c>
      <c r="F51" t="n">
        <v>8.83</v>
      </c>
      <c r="G51" t="n">
        <v>16.57</v>
      </c>
      <c r="H51" t="n">
        <v>0.26</v>
      </c>
      <c r="I51" t="n">
        <v>32</v>
      </c>
      <c r="J51" t="n">
        <v>134.55</v>
      </c>
      <c r="K51" t="n">
        <v>46.47</v>
      </c>
      <c r="L51" t="n">
        <v>2</v>
      </c>
      <c r="M51" t="n">
        <v>30</v>
      </c>
      <c r="N51" t="n">
        <v>21.09</v>
      </c>
      <c r="O51" t="n">
        <v>16828.84</v>
      </c>
      <c r="P51" t="n">
        <v>86.06999999999999</v>
      </c>
      <c r="Q51" t="n">
        <v>1051.91</v>
      </c>
      <c r="R51" t="n">
        <v>55.44</v>
      </c>
      <c r="S51" t="n">
        <v>33.74</v>
      </c>
      <c r="T51" t="n">
        <v>9769.49</v>
      </c>
      <c r="U51" t="n">
        <v>0.61</v>
      </c>
      <c r="V51" t="n">
        <v>0.8100000000000001</v>
      </c>
      <c r="W51" t="n">
        <v>3.02</v>
      </c>
      <c r="X51" t="n">
        <v>0.63</v>
      </c>
      <c r="Y51" t="n">
        <v>2</v>
      </c>
      <c r="Z51" t="n">
        <v>10</v>
      </c>
    </row>
    <row r="52">
      <c r="A52" t="n">
        <v>2</v>
      </c>
      <c r="B52" t="n">
        <v>65</v>
      </c>
      <c r="C52" t="inlineStr">
        <is>
          <t xml:space="preserve">CONCLUIDO	</t>
        </is>
      </c>
      <c r="D52" t="n">
        <v>8.879899999999999</v>
      </c>
      <c r="E52" t="n">
        <v>11.26</v>
      </c>
      <c r="F52" t="n">
        <v>8.56</v>
      </c>
      <c r="G52" t="n">
        <v>27.04</v>
      </c>
      <c r="H52" t="n">
        <v>0.39</v>
      </c>
      <c r="I52" t="n">
        <v>19</v>
      </c>
      <c r="J52" t="n">
        <v>135.9</v>
      </c>
      <c r="K52" t="n">
        <v>46.47</v>
      </c>
      <c r="L52" t="n">
        <v>3</v>
      </c>
      <c r="M52" t="n">
        <v>14</v>
      </c>
      <c r="N52" t="n">
        <v>21.43</v>
      </c>
      <c r="O52" t="n">
        <v>16994.64</v>
      </c>
      <c r="P52" t="n">
        <v>75.26000000000001</v>
      </c>
      <c r="Q52" t="n">
        <v>1051.76</v>
      </c>
      <c r="R52" t="n">
        <v>47.02</v>
      </c>
      <c r="S52" t="n">
        <v>33.74</v>
      </c>
      <c r="T52" t="n">
        <v>5626.05</v>
      </c>
      <c r="U52" t="n">
        <v>0.72</v>
      </c>
      <c r="V52" t="n">
        <v>0.83</v>
      </c>
      <c r="W52" t="n">
        <v>2.99</v>
      </c>
      <c r="X52" t="n">
        <v>0.36</v>
      </c>
      <c r="Y52" t="n">
        <v>2</v>
      </c>
      <c r="Z52" t="n">
        <v>10</v>
      </c>
    </row>
    <row r="53">
      <c r="A53" t="n">
        <v>3</v>
      </c>
      <c r="B53" t="n">
        <v>65</v>
      </c>
      <c r="C53" t="inlineStr">
        <is>
          <t xml:space="preserve">CONCLUIDO	</t>
        </is>
      </c>
      <c r="D53" t="n">
        <v>8.9047</v>
      </c>
      <c r="E53" t="n">
        <v>11.23</v>
      </c>
      <c r="F53" t="n">
        <v>8.56</v>
      </c>
      <c r="G53" t="n">
        <v>28.53</v>
      </c>
      <c r="H53" t="n">
        <v>0.52</v>
      </c>
      <c r="I53" t="n">
        <v>18</v>
      </c>
      <c r="J53" t="n">
        <v>137.25</v>
      </c>
      <c r="K53" t="n">
        <v>46.47</v>
      </c>
      <c r="L53" t="n">
        <v>4</v>
      </c>
      <c r="M53" t="n">
        <v>0</v>
      </c>
      <c r="N53" t="n">
        <v>21.78</v>
      </c>
      <c r="O53" t="n">
        <v>17160.92</v>
      </c>
      <c r="P53" t="n">
        <v>74.17</v>
      </c>
      <c r="Q53" t="n">
        <v>1052.28</v>
      </c>
      <c r="R53" t="n">
        <v>46.34</v>
      </c>
      <c r="S53" t="n">
        <v>33.74</v>
      </c>
      <c r="T53" t="n">
        <v>5291.38</v>
      </c>
      <c r="U53" t="n">
        <v>0.73</v>
      </c>
      <c r="V53" t="n">
        <v>0.83</v>
      </c>
      <c r="W53" t="n">
        <v>3.01</v>
      </c>
      <c r="X53" t="n">
        <v>0.35</v>
      </c>
      <c r="Y53" t="n">
        <v>2</v>
      </c>
      <c r="Z53" t="n">
        <v>10</v>
      </c>
    </row>
    <row r="54">
      <c r="A54" t="n">
        <v>0</v>
      </c>
      <c r="B54" t="n">
        <v>75</v>
      </c>
      <c r="C54" t="inlineStr">
        <is>
          <t xml:space="preserve">CONCLUIDO	</t>
        </is>
      </c>
      <c r="D54" t="n">
        <v>6.8046</v>
      </c>
      <c r="E54" t="n">
        <v>14.7</v>
      </c>
      <c r="F54" t="n">
        <v>9.880000000000001</v>
      </c>
      <c r="G54" t="n">
        <v>7.14</v>
      </c>
      <c r="H54" t="n">
        <v>0.12</v>
      </c>
      <c r="I54" t="n">
        <v>83</v>
      </c>
      <c r="J54" t="n">
        <v>150.44</v>
      </c>
      <c r="K54" t="n">
        <v>49.1</v>
      </c>
      <c r="L54" t="n">
        <v>1</v>
      </c>
      <c r="M54" t="n">
        <v>81</v>
      </c>
      <c r="N54" t="n">
        <v>25.34</v>
      </c>
      <c r="O54" t="n">
        <v>18787.76</v>
      </c>
      <c r="P54" t="n">
        <v>114.06</v>
      </c>
      <c r="Q54" t="n">
        <v>1052.62</v>
      </c>
      <c r="R54" t="n">
        <v>87.95999999999999</v>
      </c>
      <c r="S54" t="n">
        <v>33.74</v>
      </c>
      <c r="T54" t="n">
        <v>25773.57</v>
      </c>
      <c r="U54" t="n">
        <v>0.38</v>
      </c>
      <c r="V54" t="n">
        <v>0.72</v>
      </c>
      <c r="W54" t="n">
        <v>3.1</v>
      </c>
      <c r="X54" t="n">
        <v>1.67</v>
      </c>
      <c r="Y54" t="n">
        <v>2</v>
      </c>
      <c r="Z54" t="n">
        <v>10</v>
      </c>
    </row>
    <row r="55">
      <c r="A55" t="n">
        <v>1</v>
      </c>
      <c r="B55" t="n">
        <v>75</v>
      </c>
      <c r="C55" t="inlineStr">
        <is>
          <t xml:space="preserve">CONCLUIDO	</t>
        </is>
      </c>
      <c r="D55" t="n">
        <v>8.141500000000001</v>
      </c>
      <c r="E55" t="n">
        <v>12.28</v>
      </c>
      <c r="F55" t="n">
        <v>8.91</v>
      </c>
      <c r="G55" t="n">
        <v>14.84</v>
      </c>
      <c r="H55" t="n">
        <v>0.23</v>
      </c>
      <c r="I55" t="n">
        <v>36</v>
      </c>
      <c r="J55" t="n">
        <v>151.83</v>
      </c>
      <c r="K55" t="n">
        <v>49.1</v>
      </c>
      <c r="L55" t="n">
        <v>2</v>
      </c>
      <c r="M55" t="n">
        <v>34</v>
      </c>
      <c r="N55" t="n">
        <v>25.73</v>
      </c>
      <c r="O55" t="n">
        <v>18959.54</v>
      </c>
      <c r="P55" t="n">
        <v>96.94</v>
      </c>
      <c r="Q55" t="n">
        <v>1051.98</v>
      </c>
      <c r="R55" t="n">
        <v>57.37</v>
      </c>
      <c r="S55" t="n">
        <v>33.74</v>
      </c>
      <c r="T55" t="n">
        <v>10716.37</v>
      </c>
      <c r="U55" t="n">
        <v>0.59</v>
      </c>
      <c r="V55" t="n">
        <v>0.8</v>
      </c>
      <c r="W55" t="n">
        <v>3.03</v>
      </c>
      <c r="X55" t="n">
        <v>0.7</v>
      </c>
      <c r="Y55" t="n">
        <v>2</v>
      </c>
      <c r="Z55" t="n">
        <v>10</v>
      </c>
    </row>
    <row r="56">
      <c r="A56" t="n">
        <v>2</v>
      </c>
      <c r="B56" t="n">
        <v>75</v>
      </c>
      <c r="C56" t="inlineStr">
        <is>
          <t xml:space="preserve">CONCLUIDO	</t>
        </is>
      </c>
      <c r="D56" t="n">
        <v>8.6441</v>
      </c>
      <c r="E56" t="n">
        <v>11.57</v>
      </c>
      <c r="F56" t="n">
        <v>8.619999999999999</v>
      </c>
      <c r="G56" t="n">
        <v>23.51</v>
      </c>
      <c r="H56" t="n">
        <v>0.35</v>
      </c>
      <c r="I56" t="n">
        <v>22</v>
      </c>
      <c r="J56" t="n">
        <v>153.23</v>
      </c>
      <c r="K56" t="n">
        <v>49.1</v>
      </c>
      <c r="L56" t="n">
        <v>3</v>
      </c>
      <c r="M56" t="n">
        <v>20</v>
      </c>
      <c r="N56" t="n">
        <v>26.13</v>
      </c>
      <c r="O56" t="n">
        <v>19131.85</v>
      </c>
      <c r="P56" t="n">
        <v>87.16</v>
      </c>
      <c r="Q56" t="n">
        <v>1051.87</v>
      </c>
      <c r="R56" t="n">
        <v>48.85</v>
      </c>
      <c r="S56" t="n">
        <v>33.74</v>
      </c>
      <c r="T56" t="n">
        <v>6527.02</v>
      </c>
      <c r="U56" t="n">
        <v>0.6899999999999999</v>
      </c>
      <c r="V56" t="n">
        <v>0.83</v>
      </c>
      <c r="W56" t="n">
        <v>3</v>
      </c>
      <c r="X56" t="n">
        <v>0.41</v>
      </c>
      <c r="Y56" t="n">
        <v>2</v>
      </c>
      <c r="Z56" t="n">
        <v>10</v>
      </c>
    </row>
    <row r="57">
      <c r="A57" t="n">
        <v>3</v>
      </c>
      <c r="B57" t="n">
        <v>75</v>
      </c>
      <c r="C57" t="inlineStr">
        <is>
          <t xml:space="preserve">CONCLUIDO	</t>
        </is>
      </c>
      <c r="D57" t="n">
        <v>8.8565</v>
      </c>
      <c r="E57" t="n">
        <v>11.29</v>
      </c>
      <c r="F57" t="n">
        <v>8.529999999999999</v>
      </c>
      <c r="G57" t="n">
        <v>31.97</v>
      </c>
      <c r="H57" t="n">
        <v>0.46</v>
      </c>
      <c r="I57" t="n">
        <v>16</v>
      </c>
      <c r="J57" t="n">
        <v>154.63</v>
      </c>
      <c r="K57" t="n">
        <v>49.1</v>
      </c>
      <c r="L57" t="n">
        <v>4</v>
      </c>
      <c r="M57" t="n">
        <v>6</v>
      </c>
      <c r="N57" t="n">
        <v>26.53</v>
      </c>
      <c r="O57" t="n">
        <v>19304.72</v>
      </c>
      <c r="P57" t="n">
        <v>79.08</v>
      </c>
      <c r="Q57" t="n">
        <v>1051.69</v>
      </c>
      <c r="R57" t="n">
        <v>45.62</v>
      </c>
      <c r="S57" t="n">
        <v>33.74</v>
      </c>
      <c r="T57" t="n">
        <v>4938.7</v>
      </c>
      <c r="U57" t="n">
        <v>0.74</v>
      </c>
      <c r="V57" t="n">
        <v>0.84</v>
      </c>
      <c r="W57" t="n">
        <v>3</v>
      </c>
      <c r="X57" t="n">
        <v>0.32</v>
      </c>
      <c r="Y57" t="n">
        <v>2</v>
      </c>
      <c r="Z57" t="n">
        <v>10</v>
      </c>
    </row>
    <row r="58">
      <c r="A58" t="n">
        <v>4</v>
      </c>
      <c r="B58" t="n">
        <v>75</v>
      </c>
      <c r="C58" t="inlineStr">
        <is>
          <t xml:space="preserve">CONCLUIDO	</t>
        </is>
      </c>
      <c r="D58" t="n">
        <v>8.852600000000001</v>
      </c>
      <c r="E58" t="n">
        <v>11.3</v>
      </c>
      <c r="F58" t="n">
        <v>8.529999999999999</v>
      </c>
      <c r="G58" t="n">
        <v>31.99</v>
      </c>
      <c r="H58" t="n">
        <v>0.57</v>
      </c>
      <c r="I58" t="n">
        <v>16</v>
      </c>
      <c r="J58" t="n">
        <v>156.03</v>
      </c>
      <c r="K58" t="n">
        <v>49.1</v>
      </c>
      <c r="L58" t="n">
        <v>5</v>
      </c>
      <c r="M58" t="n">
        <v>0</v>
      </c>
      <c r="N58" t="n">
        <v>26.94</v>
      </c>
      <c r="O58" t="n">
        <v>19478.15</v>
      </c>
      <c r="P58" t="n">
        <v>78.98</v>
      </c>
      <c r="Q58" t="n">
        <v>1052.18</v>
      </c>
      <c r="R58" t="n">
        <v>45.53</v>
      </c>
      <c r="S58" t="n">
        <v>33.74</v>
      </c>
      <c r="T58" t="n">
        <v>4896.7</v>
      </c>
      <c r="U58" t="n">
        <v>0.74</v>
      </c>
      <c r="V58" t="n">
        <v>0.83</v>
      </c>
      <c r="W58" t="n">
        <v>3.01</v>
      </c>
      <c r="X58" t="n">
        <v>0.32</v>
      </c>
      <c r="Y58" t="n">
        <v>2</v>
      </c>
      <c r="Z58" t="n">
        <v>10</v>
      </c>
    </row>
    <row r="59">
      <c r="A59" t="n">
        <v>0</v>
      </c>
      <c r="B59" t="n">
        <v>95</v>
      </c>
      <c r="C59" t="inlineStr">
        <is>
          <t xml:space="preserve">CONCLUIDO	</t>
        </is>
      </c>
      <c r="D59" t="n">
        <v>6.1017</v>
      </c>
      <c r="E59" t="n">
        <v>16.39</v>
      </c>
      <c r="F59" t="n">
        <v>10.24</v>
      </c>
      <c r="G59" t="n">
        <v>6.2</v>
      </c>
      <c r="H59" t="n">
        <v>0.1</v>
      </c>
      <c r="I59" t="n">
        <v>99</v>
      </c>
      <c r="J59" t="n">
        <v>185.69</v>
      </c>
      <c r="K59" t="n">
        <v>53.44</v>
      </c>
      <c r="L59" t="n">
        <v>1</v>
      </c>
      <c r="M59" t="n">
        <v>97</v>
      </c>
      <c r="N59" t="n">
        <v>36.26</v>
      </c>
      <c r="O59" t="n">
        <v>23136.14</v>
      </c>
      <c r="P59" t="n">
        <v>136.85</v>
      </c>
      <c r="Q59" t="n">
        <v>1052.34</v>
      </c>
      <c r="R59" t="n">
        <v>98.59999999999999</v>
      </c>
      <c r="S59" t="n">
        <v>33.74</v>
      </c>
      <c r="T59" t="n">
        <v>31017.66</v>
      </c>
      <c r="U59" t="n">
        <v>0.34</v>
      </c>
      <c r="V59" t="n">
        <v>0.7</v>
      </c>
      <c r="W59" t="n">
        <v>3.14</v>
      </c>
      <c r="X59" t="n">
        <v>2.02</v>
      </c>
      <c r="Y59" t="n">
        <v>2</v>
      </c>
      <c r="Z59" t="n">
        <v>10</v>
      </c>
    </row>
    <row r="60">
      <c r="A60" t="n">
        <v>1</v>
      </c>
      <c r="B60" t="n">
        <v>95</v>
      </c>
      <c r="C60" t="inlineStr">
        <is>
          <t xml:space="preserve">CONCLUIDO	</t>
        </is>
      </c>
      <c r="D60" t="n">
        <v>7.6173</v>
      </c>
      <c r="E60" t="n">
        <v>13.13</v>
      </c>
      <c r="F60" t="n">
        <v>9.06</v>
      </c>
      <c r="G60" t="n">
        <v>12.64</v>
      </c>
      <c r="H60" t="n">
        <v>0.19</v>
      </c>
      <c r="I60" t="n">
        <v>43</v>
      </c>
      <c r="J60" t="n">
        <v>187.21</v>
      </c>
      <c r="K60" t="n">
        <v>53.44</v>
      </c>
      <c r="L60" t="n">
        <v>2</v>
      </c>
      <c r="M60" t="n">
        <v>41</v>
      </c>
      <c r="N60" t="n">
        <v>36.77</v>
      </c>
      <c r="O60" t="n">
        <v>23322.88</v>
      </c>
      <c r="P60" t="n">
        <v>116.61</v>
      </c>
      <c r="Q60" t="n">
        <v>1051.88</v>
      </c>
      <c r="R60" t="n">
        <v>62.09</v>
      </c>
      <c r="S60" t="n">
        <v>33.74</v>
      </c>
      <c r="T60" t="n">
        <v>13041.08</v>
      </c>
      <c r="U60" t="n">
        <v>0.54</v>
      </c>
      <c r="V60" t="n">
        <v>0.79</v>
      </c>
      <c r="W60" t="n">
        <v>3.04</v>
      </c>
      <c r="X60" t="n">
        <v>0.85</v>
      </c>
      <c r="Y60" t="n">
        <v>2</v>
      </c>
      <c r="Z60" t="n">
        <v>10</v>
      </c>
    </row>
    <row r="61">
      <c r="A61" t="n">
        <v>2</v>
      </c>
      <c r="B61" t="n">
        <v>95</v>
      </c>
      <c r="C61" t="inlineStr">
        <is>
          <t xml:space="preserve">CONCLUIDO	</t>
        </is>
      </c>
      <c r="D61" t="n">
        <v>8.1973</v>
      </c>
      <c r="E61" t="n">
        <v>12.2</v>
      </c>
      <c r="F61" t="n">
        <v>8.73</v>
      </c>
      <c r="G61" t="n">
        <v>19.39</v>
      </c>
      <c r="H61" t="n">
        <v>0.28</v>
      </c>
      <c r="I61" t="n">
        <v>27</v>
      </c>
      <c r="J61" t="n">
        <v>188.73</v>
      </c>
      <c r="K61" t="n">
        <v>53.44</v>
      </c>
      <c r="L61" t="n">
        <v>3</v>
      </c>
      <c r="M61" t="n">
        <v>25</v>
      </c>
      <c r="N61" t="n">
        <v>37.29</v>
      </c>
      <c r="O61" t="n">
        <v>23510.33</v>
      </c>
      <c r="P61" t="n">
        <v>107.5</v>
      </c>
      <c r="Q61" t="n">
        <v>1051.73</v>
      </c>
      <c r="R61" t="n">
        <v>52.12</v>
      </c>
      <c r="S61" t="n">
        <v>33.74</v>
      </c>
      <c r="T61" t="n">
        <v>8135.73</v>
      </c>
      <c r="U61" t="n">
        <v>0.65</v>
      </c>
      <c r="V61" t="n">
        <v>0.82</v>
      </c>
      <c r="W61" t="n">
        <v>3.01</v>
      </c>
      <c r="X61" t="n">
        <v>0.52</v>
      </c>
      <c r="Y61" t="n">
        <v>2</v>
      </c>
      <c r="Z61" t="n">
        <v>10</v>
      </c>
    </row>
    <row r="62">
      <c r="A62" t="n">
        <v>3</v>
      </c>
      <c r="B62" t="n">
        <v>95</v>
      </c>
      <c r="C62" t="inlineStr">
        <is>
          <t xml:space="preserve">CONCLUIDO	</t>
        </is>
      </c>
      <c r="D62" t="n">
        <v>8.518700000000001</v>
      </c>
      <c r="E62" t="n">
        <v>11.74</v>
      </c>
      <c r="F62" t="n">
        <v>8.56</v>
      </c>
      <c r="G62" t="n">
        <v>27.04</v>
      </c>
      <c r="H62" t="n">
        <v>0.37</v>
      </c>
      <c r="I62" t="n">
        <v>19</v>
      </c>
      <c r="J62" t="n">
        <v>190.25</v>
      </c>
      <c r="K62" t="n">
        <v>53.44</v>
      </c>
      <c r="L62" t="n">
        <v>4</v>
      </c>
      <c r="M62" t="n">
        <v>17</v>
      </c>
      <c r="N62" t="n">
        <v>37.82</v>
      </c>
      <c r="O62" t="n">
        <v>23698.48</v>
      </c>
      <c r="P62" t="n">
        <v>100.23</v>
      </c>
      <c r="Q62" t="n">
        <v>1051.74</v>
      </c>
      <c r="R62" t="n">
        <v>46.97</v>
      </c>
      <c r="S62" t="n">
        <v>33.74</v>
      </c>
      <c r="T62" t="n">
        <v>5602.15</v>
      </c>
      <c r="U62" t="n">
        <v>0.72</v>
      </c>
      <c r="V62" t="n">
        <v>0.83</v>
      </c>
      <c r="W62" t="n">
        <v>3</v>
      </c>
      <c r="X62" t="n">
        <v>0.36</v>
      </c>
      <c r="Y62" t="n">
        <v>2</v>
      </c>
      <c r="Z62" t="n">
        <v>10</v>
      </c>
    </row>
    <row r="63">
      <c r="A63" t="n">
        <v>4</v>
      </c>
      <c r="B63" t="n">
        <v>95</v>
      </c>
      <c r="C63" t="inlineStr">
        <is>
          <t xml:space="preserve">CONCLUIDO	</t>
        </is>
      </c>
      <c r="D63" t="n">
        <v>8.6912</v>
      </c>
      <c r="E63" t="n">
        <v>11.51</v>
      </c>
      <c r="F63" t="n">
        <v>8.48</v>
      </c>
      <c r="G63" t="n">
        <v>33.92</v>
      </c>
      <c r="H63" t="n">
        <v>0.46</v>
      </c>
      <c r="I63" t="n">
        <v>15</v>
      </c>
      <c r="J63" t="n">
        <v>191.78</v>
      </c>
      <c r="K63" t="n">
        <v>53.44</v>
      </c>
      <c r="L63" t="n">
        <v>5</v>
      </c>
      <c r="M63" t="n">
        <v>13</v>
      </c>
      <c r="N63" t="n">
        <v>38.35</v>
      </c>
      <c r="O63" t="n">
        <v>23887.36</v>
      </c>
      <c r="P63" t="n">
        <v>93.45</v>
      </c>
      <c r="Q63" t="n">
        <v>1051.72</v>
      </c>
      <c r="R63" t="n">
        <v>44.36</v>
      </c>
      <c r="S63" t="n">
        <v>33.74</v>
      </c>
      <c r="T63" t="n">
        <v>4313.69</v>
      </c>
      <c r="U63" t="n">
        <v>0.76</v>
      </c>
      <c r="V63" t="n">
        <v>0.84</v>
      </c>
      <c r="W63" t="n">
        <v>2.99</v>
      </c>
      <c r="X63" t="n">
        <v>0.27</v>
      </c>
      <c r="Y63" t="n">
        <v>2</v>
      </c>
      <c r="Z63" t="n">
        <v>10</v>
      </c>
    </row>
    <row r="64">
      <c r="A64" t="n">
        <v>5</v>
      </c>
      <c r="B64" t="n">
        <v>95</v>
      </c>
      <c r="C64" t="inlineStr">
        <is>
          <t xml:space="preserve">CONCLUIDO	</t>
        </is>
      </c>
      <c r="D64" t="n">
        <v>8.763</v>
      </c>
      <c r="E64" t="n">
        <v>11.41</v>
      </c>
      <c r="F64" t="n">
        <v>8.460000000000001</v>
      </c>
      <c r="G64" t="n">
        <v>39.04</v>
      </c>
      <c r="H64" t="n">
        <v>0.55</v>
      </c>
      <c r="I64" t="n">
        <v>13</v>
      </c>
      <c r="J64" t="n">
        <v>193.32</v>
      </c>
      <c r="K64" t="n">
        <v>53.44</v>
      </c>
      <c r="L64" t="n">
        <v>6</v>
      </c>
      <c r="M64" t="n">
        <v>1</v>
      </c>
      <c r="N64" t="n">
        <v>38.89</v>
      </c>
      <c r="O64" t="n">
        <v>24076.95</v>
      </c>
      <c r="P64" t="n">
        <v>89.26000000000001</v>
      </c>
      <c r="Q64" t="n">
        <v>1051.98</v>
      </c>
      <c r="R64" t="n">
        <v>43.38</v>
      </c>
      <c r="S64" t="n">
        <v>33.74</v>
      </c>
      <c r="T64" t="n">
        <v>3832.9</v>
      </c>
      <c r="U64" t="n">
        <v>0.78</v>
      </c>
      <c r="V64" t="n">
        <v>0.84</v>
      </c>
      <c r="W64" t="n">
        <v>3</v>
      </c>
      <c r="X64" t="n">
        <v>0.25</v>
      </c>
      <c r="Y64" t="n">
        <v>2</v>
      </c>
      <c r="Z64" t="n">
        <v>10</v>
      </c>
    </row>
    <row r="65">
      <c r="A65" t="n">
        <v>6</v>
      </c>
      <c r="B65" t="n">
        <v>95</v>
      </c>
      <c r="C65" t="inlineStr">
        <is>
          <t xml:space="preserve">CONCLUIDO	</t>
        </is>
      </c>
      <c r="D65" t="n">
        <v>8.760400000000001</v>
      </c>
      <c r="E65" t="n">
        <v>11.42</v>
      </c>
      <c r="F65" t="n">
        <v>8.460000000000001</v>
      </c>
      <c r="G65" t="n">
        <v>39.06</v>
      </c>
      <c r="H65" t="n">
        <v>0.64</v>
      </c>
      <c r="I65" t="n">
        <v>13</v>
      </c>
      <c r="J65" t="n">
        <v>194.86</v>
      </c>
      <c r="K65" t="n">
        <v>53.44</v>
      </c>
      <c r="L65" t="n">
        <v>7</v>
      </c>
      <c r="M65" t="n">
        <v>0</v>
      </c>
      <c r="N65" t="n">
        <v>39.43</v>
      </c>
      <c r="O65" t="n">
        <v>24267.28</v>
      </c>
      <c r="P65" t="n">
        <v>89.56999999999999</v>
      </c>
      <c r="Q65" t="n">
        <v>1051.98</v>
      </c>
      <c r="R65" t="n">
        <v>43.41</v>
      </c>
      <c r="S65" t="n">
        <v>33.74</v>
      </c>
      <c r="T65" t="n">
        <v>3850.09</v>
      </c>
      <c r="U65" t="n">
        <v>0.78</v>
      </c>
      <c r="V65" t="n">
        <v>0.84</v>
      </c>
      <c r="W65" t="n">
        <v>3</v>
      </c>
      <c r="X65" t="n">
        <v>0.25</v>
      </c>
      <c r="Y65" t="n">
        <v>2</v>
      </c>
      <c r="Z65" t="n">
        <v>10</v>
      </c>
    </row>
    <row r="66">
      <c r="A66" t="n">
        <v>0</v>
      </c>
      <c r="B66" t="n">
        <v>55</v>
      </c>
      <c r="C66" t="inlineStr">
        <is>
          <t xml:space="preserve">CONCLUIDO	</t>
        </is>
      </c>
      <c r="D66" t="n">
        <v>7.594</v>
      </c>
      <c r="E66" t="n">
        <v>13.17</v>
      </c>
      <c r="F66" t="n">
        <v>9.51</v>
      </c>
      <c r="G66" t="n">
        <v>8.640000000000001</v>
      </c>
      <c r="H66" t="n">
        <v>0.15</v>
      </c>
      <c r="I66" t="n">
        <v>66</v>
      </c>
      <c r="J66" t="n">
        <v>116.05</v>
      </c>
      <c r="K66" t="n">
        <v>43.4</v>
      </c>
      <c r="L66" t="n">
        <v>1</v>
      </c>
      <c r="M66" t="n">
        <v>64</v>
      </c>
      <c r="N66" t="n">
        <v>16.65</v>
      </c>
      <c r="O66" t="n">
        <v>14546.17</v>
      </c>
      <c r="P66" t="n">
        <v>90.19</v>
      </c>
      <c r="Q66" t="n">
        <v>1052.12</v>
      </c>
      <c r="R66" t="n">
        <v>76.51000000000001</v>
      </c>
      <c r="S66" t="n">
        <v>33.74</v>
      </c>
      <c r="T66" t="n">
        <v>20133.07</v>
      </c>
      <c r="U66" t="n">
        <v>0.44</v>
      </c>
      <c r="V66" t="n">
        <v>0.75</v>
      </c>
      <c r="W66" t="n">
        <v>3.06</v>
      </c>
      <c r="X66" t="n">
        <v>1.3</v>
      </c>
      <c r="Y66" t="n">
        <v>2</v>
      </c>
      <c r="Z66" t="n">
        <v>10</v>
      </c>
    </row>
    <row r="67">
      <c r="A67" t="n">
        <v>1</v>
      </c>
      <c r="B67" t="n">
        <v>55</v>
      </c>
      <c r="C67" t="inlineStr">
        <is>
          <t xml:space="preserve">CONCLUIDO	</t>
        </is>
      </c>
      <c r="D67" t="n">
        <v>8.69</v>
      </c>
      <c r="E67" t="n">
        <v>11.51</v>
      </c>
      <c r="F67" t="n">
        <v>8.75</v>
      </c>
      <c r="G67" t="n">
        <v>18.76</v>
      </c>
      <c r="H67" t="n">
        <v>0.3</v>
      </c>
      <c r="I67" t="n">
        <v>28</v>
      </c>
      <c r="J67" t="n">
        <v>117.34</v>
      </c>
      <c r="K67" t="n">
        <v>43.4</v>
      </c>
      <c r="L67" t="n">
        <v>2</v>
      </c>
      <c r="M67" t="n">
        <v>26</v>
      </c>
      <c r="N67" t="n">
        <v>16.94</v>
      </c>
      <c r="O67" t="n">
        <v>14705.49</v>
      </c>
      <c r="P67" t="n">
        <v>74.43000000000001</v>
      </c>
      <c r="Q67" t="n">
        <v>1051.98</v>
      </c>
      <c r="R67" t="n">
        <v>52.96</v>
      </c>
      <c r="S67" t="n">
        <v>33.74</v>
      </c>
      <c r="T67" t="n">
        <v>8549.200000000001</v>
      </c>
      <c r="U67" t="n">
        <v>0.64</v>
      </c>
      <c r="V67" t="n">
        <v>0.8100000000000001</v>
      </c>
      <c r="W67" t="n">
        <v>3.01</v>
      </c>
      <c r="X67" t="n">
        <v>0.55</v>
      </c>
      <c r="Y67" t="n">
        <v>2</v>
      </c>
      <c r="Z67" t="n">
        <v>10</v>
      </c>
    </row>
    <row r="68">
      <c r="A68" t="n">
        <v>2</v>
      </c>
      <c r="B68" t="n">
        <v>55</v>
      </c>
      <c r="C68" t="inlineStr">
        <is>
          <t xml:space="preserve">CONCLUIDO	</t>
        </is>
      </c>
      <c r="D68" t="n">
        <v>8.910399999999999</v>
      </c>
      <c r="E68" t="n">
        <v>11.22</v>
      </c>
      <c r="F68" t="n">
        <v>8.640000000000001</v>
      </c>
      <c r="G68" t="n">
        <v>24.68</v>
      </c>
      <c r="H68" t="n">
        <v>0.45</v>
      </c>
      <c r="I68" t="n">
        <v>21</v>
      </c>
      <c r="J68" t="n">
        <v>118.63</v>
      </c>
      <c r="K68" t="n">
        <v>43.4</v>
      </c>
      <c r="L68" t="n">
        <v>3</v>
      </c>
      <c r="M68" t="n">
        <v>0</v>
      </c>
      <c r="N68" t="n">
        <v>17.23</v>
      </c>
      <c r="O68" t="n">
        <v>14865.24</v>
      </c>
      <c r="P68" t="n">
        <v>68.47</v>
      </c>
      <c r="Q68" t="n">
        <v>1052.33</v>
      </c>
      <c r="R68" t="n">
        <v>48.55</v>
      </c>
      <c r="S68" t="n">
        <v>33.74</v>
      </c>
      <c r="T68" t="n">
        <v>6379.82</v>
      </c>
      <c r="U68" t="n">
        <v>0.6899999999999999</v>
      </c>
      <c r="V68" t="n">
        <v>0.82</v>
      </c>
      <c r="W68" t="n">
        <v>3.02</v>
      </c>
      <c r="X68" t="n">
        <v>0.43</v>
      </c>
      <c r="Y68" t="n">
        <v>2</v>
      </c>
      <c r="Z6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INDEX(resultados!$A$2:$ZZ$68, 1, MATCH($B$1, resultados!$A$1:$ZZ$1, 0))</f>
        <v/>
      </c>
      <c r="B7">
        <f>INDEX(resultados!$A$2:$ZZ$68, 1, MATCH($B$2, resultados!$A$1:$ZZ$1, 0))</f>
        <v/>
      </c>
      <c r="C7">
        <f>INDEX(resultados!$A$2:$ZZ$68, 1, MATCH($B$3, resultados!$A$1:$ZZ$1, 0))</f>
        <v/>
      </c>
    </row>
    <row r="8">
      <c r="A8">
        <f>INDEX(resultados!$A$2:$ZZ$68, 2, MATCH($B$1, resultados!$A$1:$ZZ$1, 0))</f>
        <v/>
      </c>
      <c r="B8">
        <f>INDEX(resultados!$A$2:$ZZ$68, 2, MATCH($B$2, resultados!$A$1:$ZZ$1, 0))</f>
        <v/>
      </c>
      <c r="C8">
        <f>INDEX(resultados!$A$2:$ZZ$68, 2, MATCH($B$3, resultados!$A$1:$ZZ$1, 0))</f>
        <v/>
      </c>
    </row>
    <row r="9">
      <c r="A9">
        <f>INDEX(resultados!$A$2:$ZZ$68, 3, MATCH($B$1, resultados!$A$1:$ZZ$1, 0))</f>
        <v/>
      </c>
      <c r="B9">
        <f>INDEX(resultados!$A$2:$ZZ$68, 3, MATCH($B$2, resultados!$A$1:$ZZ$1, 0))</f>
        <v/>
      </c>
      <c r="C9">
        <f>INDEX(resultados!$A$2:$ZZ$68, 3, MATCH($B$3, resultados!$A$1:$ZZ$1, 0))</f>
        <v/>
      </c>
    </row>
    <row r="10">
      <c r="A10">
        <f>INDEX(resultados!$A$2:$ZZ$68, 4, MATCH($B$1, resultados!$A$1:$ZZ$1, 0))</f>
        <v/>
      </c>
      <c r="B10">
        <f>INDEX(resultados!$A$2:$ZZ$68, 4, MATCH($B$2, resultados!$A$1:$ZZ$1, 0))</f>
        <v/>
      </c>
      <c r="C10">
        <f>INDEX(resultados!$A$2:$ZZ$68, 4, MATCH($B$3, resultados!$A$1:$ZZ$1, 0))</f>
        <v/>
      </c>
    </row>
    <row r="11">
      <c r="A11">
        <f>INDEX(resultados!$A$2:$ZZ$68, 5, MATCH($B$1, resultados!$A$1:$ZZ$1, 0))</f>
        <v/>
      </c>
      <c r="B11">
        <f>INDEX(resultados!$A$2:$ZZ$68, 5, MATCH($B$2, resultados!$A$1:$ZZ$1, 0))</f>
        <v/>
      </c>
      <c r="C11">
        <f>INDEX(resultados!$A$2:$ZZ$68, 5, MATCH($B$3, resultados!$A$1:$ZZ$1, 0))</f>
        <v/>
      </c>
    </row>
    <row r="12">
      <c r="A12">
        <f>INDEX(resultados!$A$2:$ZZ$68, 6, MATCH($B$1, resultados!$A$1:$ZZ$1, 0))</f>
        <v/>
      </c>
      <c r="B12">
        <f>INDEX(resultados!$A$2:$ZZ$68, 6, MATCH($B$2, resultados!$A$1:$ZZ$1, 0))</f>
        <v/>
      </c>
      <c r="C12">
        <f>INDEX(resultados!$A$2:$ZZ$68, 6, MATCH($B$3, resultados!$A$1:$ZZ$1, 0))</f>
        <v/>
      </c>
    </row>
    <row r="13">
      <c r="A13">
        <f>INDEX(resultados!$A$2:$ZZ$68, 7, MATCH($B$1, resultados!$A$1:$ZZ$1, 0))</f>
        <v/>
      </c>
      <c r="B13">
        <f>INDEX(resultados!$A$2:$ZZ$68, 7, MATCH($B$2, resultados!$A$1:$ZZ$1, 0))</f>
        <v/>
      </c>
      <c r="C13">
        <f>INDEX(resultados!$A$2:$ZZ$68, 7, MATCH($B$3, resultados!$A$1:$ZZ$1, 0))</f>
        <v/>
      </c>
    </row>
    <row r="14">
      <c r="A14">
        <f>INDEX(resultados!$A$2:$ZZ$68, 8, MATCH($B$1, resultados!$A$1:$ZZ$1, 0))</f>
        <v/>
      </c>
      <c r="B14">
        <f>INDEX(resultados!$A$2:$ZZ$68, 8, MATCH($B$2, resultados!$A$1:$ZZ$1, 0))</f>
        <v/>
      </c>
      <c r="C14">
        <f>INDEX(resultados!$A$2:$ZZ$68, 8, MATCH($B$3, resultados!$A$1:$ZZ$1, 0))</f>
        <v/>
      </c>
    </row>
    <row r="15">
      <c r="A15">
        <f>INDEX(resultados!$A$2:$ZZ$68, 9, MATCH($B$1, resultados!$A$1:$ZZ$1, 0))</f>
        <v/>
      </c>
      <c r="B15">
        <f>INDEX(resultados!$A$2:$ZZ$68, 9, MATCH($B$2, resultados!$A$1:$ZZ$1, 0))</f>
        <v/>
      </c>
      <c r="C15">
        <f>INDEX(resultados!$A$2:$ZZ$68, 9, MATCH($B$3, resultados!$A$1:$ZZ$1, 0))</f>
        <v/>
      </c>
    </row>
    <row r="16">
      <c r="A16">
        <f>INDEX(resultados!$A$2:$ZZ$68, 10, MATCH($B$1, resultados!$A$1:$ZZ$1, 0))</f>
        <v/>
      </c>
      <c r="B16">
        <f>INDEX(resultados!$A$2:$ZZ$68, 10, MATCH($B$2, resultados!$A$1:$ZZ$1, 0))</f>
        <v/>
      </c>
      <c r="C16">
        <f>INDEX(resultados!$A$2:$ZZ$68, 10, MATCH($B$3, resultados!$A$1:$ZZ$1, 0))</f>
        <v/>
      </c>
    </row>
    <row r="17">
      <c r="A17">
        <f>INDEX(resultados!$A$2:$ZZ$68, 11, MATCH($B$1, resultados!$A$1:$ZZ$1, 0))</f>
        <v/>
      </c>
      <c r="B17">
        <f>INDEX(resultados!$A$2:$ZZ$68, 11, MATCH($B$2, resultados!$A$1:$ZZ$1, 0))</f>
        <v/>
      </c>
      <c r="C17">
        <f>INDEX(resultados!$A$2:$ZZ$68, 11, MATCH($B$3, resultados!$A$1:$ZZ$1, 0))</f>
        <v/>
      </c>
    </row>
    <row r="18">
      <c r="A18">
        <f>INDEX(resultados!$A$2:$ZZ$68, 12, MATCH($B$1, resultados!$A$1:$ZZ$1, 0))</f>
        <v/>
      </c>
      <c r="B18">
        <f>INDEX(resultados!$A$2:$ZZ$68, 12, MATCH($B$2, resultados!$A$1:$ZZ$1, 0))</f>
        <v/>
      </c>
      <c r="C18">
        <f>INDEX(resultados!$A$2:$ZZ$68, 12, MATCH($B$3, resultados!$A$1:$ZZ$1, 0))</f>
        <v/>
      </c>
    </row>
    <row r="19">
      <c r="A19">
        <f>INDEX(resultados!$A$2:$ZZ$68, 13, MATCH($B$1, resultados!$A$1:$ZZ$1, 0))</f>
        <v/>
      </c>
      <c r="B19">
        <f>INDEX(resultados!$A$2:$ZZ$68, 13, MATCH($B$2, resultados!$A$1:$ZZ$1, 0))</f>
        <v/>
      </c>
      <c r="C19">
        <f>INDEX(resultados!$A$2:$ZZ$68, 13, MATCH($B$3, resultados!$A$1:$ZZ$1, 0))</f>
        <v/>
      </c>
    </row>
    <row r="20">
      <c r="A20">
        <f>INDEX(resultados!$A$2:$ZZ$68, 14, MATCH($B$1, resultados!$A$1:$ZZ$1, 0))</f>
        <v/>
      </c>
      <c r="B20">
        <f>INDEX(resultados!$A$2:$ZZ$68, 14, MATCH($B$2, resultados!$A$1:$ZZ$1, 0))</f>
        <v/>
      </c>
      <c r="C20">
        <f>INDEX(resultados!$A$2:$ZZ$68, 14, MATCH($B$3, resultados!$A$1:$ZZ$1, 0))</f>
        <v/>
      </c>
    </row>
    <row r="21">
      <c r="A21">
        <f>INDEX(resultados!$A$2:$ZZ$68, 15, MATCH($B$1, resultados!$A$1:$ZZ$1, 0))</f>
        <v/>
      </c>
      <c r="B21">
        <f>INDEX(resultados!$A$2:$ZZ$68, 15, MATCH($B$2, resultados!$A$1:$ZZ$1, 0))</f>
        <v/>
      </c>
      <c r="C21">
        <f>INDEX(resultados!$A$2:$ZZ$68, 15, MATCH($B$3, resultados!$A$1:$ZZ$1, 0))</f>
        <v/>
      </c>
    </row>
    <row r="22">
      <c r="A22">
        <f>INDEX(resultados!$A$2:$ZZ$68, 16, MATCH($B$1, resultados!$A$1:$ZZ$1, 0))</f>
        <v/>
      </c>
      <c r="B22">
        <f>INDEX(resultados!$A$2:$ZZ$68, 16, MATCH($B$2, resultados!$A$1:$ZZ$1, 0))</f>
        <v/>
      </c>
      <c r="C22">
        <f>INDEX(resultados!$A$2:$ZZ$68, 16, MATCH($B$3, resultados!$A$1:$ZZ$1, 0))</f>
        <v/>
      </c>
    </row>
    <row r="23">
      <c r="A23">
        <f>INDEX(resultados!$A$2:$ZZ$68, 17, MATCH($B$1, resultados!$A$1:$ZZ$1, 0))</f>
        <v/>
      </c>
      <c r="B23">
        <f>INDEX(resultados!$A$2:$ZZ$68, 17, MATCH($B$2, resultados!$A$1:$ZZ$1, 0))</f>
        <v/>
      </c>
      <c r="C23">
        <f>INDEX(resultados!$A$2:$ZZ$68, 17, MATCH($B$3, resultados!$A$1:$ZZ$1, 0))</f>
        <v/>
      </c>
    </row>
    <row r="24">
      <c r="A24">
        <f>INDEX(resultados!$A$2:$ZZ$68, 18, MATCH($B$1, resultados!$A$1:$ZZ$1, 0))</f>
        <v/>
      </c>
      <c r="B24">
        <f>INDEX(resultados!$A$2:$ZZ$68, 18, MATCH($B$2, resultados!$A$1:$ZZ$1, 0))</f>
        <v/>
      </c>
      <c r="C24">
        <f>INDEX(resultados!$A$2:$ZZ$68, 18, MATCH($B$3, resultados!$A$1:$ZZ$1, 0))</f>
        <v/>
      </c>
    </row>
    <row r="25">
      <c r="A25">
        <f>INDEX(resultados!$A$2:$ZZ$68, 19, MATCH($B$1, resultados!$A$1:$ZZ$1, 0))</f>
        <v/>
      </c>
      <c r="B25">
        <f>INDEX(resultados!$A$2:$ZZ$68, 19, MATCH($B$2, resultados!$A$1:$ZZ$1, 0))</f>
        <v/>
      </c>
      <c r="C25">
        <f>INDEX(resultados!$A$2:$ZZ$68, 19, MATCH($B$3, resultados!$A$1:$ZZ$1, 0))</f>
        <v/>
      </c>
    </row>
    <row r="26">
      <c r="A26">
        <f>INDEX(resultados!$A$2:$ZZ$68, 20, MATCH($B$1, resultados!$A$1:$ZZ$1, 0))</f>
        <v/>
      </c>
      <c r="B26">
        <f>INDEX(resultados!$A$2:$ZZ$68, 20, MATCH($B$2, resultados!$A$1:$ZZ$1, 0))</f>
        <v/>
      </c>
      <c r="C26">
        <f>INDEX(resultados!$A$2:$ZZ$68, 20, MATCH($B$3, resultados!$A$1:$ZZ$1, 0))</f>
        <v/>
      </c>
    </row>
    <row r="27">
      <c r="A27">
        <f>INDEX(resultados!$A$2:$ZZ$68, 21, MATCH($B$1, resultados!$A$1:$ZZ$1, 0))</f>
        <v/>
      </c>
      <c r="B27">
        <f>INDEX(resultados!$A$2:$ZZ$68, 21, MATCH($B$2, resultados!$A$1:$ZZ$1, 0))</f>
        <v/>
      </c>
      <c r="C27">
        <f>INDEX(resultados!$A$2:$ZZ$68, 21, MATCH($B$3, resultados!$A$1:$ZZ$1, 0))</f>
        <v/>
      </c>
    </row>
    <row r="28">
      <c r="A28">
        <f>INDEX(resultados!$A$2:$ZZ$68, 22, MATCH($B$1, resultados!$A$1:$ZZ$1, 0))</f>
        <v/>
      </c>
      <c r="B28">
        <f>INDEX(resultados!$A$2:$ZZ$68, 22, MATCH($B$2, resultados!$A$1:$ZZ$1, 0))</f>
        <v/>
      </c>
      <c r="C28">
        <f>INDEX(resultados!$A$2:$ZZ$68, 22, MATCH($B$3, resultados!$A$1:$ZZ$1, 0))</f>
        <v/>
      </c>
    </row>
    <row r="29">
      <c r="A29">
        <f>INDEX(resultados!$A$2:$ZZ$68, 23, MATCH($B$1, resultados!$A$1:$ZZ$1, 0))</f>
        <v/>
      </c>
      <c r="B29">
        <f>INDEX(resultados!$A$2:$ZZ$68, 23, MATCH($B$2, resultados!$A$1:$ZZ$1, 0))</f>
        <v/>
      </c>
      <c r="C29">
        <f>INDEX(resultados!$A$2:$ZZ$68, 23, MATCH($B$3, resultados!$A$1:$ZZ$1, 0))</f>
        <v/>
      </c>
    </row>
    <row r="30">
      <c r="A30">
        <f>INDEX(resultados!$A$2:$ZZ$68, 24, MATCH($B$1, resultados!$A$1:$ZZ$1, 0))</f>
        <v/>
      </c>
      <c r="B30">
        <f>INDEX(resultados!$A$2:$ZZ$68, 24, MATCH($B$2, resultados!$A$1:$ZZ$1, 0))</f>
        <v/>
      </c>
      <c r="C30">
        <f>INDEX(resultados!$A$2:$ZZ$68, 24, MATCH($B$3, resultados!$A$1:$ZZ$1, 0))</f>
        <v/>
      </c>
    </row>
    <row r="31">
      <c r="A31">
        <f>INDEX(resultados!$A$2:$ZZ$68, 25, MATCH($B$1, resultados!$A$1:$ZZ$1, 0))</f>
        <v/>
      </c>
      <c r="B31">
        <f>INDEX(resultados!$A$2:$ZZ$68, 25, MATCH($B$2, resultados!$A$1:$ZZ$1, 0))</f>
        <v/>
      </c>
      <c r="C31">
        <f>INDEX(resultados!$A$2:$ZZ$68, 25, MATCH($B$3, resultados!$A$1:$ZZ$1, 0))</f>
        <v/>
      </c>
    </row>
    <row r="32">
      <c r="A32">
        <f>INDEX(resultados!$A$2:$ZZ$68, 26, MATCH($B$1, resultados!$A$1:$ZZ$1, 0))</f>
        <v/>
      </c>
      <c r="B32">
        <f>INDEX(resultados!$A$2:$ZZ$68, 26, MATCH($B$2, resultados!$A$1:$ZZ$1, 0))</f>
        <v/>
      </c>
      <c r="C32">
        <f>INDEX(resultados!$A$2:$ZZ$68, 26, MATCH($B$3, resultados!$A$1:$ZZ$1, 0))</f>
        <v/>
      </c>
    </row>
    <row r="33">
      <c r="A33">
        <f>INDEX(resultados!$A$2:$ZZ$68, 27, MATCH($B$1, resultados!$A$1:$ZZ$1, 0))</f>
        <v/>
      </c>
      <c r="B33">
        <f>INDEX(resultados!$A$2:$ZZ$68, 27, MATCH($B$2, resultados!$A$1:$ZZ$1, 0))</f>
        <v/>
      </c>
      <c r="C33">
        <f>INDEX(resultados!$A$2:$ZZ$68, 27, MATCH($B$3, resultados!$A$1:$ZZ$1, 0))</f>
        <v/>
      </c>
    </row>
    <row r="34">
      <c r="A34">
        <f>INDEX(resultados!$A$2:$ZZ$68, 28, MATCH($B$1, resultados!$A$1:$ZZ$1, 0))</f>
        <v/>
      </c>
      <c r="B34">
        <f>INDEX(resultados!$A$2:$ZZ$68, 28, MATCH($B$2, resultados!$A$1:$ZZ$1, 0))</f>
        <v/>
      </c>
      <c r="C34">
        <f>INDEX(resultados!$A$2:$ZZ$68, 28, MATCH($B$3, resultados!$A$1:$ZZ$1, 0))</f>
        <v/>
      </c>
    </row>
    <row r="35">
      <c r="A35">
        <f>INDEX(resultados!$A$2:$ZZ$68, 29, MATCH($B$1, resultados!$A$1:$ZZ$1, 0))</f>
        <v/>
      </c>
      <c r="B35">
        <f>INDEX(resultados!$A$2:$ZZ$68, 29, MATCH($B$2, resultados!$A$1:$ZZ$1, 0))</f>
        <v/>
      </c>
      <c r="C35">
        <f>INDEX(resultados!$A$2:$ZZ$68, 29, MATCH($B$3, resultados!$A$1:$ZZ$1, 0))</f>
        <v/>
      </c>
    </row>
    <row r="36">
      <c r="A36">
        <f>INDEX(resultados!$A$2:$ZZ$68, 30, MATCH($B$1, resultados!$A$1:$ZZ$1, 0))</f>
        <v/>
      </c>
      <c r="B36">
        <f>INDEX(resultados!$A$2:$ZZ$68, 30, MATCH($B$2, resultados!$A$1:$ZZ$1, 0))</f>
        <v/>
      </c>
      <c r="C36">
        <f>INDEX(resultados!$A$2:$ZZ$68, 30, MATCH($B$3, resultados!$A$1:$ZZ$1, 0))</f>
        <v/>
      </c>
    </row>
    <row r="37">
      <c r="A37">
        <f>INDEX(resultados!$A$2:$ZZ$68, 31, MATCH($B$1, resultados!$A$1:$ZZ$1, 0))</f>
        <v/>
      </c>
      <c r="B37">
        <f>INDEX(resultados!$A$2:$ZZ$68, 31, MATCH($B$2, resultados!$A$1:$ZZ$1, 0))</f>
        <v/>
      </c>
      <c r="C37">
        <f>INDEX(resultados!$A$2:$ZZ$68, 31, MATCH($B$3, resultados!$A$1:$ZZ$1, 0))</f>
        <v/>
      </c>
    </row>
    <row r="38">
      <c r="A38">
        <f>INDEX(resultados!$A$2:$ZZ$68, 32, MATCH($B$1, resultados!$A$1:$ZZ$1, 0))</f>
        <v/>
      </c>
      <c r="B38">
        <f>INDEX(resultados!$A$2:$ZZ$68, 32, MATCH($B$2, resultados!$A$1:$ZZ$1, 0))</f>
        <v/>
      </c>
      <c r="C38">
        <f>INDEX(resultados!$A$2:$ZZ$68, 32, MATCH($B$3, resultados!$A$1:$ZZ$1, 0))</f>
        <v/>
      </c>
    </row>
    <row r="39">
      <c r="A39">
        <f>INDEX(resultados!$A$2:$ZZ$68, 33, MATCH($B$1, resultados!$A$1:$ZZ$1, 0))</f>
        <v/>
      </c>
      <c r="B39">
        <f>INDEX(resultados!$A$2:$ZZ$68, 33, MATCH($B$2, resultados!$A$1:$ZZ$1, 0))</f>
        <v/>
      </c>
      <c r="C39">
        <f>INDEX(resultados!$A$2:$ZZ$68, 33, MATCH($B$3, resultados!$A$1:$ZZ$1, 0))</f>
        <v/>
      </c>
    </row>
    <row r="40">
      <c r="A40">
        <f>INDEX(resultados!$A$2:$ZZ$68, 34, MATCH($B$1, resultados!$A$1:$ZZ$1, 0))</f>
        <v/>
      </c>
      <c r="B40">
        <f>INDEX(resultados!$A$2:$ZZ$68, 34, MATCH($B$2, resultados!$A$1:$ZZ$1, 0))</f>
        <v/>
      </c>
      <c r="C40">
        <f>INDEX(resultados!$A$2:$ZZ$68, 34, MATCH($B$3, resultados!$A$1:$ZZ$1, 0))</f>
        <v/>
      </c>
    </row>
    <row r="41">
      <c r="A41">
        <f>INDEX(resultados!$A$2:$ZZ$68, 35, MATCH($B$1, resultados!$A$1:$ZZ$1, 0))</f>
        <v/>
      </c>
      <c r="B41">
        <f>INDEX(resultados!$A$2:$ZZ$68, 35, MATCH($B$2, resultados!$A$1:$ZZ$1, 0))</f>
        <v/>
      </c>
      <c r="C41">
        <f>INDEX(resultados!$A$2:$ZZ$68, 35, MATCH($B$3, resultados!$A$1:$ZZ$1, 0))</f>
        <v/>
      </c>
    </row>
    <row r="42">
      <c r="A42">
        <f>INDEX(resultados!$A$2:$ZZ$68, 36, MATCH($B$1, resultados!$A$1:$ZZ$1, 0))</f>
        <v/>
      </c>
      <c r="B42">
        <f>INDEX(resultados!$A$2:$ZZ$68, 36, MATCH($B$2, resultados!$A$1:$ZZ$1, 0))</f>
        <v/>
      </c>
      <c r="C42">
        <f>INDEX(resultados!$A$2:$ZZ$68, 36, MATCH($B$3, resultados!$A$1:$ZZ$1, 0))</f>
        <v/>
      </c>
    </row>
    <row r="43">
      <c r="A43">
        <f>INDEX(resultados!$A$2:$ZZ$68, 37, MATCH($B$1, resultados!$A$1:$ZZ$1, 0))</f>
        <v/>
      </c>
      <c r="B43">
        <f>INDEX(resultados!$A$2:$ZZ$68, 37, MATCH($B$2, resultados!$A$1:$ZZ$1, 0))</f>
        <v/>
      </c>
      <c r="C43">
        <f>INDEX(resultados!$A$2:$ZZ$68, 37, MATCH($B$3, resultados!$A$1:$ZZ$1, 0))</f>
        <v/>
      </c>
    </row>
    <row r="44">
      <c r="A44">
        <f>INDEX(resultados!$A$2:$ZZ$68, 38, MATCH($B$1, resultados!$A$1:$ZZ$1, 0))</f>
        <v/>
      </c>
      <c r="B44">
        <f>INDEX(resultados!$A$2:$ZZ$68, 38, MATCH($B$2, resultados!$A$1:$ZZ$1, 0))</f>
        <v/>
      </c>
      <c r="C44">
        <f>INDEX(resultados!$A$2:$ZZ$68, 38, MATCH($B$3, resultados!$A$1:$ZZ$1, 0))</f>
        <v/>
      </c>
    </row>
    <row r="45">
      <c r="A45">
        <f>INDEX(resultados!$A$2:$ZZ$68, 39, MATCH($B$1, resultados!$A$1:$ZZ$1, 0))</f>
        <v/>
      </c>
      <c r="B45">
        <f>INDEX(resultados!$A$2:$ZZ$68, 39, MATCH($B$2, resultados!$A$1:$ZZ$1, 0))</f>
        <v/>
      </c>
      <c r="C45">
        <f>INDEX(resultados!$A$2:$ZZ$68, 39, MATCH($B$3, resultados!$A$1:$ZZ$1, 0))</f>
        <v/>
      </c>
    </row>
    <row r="46">
      <c r="A46">
        <f>INDEX(resultados!$A$2:$ZZ$68, 40, MATCH($B$1, resultados!$A$1:$ZZ$1, 0))</f>
        <v/>
      </c>
      <c r="B46">
        <f>INDEX(resultados!$A$2:$ZZ$68, 40, MATCH($B$2, resultados!$A$1:$ZZ$1, 0))</f>
        <v/>
      </c>
      <c r="C46">
        <f>INDEX(resultados!$A$2:$ZZ$68, 40, MATCH($B$3, resultados!$A$1:$ZZ$1, 0))</f>
        <v/>
      </c>
    </row>
    <row r="47">
      <c r="A47">
        <f>INDEX(resultados!$A$2:$ZZ$68, 41, MATCH($B$1, resultados!$A$1:$ZZ$1, 0))</f>
        <v/>
      </c>
      <c r="B47">
        <f>INDEX(resultados!$A$2:$ZZ$68, 41, MATCH($B$2, resultados!$A$1:$ZZ$1, 0))</f>
        <v/>
      </c>
      <c r="C47">
        <f>INDEX(resultados!$A$2:$ZZ$68, 41, MATCH($B$3, resultados!$A$1:$ZZ$1, 0))</f>
        <v/>
      </c>
    </row>
    <row r="48">
      <c r="A48">
        <f>INDEX(resultados!$A$2:$ZZ$68, 42, MATCH($B$1, resultados!$A$1:$ZZ$1, 0))</f>
        <v/>
      </c>
      <c r="B48">
        <f>INDEX(resultados!$A$2:$ZZ$68, 42, MATCH($B$2, resultados!$A$1:$ZZ$1, 0))</f>
        <v/>
      </c>
      <c r="C48">
        <f>INDEX(resultados!$A$2:$ZZ$68, 42, MATCH($B$3, resultados!$A$1:$ZZ$1, 0))</f>
        <v/>
      </c>
    </row>
    <row r="49">
      <c r="A49">
        <f>INDEX(resultados!$A$2:$ZZ$68, 43, MATCH($B$1, resultados!$A$1:$ZZ$1, 0))</f>
        <v/>
      </c>
      <c r="B49">
        <f>INDEX(resultados!$A$2:$ZZ$68, 43, MATCH($B$2, resultados!$A$1:$ZZ$1, 0))</f>
        <v/>
      </c>
      <c r="C49">
        <f>INDEX(resultados!$A$2:$ZZ$68, 43, MATCH($B$3, resultados!$A$1:$ZZ$1, 0))</f>
        <v/>
      </c>
    </row>
    <row r="50">
      <c r="A50">
        <f>INDEX(resultados!$A$2:$ZZ$68, 44, MATCH($B$1, resultados!$A$1:$ZZ$1, 0))</f>
        <v/>
      </c>
      <c r="B50">
        <f>INDEX(resultados!$A$2:$ZZ$68, 44, MATCH($B$2, resultados!$A$1:$ZZ$1, 0))</f>
        <v/>
      </c>
      <c r="C50">
        <f>INDEX(resultados!$A$2:$ZZ$68, 44, MATCH($B$3, resultados!$A$1:$ZZ$1, 0))</f>
        <v/>
      </c>
    </row>
    <row r="51">
      <c r="A51">
        <f>INDEX(resultados!$A$2:$ZZ$68, 45, MATCH($B$1, resultados!$A$1:$ZZ$1, 0))</f>
        <v/>
      </c>
      <c r="B51">
        <f>INDEX(resultados!$A$2:$ZZ$68, 45, MATCH($B$2, resultados!$A$1:$ZZ$1, 0))</f>
        <v/>
      </c>
      <c r="C51">
        <f>INDEX(resultados!$A$2:$ZZ$68, 45, MATCH($B$3, resultados!$A$1:$ZZ$1, 0))</f>
        <v/>
      </c>
    </row>
    <row r="52">
      <c r="A52">
        <f>INDEX(resultados!$A$2:$ZZ$68, 46, MATCH($B$1, resultados!$A$1:$ZZ$1, 0))</f>
        <v/>
      </c>
      <c r="B52">
        <f>INDEX(resultados!$A$2:$ZZ$68, 46, MATCH($B$2, resultados!$A$1:$ZZ$1, 0))</f>
        <v/>
      </c>
      <c r="C52">
        <f>INDEX(resultados!$A$2:$ZZ$68, 46, MATCH($B$3, resultados!$A$1:$ZZ$1, 0))</f>
        <v/>
      </c>
    </row>
    <row r="53">
      <c r="A53">
        <f>INDEX(resultados!$A$2:$ZZ$68, 47, MATCH($B$1, resultados!$A$1:$ZZ$1, 0))</f>
        <v/>
      </c>
      <c r="B53">
        <f>INDEX(resultados!$A$2:$ZZ$68, 47, MATCH($B$2, resultados!$A$1:$ZZ$1, 0))</f>
        <v/>
      </c>
      <c r="C53">
        <f>INDEX(resultados!$A$2:$ZZ$68, 47, MATCH($B$3, resultados!$A$1:$ZZ$1, 0))</f>
        <v/>
      </c>
    </row>
    <row r="54">
      <c r="A54">
        <f>INDEX(resultados!$A$2:$ZZ$68, 48, MATCH($B$1, resultados!$A$1:$ZZ$1, 0))</f>
        <v/>
      </c>
      <c r="B54">
        <f>INDEX(resultados!$A$2:$ZZ$68, 48, MATCH($B$2, resultados!$A$1:$ZZ$1, 0))</f>
        <v/>
      </c>
      <c r="C54">
        <f>INDEX(resultados!$A$2:$ZZ$68, 48, MATCH($B$3, resultados!$A$1:$ZZ$1, 0))</f>
        <v/>
      </c>
    </row>
    <row r="55">
      <c r="A55">
        <f>INDEX(resultados!$A$2:$ZZ$68, 49, MATCH($B$1, resultados!$A$1:$ZZ$1, 0))</f>
        <v/>
      </c>
      <c r="B55">
        <f>INDEX(resultados!$A$2:$ZZ$68, 49, MATCH($B$2, resultados!$A$1:$ZZ$1, 0))</f>
        <v/>
      </c>
      <c r="C55">
        <f>INDEX(resultados!$A$2:$ZZ$68, 49, MATCH($B$3, resultados!$A$1:$ZZ$1, 0))</f>
        <v/>
      </c>
    </row>
    <row r="56">
      <c r="A56">
        <f>INDEX(resultados!$A$2:$ZZ$68, 50, MATCH($B$1, resultados!$A$1:$ZZ$1, 0))</f>
        <v/>
      </c>
      <c r="B56">
        <f>INDEX(resultados!$A$2:$ZZ$68, 50, MATCH($B$2, resultados!$A$1:$ZZ$1, 0))</f>
        <v/>
      </c>
      <c r="C56">
        <f>INDEX(resultados!$A$2:$ZZ$68, 50, MATCH($B$3, resultados!$A$1:$ZZ$1, 0))</f>
        <v/>
      </c>
    </row>
    <row r="57">
      <c r="A57">
        <f>INDEX(resultados!$A$2:$ZZ$68, 51, MATCH($B$1, resultados!$A$1:$ZZ$1, 0))</f>
        <v/>
      </c>
      <c r="B57">
        <f>INDEX(resultados!$A$2:$ZZ$68, 51, MATCH($B$2, resultados!$A$1:$ZZ$1, 0))</f>
        <v/>
      </c>
      <c r="C57">
        <f>INDEX(resultados!$A$2:$ZZ$68, 51, MATCH($B$3, resultados!$A$1:$ZZ$1, 0))</f>
        <v/>
      </c>
    </row>
    <row r="58">
      <c r="A58">
        <f>INDEX(resultados!$A$2:$ZZ$68, 52, MATCH($B$1, resultados!$A$1:$ZZ$1, 0))</f>
        <v/>
      </c>
      <c r="B58">
        <f>INDEX(resultados!$A$2:$ZZ$68, 52, MATCH($B$2, resultados!$A$1:$ZZ$1, 0))</f>
        <v/>
      </c>
      <c r="C58">
        <f>INDEX(resultados!$A$2:$ZZ$68, 52, MATCH($B$3, resultados!$A$1:$ZZ$1, 0))</f>
        <v/>
      </c>
    </row>
    <row r="59">
      <c r="A59">
        <f>INDEX(resultados!$A$2:$ZZ$68, 53, MATCH($B$1, resultados!$A$1:$ZZ$1, 0))</f>
        <v/>
      </c>
      <c r="B59">
        <f>INDEX(resultados!$A$2:$ZZ$68, 53, MATCH($B$2, resultados!$A$1:$ZZ$1, 0))</f>
        <v/>
      </c>
      <c r="C59">
        <f>INDEX(resultados!$A$2:$ZZ$68, 53, MATCH($B$3, resultados!$A$1:$ZZ$1, 0))</f>
        <v/>
      </c>
    </row>
    <row r="60">
      <c r="A60">
        <f>INDEX(resultados!$A$2:$ZZ$68, 54, MATCH($B$1, resultados!$A$1:$ZZ$1, 0))</f>
        <v/>
      </c>
      <c r="B60">
        <f>INDEX(resultados!$A$2:$ZZ$68, 54, MATCH($B$2, resultados!$A$1:$ZZ$1, 0))</f>
        <v/>
      </c>
      <c r="C60">
        <f>INDEX(resultados!$A$2:$ZZ$68, 54, MATCH($B$3, resultados!$A$1:$ZZ$1, 0))</f>
        <v/>
      </c>
    </row>
    <row r="61">
      <c r="A61">
        <f>INDEX(resultados!$A$2:$ZZ$68, 55, MATCH($B$1, resultados!$A$1:$ZZ$1, 0))</f>
        <v/>
      </c>
      <c r="B61">
        <f>INDEX(resultados!$A$2:$ZZ$68, 55, MATCH($B$2, resultados!$A$1:$ZZ$1, 0))</f>
        <v/>
      </c>
      <c r="C61">
        <f>INDEX(resultados!$A$2:$ZZ$68, 55, MATCH($B$3, resultados!$A$1:$ZZ$1, 0))</f>
        <v/>
      </c>
    </row>
    <row r="62">
      <c r="A62">
        <f>INDEX(resultados!$A$2:$ZZ$68, 56, MATCH($B$1, resultados!$A$1:$ZZ$1, 0))</f>
        <v/>
      </c>
      <c r="B62">
        <f>INDEX(resultados!$A$2:$ZZ$68, 56, MATCH($B$2, resultados!$A$1:$ZZ$1, 0))</f>
        <v/>
      </c>
      <c r="C62">
        <f>INDEX(resultados!$A$2:$ZZ$68, 56, MATCH($B$3, resultados!$A$1:$ZZ$1, 0))</f>
        <v/>
      </c>
    </row>
    <row r="63">
      <c r="A63">
        <f>INDEX(resultados!$A$2:$ZZ$68, 57, MATCH($B$1, resultados!$A$1:$ZZ$1, 0))</f>
        <v/>
      </c>
      <c r="B63">
        <f>INDEX(resultados!$A$2:$ZZ$68, 57, MATCH($B$2, resultados!$A$1:$ZZ$1, 0))</f>
        <v/>
      </c>
      <c r="C63">
        <f>INDEX(resultados!$A$2:$ZZ$68, 57, MATCH($B$3, resultados!$A$1:$ZZ$1, 0))</f>
        <v/>
      </c>
    </row>
    <row r="64">
      <c r="A64">
        <f>INDEX(resultados!$A$2:$ZZ$68, 58, MATCH($B$1, resultados!$A$1:$ZZ$1, 0))</f>
        <v/>
      </c>
      <c r="B64">
        <f>INDEX(resultados!$A$2:$ZZ$68, 58, MATCH($B$2, resultados!$A$1:$ZZ$1, 0))</f>
        <v/>
      </c>
      <c r="C64">
        <f>INDEX(resultados!$A$2:$ZZ$68, 58, MATCH($B$3, resultados!$A$1:$ZZ$1, 0))</f>
        <v/>
      </c>
    </row>
    <row r="65">
      <c r="A65">
        <f>INDEX(resultados!$A$2:$ZZ$68, 59, MATCH($B$1, resultados!$A$1:$ZZ$1, 0))</f>
        <v/>
      </c>
      <c r="B65">
        <f>INDEX(resultados!$A$2:$ZZ$68, 59, MATCH($B$2, resultados!$A$1:$ZZ$1, 0))</f>
        <v/>
      </c>
      <c r="C65">
        <f>INDEX(resultados!$A$2:$ZZ$68, 59, MATCH($B$3, resultados!$A$1:$ZZ$1, 0))</f>
        <v/>
      </c>
    </row>
    <row r="66">
      <c r="A66">
        <f>INDEX(resultados!$A$2:$ZZ$68, 60, MATCH($B$1, resultados!$A$1:$ZZ$1, 0))</f>
        <v/>
      </c>
      <c r="B66">
        <f>INDEX(resultados!$A$2:$ZZ$68, 60, MATCH($B$2, resultados!$A$1:$ZZ$1, 0))</f>
        <v/>
      </c>
      <c r="C66">
        <f>INDEX(resultados!$A$2:$ZZ$68, 60, MATCH($B$3, resultados!$A$1:$ZZ$1, 0))</f>
        <v/>
      </c>
    </row>
    <row r="67">
      <c r="A67">
        <f>INDEX(resultados!$A$2:$ZZ$68, 61, MATCH($B$1, resultados!$A$1:$ZZ$1, 0))</f>
        <v/>
      </c>
      <c r="B67">
        <f>INDEX(resultados!$A$2:$ZZ$68, 61, MATCH($B$2, resultados!$A$1:$ZZ$1, 0))</f>
        <v/>
      </c>
      <c r="C67">
        <f>INDEX(resultados!$A$2:$ZZ$68, 61, MATCH($B$3, resultados!$A$1:$ZZ$1, 0))</f>
        <v/>
      </c>
    </row>
    <row r="68">
      <c r="A68">
        <f>INDEX(resultados!$A$2:$ZZ$68, 62, MATCH($B$1, resultados!$A$1:$ZZ$1, 0))</f>
        <v/>
      </c>
      <c r="B68">
        <f>INDEX(resultados!$A$2:$ZZ$68, 62, MATCH($B$2, resultados!$A$1:$ZZ$1, 0))</f>
        <v/>
      </c>
      <c r="C68">
        <f>INDEX(resultados!$A$2:$ZZ$68, 62, MATCH($B$3, resultados!$A$1:$ZZ$1, 0))</f>
        <v/>
      </c>
    </row>
    <row r="69">
      <c r="A69">
        <f>INDEX(resultados!$A$2:$ZZ$68, 63, MATCH($B$1, resultados!$A$1:$ZZ$1, 0))</f>
        <v/>
      </c>
      <c r="B69">
        <f>INDEX(resultados!$A$2:$ZZ$68, 63, MATCH($B$2, resultados!$A$1:$ZZ$1, 0))</f>
        <v/>
      </c>
      <c r="C69">
        <f>INDEX(resultados!$A$2:$ZZ$68, 63, MATCH($B$3, resultados!$A$1:$ZZ$1, 0))</f>
        <v/>
      </c>
    </row>
    <row r="70">
      <c r="A70">
        <f>INDEX(resultados!$A$2:$ZZ$68, 64, MATCH($B$1, resultados!$A$1:$ZZ$1, 0))</f>
        <v/>
      </c>
      <c r="B70">
        <f>INDEX(resultados!$A$2:$ZZ$68, 64, MATCH($B$2, resultados!$A$1:$ZZ$1, 0))</f>
        <v/>
      </c>
      <c r="C70">
        <f>INDEX(resultados!$A$2:$ZZ$68, 64, MATCH($B$3, resultados!$A$1:$ZZ$1, 0))</f>
        <v/>
      </c>
    </row>
    <row r="71">
      <c r="A71">
        <f>INDEX(resultados!$A$2:$ZZ$68, 65, MATCH($B$1, resultados!$A$1:$ZZ$1, 0))</f>
        <v/>
      </c>
      <c r="B71">
        <f>INDEX(resultados!$A$2:$ZZ$68, 65, MATCH($B$2, resultados!$A$1:$ZZ$1, 0))</f>
        <v/>
      </c>
      <c r="C71">
        <f>INDEX(resultados!$A$2:$ZZ$68, 65, MATCH($B$3, resultados!$A$1:$ZZ$1, 0))</f>
        <v/>
      </c>
    </row>
    <row r="72">
      <c r="A72">
        <f>INDEX(resultados!$A$2:$ZZ$68, 66, MATCH($B$1, resultados!$A$1:$ZZ$1, 0))</f>
        <v/>
      </c>
      <c r="B72">
        <f>INDEX(resultados!$A$2:$ZZ$68, 66, MATCH($B$2, resultados!$A$1:$ZZ$1, 0))</f>
        <v/>
      </c>
      <c r="C72">
        <f>INDEX(resultados!$A$2:$ZZ$68, 66, MATCH($B$3, resultados!$A$1:$ZZ$1, 0))</f>
        <v/>
      </c>
    </row>
    <row r="73">
      <c r="A73">
        <f>INDEX(resultados!$A$2:$ZZ$68, 67, MATCH($B$1, resultados!$A$1:$ZZ$1, 0))</f>
        <v/>
      </c>
      <c r="B73">
        <f>INDEX(resultados!$A$2:$ZZ$68, 67, MATCH($B$2, resultados!$A$1:$ZZ$1, 0))</f>
        <v/>
      </c>
      <c r="C73">
        <f>INDEX(resultados!$A$2:$ZZ$68, 67,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8.6936</v>
      </c>
      <c r="E2" t="n">
        <v>11.5</v>
      </c>
      <c r="F2" t="n">
        <v>9.02</v>
      </c>
      <c r="G2" t="n">
        <v>13.2</v>
      </c>
      <c r="H2" t="n">
        <v>0.24</v>
      </c>
      <c r="I2" t="n">
        <v>41</v>
      </c>
      <c r="J2" t="n">
        <v>71.52</v>
      </c>
      <c r="K2" t="n">
        <v>32.27</v>
      </c>
      <c r="L2" t="n">
        <v>1</v>
      </c>
      <c r="M2" t="n">
        <v>33</v>
      </c>
      <c r="N2" t="n">
        <v>8.25</v>
      </c>
      <c r="O2" t="n">
        <v>9054.6</v>
      </c>
      <c r="P2" t="n">
        <v>54.43</v>
      </c>
      <c r="Q2" t="n">
        <v>1052.05</v>
      </c>
      <c r="R2" t="n">
        <v>60.91</v>
      </c>
      <c r="S2" t="n">
        <v>33.74</v>
      </c>
      <c r="T2" t="n">
        <v>12461.85</v>
      </c>
      <c r="U2" t="n">
        <v>0.55</v>
      </c>
      <c r="V2" t="n">
        <v>0.79</v>
      </c>
      <c r="W2" t="n">
        <v>3.04</v>
      </c>
      <c r="X2" t="n">
        <v>0.8100000000000001</v>
      </c>
      <c r="Y2" t="n">
        <v>2</v>
      </c>
      <c r="Z2" t="n">
        <v>10</v>
      </c>
      <c r="AA2" t="n">
        <v>134.8283416806646</v>
      </c>
      <c r="AB2" t="n">
        <v>184.4780852940355</v>
      </c>
      <c r="AC2" t="n">
        <v>166.8717557502435</v>
      </c>
      <c r="AD2" t="n">
        <v>134828.3416806645</v>
      </c>
      <c r="AE2" t="n">
        <v>184478.0852940355</v>
      </c>
      <c r="AF2" t="n">
        <v>2.384476768828554e-06</v>
      </c>
      <c r="AG2" t="n">
        <v>8</v>
      </c>
      <c r="AH2" t="n">
        <v>166871.7557502435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8.790100000000001</v>
      </c>
      <c r="E3" t="n">
        <v>11.38</v>
      </c>
      <c r="F3" t="n">
        <v>8.960000000000001</v>
      </c>
      <c r="G3" t="n">
        <v>14.52</v>
      </c>
      <c r="H3" t="n">
        <v>0.48</v>
      </c>
      <c r="I3" t="n">
        <v>37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53.52</v>
      </c>
      <c r="Q3" t="n">
        <v>1052.44</v>
      </c>
      <c r="R3" t="n">
        <v>58.06</v>
      </c>
      <c r="S3" t="n">
        <v>33.74</v>
      </c>
      <c r="T3" t="n">
        <v>11053.33</v>
      </c>
      <c r="U3" t="n">
        <v>0.58</v>
      </c>
      <c r="V3" t="n">
        <v>0.8</v>
      </c>
      <c r="W3" t="n">
        <v>3.06</v>
      </c>
      <c r="X3" t="n">
        <v>0.75</v>
      </c>
      <c r="Y3" t="n">
        <v>2</v>
      </c>
      <c r="Z3" t="n">
        <v>10</v>
      </c>
      <c r="AA3" t="n">
        <v>133.6013942792773</v>
      </c>
      <c r="AB3" t="n">
        <v>182.7993217303592</v>
      </c>
      <c r="AC3" t="n">
        <v>165.3532110249245</v>
      </c>
      <c r="AD3" t="n">
        <v>133601.3942792773</v>
      </c>
      <c r="AE3" t="n">
        <v>182799.3217303592</v>
      </c>
      <c r="AF3" t="n">
        <v>2.410944746213292e-06</v>
      </c>
      <c r="AG3" t="n">
        <v>8</v>
      </c>
      <c r="AH3" t="n">
        <v>165353.2110249245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8.186999999999999</v>
      </c>
      <c r="E2" t="n">
        <v>12.21</v>
      </c>
      <c r="F2" t="n">
        <v>9.720000000000001</v>
      </c>
      <c r="G2" t="n">
        <v>8.1</v>
      </c>
      <c r="H2" t="n">
        <v>0.43</v>
      </c>
      <c r="I2" t="n">
        <v>72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39</v>
      </c>
      <c r="Q2" t="n">
        <v>1053.49</v>
      </c>
      <c r="R2" t="n">
        <v>79.83</v>
      </c>
      <c r="S2" t="n">
        <v>33.74</v>
      </c>
      <c r="T2" t="n">
        <v>21766.82</v>
      </c>
      <c r="U2" t="n">
        <v>0.42</v>
      </c>
      <c r="V2" t="n">
        <v>0.73</v>
      </c>
      <c r="W2" t="n">
        <v>3.17</v>
      </c>
      <c r="X2" t="n">
        <v>1.5</v>
      </c>
      <c r="Y2" t="n">
        <v>2</v>
      </c>
      <c r="Z2" t="n">
        <v>10</v>
      </c>
      <c r="AA2" t="n">
        <v>118.433041502297</v>
      </c>
      <c r="AB2" t="n">
        <v>162.045312280409</v>
      </c>
      <c r="AC2" t="n">
        <v>146.5799351084356</v>
      </c>
      <c r="AD2" t="n">
        <v>118433.041502297</v>
      </c>
      <c r="AE2" t="n">
        <v>162045.312280409</v>
      </c>
      <c r="AF2" t="n">
        <v>2.410135198656334e-06</v>
      </c>
      <c r="AG2" t="n">
        <v>8</v>
      </c>
      <c r="AH2" t="n">
        <v>146579.9351084356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6.9936</v>
      </c>
      <c r="E2" t="n">
        <v>14.3</v>
      </c>
      <c r="F2" t="n">
        <v>9.789999999999999</v>
      </c>
      <c r="G2" t="n">
        <v>7.43</v>
      </c>
      <c r="H2" t="n">
        <v>0.12</v>
      </c>
      <c r="I2" t="n">
        <v>79</v>
      </c>
      <c r="J2" t="n">
        <v>141.81</v>
      </c>
      <c r="K2" t="n">
        <v>47.83</v>
      </c>
      <c r="L2" t="n">
        <v>1</v>
      </c>
      <c r="M2" t="n">
        <v>77</v>
      </c>
      <c r="N2" t="n">
        <v>22.98</v>
      </c>
      <c r="O2" t="n">
        <v>17723.39</v>
      </c>
      <c r="P2" t="n">
        <v>108.22</v>
      </c>
      <c r="Q2" t="n">
        <v>1052.59</v>
      </c>
      <c r="R2" t="n">
        <v>85.27</v>
      </c>
      <c r="S2" t="n">
        <v>33.74</v>
      </c>
      <c r="T2" t="n">
        <v>24449.38</v>
      </c>
      <c r="U2" t="n">
        <v>0.4</v>
      </c>
      <c r="V2" t="n">
        <v>0.73</v>
      </c>
      <c r="W2" t="n">
        <v>3.09</v>
      </c>
      <c r="X2" t="n">
        <v>1.58</v>
      </c>
      <c r="Y2" t="n">
        <v>2</v>
      </c>
      <c r="Z2" t="n">
        <v>10</v>
      </c>
      <c r="AA2" t="n">
        <v>233.0692200612853</v>
      </c>
      <c r="AB2" t="n">
        <v>318.8955891760033</v>
      </c>
      <c r="AC2" t="n">
        <v>288.4606417179107</v>
      </c>
      <c r="AD2" t="n">
        <v>233069.2200612853</v>
      </c>
      <c r="AE2" t="n">
        <v>318895.5891760034</v>
      </c>
      <c r="AF2" t="n">
        <v>1.721765404573659e-06</v>
      </c>
      <c r="AG2" t="n">
        <v>10</v>
      </c>
      <c r="AH2" t="n">
        <v>288460.6417179107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8.263299999999999</v>
      </c>
      <c r="E3" t="n">
        <v>12.1</v>
      </c>
      <c r="F3" t="n">
        <v>8.890000000000001</v>
      </c>
      <c r="G3" t="n">
        <v>15.69</v>
      </c>
      <c r="H3" t="n">
        <v>0.25</v>
      </c>
      <c r="I3" t="n">
        <v>34</v>
      </c>
      <c r="J3" t="n">
        <v>143.17</v>
      </c>
      <c r="K3" t="n">
        <v>47.83</v>
      </c>
      <c r="L3" t="n">
        <v>2</v>
      </c>
      <c r="M3" t="n">
        <v>32</v>
      </c>
      <c r="N3" t="n">
        <v>23.34</v>
      </c>
      <c r="O3" t="n">
        <v>17891.86</v>
      </c>
      <c r="P3" t="n">
        <v>91.81999999999999</v>
      </c>
      <c r="Q3" t="n">
        <v>1051.85</v>
      </c>
      <c r="R3" t="n">
        <v>57.02</v>
      </c>
      <c r="S3" t="n">
        <v>33.74</v>
      </c>
      <c r="T3" t="n">
        <v>10551.24</v>
      </c>
      <c r="U3" t="n">
        <v>0.59</v>
      </c>
      <c r="V3" t="n">
        <v>0.8</v>
      </c>
      <c r="W3" t="n">
        <v>3.03</v>
      </c>
      <c r="X3" t="n">
        <v>0.68</v>
      </c>
      <c r="Y3" t="n">
        <v>2</v>
      </c>
      <c r="Z3" t="n">
        <v>10</v>
      </c>
      <c r="AA3" t="n">
        <v>178.8648286286397</v>
      </c>
      <c r="AB3" t="n">
        <v>244.7307494889164</v>
      </c>
      <c r="AC3" t="n">
        <v>221.3739902395294</v>
      </c>
      <c r="AD3" t="n">
        <v>178864.8286286397</v>
      </c>
      <c r="AE3" t="n">
        <v>244730.7494889164</v>
      </c>
      <c r="AF3" t="n">
        <v>2.03435484837759e-06</v>
      </c>
      <c r="AG3" t="n">
        <v>8</v>
      </c>
      <c r="AH3" t="n">
        <v>221373.9902395294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8.739100000000001</v>
      </c>
      <c r="E4" t="n">
        <v>11.44</v>
      </c>
      <c r="F4" t="n">
        <v>8.609999999999999</v>
      </c>
      <c r="G4" t="n">
        <v>24.59</v>
      </c>
      <c r="H4" t="n">
        <v>0.37</v>
      </c>
      <c r="I4" t="n">
        <v>21</v>
      </c>
      <c r="J4" t="n">
        <v>144.54</v>
      </c>
      <c r="K4" t="n">
        <v>47.83</v>
      </c>
      <c r="L4" t="n">
        <v>3</v>
      </c>
      <c r="M4" t="n">
        <v>19</v>
      </c>
      <c r="N4" t="n">
        <v>23.71</v>
      </c>
      <c r="O4" t="n">
        <v>18060.85</v>
      </c>
      <c r="P4" t="n">
        <v>81.54000000000001</v>
      </c>
      <c r="Q4" t="n">
        <v>1051.87</v>
      </c>
      <c r="R4" t="n">
        <v>48.47</v>
      </c>
      <c r="S4" t="n">
        <v>33.74</v>
      </c>
      <c r="T4" t="n">
        <v>6340.58</v>
      </c>
      <c r="U4" t="n">
        <v>0.7</v>
      </c>
      <c r="V4" t="n">
        <v>0.83</v>
      </c>
      <c r="W4" t="n">
        <v>3</v>
      </c>
      <c r="X4" t="n">
        <v>0.4</v>
      </c>
      <c r="Y4" t="n">
        <v>2</v>
      </c>
      <c r="Z4" t="n">
        <v>10</v>
      </c>
      <c r="AA4" t="n">
        <v>167.1441127642516</v>
      </c>
      <c r="AB4" t="n">
        <v>228.6939489617786</v>
      </c>
      <c r="AC4" t="n">
        <v>206.8677194469057</v>
      </c>
      <c r="AD4" t="n">
        <v>167144.1127642517</v>
      </c>
      <c r="AE4" t="n">
        <v>228693.9489617786</v>
      </c>
      <c r="AF4" t="n">
        <v>2.151492800147229e-06</v>
      </c>
      <c r="AG4" t="n">
        <v>8</v>
      </c>
      <c r="AH4" t="n">
        <v>206867.7194469057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8.875500000000001</v>
      </c>
      <c r="E5" t="n">
        <v>11.27</v>
      </c>
      <c r="F5" t="n">
        <v>8.550000000000001</v>
      </c>
      <c r="G5" t="n">
        <v>30.17</v>
      </c>
      <c r="H5" t="n">
        <v>0.49</v>
      </c>
      <c r="I5" t="n">
        <v>17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75.76000000000001</v>
      </c>
      <c r="Q5" t="n">
        <v>1051.97</v>
      </c>
      <c r="R5" t="n">
        <v>45.86</v>
      </c>
      <c r="S5" t="n">
        <v>33.74</v>
      </c>
      <c r="T5" t="n">
        <v>5055.49</v>
      </c>
      <c r="U5" t="n">
        <v>0.74</v>
      </c>
      <c r="V5" t="n">
        <v>0.83</v>
      </c>
      <c r="W5" t="n">
        <v>3.01</v>
      </c>
      <c r="X5" t="n">
        <v>0.34</v>
      </c>
      <c r="Y5" t="n">
        <v>2</v>
      </c>
      <c r="Z5" t="n">
        <v>10</v>
      </c>
      <c r="AA5" t="n">
        <v>162.329898396708</v>
      </c>
      <c r="AB5" t="n">
        <v>222.1069284759603</v>
      </c>
      <c r="AC5" t="n">
        <v>200.9093549513104</v>
      </c>
      <c r="AD5" t="n">
        <v>162329.898396708</v>
      </c>
      <c r="AE5" t="n">
        <v>222106.9284759603</v>
      </c>
      <c r="AF5" t="n">
        <v>2.185073331087496e-06</v>
      </c>
      <c r="AG5" t="n">
        <v>8</v>
      </c>
      <c r="AH5" t="n">
        <v>200909.3549513104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6.2798</v>
      </c>
      <c r="E2" t="n">
        <v>15.92</v>
      </c>
      <c r="F2" t="n">
        <v>10.13</v>
      </c>
      <c r="G2" t="n">
        <v>6.4</v>
      </c>
      <c r="H2" t="n">
        <v>0.1</v>
      </c>
      <c r="I2" t="n">
        <v>95</v>
      </c>
      <c r="J2" t="n">
        <v>176.73</v>
      </c>
      <c r="K2" t="n">
        <v>52.44</v>
      </c>
      <c r="L2" t="n">
        <v>1</v>
      </c>
      <c r="M2" t="n">
        <v>93</v>
      </c>
      <c r="N2" t="n">
        <v>33.29</v>
      </c>
      <c r="O2" t="n">
        <v>22031.19</v>
      </c>
      <c r="P2" t="n">
        <v>130.89</v>
      </c>
      <c r="Q2" t="n">
        <v>1052.87</v>
      </c>
      <c r="R2" t="n">
        <v>95.34999999999999</v>
      </c>
      <c r="S2" t="n">
        <v>33.74</v>
      </c>
      <c r="T2" t="n">
        <v>29411.67</v>
      </c>
      <c r="U2" t="n">
        <v>0.35</v>
      </c>
      <c r="V2" t="n">
        <v>0.7</v>
      </c>
      <c r="W2" t="n">
        <v>3.12</v>
      </c>
      <c r="X2" t="n">
        <v>1.91</v>
      </c>
      <c r="Y2" t="n">
        <v>2</v>
      </c>
      <c r="Z2" t="n">
        <v>10</v>
      </c>
      <c r="AA2" t="n">
        <v>287.6141671696575</v>
      </c>
      <c r="AB2" t="n">
        <v>393.5263921630627</v>
      </c>
      <c r="AC2" t="n">
        <v>355.9687856127794</v>
      </c>
      <c r="AD2" t="n">
        <v>287614.1671696575</v>
      </c>
      <c r="AE2" t="n">
        <v>393526.3921630626</v>
      </c>
      <c r="AF2" t="n">
        <v>1.489807422734736e-06</v>
      </c>
      <c r="AG2" t="n">
        <v>11</v>
      </c>
      <c r="AH2" t="n">
        <v>355968.7856127794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7.7588</v>
      </c>
      <c r="E3" t="n">
        <v>12.89</v>
      </c>
      <c r="F3" t="n">
        <v>9.01</v>
      </c>
      <c r="G3" t="n">
        <v>13.19</v>
      </c>
      <c r="H3" t="n">
        <v>0.2</v>
      </c>
      <c r="I3" t="n">
        <v>41</v>
      </c>
      <c r="J3" t="n">
        <v>178.21</v>
      </c>
      <c r="K3" t="n">
        <v>52.44</v>
      </c>
      <c r="L3" t="n">
        <v>2</v>
      </c>
      <c r="M3" t="n">
        <v>39</v>
      </c>
      <c r="N3" t="n">
        <v>33.77</v>
      </c>
      <c r="O3" t="n">
        <v>22213.89</v>
      </c>
      <c r="P3" t="n">
        <v>111.56</v>
      </c>
      <c r="Q3" t="n">
        <v>1052.03</v>
      </c>
      <c r="R3" t="n">
        <v>60.99</v>
      </c>
      <c r="S3" t="n">
        <v>33.74</v>
      </c>
      <c r="T3" t="n">
        <v>12502.67</v>
      </c>
      <c r="U3" t="n">
        <v>0.55</v>
      </c>
      <c r="V3" t="n">
        <v>0.79</v>
      </c>
      <c r="W3" t="n">
        <v>3.03</v>
      </c>
      <c r="X3" t="n">
        <v>0.8</v>
      </c>
      <c r="Y3" t="n">
        <v>2</v>
      </c>
      <c r="Z3" t="n">
        <v>10</v>
      </c>
      <c r="AA3" t="n">
        <v>217.1049439503443</v>
      </c>
      <c r="AB3" t="n">
        <v>297.0525623068695</v>
      </c>
      <c r="AC3" t="n">
        <v>268.7022826762792</v>
      </c>
      <c r="AD3" t="n">
        <v>217104.9439503443</v>
      </c>
      <c r="AE3" t="n">
        <v>297052.5623068695</v>
      </c>
      <c r="AF3" t="n">
        <v>1.840682478982496e-06</v>
      </c>
      <c r="AG3" t="n">
        <v>9</v>
      </c>
      <c r="AH3" t="n">
        <v>268702.2826762792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8.299099999999999</v>
      </c>
      <c r="E4" t="n">
        <v>12.05</v>
      </c>
      <c r="F4" t="n">
        <v>8.699999999999999</v>
      </c>
      <c r="G4" t="n">
        <v>20.09</v>
      </c>
      <c r="H4" t="n">
        <v>0.3</v>
      </c>
      <c r="I4" t="n">
        <v>26</v>
      </c>
      <c r="J4" t="n">
        <v>179.7</v>
      </c>
      <c r="K4" t="n">
        <v>52.44</v>
      </c>
      <c r="L4" t="n">
        <v>3</v>
      </c>
      <c r="M4" t="n">
        <v>24</v>
      </c>
      <c r="N4" t="n">
        <v>34.26</v>
      </c>
      <c r="O4" t="n">
        <v>22397.24</v>
      </c>
      <c r="P4" t="n">
        <v>102.79</v>
      </c>
      <c r="Q4" t="n">
        <v>1051.93</v>
      </c>
      <c r="R4" t="n">
        <v>51.36</v>
      </c>
      <c r="S4" t="n">
        <v>33.74</v>
      </c>
      <c r="T4" t="n">
        <v>7761.37</v>
      </c>
      <c r="U4" t="n">
        <v>0.66</v>
      </c>
      <c r="V4" t="n">
        <v>0.82</v>
      </c>
      <c r="W4" t="n">
        <v>3.01</v>
      </c>
      <c r="X4" t="n">
        <v>0.5</v>
      </c>
      <c r="Y4" t="n">
        <v>2</v>
      </c>
      <c r="Z4" t="n">
        <v>10</v>
      </c>
      <c r="AA4" t="n">
        <v>191.3917804679979</v>
      </c>
      <c r="AB4" t="n">
        <v>261.8706776456289</v>
      </c>
      <c r="AC4" t="n">
        <v>236.8781077090109</v>
      </c>
      <c r="AD4" t="n">
        <v>191391.7804679979</v>
      </c>
      <c r="AE4" t="n">
        <v>261870.6776456289</v>
      </c>
      <c r="AF4" t="n">
        <v>1.968862190199983e-06</v>
      </c>
      <c r="AG4" t="n">
        <v>8</v>
      </c>
      <c r="AH4" t="n">
        <v>236878.1077090109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8.6104</v>
      </c>
      <c r="E5" t="n">
        <v>11.61</v>
      </c>
      <c r="F5" t="n">
        <v>8.550000000000001</v>
      </c>
      <c r="G5" t="n">
        <v>28.51</v>
      </c>
      <c r="H5" t="n">
        <v>0.39</v>
      </c>
      <c r="I5" t="n">
        <v>18</v>
      </c>
      <c r="J5" t="n">
        <v>181.19</v>
      </c>
      <c r="K5" t="n">
        <v>52.44</v>
      </c>
      <c r="L5" t="n">
        <v>4</v>
      </c>
      <c r="M5" t="n">
        <v>16</v>
      </c>
      <c r="N5" t="n">
        <v>34.75</v>
      </c>
      <c r="O5" t="n">
        <v>22581.25</v>
      </c>
      <c r="P5" t="n">
        <v>94.94</v>
      </c>
      <c r="Q5" t="n">
        <v>1051.96</v>
      </c>
      <c r="R5" t="n">
        <v>46.6</v>
      </c>
      <c r="S5" t="n">
        <v>33.74</v>
      </c>
      <c r="T5" t="n">
        <v>5419.18</v>
      </c>
      <c r="U5" t="n">
        <v>0.72</v>
      </c>
      <c r="V5" t="n">
        <v>0.83</v>
      </c>
      <c r="W5" t="n">
        <v>3</v>
      </c>
      <c r="X5" t="n">
        <v>0.35</v>
      </c>
      <c r="Y5" t="n">
        <v>2</v>
      </c>
      <c r="Z5" t="n">
        <v>10</v>
      </c>
      <c r="AA5" t="n">
        <v>182.6240496519388</v>
      </c>
      <c r="AB5" t="n">
        <v>249.8742815381184</v>
      </c>
      <c r="AC5" t="n">
        <v>226.0266308089498</v>
      </c>
      <c r="AD5" t="n">
        <v>182624.0496519388</v>
      </c>
      <c r="AE5" t="n">
        <v>249874.2815381184</v>
      </c>
      <c r="AF5" t="n">
        <v>2.042714391018054e-06</v>
      </c>
      <c r="AG5" t="n">
        <v>8</v>
      </c>
      <c r="AH5" t="n">
        <v>226026.6308089498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8.784800000000001</v>
      </c>
      <c r="E6" t="n">
        <v>11.38</v>
      </c>
      <c r="F6" t="n">
        <v>8.460000000000001</v>
      </c>
      <c r="G6" t="n">
        <v>36.28</v>
      </c>
      <c r="H6" t="n">
        <v>0.49</v>
      </c>
      <c r="I6" t="n">
        <v>14</v>
      </c>
      <c r="J6" t="n">
        <v>182.69</v>
      </c>
      <c r="K6" t="n">
        <v>52.44</v>
      </c>
      <c r="L6" t="n">
        <v>5</v>
      </c>
      <c r="M6" t="n">
        <v>9</v>
      </c>
      <c r="N6" t="n">
        <v>35.25</v>
      </c>
      <c r="O6" t="n">
        <v>22766.06</v>
      </c>
      <c r="P6" t="n">
        <v>88.27</v>
      </c>
      <c r="Q6" t="n">
        <v>1051.83</v>
      </c>
      <c r="R6" t="n">
        <v>43.78</v>
      </c>
      <c r="S6" t="n">
        <v>33.74</v>
      </c>
      <c r="T6" t="n">
        <v>4030.88</v>
      </c>
      <c r="U6" t="n">
        <v>0.77</v>
      </c>
      <c r="V6" t="n">
        <v>0.84</v>
      </c>
      <c r="W6" t="n">
        <v>2.99</v>
      </c>
      <c r="X6" t="n">
        <v>0.26</v>
      </c>
      <c r="Y6" t="n">
        <v>2</v>
      </c>
      <c r="Z6" t="n">
        <v>10</v>
      </c>
      <c r="AA6" t="n">
        <v>176.5592979949045</v>
      </c>
      <c r="AB6" t="n">
        <v>241.5762207630084</v>
      </c>
      <c r="AC6" t="n">
        <v>218.5205253078122</v>
      </c>
      <c r="AD6" t="n">
        <v>176559.2979949045</v>
      </c>
      <c r="AE6" t="n">
        <v>241576.2207630084</v>
      </c>
      <c r="AF6" t="n">
        <v>2.084088704614815e-06</v>
      </c>
      <c r="AG6" t="n">
        <v>8</v>
      </c>
      <c r="AH6" t="n">
        <v>218520.5253078122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8.8164</v>
      </c>
      <c r="E7" t="n">
        <v>11.34</v>
      </c>
      <c r="F7" t="n">
        <v>8.460000000000001</v>
      </c>
      <c r="G7" t="n">
        <v>39.04</v>
      </c>
      <c r="H7" t="n">
        <v>0.58</v>
      </c>
      <c r="I7" t="n">
        <v>13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86.68000000000001</v>
      </c>
      <c r="Q7" t="n">
        <v>1051.69</v>
      </c>
      <c r="R7" t="n">
        <v>43.41</v>
      </c>
      <c r="S7" t="n">
        <v>33.74</v>
      </c>
      <c r="T7" t="n">
        <v>3851.47</v>
      </c>
      <c r="U7" t="n">
        <v>0.78</v>
      </c>
      <c r="V7" t="n">
        <v>0.84</v>
      </c>
      <c r="W7" t="n">
        <v>3</v>
      </c>
      <c r="X7" t="n">
        <v>0.25</v>
      </c>
      <c r="Y7" t="n">
        <v>2</v>
      </c>
      <c r="Z7" t="n">
        <v>10</v>
      </c>
      <c r="AA7" t="n">
        <v>175.2964262890447</v>
      </c>
      <c r="AB7" t="n">
        <v>239.8483039810844</v>
      </c>
      <c r="AC7" t="n">
        <v>216.957518478408</v>
      </c>
      <c r="AD7" t="n">
        <v>175296.4262890447</v>
      </c>
      <c r="AE7" t="n">
        <v>239848.3039810844</v>
      </c>
      <c r="AF7" t="n">
        <v>2.091585426573861e-06</v>
      </c>
      <c r="AG7" t="n">
        <v>8</v>
      </c>
      <c r="AH7" t="n">
        <v>216957.518478408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7.5352</v>
      </c>
      <c r="E2" t="n">
        <v>13.27</v>
      </c>
      <c r="F2" t="n">
        <v>10.45</v>
      </c>
      <c r="G2" t="n">
        <v>5.91</v>
      </c>
      <c r="H2" t="n">
        <v>0.64</v>
      </c>
      <c r="I2" t="n">
        <v>106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30.61</v>
      </c>
      <c r="Q2" t="n">
        <v>1054.19</v>
      </c>
      <c r="R2" t="n">
        <v>101.1</v>
      </c>
      <c r="S2" t="n">
        <v>33.74</v>
      </c>
      <c r="T2" t="n">
        <v>32230.43</v>
      </c>
      <c r="U2" t="n">
        <v>0.33</v>
      </c>
      <c r="V2" t="n">
        <v>0.68</v>
      </c>
      <c r="W2" t="n">
        <v>3.27</v>
      </c>
      <c r="X2" t="n">
        <v>2.23</v>
      </c>
      <c r="Y2" t="n">
        <v>2</v>
      </c>
      <c r="Z2" t="n">
        <v>10</v>
      </c>
      <c r="AA2" t="n">
        <v>120.9278995395308</v>
      </c>
      <c r="AB2" t="n">
        <v>165.4588871123192</v>
      </c>
      <c r="AC2" t="n">
        <v>149.6677231493718</v>
      </c>
      <c r="AD2" t="n">
        <v>120927.8995395308</v>
      </c>
      <c r="AE2" t="n">
        <v>165458.8871123192</v>
      </c>
      <c r="AF2" t="n">
        <v>2.297007606587943e-06</v>
      </c>
      <c r="AG2" t="n">
        <v>9</v>
      </c>
      <c r="AH2" t="n">
        <v>149667.7231493718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7.9924</v>
      </c>
      <c r="E2" t="n">
        <v>12.51</v>
      </c>
      <c r="F2" t="n">
        <v>9.35</v>
      </c>
      <c r="G2" t="n">
        <v>9.84</v>
      </c>
      <c r="H2" t="n">
        <v>0.18</v>
      </c>
      <c r="I2" t="n">
        <v>57</v>
      </c>
      <c r="J2" t="n">
        <v>98.70999999999999</v>
      </c>
      <c r="K2" t="n">
        <v>39.72</v>
      </c>
      <c r="L2" t="n">
        <v>1</v>
      </c>
      <c r="M2" t="n">
        <v>55</v>
      </c>
      <c r="N2" t="n">
        <v>12.99</v>
      </c>
      <c r="O2" t="n">
        <v>12407.75</v>
      </c>
      <c r="P2" t="n">
        <v>77.48</v>
      </c>
      <c r="Q2" t="n">
        <v>1052.07</v>
      </c>
      <c r="R2" t="n">
        <v>71.37</v>
      </c>
      <c r="S2" t="n">
        <v>33.74</v>
      </c>
      <c r="T2" t="n">
        <v>17611.89</v>
      </c>
      <c r="U2" t="n">
        <v>0.47</v>
      </c>
      <c r="V2" t="n">
        <v>0.76</v>
      </c>
      <c r="W2" t="n">
        <v>3.06</v>
      </c>
      <c r="X2" t="n">
        <v>1.14</v>
      </c>
      <c r="Y2" t="n">
        <v>2</v>
      </c>
      <c r="Z2" t="n">
        <v>10</v>
      </c>
      <c r="AA2" t="n">
        <v>174.2063889268663</v>
      </c>
      <c r="AB2" t="n">
        <v>238.3568667730982</v>
      </c>
      <c r="AC2" t="n">
        <v>215.6084219443063</v>
      </c>
      <c r="AD2" t="n">
        <v>174206.3889268663</v>
      </c>
      <c r="AE2" t="n">
        <v>238356.8667730982</v>
      </c>
      <c r="AF2" t="n">
        <v>2.088251006762571e-06</v>
      </c>
      <c r="AG2" t="n">
        <v>9</v>
      </c>
      <c r="AH2" t="n">
        <v>215608.4219443063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8.918200000000001</v>
      </c>
      <c r="E3" t="n">
        <v>11.21</v>
      </c>
      <c r="F3" t="n">
        <v>8.710000000000001</v>
      </c>
      <c r="G3" t="n">
        <v>20.91</v>
      </c>
      <c r="H3" t="n">
        <v>0.35</v>
      </c>
      <c r="I3" t="n">
        <v>25</v>
      </c>
      <c r="J3" t="n">
        <v>99.95</v>
      </c>
      <c r="K3" t="n">
        <v>39.72</v>
      </c>
      <c r="L3" t="n">
        <v>2</v>
      </c>
      <c r="M3" t="n">
        <v>6</v>
      </c>
      <c r="N3" t="n">
        <v>13.24</v>
      </c>
      <c r="O3" t="n">
        <v>12561.45</v>
      </c>
      <c r="P3" t="n">
        <v>62.71</v>
      </c>
      <c r="Q3" t="n">
        <v>1052.11</v>
      </c>
      <c r="R3" t="n">
        <v>50.84</v>
      </c>
      <c r="S3" t="n">
        <v>33.74</v>
      </c>
      <c r="T3" t="n">
        <v>7505.83</v>
      </c>
      <c r="U3" t="n">
        <v>0.66</v>
      </c>
      <c r="V3" t="n">
        <v>0.82</v>
      </c>
      <c r="W3" t="n">
        <v>3.03</v>
      </c>
      <c r="X3" t="n">
        <v>0.5</v>
      </c>
      <c r="Y3" t="n">
        <v>2</v>
      </c>
      <c r="Z3" t="n">
        <v>10</v>
      </c>
      <c r="AA3" t="n">
        <v>145.2016276243166</v>
      </c>
      <c r="AB3" t="n">
        <v>198.6712727592105</v>
      </c>
      <c r="AC3" t="n">
        <v>179.7103653240104</v>
      </c>
      <c r="AD3" t="n">
        <v>145201.6276243165</v>
      </c>
      <c r="AE3" t="n">
        <v>198671.2727592105</v>
      </c>
      <c r="AF3" t="n">
        <v>2.330143652533652e-06</v>
      </c>
      <c r="AG3" t="n">
        <v>8</v>
      </c>
      <c r="AH3" t="n">
        <v>179710.3653240104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8.9107</v>
      </c>
      <c r="E4" t="n">
        <v>11.22</v>
      </c>
      <c r="F4" t="n">
        <v>8.720000000000001</v>
      </c>
      <c r="G4" t="n">
        <v>20.93</v>
      </c>
      <c r="H4" t="n">
        <v>0.52</v>
      </c>
      <c r="I4" t="n">
        <v>25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63.5</v>
      </c>
      <c r="Q4" t="n">
        <v>1052.51</v>
      </c>
      <c r="R4" t="n">
        <v>50.96</v>
      </c>
      <c r="S4" t="n">
        <v>33.74</v>
      </c>
      <c r="T4" t="n">
        <v>7564.29</v>
      </c>
      <c r="U4" t="n">
        <v>0.66</v>
      </c>
      <c r="V4" t="n">
        <v>0.82</v>
      </c>
      <c r="W4" t="n">
        <v>3.03</v>
      </c>
      <c r="X4" t="n">
        <v>0.51</v>
      </c>
      <c r="Y4" t="n">
        <v>2</v>
      </c>
      <c r="Z4" t="n">
        <v>10</v>
      </c>
      <c r="AA4" t="n">
        <v>145.7526976639155</v>
      </c>
      <c r="AB4" t="n">
        <v>199.4252710988838</v>
      </c>
      <c r="AC4" t="n">
        <v>180.3924031203888</v>
      </c>
      <c r="AD4" t="n">
        <v>145752.6976639155</v>
      </c>
      <c r="AE4" t="n">
        <v>199425.2710988838</v>
      </c>
      <c r="AF4" t="n">
        <v>2.328184055597723e-06</v>
      </c>
      <c r="AG4" t="n">
        <v>8</v>
      </c>
      <c r="AH4" t="n">
        <v>180392.4031203888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7.3653</v>
      </c>
      <c r="E2" t="n">
        <v>13.58</v>
      </c>
      <c r="F2" t="n">
        <v>9.630000000000001</v>
      </c>
      <c r="G2" t="n">
        <v>8.140000000000001</v>
      </c>
      <c r="H2" t="n">
        <v>0.14</v>
      </c>
      <c r="I2" t="n">
        <v>71</v>
      </c>
      <c r="J2" t="n">
        <v>124.63</v>
      </c>
      <c r="K2" t="n">
        <v>45</v>
      </c>
      <c r="L2" t="n">
        <v>1</v>
      </c>
      <c r="M2" t="n">
        <v>69</v>
      </c>
      <c r="N2" t="n">
        <v>18.64</v>
      </c>
      <c r="O2" t="n">
        <v>15605.44</v>
      </c>
      <c r="P2" t="n">
        <v>96.66</v>
      </c>
      <c r="Q2" t="n">
        <v>1052.11</v>
      </c>
      <c r="R2" t="n">
        <v>80.45</v>
      </c>
      <c r="S2" t="n">
        <v>33.74</v>
      </c>
      <c r="T2" t="n">
        <v>22081.1</v>
      </c>
      <c r="U2" t="n">
        <v>0.42</v>
      </c>
      <c r="V2" t="n">
        <v>0.74</v>
      </c>
      <c r="W2" t="n">
        <v>3.07</v>
      </c>
      <c r="X2" t="n">
        <v>1.42</v>
      </c>
      <c r="Y2" t="n">
        <v>2</v>
      </c>
      <c r="Z2" t="n">
        <v>10</v>
      </c>
      <c r="AA2" t="n">
        <v>202.482863839541</v>
      </c>
      <c r="AB2" t="n">
        <v>277.0459872186314</v>
      </c>
      <c r="AC2" t="n">
        <v>250.6051070350518</v>
      </c>
      <c r="AD2" t="n">
        <v>202482.863839541</v>
      </c>
      <c r="AE2" t="n">
        <v>277045.9872186314</v>
      </c>
      <c r="AF2" t="n">
        <v>1.852787194822005e-06</v>
      </c>
      <c r="AG2" t="n">
        <v>9</v>
      </c>
      <c r="AH2" t="n">
        <v>250605.1070350518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8.5647</v>
      </c>
      <c r="E3" t="n">
        <v>11.68</v>
      </c>
      <c r="F3" t="n">
        <v>8.779999999999999</v>
      </c>
      <c r="G3" t="n">
        <v>17.55</v>
      </c>
      <c r="H3" t="n">
        <v>0.28</v>
      </c>
      <c r="I3" t="n">
        <v>30</v>
      </c>
      <c r="J3" t="n">
        <v>125.95</v>
      </c>
      <c r="K3" t="n">
        <v>45</v>
      </c>
      <c r="L3" t="n">
        <v>2</v>
      </c>
      <c r="M3" t="n">
        <v>28</v>
      </c>
      <c r="N3" t="n">
        <v>18.95</v>
      </c>
      <c r="O3" t="n">
        <v>15767.7</v>
      </c>
      <c r="P3" t="n">
        <v>80.53</v>
      </c>
      <c r="Q3" t="n">
        <v>1052.24</v>
      </c>
      <c r="R3" t="n">
        <v>53.79</v>
      </c>
      <c r="S3" t="n">
        <v>33.74</v>
      </c>
      <c r="T3" t="n">
        <v>8954.139999999999</v>
      </c>
      <c r="U3" t="n">
        <v>0.63</v>
      </c>
      <c r="V3" t="n">
        <v>0.8100000000000001</v>
      </c>
      <c r="W3" t="n">
        <v>3.01</v>
      </c>
      <c r="X3" t="n">
        <v>0.57</v>
      </c>
      <c r="Y3" t="n">
        <v>2</v>
      </c>
      <c r="Z3" t="n">
        <v>10</v>
      </c>
      <c r="AA3" t="n">
        <v>164.9510427582327</v>
      </c>
      <c r="AB3" t="n">
        <v>225.6932938281247</v>
      </c>
      <c r="AC3" t="n">
        <v>204.1534426277608</v>
      </c>
      <c r="AD3" t="n">
        <v>164951.0427582327</v>
      </c>
      <c r="AE3" t="n">
        <v>225693.2938281247</v>
      </c>
      <c r="AF3" t="n">
        <v>2.154503752391895e-06</v>
      </c>
      <c r="AG3" t="n">
        <v>8</v>
      </c>
      <c r="AH3" t="n">
        <v>204153.4426277608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8.9321</v>
      </c>
      <c r="E4" t="n">
        <v>11.2</v>
      </c>
      <c r="F4" t="n">
        <v>8.58</v>
      </c>
      <c r="G4" t="n">
        <v>27.09</v>
      </c>
      <c r="H4" t="n">
        <v>0.42</v>
      </c>
      <c r="I4" t="n">
        <v>19</v>
      </c>
      <c r="J4" t="n">
        <v>127.27</v>
      </c>
      <c r="K4" t="n">
        <v>45</v>
      </c>
      <c r="L4" t="n">
        <v>3</v>
      </c>
      <c r="M4" t="n">
        <v>4</v>
      </c>
      <c r="N4" t="n">
        <v>19.27</v>
      </c>
      <c r="O4" t="n">
        <v>15930.42</v>
      </c>
      <c r="P4" t="n">
        <v>71.27</v>
      </c>
      <c r="Q4" t="n">
        <v>1051.88</v>
      </c>
      <c r="R4" t="n">
        <v>46.84</v>
      </c>
      <c r="S4" t="n">
        <v>33.74</v>
      </c>
      <c r="T4" t="n">
        <v>5535.1</v>
      </c>
      <c r="U4" t="n">
        <v>0.72</v>
      </c>
      <c r="V4" t="n">
        <v>0.83</v>
      </c>
      <c r="W4" t="n">
        <v>3.01</v>
      </c>
      <c r="X4" t="n">
        <v>0.37</v>
      </c>
      <c r="Y4" t="n">
        <v>2</v>
      </c>
      <c r="Z4" t="n">
        <v>10</v>
      </c>
      <c r="AA4" t="n">
        <v>155.8475995767376</v>
      </c>
      <c r="AB4" t="n">
        <v>213.2375612516408</v>
      </c>
      <c r="AC4" t="n">
        <v>192.886467686642</v>
      </c>
      <c r="AD4" t="n">
        <v>155847.5995767376</v>
      </c>
      <c r="AE4" t="n">
        <v>213237.5612516408</v>
      </c>
      <c r="AF4" t="n">
        <v>2.246925515983005e-06</v>
      </c>
      <c r="AG4" t="n">
        <v>8</v>
      </c>
      <c r="AH4" t="n">
        <v>192886.467686642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8.933400000000001</v>
      </c>
      <c r="E5" t="n">
        <v>11.19</v>
      </c>
      <c r="F5" t="n">
        <v>8.58</v>
      </c>
      <c r="G5" t="n">
        <v>27.08</v>
      </c>
      <c r="H5" t="n">
        <v>0.55</v>
      </c>
      <c r="I5" t="n">
        <v>19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71.76000000000001</v>
      </c>
      <c r="Q5" t="n">
        <v>1051.78</v>
      </c>
      <c r="R5" t="n">
        <v>46.78</v>
      </c>
      <c r="S5" t="n">
        <v>33.74</v>
      </c>
      <c r="T5" t="n">
        <v>5505.92</v>
      </c>
      <c r="U5" t="n">
        <v>0.72</v>
      </c>
      <c r="V5" t="n">
        <v>0.83</v>
      </c>
      <c r="W5" t="n">
        <v>3.01</v>
      </c>
      <c r="X5" t="n">
        <v>0.37</v>
      </c>
      <c r="Y5" t="n">
        <v>2</v>
      </c>
      <c r="Z5" t="n">
        <v>10</v>
      </c>
      <c r="AA5" t="n">
        <v>156.1368356998497</v>
      </c>
      <c r="AB5" t="n">
        <v>213.6333068754797</v>
      </c>
      <c r="AC5" t="n">
        <v>193.2444439035744</v>
      </c>
      <c r="AD5" t="n">
        <v>156136.8356998497</v>
      </c>
      <c r="AE5" t="n">
        <v>213633.3068754798</v>
      </c>
      <c r="AF5" t="n">
        <v>2.247252539098597e-06</v>
      </c>
      <c r="AG5" t="n">
        <v>8</v>
      </c>
      <c r="AH5" t="n">
        <v>193244.4439035744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2024-09-25T23:02:23Z</dcterms:created>
  <dcterms:modified xmlns:dcterms="http://purl.org/dc/terms/" xmlns:xsi="http://www.w3.org/2001/XMLSchema-instance" xsi:type="dcterms:W3CDTF">2024-09-25T23:02:23Z</dcterms:modified>
</cp:coreProperties>
</file>