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xVal>
          <yVal>
            <numRef>
              <f>gráficos!$B$7:$B$57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5.1208</v>
      </c>
      <c r="E2" t="n">
        <v>19.53</v>
      </c>
      <c r="F2" t="n">
        <v>12.31</v>
      </c>
      <c r="G2" t="n">
        <v>6.1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167.73</v>
      </c>
      <c r="Q2" t="n">
        <v>1847.9</v>
      </c>
      <c r="R2" t="n">
        <v>118.13</v>
      </c>
      <c r="S2" t="n">
        <v>40</v>
      </c>
      <c r="T2" t="n">
        <v>37970.51</v>
      </c>
      <c r="U2" t="n">
        <v>0.34</v>
      </c>
      <c r="V2" t="n">
        <v>0.72</v>
      </c>
      <c r="W2" t="n">
        <v>3.92</v>
      </c>
      <c r="X2" t="n">
        <v>2.47</v>
      </c>
      <c r="Y2" t="n">
        <v>2</v>
      </c>
      <c r="Z2" t="n">
        <v>10</v>
      </c>
      <c r="AA2" t="n">
        <v>401.4552710754404</v>
      </c>
      <c r="AB2" t="n">
        <v>549.2888128420017</v>
      </c>
      <c r="AC2" t="n">
        <v>496.8654594760511</v>
      </c>
      <c r="AD2" t="n">
        <v>401455.2710754403</v>
      </c>
      <c r="AE2" t="n">
        <v>549288.8128420017</v>
      </c>
      <c r="AF2" t="n">
        <v>1.195271962191393e-06</v>
      </c>
      <c r="AG2" t="n">
        <v>13</v>
      </c>
      <c r="AH2" t="n">
        <v>496865.459476051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6.5169</v>
      </c>
      <c r="E3" t="n">
        <v>15.34</v>
      </c>
      <c r="F3" t="n">
        <v>10.84</v>
      </c>
      <c r="G3" t="n">
        <v>12.76</v>
      </c>
      <c r="H3" t="n">
        <v>0.18</v>
      </c>
      <c r="I3" t="n">
        <v>51</v>
      </c>
      <c r="J3" t="n">
        <v>196.32</v>
      </c>
      <c r="K3" t="n">
        <v>54.38</v>
      </c>
      <c r="L3" t="n">
        <v>2</v>
      </c>
      <c r="M3" t="n">
        <v>49</v>
      </c>
      <c r="N3" t="n">
        <v>39.95</v>
      </c>
      <c r="O3" t="n">
        <v>24447.22</v>
      </c>
      <c r="P3" t="n">
        <v>139.67</v>
      </c>
      <c r="Q3" t="n">
        <v>1846.37</v>
      </c>
      <c r="R3" t="n">
        <v>73.13</v>
      </c>
      <c r="S3" t="n">
        <v>40</v>
      </c>
      <c r="T3" t="n">
        <v>15821.42</v>
      </c>
      <c r="U3" t="n">
        <v>0.55</v>
      </c>
      <c r="V3" t="n">
        <v>0.8100000000000001</v>
      </c>
      <c r="W3" t="n">
        <v>3.79</v>
      </c>
      <c r="X3" t="n">
        <v>1.02</v>
      </c>
      <c r="Y3" t="n">
        <v>2</v>
      </c>
      <c r="Z3" t="n">
        <v>10</v>
      </c>
      <c r="AA3" t="n">
        <v>283.8668050948809</v>
      </c>
      <c r="AB3" t="n">
        <v>388.3990860504063</v>
      </c>
      <c r="AC3" t="n">
        <v>351.3308223992958</v>
      </c>
      <c r="AD3" t="n">
        <v>283866.8050948809</v>
      </c>
      <c r="AE3" t="n">
        <v>388399.0860504063</v>
      </c>
      <c r="AF3" t="n">
        <v>1.521142760975841e-06</v>
      </c>
      <c r="AG3" t="n">
        <v>10</v>
      </c>
      <c r="AH3" t="n">
        <v>351330.8223992958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7.0794</v>
      </c>
      <c r="E4" t="n">
        <v>14.13</v>
      </c>
      <c r="F4" t="n">
        <v>10.4</v>
      </c>
      <c r="G4" t="n">
        <v>20.14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124.95</v>
      </c>
      <c r="Q4" t="n">
        <v>1846.42</v>
      </c>
      <c r="R4" t="n">
        <v>59.24</v>
      </c>
      <c r="S4" t="n">
        <v>40</v>
      </c>
      <c r="T4" t="n">
        <v>8976.129999999999</v>
      </c>
      <c r="U4" t="n">
        <v>0.68</v>
      </c>
      <c r="V4" t="n">
        <v>0.85</v>
      </c>
      <c r="W4" t="n">
        <v>3.76</v>
      </c>
      <c r="X4" t="n">
        <v>0.58</v>
      </c>
      <c r="Y4" t="n">
        <v>2</v>
      </c>
      <c r="Z4" t="n">
        <v>10</v>
      </c>
      <c r="AA4" t="n">
        <v>258.265172518742</v>
      </c>
      <c r="AB4" t="n">
        <v>353.3698028954174</v>
      </c>
      <c r="AC4" t="n">
        <v>319.6446848647113</v>
      </c>
      <c r="AD4" t="n">
        <v>258265.172518742</v>
      </c>
      <c r="AE4" t="n">
        <v>353369.8028954174</v>
      </c>
      <c r="AF4" t="n">
        <v>1.652438745730695e-06</v>
      </c>
      <c r="AG4" t="n">
        <v>10</v>
      </c>
      <c r="AH4" t="n">
        <v>319644.6848647113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7.34</v>
      </c>
      <c r="E5" t="n">
        <v>13.62</v>
      </c>
      <c r="F5" t="n">
        <v>10.25</v>
      </c>
      <c r="G5" t="n">
        <v>27.96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112.63</v>
      </c>
      <c r="Q5" t="n">
        <v>1846.57</v>
      </c>
      <c r="R5" t="n">
        <v>54.54</v>
      </c>
      <c r="S5" t="n">
        <v>40</v>
      </c>
      <c r="T5" t="n">
        <v>6674.04</v>
      </c>
      <c r="U5" t="n">
        <v>0.73</v>
      </c>
      <c r="V5" t="n">
        <v>0.86</v>
      </c>
      <c r="W5" t="n">
        <v>3.75</v>
      </c>
      <c r="X5" t="n">
        <v>0.42</v>
      </c>
      <c r="Y5" t="n">
        <v>2</v>
      </c>
      <c r="Z5" t="n">
        <v>10</v>
      </c>
      <c r="AA5" t="n">
        <v>231.5649770391313</v>
      </c>
      <c r="AB5" t="n">
        <v>316.8374175105748</v>
      </c>
      <c r="AC5" t="n">
        <v>286.5988990675679</v>
      </c>
      <c r="AD5" t="n">
        <v>231564.9770391313</v>
      </c>
      <c r="AE5" t="n">
        <v>316837.4175105748</v>
      </c>
      <c r="AF5" t="n">
        <v>1.713266716623344e-06</v>
      </c>
      <c r="AG5" t="n">
        <v>9</v>
      </c>
      <c r="AH5" t="n">
        <v>286598.8990675678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7.3955</v>
      </c>
      <c r="E6" t="n">
        <v>13.52</v>
      </c>
      <c r="F6" t="n">
        <v>10.23</v>
      </c>
      <c r="G6" t="n">
        <v>30.68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110.64</v>
      </c>
      <c r="Q6" t="n">
        <v>1846.37</v>
      </c>
      <c r="R6" t="n">
        <v>53.15</v>
      </c>
      <c r="S6" t="n">
        <v>40</v>
      </c>
      <c r="T6" t="n">
        <v>5989.31</v>
      </c>
      <c r="U6" t="n">
        <v>0.75</v>
      </c>
      <c r="V6" t="n">
        <v>0.86</v>
      </c>
      <c r="W6" t="n">
        <v>3.76</v>
      </c>
      <c r="X6" t="n">
        <v>0.4</v>
      </c>
      <c r="Y6" t="n">
        <v>2</v>
      </c>
      <c r="Z6" t="n">
        <v>10</v>
      </c>
      <c r="AA6" t="n">
        <v>229.1334222742219</v>
      </c>
      <c r="AB6" t="n">
        <v>313.5104570086022</v>
      </c>
      <c r="AC6" t="n">
        <v>283.589459006484</v>
      </c>
      <c r="AD6" t="n">
        <v>229133.4222742219</v>
      </c>
      <c r="AE6" t="n">
        <v>313510.4570086022</v>
      </c>
      <c r="AF6" t="n">
        <v>1.726221253785823e-06</v>
      </c>
      <c r="AG6" t="n">
        <v>9</v>
      </c>
      <c r="AH6" t="n">
        <v>283589.459006484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5.7338</v>
      </c>
      <c r="E2" t="n">
        <v>17.44</v>
      </c>
      <c r="F2" t="n">
        <v>11.86</v>
      </c>
      <c r="G2" t="n">
        <v>7.05</v>
      </c>
      <c r="H2" t="n">
        <v>0.11</v>
      </c>
      <c r="I2" t="n">
        <v>101</v>
      </c>
      <c r="J2" t="n">
        <v>159.12</v>
      </c>
      <c r="K2" t="n">
        <v>50.28</v>
      </c>
      <c r="L2" t="n">
        <v>1</v>
      </c>
      <c r="M2" t="n">
        <v>99</v>
      </c>
      <c r="N2" t="n">
        <v>27.84</v>
      </c>
      <c r="O2" t="n">
        <v>19859.16</v>
      </c>
      <c r="P2" t="n">
        <v>139.57</v>
      </c>
      <c r="Q2" t="n">
        <v>1848.8</v>
      </c>
      <c r="R2" t="n">
        <v>104.94</v>
      </c>
      <c r="S2" t="n">
        <v>40</v>
      </c>
      <c r="T2" t="n">
        <v>31479.57</v>
      </c>
      <c r="U2" t="n">
        <v>0.38</v>
      </c>
      <c r="V2" t="n">
        <v>0.74</v>
      </c>
      <c r="W2" t="n">
        <v>3.86</v>
      </c>
      <c r="X2" t="n">
        <v>2.03</v>
      </c>
      <c r="Y2" t="n">
        <v>2</v>
      </c>
      <c r="Z2" t="n">
        <v>10</v>
      </c>
      <c r="AA2" t="n">
        <v>324.9439530399027</v>
      </c>
      <c r="AB2" t="n">
        <v>444.6026520646542</v>
      </c>
      <c r="AC2" t="n">
        <v>402.1703989553441</v>
      </c>
      <c r="AD2" t="n">
        <v>324943.9530399027</v>
      </c>
      <c r="AE2" t="n">
        <v>444602.6520646542</v>
      </c>
      <c r="AF2" t="n">
        <v>1.384509945591697e-06</v>
      </c>
      <c r="AG2" t="n">
        <v>12</v>
      </c>
      <c r="AH2" t="n">
        <v>402170.3989553441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6.9732</v>
      </c>
      <c r="E3" t="n">
        <v>14.34</v>
      </c>
      <c r="F3" t="n">
        <v>10.66</v>
      </c>
      <c r="G3" t="n">
        <v>15.23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40</v>
      </c>
      <c r="N3" t="n">
        <v>28.26</v>
      </c>
      <c r="O3" t="n">
        <v>20034.4</v>
      </c>
      <c r="P3" t="n">
        <v>114.59</v>
      </c>
      <c r="Q3" t="n">
        <v>1846.75</v>
      </c>
      <c r="R3" t="n">
        <v>67.19</v>
      </c>
      <c r="S3" t="n">
        <v>40</v>
      </c>
      <c r="T3" t="n">
        <v>12896.11</v>
      </c>
      <c r="U3" t="n">
        <v>0.6</v>
      </c>
      <c r="V3" t="n">
        <v>0.83</v>
      </c>
      <c r="W3" t="n">
        <v>3.78</v>
      </c>
      <c r="X3" t="n">
        <v>0.83</v>
      </c>
      <c r="Y3" t="n">
        <v>2</v>
      </c>
      <c r="Z3" t="n">
        <v>10</v>
      </c>
      <c r="AA3" t="n">
        <v>245.4661326283886</v>
      </c>
      <c r="AB3" t="n">
        <v>335.8575918634889</v>
      </c>
      <c r="AC3" t="n">
        <v>303.8038146752282</v>
      </c>
      <c r="AD3" t="n">
        <v>245466.1326283886</v>
      </c>
      <c r="AE3" t="n">
        <v>335857.5918634889</v>
      </c>
      <c r="AF3" t="n">
        <v>1.683781218842656e-06</v>
      </c>
      <c r="AG3" t="n">
        <v>10</v>
      </c>
      <c r="AH3" t="n">
        <v>303803.8146752283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7.3978</v>
      </c>
      <c r="E4" t="n">
        <v>13.52</v>
      </c>
      <c r="F4" t="n">
        <v>10.36</v>
      </c>
      <c r="G4" t="n">
        <v>23.9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99.20999999999999</v>
      </c>
      <c r="Q4" t="n">
        <v>1846.74</v>
      </c>
      <c r="R4" t="n">
        <v>57.25</v>
      </c>
      <c r="S4" t="n">
        <v>40</v>
      </c>
      <c r="T4" t="n">
        <v>8008.25</v>
      </c>
      <c r="U4" t="n">
        <v>0.7</v>
      </c>
      <c r="V4" t="n">
        <v>0.85</v>
      </c>
      <c r="W4" t="n">
        <v>3.77</v>
      </c>
      <c r="X4" t="n">
        <v>0.53</v>
      </c>
      <c r="Y4" t="n">
        <v>2</v>
      </c>
      <c r="Z4" t="n">
        <v>10</v>
      </c>
      <c r="AA4" t="n">
        <v>214.1421305637961</v>
      </c>
      <c r="AB4" t="n">
        <v>292.9987103212947</v>
      </c>
      <c r="AC4" t="n">
        <v>265.0353246345894</v>
      </c>
      <c r="AD4" t="n">
        <v>214142.1305637961</v>
      </c>
      <c r="AE4" t="n">
        <v>292998.7103212947</v>
      </c>
      <c r="AF4" t="n">
        <v>1.786307104450496e-06</v>
      </c>
      <c r="AG4" t="n">
        <v>9</v>
      </c>
      <c r="AH4" t="n">
        <v>265035.3246345894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7.4247</v>
      </c>
      <c r="E5" t="n">
        <v>13.47</v>
      </c>
      <c r="F5" t="n">
        <v>10.34</v>
      </c>
      <c r="G5" t="n">
        <v>24.81</v>
      </c>
      <c r="H5" t="n">
        <v>0.43</v>
      </c>
      <c r="I5" t="n">
        <v>25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98.83</v>
      </c>
      <c r="Q5" t="n">
        <v>1846.9</v>
      </c>
      <c r="R5" t="n">
        <v>56.19</v>
      </c>
      <c r="S5" t="n">
        <v>40</v>
      </c>
      <c r="T5" t="n">
        <v>7481.7</v>
      </c>
      <c r="U5" t="n">
        <v>0.71</v>
      </c>
      <c r="V5" t="n">
        <v>0.85</v>
      </c>
      <c r="W5" t="n">
        <v>3.78</v>
      </c>
      <c r="X5" t="n">
        <v>0.51</v>
      </c>
      <c r="Y5" t="n">
        <v>2</v>
      </c>
      <c r="Z5" t="n">
        <v>10</v>
      </c>
      <c r="AA5" t="n">
        <v>213.4158308764482</v>
      </c>
      <c r="AB5" t="n">
        <v>292.0049550469849</v>
      </c>
      <c r="AC5" t="n">
        <v>264.1364119689151</v>
      </c>
      <c r="AD5" t="n">
        <v>213415.8308764482</v>
      </c>
      <c r="AE5" t="n">
        <v>292004.9550469849</v>
      </c>
      <c r="AF5" t="n">
        <v>1.792802503232529e-06</v>
      </c>
      <c r="AG5" t="n">
        <v>9</v>
      </c>
      <c r="AH5" t="n">
        <v>264136.4119689151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7.214</v>
      </c>
      <c r="E2" t="n">
        <v>13.86</v>
      </c>
      <c r="F2" t="n">
        <v>11.01</v>
      </c>
      <c r="G2" t="n">
        <v>11.79</v>
      </c>
      <c r="H2" t="n">
        <v>0.22</v>
      </c>
      <c r="I2" t="n">
        <v>56</v>
      </c>
      <c r="J2" t="n">
        <v>80.84</v>
      </c>
      <c r="K2" t="n">
        <v>35.1</v>
      </c>
      <c r="L2" t="n">
        <v>1</v>
      </c>
      <c r="M2" t="n">
        <v>11</v>
      </c>
      <c r="N2" t="n">
        <v>9.74</v>
      </c>
      <c r="O2" t="n">
        <v>10204.21</v>
      </c>
      <c r="P2" t="n">
        <v>70.41</v>
      </c>
      <c r="Q2" t="n">
        <v>1847.67</v>
      </c>
      <c r="R2" t="n">
        <v>76.05</v>
      </c>
      <c r="S2" t="n">
        <v>40</v>
      </c>
      <c r="T2" t="n">
        <v>17260.42</v>
      </c>
      <c r="U2" t="n">
        <v>0.53</v>
      </c>
      <c r="V2" t="n">
        <v>0.8</v>
      </c>
      <c r="W2" t="n">
        <v>3.86</v>
      </c>
      <c r="X2" t="n">
        <v>1.17</v>
      </c>
      <c r="Y2" t="n">
        <v>2</v>
      </c>
      <c r="Z2" t="n">
        <v>10</v>
      </c>
      <c r="AA2" t="n">
        <v>185.8753083778285</v>
      </c>
      <c r="AB2" t="n">
        <v>254.3227971622904</v>
      </c>
      <c r="AC2" t="n">
        <v>230.0505863454831</v>
      </c>
      <c r="AD2" t="n">
        <v>185875.3083778285</v>
      </c>
      <c r="AE2" t="n">
        <v>254322.7971622904</v>
      </c>
      <c r="AF2" t="n">
        <v>1.943735549017937e-06</v>
      </c>
      <c r="AG2" t="n">
        <v>10</v>
      </c>
      <c r="AH2" t="n">
        <v>230050.5863454831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7.2483</v>
      </c>
      <c r="E3" t="n">
        <v>13.8</v>
      </c>
      <c r="F3" t="n">
        <v>10.97</v>
      </c>
      <c r="G3" t="n">
        <v>12.19</v>
      </c>
      <c r="H3" t="n">
        <v>0.43</v>
      </c>
      <c r="I3" t="n">
        <v>54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70.7</v>
      </c>
      <c r="Q3" t="n">
        <v>1847.83</v>
      </c>
      <c r="R3" t="n">
        <v>74.68000000000001</v>
      </c>
      <c r="S3" t="n">
        <v>40</v>
      </c>
      <c r="T3" t="n">
        <v>16582.84</v>
      </c>
      <c r="U3" t="n">
        <v>0.54</v>
      </c>
      <c r="V3" t="n">
        <v>0.8</v>
      </c>
      <c r="W3" t="n">
        <v>3.87</v>
      </c>
      <c r="X3" t="n">
        <v>1.14</v>
      </c>
      <c r="Y3" t="n">
        <v>2</v>
      </c>
      <c r="Z3" t="n">
        <v>10</v>
      </c>
      <c r="AA3" t="n">
        <v>175.077604662959</v>
      </c>
      <c r="AB3" t="n">
        <v>239.5489025785453</v>
      </c>
      <c r="AC3" t="n">
        <v>216.6866915255147</v>
      </c>
      <c r="AD3" t="n">
        <v>175077.604662959</v>
      </c>
      <c r="AE3" t="n">
        <v>239548.9025785453</v>
      </c>
      <c r="AF3" t="n">
        <v>1.952977319094361e-06</v>
      </c>
      <c r="AG3" t="n">
        <v>9</v>
      </c>
      <c r="AH3" t="n">
        <v>216686.6915255147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6.77</v>
      </c>
      <c r="E2" t="n">
        <v>14.77</v>
      </c>
      <c r="F2" t="n">
        <v>11.2</v>
      </c>
      <c r="G2" t="n">
        <v>9.74</v>
      </c>
      <c r="H2" t="n">
        <v>0.16</v>
      </c>
      <c r="I2" t="n">
        <v>69</v>
      </c>
      <c r="J2" t="n">
        <v>107.41</v>
      </c>
      <c r="K2" t="n">
        <v>41.65</v>
      </c>
      <c r="L2" t="n">
        <v>1</v>
      </c>
      <c r="M2" t="n">
        <v>67</v>
      </c>
      <c r="N2" t="n">
        <v>14.77</v>
      </c>
      <c r="O2" t="n">
        <v>13481.73</v>
      </c>
      <c r="P2" t="n">
        <v>95.04000000000001</v>
      </c>
      <c r="Q2" t="n">
        <v>1846.75</v>
      </c>
      <c r="R2" t="n">
        <v>84.14</v>
      </c>
      <c r="S2" t="n">
        <v>40</v>
      </c>
      <c r="T2" t="n">
        <v>21238.05</v>
      </c>
      <c r="U2" t="n">
        <v>0.48</v>
      </c>
      <c r="V2" t="n">
        <v>0.79</v>
      </c>
      <c r="W2" t="n">
        <v>3.82</v>
      </c>
      <c r="X2" t="n">
        <v>1.37</v>
      </c>
      <c r="Y2" t="n">
        <v>2</v>
      </c>
      <c r="Z2" t="n">
        <v>10</v>
      </c>
      <c r="AA2" t="n">
        <v>220.7377576443673</v>
      </c>
      <c r="AB2" t="n">
        <v>302.0231382714582</v>
      </c>
      <c r="AC2" t="n">
        <v>273.1984738470564</v>
      </c>
      <c r="AD2" t="n">
        <v>220737.7576443673</v>
      </c>
      <c r="AE2" t="n">
        <v>302023.1382714582</v>
      </c>
      <c r="AF2" t="n">
        <v>1.745062865960837e-06</v>
      </c>
      <c r="AG2" t="n">
        <v>10</v>
      </c>
      <c r="AH2" t="n">
        <v>273198.4738470564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7.4077</v>
      </c>
      <c r="E3" t="n">
        <v>13.5</v>
      </c>
      <c r="F3" t="n">
        <v>10.62</v>
      </c>
      <c r="G3" t="n">
        <v>16.77</v>
      </c>
      <c r="H3" t="n">
        <v>0.32</v>
      </c>
      <c r="I3" t="n">
        <v>38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80.15000000000001</v>
      </c>
      <c r="Q3" t="n">
        <v>1847.59</v>
      </c>
      <c r="R3" t="n">
        <v>64.37</v>
      </c>
      <c r="S3" t="n">
        <v>40</v>
      </c>
      <c r="T3" t="n">
        <v>11505.77</v>
      </c>
      <c r="U3" t="n">
        <v>0.62</v>
      </c>
      <c r="V3" t="n">
        <v>0.83</v>
      </c>
      <c r="W3" t="n">
        <v>3.82</v>
      </c>
      <c r="X3" t="n">
        <v>0.79</v>
      </c>
      <c r="Y3" t="n">
        <v>2</v>
      </c>
      <c r="Z3" t="n">
        <v>10</v>
      </c>
      <c r="AA3" t="n">
        <v>187.8548708828918</v>
      </c>
      <c r="AB3" t="n">
        <v>257.0313219138506</v>
      </c>
      <c r="AC3" t="n">
        <v>232.5006132961936</v>
      </c>
      <c r="AD3" t="n">
        <v>187854.8708828918</v>
      </c>
      <c r="AE3" t="n">
        <v>257031.3219138506</v>
      </c>
      <c r="AF3" t="n">
        <v>1.909439023955405e-06</v>
      </c>
      <c r="AG3" t="n">
        <v>9</v>
      </c>
      <c r="AH3" t="n">
        <v>232500.6132961937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7.0214</v>
      </c>
      <c r="E2" t="n">
        <v>14.24</v>
      </c>
      <c r="F2" t="n">
        <v>11.4</v>
      </c>
      <c r="G2" t="n">
        <v>9.119999999999999</v>
      </c>
      <c r="H2" t="n">
        <v>0.28</v>
      </c>
      <c r="I2" t="n">
        <v>75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61.5</v>
      </c>
      <c r="Q2" t="n">
        <v>1848.53</v>
      </c>
      <c r="R2" t="n">
        <v>87.40000000000001</v>
      </c>
      <c r="S2" t="n">
        <v>40</v>
      </c>
      <c r="T2" t="n">
        <v>22840.46</v>
      </c>
      <c r="U2" t="n">
        <v>0.46</v>
      </c>
      <c r="V2" t="n">
        <v>0.77</v>
      </c>
      <c r="W2" t="n">
        <v>3.92</v>
      </c>
      <c r="X2" t="n">
        <v>1.57</v>
      </c>
      <c r="Y2" t="n">
        <v>2</v>
      </c>
      <c r="Z2" t="n">
        <v>10</v>
      </c>
      <c r="AA2" t="n">
        <v>174.4193880507692</v>
      </c>
      <c r="AB2" t="n">
        <v>238.6483015712802</v>
      </c>
      <c r="AC2" t="n">
        <v>215.8720426143812</v>
      </c>
      <c r="AD2" t="n">
        <v>174419.3880507692</v>
      </c>
      <c r="AE2" t="n">
        <v>238648.3015712802</v>
      </c>
      <c r="AF2" t="n">
        <v>1.964836611185886e-06</v>
      </c>
      <c r="AG2" t="n">
        <v>10</v>
      </c>
      <c r="AH2" t="n">
        <v>215872.0426143812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5.5501</v>
      </c>
      <c r="E2" t="n">
        <v>18.02</v>
      </c>
      <c r="F2" t="n">
        <v>12.02</v>
      </c>
      <c r="G2" t="n">
        <v>6.74</v>
      </c>
      <c r="H2" t="n">
        <v>0.11</v>
      </c>
      <c r="I2" t="n">
        <v>107</v>
      </c>
      <c r="J2" t="n">
        <v>167.88</v>
      </c>
      <c r="K2" t="n">
        <v>51.39</v>
      </c>
      <c r="L2" t="n">
        <v>1</v>
      </c>
      <c r="M2" t="n">
        <v>105</v>
      </c>
      <c r="N2" t="n">
        <v>30.49</v>
      </c>
      <c r="O2" t="n">
        <v>20939.59</v>
      </c>
      <c r="P2" t="n">
        <v>147.25</v>
      </c>
      <c r="Q2" t="n">
        <v>1848.41</v>
      </c>
      <c r="R2" t="n">
        <v>109.49</v>
      </c>
      <c r="S2" t="n">
        <v>40</v>
      </c>
      <c r="T2" t="n">
        <v>33725.11</v>
      </c>
      <c r="U2" t="n">
        <v>0.37</v>
      </c>
      <c r="V2" t="n">
        <v>0.74</v>
      </c>
      <c r="W2" t="n">
        <v>3.88</v>
      </c>
      <c r="X2" t="n">
        <v>2.18</v>
      </c>
      <c r="Y2" t="n">
        <v>2</v>
      </c>
      <c r="Z2" t="n">
        <v>10</v>
      </c>
      <c r="AA2" t="n">
        <v>341.7833201390262</v>
      </c>
      <c r="AB2" t="n">
        <v>467.6430170301199</v>
      </c>
      <c r="AC2" t="n">
        <v>423.0118238258612</v>
      </c>
      <c r="AD2" t="n">
        <v>341783.3201390262</v>
      </c>
      <c r="AE2" t="n">
        <v>467643.01703012</v>
      </c>
      <c r="AF2" t="n">
        <v>1.328114394187123e-06</v>
      </c>
      <c r="AG2" t="n">
        <v>12</v>
      </c>
      <c r="AH2" t="n">
        <v>423011.8238258612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6.842</v>
      </c>
      <c r="E3" t="n">
        <v>14.62</v>
      </c>
      <c r="F3" t="n">
        <v>10.72</v>
      </c>
      <c r="G3" t="n">
        <v>14.29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121.23</v>
      </c>
      <c r="Q3" t="n">
        <v>1846.42</v>
      </c>
      <c r="R3" t="n">
        <v>68.75</v>
      </c>
      <c r="S3" t="n">
        <v>40</v>
      </c>
      <c r="T3" t="n">
        <v>13663.6</v>
      </c>
      <c r="U3" t="n">
        <v>0.58</v>
      </c>
      <c r="V3" t="n">
        <v>0.82</v>
      </c>
      <c r="W3" t="n">
        <v>3.79</v>
      </c>
      <c r="X3" t="n">
        <v>0.89</v>
      </c>
      <c r="Y3" t="n">
        <v>2</v>
      </c>
      <c r="Z3" t="n">
        <v>10</v>
      </c>
      <c r="AA3" t="n">
        <v>255.4120928138692</v>
      </c>
      <c r="AB3" t="n">
        <v>349.4660933740521</v>
      </c>
      <c r="AC3" t="n">
        <v>316.1135399012794</v>
      </c>
      <c r="AD3" t="n">
        <v>255412.0928138692</v>
      </c>
      <c r="AE3" t="n">
        <v>349466.0933740521</v>
      </c>
      <c r="AF3" t="n">
        <v>1.637260352971711e-06</v>
      </c>
      <c r="AG3" t="n">
        <v>10</v>
      </c>
      <c r="AH3" t="n">
        <v>316113.5399012794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7.3314</v>
      </c>
      <c r="E4" t="n">
        <v>13.64</v>
      </c>
      <c r="F4" t="n">
        <v>10.35</v>
      </c>
      <c r="G4" t="n">
        <v>23.01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105.7</v>
      </c>
      <c r="Q4" t="n">
        <v>1846.29</v>
      </c>
      <c r="R4" t="n">
        <v>57.82</v>
      </c>
      <c r="S4" t="n">
        <v>40</v>
      </c>
      <c r="T4" t="n">
        <v>8289.15</v>
      </c>
      <c r="U4" t="n">
        <v>0.6899999999999999</v>
      </c>
      <c r="V4" t="n">
        <v>0.85</v>
      </c>
      <c r="W4" t="n">
        <v>3.75</v>
      </c>
      <c r="X4" t="n">
        <v>0.53</v>
      </c>
      <c r="Y4" t="n">
        <v>2</v>
      </c>
      <c r="Z4" t="n">
        <v>10</v>
      </c>
      <c r="AA4" t="n">
        <v>221.7344106732668</v>
      </c>
      <c r="AB4" t="n">
        <v>303.3868029148263</v>
      </c>
      <c r="AC4" t="n">
        <v>274.4319922507771</v>
      </c>
      <c r="AD4" t="n">
        <v>221734.4106732667</v>
      </c>
      <c r="AE4" t="n">
        <v>303386.8029148263</v>
      </c>
      <c r="AF4" t="n">
        <v>1.754371609438294e-06</v>
      </c>
      <c r="AG4" t="n">
        <v>9</v>
      </c>
      <c r="AH4" t="n">
        <v>274431.9922507771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7.4405</v>
      </c>
      <c r="E5" t="n">
        <v>13.44</v>
      </c>
      <c r="F5" t="n">
        <v>10.29</v>
      </c>
      <c r="G5" t="n">
        <v>26.84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101.6</v>
      </c>
      <c r="Q5" t="n">
        <v>1846.77</v>
      </c>
      <c r="R5" t="n">
        <v>54.78</v>
      </c>
      <c r="S5" t="n">
        <v>40</v>
      </c>
      <c r="T5" t="n">
        <v>6785.52</v>
      </c>
      <c r="U5" t="n">
        <v>0.73</v>
      </c>
      <c r="V5" t="n">
        <v>0.86</v>
      </c>
      <c r="W5" t="n">
        <v>3.78</v>
      </c>
      <c r="X5" t="n">
        <v>0.46</v>
      </c>
      <c r="Y5" t="n">
        <v>2</v>
      </c>
      <c r="Z5" t="n">
        <v>10</v>
      </c>
      <c r="AA5" t="n">
        <v>216.8893969475433</v>
      </c>
      <c r="AB5" t="n">
        <v>296.7576413883747</v>
      </c>
      <c r="AC5" t="n">
        <v>268.4355085963213</v>
      </c>
      <c r="AD5" t="n">
        <v>216889.3969475433</v>
      </c>
      <c r="AE5" t="n">
        <v>296757.6413883747</v>
      </c>
      <c r="AF5" t="n">
        <v>1.780478757130374e-06</v>
      </c>
      <c r="AG5" t="n">
        <v>9</v>
      </c>
      <c r="AH5" t="n">
        <v>268435.5085963213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6.7908</v>
      </c>
      <c r="E2" t="n">
        <v>14.73</v>
      </c>
      <c r="F2" t="n">
        <v>11.83</v>
      </c>
      <c r="G2" t="n">
        <v>7.55</v>
      </c>
      <c r="H2" t="n">
        <v>0.34</v>
      </c>
      <c r="I2" t="n">
        <v>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56.63</v>
      </c>
      <c r="Q2" t="n">
        <v>1849.53</v>
      </c>
      <c r="R2" t="n">
        <v>99.34999999999999</v>
      </c>
      <c r="S2" t="n">
        <v>40</v>
      </c>
      <c r="T2" t="n">
        <v>28717.84</v>
      </c>
      <c r="U2" t="n">
        <v>0.4</v>
      </c>
      <c r="V2" t="n">
        <v>0.75</v>
      </c>
      <c r="W2" t="n">
        <v>3.99</v>
      </c>
      <c r="X2" t="n">
        <v>2</v>
      </c>
      <c r="Y2" t="n">
        <v>2</v>
      </c>
      <c r="Z2" t="n">
        <v>10</v>
      </c>
      <c r="AA2" t="n">
        <v>169.2012400955644</v>
      </c>
      <c r="AB2" t="n">
        <v>231.5086013305321</v>
      </c>
      <c r="AC2" t="n">
        <v>209.4137453439756</v>
      </c>
      <c r="AD2" t="n">
        <v>169201.2400955644</v>
      </c>
      <c r="AE2" t="n">
        <v>231508.6013305321</v>
      </c>
      <c r="AF2" t="n">
        <v>1.944739158832978e-06</v>
      </c>
      <c r="AG2" t="n">
        <v>10</v>
      </c>
      <c r="AH2" t="n">
        <v>209413.7453439756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6.2147</v>
      </c>
      <c r="E2" t="n">
        <v>16.09</v>
      </c>
      <c r="F2" t="n">
        <v>11.57</v>
      </c>
      <c r="G2" t="n">
        <v>8.07</v>
      </c>
      <c r="H2" t="n">
        <v>0.13</v>
      </c>
      <c r="I2" t="n">
        <v>86</v>
      </c>
      <c r="J2" t="n">
        <v>133.21</v>
      </c>
      <c r="K2" t="n">
        <v>46.47</v>
      </c>
      <c r="L2" t="n">
        <v>1</v>
      </c>
      <c r="M2" t="n">
        <v>84</v>
      </c>
      <c r="N2" t="n">
        <v>20.75</v>
      </c>
      <c r="O2" t="n">
        <v>16663.42</v>
      </c>
      <c r="P2" t="n">
        <v>118.5</v>
      </c>
      <c r="Q2" t="n">
        <v>1847.06</v>
      </c>
      <c r="R2" t="n">
        <v>95.76000000000001</v>
      </c>
      <c r="S2" t="n">
        <v>40</v>
      </c>
      <c r="T2" t="n">
        <v>26962.34</v>
      </c>
      <c r="U2" t="n">
        <v>0.42</v>
      </c>
      <c r="V2" t="n">
        <v>0.76</v>
      </c>
      <c r="W2" t="n">
        <v>3.84</v>
      </c>
      <c r="X2" t="n">
        <v>1.74</v>
      </c>
      <c r="Y2" t="n">
        <v>2</v>
      </c>
      <c r="Z2" t="n">
        <v>10</v>
      </c>
      <c r="AA2" t="n">
        <v>271.9308860735895</v>
      </c>
      <c r="AB2" t="n">
        <v>372.0678350698921</v>
      </c>
      <c r="AC2" t="n">
        <v>336.5582030913071</v>
      </c>
      <c r="AD2" t="n">
        <v>271930.8860735896</v>
      </c>
      <c r="AE2" t="n">
        <v>372067.8350698921</v>
      </c>
      <c r="AF2" t="n">
        <v>1.546114202765971e-06</v>
      </c>
      <c r="AG2" t="n">
        <v>11</v>
      </c>
      <c r="AH2" t="n">
        <v>336558.2030913071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7.3157</v>
      </c>
      <c r="E3" t="n">
        <v>13.67</v>
      </c>
      <c r="F3" t="n">
        <v>10.54</v>
      </c>
      <c r="G3" t="n">
        <v>18.06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93.75</v>
      </c>
      <c r="Q3" t="n">
        <v>1846.27</v>
      </c>
      <c r="R3" t="n">
        <v>63.55</v>
      </c>
      <c r="S3" t="n">
        <v>40</v>
      </c>
      <c r="T3" t="n">
        <v>11114.31</v>
      </c>
      <c r="U3" t="n">
        <v>0.63</v>
      </c>
      <c r="V3" t="n">
        <v>0.84</v>
      </c>
      <c r="W3" t="n">
        <v>3.76</v>
      </c>
      <c r="X3" t="n">
        <v>0.71</v>
      </c>
      <c r="Y3" t="n">
        <v>2</v>
      </c>
      <c r="Z3" t="n">
        <v>10</v>
      </c>
      <c r="AA3" t="n">
        <v>205.8030718093603</v>
      </c>
      <c r="AB3" t="n">
        <v>281.5888422401737</v>
      </c>
      <c r="AC3" t="n">
        <v>254.7143983492765</v>
      </c>
      <c r="AD3" t="n">
        <v>205803.0718093603</v>
      </c>
      <c r="AE3" t="n">
        <v>281588.8422401737</v>
      </c>
      <c r="AF3" t="n">
        <v>1.820024727368177e-06</v>
      </c>
      <c r="AG3" t="n">
        <v>9</v>
      </c>
      <c r="AH3" t="n">
        <v>254714.3983492765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7.4374</v>
      </c>
      <c r="E4" t="n">
        <v>13.45</v>
      </c>
      <c r="F4" t="n">
        <v>10.45</v>
      </c>
      <c r="G4" t="n">
        <v>20.9</v>
      </c>
      <c r="H4" t="n">
        <v>0.39</v>
      </c>
      <c r="I4" t="n">
        <v>30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89.92</v>
      </c>
      <c r="Q4" t="n">
        <v>1847.05</v>
      </c>
      <c r="R4" t="n">
        <v>59.25</v>
      </c>
      <c r="S4" t="n">
        <v>40</v>
      </c>
      <c r="T4" t="n">
        <v>8986.75</v>
      </c>
      <c r="U4" t="n">
        <v>0.68</v>
      </c>
      <c r="V4" t="n">
        <v>0.85</v>
      </c>
      <c r="W4" t="n">
        <v>3.8</v>
      </c>
      <c r="X4" t="n">
        <v>0.62</v>
      </c>
      <c r="Y4" t="n">
        <v>2</v>
      </c>
      <c r="Z4" t="n">
        <v>10</v>
      </c>
      <c r="AA4" t="n">
        <v>201.0849773375971</v>
      </c>
      <c r="AB4" t="n">
        <v>275.1333372362728</v>
      </c>
      <c r="AC4" t="n">
        <v>248.8749976825877</v>
      </c>
      <c r="AD4" t="n">
        <v>201084.9773375971</v>
      </c>
      <c r="AE4" t="n">
        <v>275133.3372362728</v>
      </c>
      <c r="AF4" t="n">
        <v>1.850301667281064e-06</v>
      </c>
      <c r="AG4" t="n">
        <v>9</v>
      </c>
      <c r="AH4" t="n">
        <v>248874.9976825877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5.8897</v>
      </c>
      <c r="E2" t="n">
        <v>16.98</v>
      </c>
      <c r="F2" t="n">
        <v>11.77</v>
      </c>
      <c r="G2" t="n">
        <v>7.36</v>
      </c>
      <c r="H2" t="n">
        <v>0.12</v>
      </c>
      <c r="I2" t="n">
        <v>96</v>
      </c>
      <c r="J2" t="n">
        <v>150.44</v>
      </c>
      <c r="K2" t="n">
        <v>49.1</v>
      </c>
      <c r="L2" t="n">
        <v>1</v>
      </c>
      <c r="M2" t="n">
        <v>94</v>
      </c>
      <c r="N2" t="n">
        <v>25.34</v>
      </c>
      <c r="O2" t="n">
        <v>18787.76</v>
      </c>
      <c r="P2" t="n">
        <v>132.73</v>
      </c>
      <c r="Q2" t="n">
        <v>1847.88</v>
      </c>
      <c r="R2" t="n">
        <v>102.2</v>
      </c>
      <c r="S2" t="n">
        <v>40</v>
      </c>
      <c r="T2" t="n">
        <v>30134.69</v>
      </c>
      <c r="U2" t="n">
        <v>0.39</v>
      </c>
      <c r="V2" t="n">
        <v>0.75</v>
      </c>
      <c r="W2" t="n">
        <v>3.85</v>
      </c>
      <c r="X2" t="n">
        <v>1.94</v>
      </c>
      <c r="Y2" t="n">
        <v>2</v>
      </c>
      <c r="Z2" t="n">
        <v>10</v>
      </c>
      <c r="AA2" t="n">
        <v>310.8380396619727</v>
      </c>
      <c r="AB2" t="n">
        <v>425.3023190719923</v>
      </c>
      <c r="AC2" t="n">
        <v>384.7120626553144</v>
      </c>
      <c r="AD2" t="n">
        <v>310838.0396619727</v>
      </c>
      <c r="AE2" t="n">
        <v>425302.3190719923</v>
      </c>
      <c r="AF2" t="n">
        <v>1.435662482852923e-06</v>
      </c>
      <c r="AG2" t="n">
        <v>12</v>
      </c>
      <c r="AH2" t="n">
        <v>384712.0626553144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7.084</v>
      </c>
      <c r="E3" t="n">
        <v>14.12</v>
      </c>
      <c r="F3" t="n">
        <v>10.62</v>
      </c>
      <c r="G3" t="n">
        <v>15.93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38</v>
      </c>
      <c r="N3" t="n">
        <v>25.73</v>
      </c>
      <c r="O3" t="n">
        <v>18959.54</v>
      </c>
      <c r="P3" t="n">
        <v>107.99</v>
      </c>
      <c r="Q3" t="n">
        <v>1846.55</v>
      </c>
      <c r="R3" t="n">
        <v>66.04000000000001</v>
      </c>
      <c r="S3" t="n">
        <v>40</v>
      </c>
      <c r="T3" t="n">
        <v>12332.72</v>
      </c>
      <c r="U3" t="n">
        <v>0.61</v>
      </c>
      <c r="V3" t="n">
        <v>0.83</v>
      </c>
      <c r="W3" t="n">
        <v>3.77</v>
      </c>
      <c r="X3" t="n">
        <v>0.79</v>
      </c>
      <c r="Y3" t="n">
        <v>2</v>
      </c>
      <c r="Z3" t="n">
        <v>10</v>
      </c>
      <c r="AA3" t="n">
        <v>236.2117557753998</v>
      </c>
      <c r="AB3" t="n">
        <v>323.1953451789437</v>
      </c>
      <c r="AC3" t="n">
        <v>292.3500350426772</v>
      </c>
      <c r="AD3" t="n">
        <v>236211.7557753998</v>
      </c>
      <c r="AE3" t="n">
        <v>323195.3451789437</v>
      </c>
      <c r="AF3" t="n">
        <v>1.726782863054163e-06</v>
      </c>
      <c r="AG3" t="n">
        <v>10</v>
      </c>
      <c r="AH3" t="n">
        <v>292350.0350426772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7.4429</v>
      </c>
      <c r="E4" t="n">
        <v>13.44</v>
      </c>
      <c r="F4" t="n">
        <v>10.36</v>
      </c>
      <c r="G4" t="n">
        <v>23.92</v>
      </c>
      <c r="H4" t="n">
        <v>0.35</v>
      </c>
      <c r="I4" t="n">
        <v>26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95.43000000000001</v>
      </c>
      <c r="Q4" t="n">
        <v>1846.45</v>
      </c>
      <c r="R4" t="n">
        <v>57.1</v>
      </c>
      <c r="S4" t="n">
        <v>40</v>
      </c>
      <c r="T4" t="n">
        <v>7931.53</v>
      </c>
      <c r="U4" t="n">
        <v>0.7</v>
      </c>
      <c r="V4" t="n">
        <v>0.85</v>
      </c>
      <c r="W4" t="n">
        <v>3.78</v>
      </c>
      <c r="X4" t="n">
        <v>0.54</v>
      </c>
      <c r="Y4" t="n">
        <v>2</v>
      </c>
      <c r="Z4" t="n">
        <v>10</v>
      </c>
      <c r="AA4" t="n">
        <v>208.8309090409556</v>
      </c>
      <c r="AB4" t="n">
        <v>285.7316627191915</v>
      </c>
      <c r="AC4" t="n">
        <v>258.4618338562632</v>
      </c>
      <c r="AD4" t="n">
        <v>208830.9090409557</v>
      </c>
      <c r="AE4" t="n">
        <v>285731.6627191915</v>
      </c>
      <c r="AF4" t="n">
        <v>1.814267669597096e-06</v>
      </c>
      <c r="AG4" t="n">
        <v>9</v>
      </c>
      <c r="AH4" t="n">
        <v>258461.8338562633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7.4474</v>
      </c>
      <c r="E5" t="n">
        <v>13.43</v>
      </c>
      <c r="F5" t="n">
        <v>10.36</v>
      </c>
      <c r="G5" t="n">
        <v>23.9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96.17</v>
      </c>
      <c r="Q5" t="n">
        <v>1846.65</v>
      </c>
      <c r="R5" t="n">
        <v>57</v>
      </c>
      <c r="S5" t="n">
        <v>40</v>
      </c>
      <c r="T5" t="n">
        <v>7880.96</v>
      </c>
      <c r="U5" t="n">
        <v>0.7</v>
      </c>
      <c r="V5" t="n">
        <v>0.85</v>
      </c>
      <c r="W5" t="n">
        <v>3.78</v>
      </c>
      <c r="X5" t="n">
        <v>0.53</v>
      </c>
      <c r="Y5" t="n">
        <v>2</v>
      </c>
      <c r="Z5" t="n">
        <v>10</v>
      </c>
      <c r="AA5" t="n">
        <v>209.3101363306723</v>
      </c>
      <c r="AB5" t="n">
        <v>286.3873626389974</v>
      </c>
      <c r="AC5" t="n">
        <v>259.0549546960037</v>
      </c>
      <c r="AD5" t="n">
        <v>209310.1363306723</v>
      </c>
      <c r="AE5" t="n">
        <v>286387.3626389974</v>
      </c>
      <c r="AF5" t="n">
        <v>1.815364581353695e-06</v>
      </c>
      <c r="AG5" t="n">
        <v>9</v>
      </c>
      <c r="AH5" t="n">
        <v>259054.9546960037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5.2494</v>
      </c>
      <c r="E2" t="n">
        <v>19.05</v>
      </c>
      <c r="F2" t="n">
        <v>12.23</v>
      </c>
      <c r="G2" t="n">
        <v>6.27</v>
      </c>
      <c r="H2" t="n">
        <v>0.1</v>
      </c>
      <c r="I2" t="n">
        <v>117</v>
      </c>
      <c r="J2" t="n">
        <v>185.69</v>
      </c>
      <c r="K2" t="n">
        <v>53.44</v>
      </c>
      <c r="L2" t="n">
        <v>1</v>
      </c>
      <c r="M2" t="n">
        <v>115</v>
      </c>
      <c r="N2" t="n">
        <v>36.26</v>
      </c>
      <c r="O2" t="n">
        <v>23136.14</v>
      </c>
      <c r="P2" t="n">
        <v>161.19</v>
      </c>
      <c r="Q2" t="n">
        <v>1847.43</v>
      </c>
      <c r="R2" t="n">
        <v>116.14</v>
      </c>
      <c r="S2" t="n">
        <v>40</v>
      </c>
      <c r="T2" t="n">
        <v>36998.07</v>
      </c>
      <c r="U2" t="n">
        <v>0.34</v>
      </c>
      <c r="V2" t="n">
        <v>0.72</v>
      </c>
      <c r="W2" t="n">
        <v>3.9</v>
      </c>
      <c r="X2" t="n">
        <v>2.39</v>
      </c>
      <c r="Y2" t="n">
        <v>2</v>
      </c>
      <c r="Z2" t="n">
        <v>10</v>
      </c>
      <c r="AA2" t="n">
        <v>385.8257871760223</v>
      </c>
      <c r="AB2" t="n">
        <v>527.9038634466524</v>
      </c>
      <c r="AC2" t="n">
        <v>477.5214596370288</v>
      </c>
      <c r="AD2" t="n">
        <v>385825.7871760223</v>
      </c>
      <c r="AE2" t="n">
        <v>527903.8634466524</v>
      </c>
      <c r="AF2" t="n">
        <v>1.235084147348114e-06</v>
      </c>
      <c r="AG2" t="n">
        <v>13</v>
      </c>
      <c r="AH2" t="n">
        <v>477521.4596370289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6.6267</v>
      </c>
      <c r="E3" t="n">
        <v>15.09</v>
      </c>
      <c r="F3" t="n">
        <v>10.8</v>
      </c>
      <c r="G3" t="n">
        <v>13.22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47</v>
      </c>
      <c r="N3" t="n">
        <v>36.77</v>
      </c>
      <c r="O3" t="n">
        <v>23322.88</v>
      </c>
      <c r="P3" t="n">
        <v>133.68</v>
      </c>
      <c r="Q3" t="n">
        <v>1846.81</v>
      </c>
      <c r="R3" t="n">
        <v>71.34</v>
      </c>
      <c r="S3" t="n">
        <v>40</v>
      </c>
      <c r="T3" t="n">
        <v>14938.19</v>
      </c>
      <c r="U3" t="n">
        <v>0.5600000000000001</v>
      </c>
      <c r="V3" t="n">
        <v>0.82</v>
      </c>
      <c r="W3" t="n">
        <v>3.79</v>
      </c>
      <c r="X3" t="n">
        <v>0.97</v>
      </c>
      <c r="Y3" t="n">
        <v>2</v>
      </c>
      <c r="Z3" t="n">
        <v>10</v>
      </c>
      <c r="AA3" t="n">
        <v>274.2578859787822</v>
      </c>
      <c r="AB3" t="n">
        <v>375.2517390001671</v>
      </c>
      <c r="AC3" t="n">
        <v>339.4382396991139</v>
      </c>
      <c r="AD3" t="n">
        <v>274257.8859787821</v>
      </c>
      <c r="AE3" t="n">
        <v>375251.7390001671</v>
      </c>
      <c r="AF3" t="n">
        <v>1.559136685951107e-06</v>
      </c>
      <c r="AG3" t="n">
        <v>10</v>
      </c>
      <c r="AH3" t="n">
        <v>339438.2396991139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7.14</v>
      </c>
      <c r="E4" t="n">
        <v>14.01</v>
      </c>
      <c r="F4" t="n">
        <v>10.42</v>
      </c>
      <c r="G4" t="n">
        <v>20.84</v>
      </c>
      <c r="H4" t="n">
        <v>0.28</v>
      </c>
      <c r="I4" t="n">
        <v>30</v>
      </c>
      <c r="J4" t="n">
        <v>188.73</v>
      </c>
      <c r="K4" t="n">
        <v>53.44</v>
      </c>
      <c r="L4" t="n">
        <v>3</v>
      </c>
      <c r="M4" t="n">
        <v>28</v>
      </c>
      <c r="N4" t="n">
        <v>37.29</v>
      </c>
      <c r="O4" t="n">
        <v>23510.33</v>
      </c>
      <c r="P4" t="n">
        <v>119.07</v>
      </c>
      <c r="Q4" t="n">
        <v>1846.28</v>
      </c>
      <c r="R4" t="n">
        <v>59.7</v>
      </c>
      <c r="S4" t="n">
        <v>40</v>
      </c>
      <c r="T4" t="n">
        <v>9214.209999999999</v>
      </c>
      <c r="U4" t="n">
        <v>0.67</v>
      </c>
      <c r="V4" t="n">
        <v>0.85</v>
      </c>
      <c r="W4" t="n">
        <v>3.76</v>
      </c>
      <c r="X4" t="n">
        <v>0.59</v>
      </c>
      <c r="Y4" t="n">
        <v>2</v>
      </c>
      <c r="Z4" t="n">
        <v>10</v>
      </c>
      <c r="AA4" t="n">
        <v>250.9192672370183</v>
      </c>
      <c r="AB4" t="n">
        <v>343.3188112103323</v>
      </c>
      <c r="AC4" t="n">
        <v>310.5529457194985</v>
      </c>
      <c r="AD4" t="n">
        <v>250919.2672370183</v>
      </c>
      <c r="AE4" t="n">
        <v>343318.8112103323</v>
      </c>
      <c r="AF4" t="n">
        <v>1.679906429699686e-06</v>
      </c>
      <c r="AG4" t="n">
        <v>10</v>
      </c>
      <c r="AH4" t="n">
        <v>310552.9457194985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7.4079</v>
      </c>
      <c r="E5" t="n">
        <v>13.5</v>
      </c>
      <c r="F5" t="n">
        <v>10.25</v>
      </c>
      <c r="G5" t="n">
        <v>29.28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107.09</v>
      </c>
      <c r="Q5" t="n">
        <v>1846.43</v>
      </c>
      <c r="R5" t="n">
        <v>53.96</v>
      </c>
      <c r="S5" t="n">
        <v>40</v>
      </c>
      <c r="T5" t="n">
        <v>6389.06</v>
      </c>
      <c r="U5" t="n">
        <v>0.74</v>
      </c>
      <c r="V5" t="n">
        <v>0.86</v>
      </c>
      <c r="W5" t="n">
        <v>3.76</v>
      </c>
      <c r="X5" t="n">
        <v>0.42</v>
      </c>
      <c r="Y5" t="n">
        <v>2</v>
      </c>
      <c r="Z5" t="n">
        <v>10</v>
      </c>
      <c r="AA5" t="n">
        <v>224.742612177903</v>
      </c>
      <c r="AB5" t="n">
        <v>307.5027569259516</v>
      </c>
      <c r="AC5" t="n">
        <v>278.1551253878596</v>
      </c>
      <c r="AD5" t="n">
        <v>224742.612177903</v>
      </c>
      <c r="AE5" t="n">
        <v>307502.7569259516</v>
      </c>
      <c r="AF5" t="n">
        <v>1.742938212965308e-06</v>
      </c>
      <c r="AG5" t="n">
        <v>9</v>
      </c>
      <c r="AH5" t="n">
        <v>278155.1253878596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7.407</v>
      </c>
      <c r="E6" t="n">
        <v>13.5</v>
      </c>
      <c r="F6" t="n">
        <v>10.25</v>
      </c>
      <c r="G6" t="n">
        <v>29.29</v>
      </c>
      <c r="H6" t="n">
        <v>0.46</v>
      </c>
      <c r="I6" t="n">
        <v>21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107.97</v>
      </c>
      <c r="Q6" t="n">
        <v>1846.61</v>
      </c>
      <c r="R6" t="n">
        <v>53.8</v>
      </c>
      <c r="S6" t="n">
        <v>40</v>
      </c>
      <c r="T6" t="n">
        <v>6309.11</v>
      </c>
      <c r="U6" t="n">
        <v>0.74</v>
      </c>
      <c r="V6" t="n">
        <v>0.86</v>
      </c>
      <c r="W6" t="n">
        <v>3.77</v>
      </c>
      <c r="X6" t="n">
        <v>0.42</v>
      </c>
      <c r="Y6" t="n">
        <v>2</v>
      </c>
      <c r="Z6" t="n">
        <v>10</v>
      </c>
      <c r="AA6" t="n">
        <v>225.402965080963</v>
      </c>
      <c r="AB6" t="n">
        <v>308.4062809006317</v>
      </c>
      <c r="AC6" t="n">
        <v>278.9724183025004</v>
      </c>
      <c r="AD6" t="n">
        <v>225402.965080963</v>
      </c>
      <c r="AE6" t="n">
        <v>308406.2809006317</v>
      </c>
      <c r="AF6" t="n">
        <v>1.742726460054002e-06</v>
      </c>
      <c r="AG6" t="n">
        <v>9</v>
      </c>
      <c r="AH6" t="n">
        <v>278972.4183025004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6.5799</v>
      </c>
      <c r="E2" t="n">
        <v>15.2</v>
      </c>
      <c r="F2" t="n">
        <v>11.32</v>
      </c>
      <c r="G2" t="n">
        <v>9.06</v>
      </c>
      <c r="H2" t="n">
        <v>0.15</v>
      </c>
      <c r="I2" t="n">
        <v>75</v>
      </c>
      <c r="J2" t="n">
        <v>116.05</v>
      </c>
      <c r="K2" t="n">
        <v>43.4</v>
      </c>
      <c r="L2" t="n">
        <v>1</v>
      </c>
      <c r="M2" t="n">
        <v>73</v>
      </c>
      <c r="N2" t="n">
        <v>16.65</v>
      </c>
      <c r="O2" t="n">
        <v>14546.17</v>
      </c>
      <c r="P2" t="n">
        <v>103.07</v>
      </c>
      <c r="Q2" t="n">
        <v>1847.22</v>
      </c>
      <c r="R2" t="n">
        <v>88.03</v>
      </c>
      <c r="S2" t="n">
        <v>40</v>
      </c>
      <c r="T2" t="n">
        <v>23154.03</v>
      </c>
      <c r="U2" t="n">
        <v>0.45</v>
      </c>
      <c r="V2" t="n">
        <v>0.78</v>
      </c>
      <c r="W2" t="n">
        <v>3.82</v>
      </c>
      <c r="X2" t="n">
        <v>1.49</v>
      </c>
      <c r="Y2" t="n">
        <v>2</v>
      </c>
      <c r="Z2" t="n">
        <v>10</v>
      </c>
      <c r="AA2" t="n">
        <v>233.6795823524643</v>
      </c>
      <c r="AB2" t="n">
        <v>319.730713790078</v>
      </c>
      <c r="AC2" t="n">
        <v>289.2160632109229</v>
      </c>
      <c r="AD2" t="n">
        <v>233679.5823524643</v>
      </c>
      <c r="AE2" t="n">
        <v>319730.7137900779</v>
      </c>
      <c r="AF2" t="n">
        <v>1.674835016131587e-06</v>
      </c>
      <c r="AG2" t="n">
        <v>10</v>
      </c>
      <c r="AH2" t="n">
        <v>289216.0632109229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7.4273</v>
      </c>
      <c r="E3" t="n">
        <v>13.46</v>
      </c>
      <c r="F3" t="n">
        <v>10.54</v>
      </c>
      <c r="G3" t="n">
        <v>18.07</v>
      </c>
      <c r="H3" t="n">
        <v>0.3</v>
      </c>
      <c r="I3" t="n">
        <v>35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83.27</v>
      </c>
      <c r="Q3" t="n">
        <v>1847.1</v>
      </c>
      <c r="R3" t="n">
        <v>62.15</v>
      </c>
      <c r="S3" t="n">
        <v>40</v>
      </c>
      <c r="T3" t="n">
        <v>10413.45</v>
      </c>
      <c r="U3" t="n">
        <v>0.64</v>
      </c>
      <c r="V3" t="n">
        <v>0.84</v>
      </c>
      <c r="W3" t="n">
        <v>3.81</v>
      </c>
      <c r="X3" t="n">
        <v>0.72</v>
      </c>
      <c r="Y3" t="n">
        <v>2</v>
      </c>
      <c r="Z3" t="n">
        <v>10</v>
      </c>
      <c r="AA3" t="n">
        <v>192.1256867793897</v>
      </c>
      <c r="AB3" t="n">
        <v>262.8748406385358</v>
      </c>
      <c r="AC3" t="n">
        <v>237.7864347952269</v>
      </c>
      <c r="AD3" t="n">
        <v>192125.6867793897</v>
      </c>
      <c r="AE3" t="n">
        <v>262874.8406385359</v>
      </c>
      <c r="AF3" t="n">
        <v>1.890530572700821e-06</v>
      </c>
      <c r="AG3" t="n">
        <v>9</v>
      </c>
      <c r="AH3" t="n">
        <v>237786.4347952268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7.4254</v>
      </c>
      <c r="E4" t="n">
        <v>13.47</v>
      </c>
      <c r="F4" t="n">
        <v>10.55</v>
      </c>
      <c r="G4" t="n">
        <v>18.08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84.05</v>
      </c>
      <c r="Q4" t="n">
        <v>1847.34</v>
      </c>
      <c r="R4" t="n">
        <v>62.2</v>
      </c>
      <c r="S4" t="n">
        <v>40</v>
      </c>
      <c r="T4" t="n">
        <v>10439.02</v>
      </c>
      <c r="U4" t="n">
        <v>0.64</v>
      </c>
      <c r="V4" t="n">
        <v>0.84</v>
      </c>
      <c r="W4" t="n">
        <v>3.81</v>
      </c>
      <c r="X4" t="n">
        <v>0.72</v>
      </c>
      <c r="Y4" t="n">
        <v>2</v>
      </c>
      <c r="Z4" t="n">
        <v>10</v>
      </c>
      <c r="AA4" t="n">
        <v>192.7476500260011</v>
      </c>
      <c r="AB4" t="n">
        <v>263.7258381916311</v>
      </c>
      <c r="AC4" t="n">
        <v>238.5562143362375</v>
      </c>
      <c r="AD4" t="n">
        <v>192747.6500260012</v>
      </c>
      <c r="AE4" t="n">
        <v>263725.8381916311</v>
      </c>
      <c r="AF4" t="n">
        <v>1.890046950376674e-06</v>
      </c>
      <c r="AG4" t="n">
        <v>9</v>
      </c>
      <c r="AH4" t="n">
        <v>238556.2143362375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7.1441</v>
      </c>
      <c r="E2" t="n">
        <v>14</v>
      </c>
      <c r="F2" t="n">
        <v>10.98</v>
      </c>
      <c r="G2" t="n">
        <v>11.56</v>
      </c>
      <c r="H2" t="n">
        <v>0.2</v>
      </c>
      <c r="I2" t="n">
        <v>57</v>
      </c>
      <c r="J2" t="n">
        <v>89.87</v>
      </c>
      <c r="K2" t="n">
        <v>37.55</v>
      </c>
      <c r="L2" t="n">
        <v>1</v>
      </c>
      <c r="M2" t="n">
        <v>48</v>
      </c>
      <c r="N2" t="n">
        <v>11.32</v>
      </c>
      <c r="O2" t="n">
        <v>11317.98</v>
      </c>
      <c r="P2" t="n">
        <v>77.22</v>
      </c>
      <c r="Q2" t="n">
        <v>1846.88</v>
      </c>
      <c r="R2" t="n">
        <v>76.7</v>
      </c>
      <c r="S2" t="n">
        <v>40</v>
      </c>
      <c r="T2" t="n">
        <v>17577.96</v>
      </c>
      <c r="U2" t="n">
        <v>0.52</v>
      </c>
      <c r="V2" t="n">
        <v>0.8</v>
      </c>
      <c r="W2" t="n">
        <v>3.82</v>
      </c>
      <c r="X2" t="n">
        <v>1.15</v>
      </c>
      <c r="Y2" t="n">
        <v>2</v>
      </c>
      <c r="Z2" t="n">
        <v>10</v>
      </c>
      <c r="AA2" t="n">
        <v>195.0205489813885</v>
      </c>
      <c r="AB2" t="n">
        <v>266.8357188156155</v>
      </c>
      <c r="AC2" t="n">
        <v>241.3692923182147</v>
      </c>
      <c r="AD2" t="n">
        <v>195020.5489813885</v>
      </c>
      <c r="AE2" t="n">
        <v>266835.7188156155</v>
      </c>
      <c r="AF2" t="n">
        <v>1.89421730752636e-06</v>
      </c>
      <c r="AG2" t="n">
        <v>10</v>
      </c>
      <c r="AH2" t="n">
        <v>241369.2923182147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7.311</v>
      </c>
      <c r="E3" t="n">
        <v>13.68</v>
      </c>
      <c r="F3" t="n">
        <v>10.83</v>
      </c>
      <c r="G3" t="n">
        <v>13.54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74.17</v>
      </c>
      <c r="Q3" t="n">
        <v>1847.65</v>
      </c>
      <c r="R3" t="n">
        <v>70.48999999999999</v>
      </c>
      <c r="S3" t="n">
        <v>40</v>
      </c>
      <c r="T3" t="n">
        <v>14518.83</v>
      </c>
      <c r="U3" t="n">
        <v>0.57</v>
      </c>
      <c r="V3" t="n">
        <v>0.82</v>
      </c>
      <c r="W3" t="n">
        <v>3.85</v>
      </c>
      <c r="X3" t="n">
        <v>1</v>
      </c>
      <c r="Y3" t="n">
        <v>2</v>
      </c>
      <c r="Z3" t="n">
        <v>10</v>
      </c>
      <c r="AA3" t="n">
        <v>179.6845936421083</v>
      </c>
      <c r="AB3" t="n">
        <v>245.8523881458235</v>
      </c>
      <c r="AC3" t="n">
        <v>222.3885812772514</v>
      </c>
      <c r="AD3" t="n">
        <v>179684.5936421083</v>
      </c>
      <c r="AE3" t="n">
        <v>245852.3881458235</v>
      </c>
      <c r="AF3" t="n">
        <v>1.938469889184813e-06</v>
      </c>
      <c r="AG3" t="n">
        <v>9</v>
      </c>
      <c r="AH3" t="n">
        <v>222388.5812772514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5.1208</v>
      </c>
      <c r="E2" t="n">
        <v>19.53</v>
      </c>
      <c r="F2" t="n">
        <v>12.31</v>
      </c>
      <c r="G2" t="n">
        <v>6.1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167.73</v>
      </c>
      <c r="Q2" t="n">
        <v>1847.9</v>
      </c>
      <c r="R2" t="n">
        <v>118.13</v>
      </c>
      <c r="S2" t="n">
        <v>40</v>
      </c>
      <c r="T2" t="n">
        <v>37970.51</v>
      </c>
      <c r="U2" t="n">
        <v>0.34</v>
      </c>
      <c r="V2" t="n">
        <v>0.72</v>
      </c>
      <c r="W2" t="n">
        <v>3.92</v>
      </c>
      <c r="X2" t="n">
        <v>2.47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6.5169</v>
      </c>
      <c r="E3" t="n">
        <v>15.34</v>
      </c>
      <c r="F3" t="n">
        <v>10.84</v>
      </c>
      <c r="G3" t="n">
        <v>12.76</v>
      </c>
      <c r="H3" t="n">
        <v>0.18</v>
      </c>
      <c r="I3" t="n">
        <v>51</v>
      </c>
      <c r="J3" t="n">
        <v>196.32</v>
      </c>
      <c r="K3" t="n">
        <v>54.38</v>
      </c>
      <c r="L3" t="n">
        <v>2</v>
      </c>
      <c r="M3" t="n">
        <v>49</v>
      </c>
      <c r="N3" t="n">
        <v>39.95</v>
      </c>
      <c r="O3" t="n">
        <v>24447.22</v>
      </c>
      <c r="P3" t="n">
        <v>139.67</v>
      </c>
      <c r="Q3" t="n">
        <v>1846.37</v>
      </c>
      <c r="R3" t="n">
        <v>73.13</v>
      </c>
      <c r="S3" t="n">
        <v>40</v>
      </c>
      <c r="T3" t="n">
        <v>15821.42</v>
      </c>
      <c r="U3" t="n">
        <v>0.55</v>
      </c>
      <c r="V3" t="n">
        <v>0.8100000000000001</v>
      </c>
      <c r="W3" t="n">
        <v>3.79</v>
      </c>
      <c r="X3" t="n">
        <v>1.02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7.0794</v>
      </c>
      <c r="E4" t="n">
        <v>14.13</v>
      </c>
      <c r="F4" t="n">
        <v>10.4</v>
      </c>
      <c r="G4" t="n">
        <v>20.14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124.95</v>
      </c>
      <c r="Q4" t="n">
        <v>1846.42</v>
      </c>
      <c r="R4" t="n">
        <v>59.24</v>
      </c>
      <c r="S4" t="n">
        <v>40</v>
      </c>
      <c r="T4" t="n">
        <v>8976.129999999999</v>
      </c>
      <c r="U4" t="n">
        <v>0.68</v>
      </c>
      <c r="V4" t="n">
        <v>0.85</v>
      </c>
      <c r="W4" t="n">
        <v>3.76</v>
      </c>
      <c r="X4" t="n">
        <v>0.58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7.34</v>
      </c>
      <c r="E5" t="n">
        <v>13.62</v>
      </c>
      <c r="F5" t="n">
        <v>10.25</v>
      </c>
      <c r="G5" t="n">
        <v>27.96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112.63</v>
      </c>
      <c r="Q5" t="n">
        <v>1846.57</v>
      </c>
      <c r="R5" t="n">
        <v>54.54</v>
      </c>
      <c r="S5" t="n">
        <v>40</v>
      </c>
      <c r="T5" t="n">
        <v>6674.04</v>
      </c>
      <c r="U5" t="n">
        <v>0.73</v>
      </c>
      <c r="V5" t="n">
        <v>0.86</v>
      </c>
      <c r="W5" t="n">
        <v>3.75</v>
      </c>
      <c r="X5" t="n">
        <v>0.42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7.3955</v>
      </c>
      <c r="E6" t="n">
        <v>13.52</v>
      </c>
      <c r="F6" t="n">
        <v>10.23</v>
      </c>
      <c r="G6" t="n">
        <v>30.68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110.64</v>
      </c>
      <c r="Q6" t="n">
        <v>1846.37</v>
      </c>
      <c r="R6" t="n">
        <v>53.15</v>
      </c>
      <c r="S6" t="n">
        <v>40</v>
      </c>
      <c r="T6" t="n">
        <v>5989.31</v>
      </c>
      <c r="U6" t="n">
        <v>0.75</v>
      </c>
      <c r="V6" t="n">
        <v>0.86</v>
      </c>
      <c r="W6" t="n">
        <v>3.76</v>
      </c>
      <c r="X6" t="n">
        <v>0.4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7.1441</v>
      </c>
      <c r="E7" t="n">
        <v>14</v>
      </c>
      <c r="F7" t="n">
        <v>10.98</v>
      </c>
      <c r="G7" t="n">
        <v>11.56</v>
      </c>
      <c r="H7" t="n">
        <v>0.2</v>
      </c>
      <c r="I7" t="n">
        <v>57</v>
      </c>
      <c r="J7" t="n">
        <v>89.87</v>
      </c>
      <c r="K7" t="n">
        <v>37.55</v>
      </c>
      <c r="L7" t="n">
        <v>1</v>
      </c>
      <c r="M7" t="n">
        <v>48</v>
      </c>
      <c r="N7" t="n">
        <v>11.32</v>
      </c>
      <c r="O7" t="n">
        <v>11317.98</v>
      </c>
      <c r="P7" t="n">
        <v>77.22</v>
      </c>
      <c r="Q7" t="n">
        <v>1846.88</v>
      </c>
      <c r="R7" t="n">
        <v>76.7</v>
      </c>
      <c r="S7" t="n">
        <v>40</v>
      </c>
      <c r="T7" t="n">
        <v>17577.96</v>
      </c>
      <c r="U7" t="n">
        <v>0.52</v>
      </c>
      <c r="V7" t="n">
        <v>0.8</v>
      </c>
      <c r="W7" t="n">
        <v>3.82</v>
      </c>
      <c r="X7" t="n">
        <v>1.15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7.311</v>
      </c>
      <c r="E8" t="n">
        <v>13.68</v>
      </c>
      <c r="F8" t="n">
        <v>10.83</v>
      </c>
      <c r="G8" t="n">
        <v>13.54</v>
      </c>
      <c r="H8" t="n">
        <v>0.39</v>
      </c>
      <c r="I8" t="n">
        <v>48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74.17</v>
      </c>
      <c r="Q8" t="n">
        <v>1847.65</v>
      </c>
      <c r="R8" t="n">
        <v>70.48999999999999</v>
      </c>
      <c r="S8" t="n">
        <v>40</v>
      </c>
      <c r="T8" t="n">
        <v>14518.83</v>
      </c>
      <c r="U8" t="n">
        <v>0.57</v>
      </c>
      <c r="V8" t="n">
        <v>0.82</v>
      </c>
      <c r="W8" t="n">
        <v>3.85</v>
      </c>
      <c r="X8" t="n">
        <v>1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7.1593</v>
      </c>
      <c r="E9" t="n">
        <v>13.97</v>
      </c>
      <c r="F9" t="n">
        <v>11.14</v>
      </c>
      <c r="G9" t="n">
        <v>10.61</v>
      </c>
      <c r="H9" t="n">
        <v>0.24</v>
      </c>
      <c r="I9" t="n">
        <v>63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65.78</v>
      </c>
      <c r="Q9" t="n">
        <v>1848.33</v>
      </c>
      <c r="R9" t="n">
        <v>79.75</v>
      </c>
      <c r="S9" t="n">
        <v>40</v>
      </c>
      <c r="T9" t="n">
        <v>19072.96</v>
      </c>
      <c r="U9" t="n">
        <v>0.5</v>
      </c>
      <c r="V9" t="n">
        <v>0.79</v>
      </c>
      <c r="W9" t="n">
        <v>3.89</v>
      </c>
      <c r="X9" t="n">
        <v>1.31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6.4291</v>
      </c>
      <c r="E10" t="n">
        <v>15.55</v>
      </c>
      <c r="F10" t="n">
        <v>12.48</v>
      </c>
      <c r="G10" t="n">
        <v>6.04</v>
      </c>
      <c r="H10" t="n">
        <v>0.43</v>
      </c>
      <c r="I10" t="n">
        <v>124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50.11</v>
      </c>
      <c r="Q10" t="n">
        <v>1850.39</v>
      </c>
      <c r="R10" t="n">
        <v>118.38</v>
      </c>
      <c r="S10" t="n">
        <v>40</v>
      </c>
      <c r="T10" t="n">
        <v>38080.58</v>
      </c>
      <c r="U10" t="n">
        <v>0.34</v>
      </c>
      <c r="V10" t="n">
        <v>0.71</v>
      </c>
      <c r="W10" t="n">
        <v>4.08</v>
      </c>
      <c r="X10" t="n">
        <v>2.64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6.051</v>
      </c>
      <c r="E11" t="n">
        <v>16.53</v>
      </c>
      <c r="F11" t="n">
        <v>11.67</v>
      </c>
      <c r="G11" t="n">
        <v>7.69</v>
      </c>
      <c r="H11" t="n">
        <v>0.12</v>
      </c>
      <c r="I11" t="n">
        <v>91</v>
      </c>
      <c r="J11" t="n">
        <v>141.81</v>
      </c>
      <c r="K11" t="n">
        <v>47.83</v>
      </c>
      <c r="L11" t="n">
        <v>1</v>
      </c>
      <c r="M11" t="n">
        <v>89</v>
      </c>
      <c r="N11" t="n">
        <v>22.98</v>
      </c>
      <c r="O11" t="n">
        <v>17723.39</v>
      </c>
      <c r="P11" t="n">
        <v>125.56</v>
      </c>
      <c r="Q11" t="n">
        <v>1846.78</v>
      </c>
      <c r="R11" t="n">
        <v>98.61</v>
      </c>
      <c r="S11" t="n">
        <v>40</v>
      </c>
      <c r="T11" t="n">
        <v>28360.59</v>
      </c>
      <c r="U11" t="n">
        <v>0.41</v>
      </c>
      <c r="V11" t="n">
        <v>0.76</v>
      </c>
      <c r="W11" t="n">
        <v>3.86</v>
      </c>
      <c r="X11" t="n">
        <v>1.84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7.1892</v>
      </c>
      <c r="E12" t="n">
        <v>13.91</v>
      </c>
      <c r="F12" t="n">
        <v>10.58</v>
      </c>
      <c r="G12" t="n">
        <v>16.71</v>
      </c>
      <c r="H12" t="n">
        <v>0.25</v>
      </c>
      <c r="I12" t="n">
        <v>38</v>
      </c>
      <c r="J12" t="n">
        <v>143.17</v>
      </c>
      <c r="K12" t="n">
        <v>47.83</v>
      </c>
      <c r="L12" t="n">
        <v>2</v>
      </c>
      <c r="M12" t="n">
        <v>36</v>
      </c>
      <c r="N12" t="n">
        <v>23.34</v>
      </c>
      <c r="O12" t="n">
        <v>17891.86</v>
      </c>
      <c r="P12" t="n">
        <v>101.53</v>
      </c>
      <c r="Q12" t="n">
        <v>1846.24</v>
      </c>
      <c r="R12" t="n">
        <v>64.84999999999999</v>
      </c>
      <c r="S12" t="n">
        <v>40</v>
      </c>
      <c r="T12" t="n">
        <v>11745.92</v>
      </c>
      <c r="U12" t="n">
        <v>0.62</v>
      </c>
      <c r="V12" t="n">
        <v>0.83</v>
      </c>
      <c r="W12" t="n">
        <v>3.77</v>
      </c>
      <c r="X12" t="n">
        <v>0.76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7.4409</v>
      </c>
      <c r="E13" t="n">
        <v>13.44</v>
      </c>
      <c r="F13" t="n">
        <v>10.4</v>
      </c>
      <c r="G13" t="n">
        <v>22.29</v>
      </c>
      <c r="H13" t="n">
        <v>0.37</v>
      </c>
      <c r="I13" t="n">
        <v>28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92.54000000000001</v>
      </c>
      <c r="Q13" t="n">
        <v>1846.73</v>
      </c>
      <c r="R13" t="n">
        <v>58.16</v>
      </c>
      <c r="S13" t="n">
        <v>40</v>
      </c>
      <c r="T13" t="n">
        <v>8454.66</v>
      </c>
      <c r="U13" t="n">
        <v>0.6899999999999999</v>
      </c>
      <c r="V13" t="n">
        <v>0.85</v>
      </c>
      <c r="W13" t="n">
        <v>3.79</v>
      </c>
      <c r="X13" t="n">
        <v>0.57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5.4196</v>
      </c>
      <c r="E14" t="n">
        <v>18.45</v>
      </c>
      <c r="F14" t="n">
        <v>12.08</v>
      </c>
      <c r="G14" t="n">
        <v>6.53</v>
      </c>
      <c r="H14" t="n">
        <v>0.1</v>
      </c>
      <c r="I14" t="n">
        <v>111</v>
      </c>
      <c r="J14" t="n">
        <v>176.73</v>
      </c>
      <c r="K14" t="n">
        <v>52.44</v>
      </c>
      <c r="L14" t="n">
        <v>1</v>
      </c>
      <c r="M14" t="n">
        <v>109</v>
      </c>
      <c r="N14" t="n">
        <v>33.29</v>
      </c>
      <c r="O14" t="n">
        <v>22031.19</v>
      </c>
      <c r="P14" t="n">
        <v>153.71</v>
      </c>
      <c r="Q14" t="n">
        <v>1846.8</v>
      </c>
      <c r="R14" t="n">
        <v>111.6</v>
      </c>
      <c r="S14" t="n">
        <v>40</v>
      </c>
      <c r="T14" t="n">
        <v>34758.98</v>
      </c>
      <c r="U14" t="n">
        <v>0.36</v>
      </c>
      <c r="V14" t="n">
        <v>0.73</v>
      </c>
      <c r="W14" t="n">
        <v>3.89</v>
      </c>
      <c r="X14" t="n">
        <v>2.25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6.7252</v>
      </c>
      <c r="E15" t="n">
        <v>14.87</v>
      </c>
      <c r="F15" t="n">
        <v>10.78</v>
      </c>
      <c r="G15" t="n">
        <v>13.76</v>
      </c>
      <c r="H15" t="n">
        <v>0.2</v>
      </c>
      <c r="I15" t="n">
        <v>47</v>
      </c>
      <c r="J15" t="n">
        <v>178.21</v>
      </c>
      <c r="K15" t="n">
        <v>52.44</v>
      </c>
      <c r="L15" t="n">
        <v>2</v>
      </c>
      <c r="M15" t="n">
        <v>45</v>
      </c>
      <c r="N15" t="n">
        <v>33.77</v>
      </c>
      <c r="O15" t="n">
        <v>22213.89</v>
      </c>
      <c r="P15" t="n">
        <v>127.79</v>
      </c>
      <c r="Q15" t="n">
        <v>1846.79</v>
      </c>
      <c r="R15" t="n">
        <v>70.40000000000001</v>
      </c>
      <c r="S15" t="n">
        <v>40</v>
      </c>
      <c r="T15" t="n">
        <v>14480.07</v>
      </c>
      <c r="U15" t="n">
        <v>0.57</v>
      </c>
      <c r="V15" t="n">
        <v>0.82</v>
      </c>
      <c r="W15" t="n">
        <v>3.8</v>
      </c>
      <c r="X15" t="n">
        <v>0.95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7.2531</v>
      </c>
      <c r="E16" t="n">
        <v>13.79</v>
      </c>
      <c r="F16" t="n">
        <v>10.37</v>
      </c>
      <c r="G16" t="n">
        <v>22.22</v>
      </c>
      <c r="H16" t="n">
        <v>0.3</v>
      </c>
      <c r="I16" t="n">
        <v>28</v>
      </c>
      <c r="J16" t="n">
        <v>179.7</v>
      </c>
      <c r="K16" t="n">
        <v>52.44</v>
      </c>
      <c r="L16" t="n">
        <v>3</v>
      </c>
      <c r="M16" t="n">
        <v>26</v>
      </c>
      <c r="N16" t="n">
        <v>34.26</v>
      </c>
      <c r="O16" t="n">
        <v>22397.24</v>
      </c>
      <c r="P16" t="n">
        <v>112.04</v>
      </c>
      <c r="Q16" t="n">
        <v>1846.56</v>
      </c>
      <c r="R16" t="n">
        <v>58.59</v>
      </c>
      <c r="S16" t="n">
        <v>40</v>
      </c>
      <c r="T16" t="n">
        <v>8668.84</v>
      </c>
      <c r="U16" t="n">
        <v>0.68</v>
      </c>
      <c r="V16" t="n">
        <v>0.85</v>
      </c>
      <c r="W16" t="n">
        <v>3.75</v>
      </c>
      <c r="X16" t="n">
        <v>0.54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7.4231</v>
      </c>
      <c r="E17" t="n">
        <v>13.47</v>
      </c>
      <c r="F17" t="n">
        <v>10.27</v>
      </c>
      <c r="G17" t="n">
        <v>28.01</v>
      </c>
      <c r="H17" t="n">
        <v>0.39</v>
      </c>
      <c r="I17" t="n">
        <v>22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104.53</v>
      </c>
      <c r="Q17" t="n">
        <v>1847.31</v>
      </c>
      <c r="R17" t="n">
        <v>54.41</v>
      </c>
      <c r="S17" t="n">
        <v>40</v>
      </c>
      <c r="T17" t="n">
        <v>6609.12</v>
      </c>
      <c r="U17" t="n">
        <v>0.74</v>
      </c>
      <c r="V17" t="n">
        <v>0.86</v>
      </c>
      <c r="W17" t="n">
        <v>3.76</v>
      </c>
      <c r="X17" t="n">
        <v>0.44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5.718</v>
      </c>
      <c r="E18" t="n">
        <v>17.49</v>
      </c>
      <c r="F18" t="n">
        <v>13.79</v>
      </c>
      <c r="G18" t="n">
        <v>4.47</v>
      </c>
      <c r="H18" t="n">
        <v>0.64</v>
      </c>
      <c r="I18" t="n">
        <v>185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40.46</v>
      </c>
      <c r="Q18" t="n">
        <v>1850.97</v>
      </c>
      <c r="R18" t="n">
        <v>156.28</v>
      </c>
      <c r="S18" t="n">
        <v>40</v>
      </c>
      <c r="T18" t="n">
        <v>56729.21</v>
      </c>
      <c r="U18" t="n">
        <v>0.26</v>
      </c>
      <c r="V18" t="n">
        <v>0.64</v>
      </c>
      <c r="W18" t="n">
        <v>4.26</v>
      </c>
      <c r="X18" t="n">
        <v>3.94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6.9474</v>
      </c>
      <c r="E19" t="n">
        <v>14.39</v>
      </c>
      <c r="F19" t="n">
        <v>11.11</v>
      </c>
      <c r="G19" t="n">
        <v>10.58</v>
      </c>
      <c r="H19" t="n">
        <v>0.18</v>
      </c>
      <c r="I19" t="n">
        <v>63</v>
      </c>
      <c r="J19" t="n">
        <v>98.70999999999999</v>
      </c>
      <c r="K19" t="n">
        <v>39.72</v>
      </c>
      <c r="L19" t="n">
        <v>1</v>
      </c>
      <c r="M19" t="n">
        <v>61</v>
      </c>
      <c r="N19" t="n">
        <v>12.99</v>
      </c>
      <c r="O19" t="n">
        <v>12407.75</v>
      </c>
      <c r="P19" t="n">
        <v>86.59</v>
      </c>
      <c r="Q19" t="n">
        <v>1847.6</v>
      </c>
      <c r="R19" t="n">
        <v>81.14</v>
      </c>
      <c r="S19" t="n">
        <v>40</v>
      </c>
      <c r="T19" t="n">
        <v>19765.58</v>
      </c>
      <c r="U19" t="n">
        <v>0.49</v>
      </c>
      <c r="V19" t="n">
        <v>0.79</v>
      </c>
      <c r="W19" t="n">
        <v>3.82</v>
      </c>
      <c r="X19" t="n">
        <v>1.28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7.3784</v>
      </c>
      <c r="E20" t="n">
        <v>13.55</v>
      </c>
      <c r="F20" t="n">
        <v>10.7</v>
      </c>
      <c r="G20" t="n">
        <v>15.29</v>
      </c>
      <c r="H20" t="n">
        <v>0.35</v>
      </c>
      <c r="I20" t="n">
        <v>42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77.06</v>
      </c>
      <c r="Q20" t="n">
        <v>1847.36</v>
      </c>
      <c r="R20" t="n">
        <v>67.15000000000001</v>
      </c>
      <c r="S20" t="n">
        <v>40</v>
      </c>
      <c r="T20" t="n">
        <v>12879.48</v>
      </c>
      <c r="U20" t="n">
        <v>0.6</v>
      </c>
      <c r="V20" t="n">
        <v>0.83</v>
      </c>
      <c r="W20" t="n">
        <v>3.82</v>
      </c>
      <c r="X20" t="n">
        <v>0.87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6.3807</v>
      </c>
      <c r="E21" t="n">
        <v>15.67</v>
      </c>
      <c r="F21" t="n">
        <v>11.47</v>
      </c>
      <c r="G21" t="n">
        <v>8.5</v>
      </c>
      <c r="H21" t="n">
        <v>0.14</v>
      </c>
      <c r="I21" t="n">
        <v>81</v>
      </c>
      <c r="J21" t="n">
        <v>124.63</v>
      </c>
      <c r="K21" t="n">
        <v>45</v>
      </c>
      <c r="L21" t="n">
        <v>1</v>
      </c>
      <c r="M21" t="n">
        <v>79</v>
      </c>
      <c r="N21" t="n">
        <v>18.64</v>
      </c>
      <c r="O21" t="n">
        <v>15605.44</v>
      </c>
      <c r="P21" t="n">
        <v>111.17</v>
      </c>
      <c r="Q21" t="n">
        <v>1847.15</v>
      </c>
      <c r="R21" t="n">
        <v>92.22</v>
      </c>
      <c r="S21" t="n">
        <v>40</v>
      </c>
      <c r="T21" t="n">
        <v>25219.69</v>
      </c>
      <c r="U21" t="n">
        <v>0.43</v>
      </c>
      <c r="V21" t="n">
        <v>0.77</v>
      </c>
      <c r="W21" t="n">
        <v>3.85</v>
      </c>
      <c r="X21" t="n">
        <v>1.64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7.3968</v>
      </c>
      <c r="E22" t="n">
        <v>13.52</v>
      </c>
      <c r="F22" t="n">
        <v>10.52</v>
      </c>
      <c r="G22" t="n">
        <v>18.56</v>
      </c>
      <c r="H22" t="n">
        <v>0.28</v>
      </c>
      <c r="I22" t="n">
        <v>34</v>
      </c>
      <c r="J22" t="n">
        <v>125.95</v>
      </c>
      <c r="K22" t="n">
        <v>45</v>
      </c>
      <c r="L22" t="n">
        <v>2</v>
      </c>
      <c r="M22" t="n">
        <v>17</v>
      </c>
      <c r="N22" t="n">
        <v>18.95</v>
      </c>
      <c r="O22" t="n">
        <v>15767.7</v>
      </c>
      <c r="P22" t="n">
        <v>87.42</v>
      </c>
      <c r="Q22" t="n">
        <v>1846.91</v>
      </c>
      <c r="R22" t="n">
        <v>62.44</v>
      </c>
      <c r="S22" t="n">
        <v>40</v>
      </c>
      <c r="T22" t="n">
        <v>10561.04</v>
      </c>
      <c r="U22" t="n">
        <v>0.64</v>
      </c>
      <c r="V22" t="n">
        <v>0.84</v>
      </c>
      <c r="W22" t="n">
        <v>3.78</v>
      </c>
      <c r="X22" t="n">
        <v>0.6899999999999999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7.4508</v>
      </c>
      <c r="E23" t="n">
        <v>13.42</v>
      </c>
      <c r="F23" t="n">
        <v>10.47</v>
      </c>
      <c r="G23" t="n">
        <v>19.63</v>
      </c>
      <c r="H23" t="n">
        <v>0.42</v>
      </c>
      <c r="I23" t="n">
        <v>32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87</v>
      </c>
      <c r="Q23" t="n">
        <v>1846.9</v>
      </c>
      <c r="R23" t="n">
        <v>60.13</v>
      </c>
      <c r="S23" t="n">
        <v>40</v>
      </c>
      <c r="T23" t="n">
        <v>9419.49</v>
      </c>
      <c r="U23" t="n">
        <v>0.67</v>
      </c>
      <c r="V23" t="n">
        <v>0.84</v>
      </c>
      <c r="W23" t="n">
        <v>3.8</v>
      </c>
      <c r="X23" t="n">
        <v>0.64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5.7338</v>
      </c>
      <c r="E24" t="n">
        <v>17.44</v>
      </c>
      <c r="F24" t="n">
        <v>11.86</v>
      </c>
      <c r="G24" t="n">
        <v>7.05</v>
      </c>
      <c r="H24" t="n">
        <v>0.11</v>
      </c>
      <c r="I24" t="n">
        <v>101</v>
      </c>
      <c r="J24" t="n">
        <v>159.12</v>
      </c>
      <c r="K24" t="n">
        <v>50.28</v>
      </c>
      <c r="L24" t="n">
        <v>1</v>
      </c>
      <c r="M24" t="n">
        <v>99</v>
      </c>
      <c r="N24" t="n">
        <v>27.84</v>
      </c>
      <c r="O24" t="n">
        <v>19859.16</v>
      </c>
      <c r="P24" t="n">
        <v>139.57</v>
      </c>
      <c r="Q24" t="n">
        <v>1848.8</v>
      </c>
      <c r="R24" t="n">
        <v>104.94</v>
      </c>
      <c r="S24" t="n">
        <v>40</v>
      </c>
      <c r="T24" t="n">
        <v>31479.57</v>
      </c>
      <c r="U24" t="n">
        <v>0.38</v>
      </c>
      <c r="V24" t="n">
        <v>0.74</v>
      </c>
      <c r="W24" t="n">
        <v>3.86</v>
      </c>
      <c r="X24" t="n">
        <v>2.03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6.9732</v>
      </c>
      <c r="E25" t="n">
        <v>14.34</v>
      </c>
      <c r="F25" t="n">
        <v>10.66</v>
      </c>
      <c r="G25" t="n">
        <v>15.23</v>
      </c>
      <c r="H25" t="n">
        <v>0.22</v>
      </c>
      <c r="I25" t="n">
        <v>42</v>
      </c>
      <c r="J25" t="n">
        <v>160.54</v>
      </c>
      <c r="K25" t="n">
        <v>50.28</v>
      </c>
      <c r="L25" t="n">
        <v>2</v>
      </c>
      <c r="M25" t="n">
        <v>40</v>
      </c>
      <c r="N25" t="n">
        <v>28.26</v>
      </c>
      <c r="O25" t="n">
        <v>20034.4</v>
      </c>
      <c r="P25" t="n">
        <v>114.59</v>
      </c>
      <c r="Q25" t="n">
        <v>1846.75</v>
      </c>
      <c r="R25" t="n">
        <v>67.19</v>
      </c>
      <c r="S25" t="n">
        <v>40</v>
      </c>
      <c r="T25" t="n">
        <v>12896.11</v>
      </c>
      <c r="U25" t="n">
        <v>0.6</v>
      </c>
      <c r="V25" t="n">
        <v>0.83</v>
      </c>
      <c r="W25" t="n">
        <v>3.78</v>
      </c>
      <c r="X25" t="n">
        <v>0.83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7.3978</v>
      </c>
      <c r="E26" t="n">
        <v>13.52</v>
      </c>
      <c r="F26" t="n">
        <v>10.36</v>
      </c>
      <c r="G26" t="n">
        <v>23.9</v>
      </c>
      <c r="H26" t="n">
        <v>0.33</v>
      </c>
      <c r="I26" t="n">
        <v>26</v>
      </c>
      <c r="J26" t="n">
        <v>161.97</v>
      </c>
      <c r="K26" t="n">
        <v>50.28</v>
      </c>
      <c r="L26" t="n">
        <v>3</v>
      </c>
      <c r="M26" t="n">
        <v>10</v>
      </c>
      <c r="N26" t="n">
        <v>28.69</v>
      </c>
      <c r="O26" t="n">
        <v>20210.21</v>
      </c>
      <c r="P26" t="n">
        <v>99.20999999999999</v>
      </c>
      <c r="Q26" t="n">
        <v>1846.74</v>
      </c>
      <c r="R26" t="n">
        <v>57.25</v>
      </c>
      <c r="S26" t="n">
        <v>40</v>
      </c>
      <c r="T26" t="n">
        <v>8008.25</v>
      </c>
      <c r="U26" t="n">
        <v>0.7</v>
      </c>
      <c r="V26" t="n">
        <v>0.85</v>
      </c>
      <c r="W26" t="n">
        <v>3.77</v>
      </c>
      <c r="X26" t="n">
        <v>0.53</v>
      </c>
      <c r="Y26" t="n">
        <v>2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7.4247</v>
      </c>
      <c r="E27" t="n">
        <v>13.47</v>
      </c>
      <c r="F27" t="n">
        <v>10.34</v>
      </c>
      <c r="G27" t="n">
        <v>24.81</v>
      </c>
      <c r="H27" t="n">
        <v>0.43</v>
      </c>
      <c r="I27" t="n">
        <v>25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98.83</v>
      </c>
      <c r="Q27" t="n">
        <v>1846.9</v>
      </c>
      <c r="R27" t="n">
        <v>56.19</v>
      </c>
      <c r="S27" t="n">
        <v>40</v>
      </c>
      <c r="T27" t="n">
        <v>7481.7</v>
      </c>
      <c r="U27" t="n">
        <v>0.71</v>
      </c>
      <c r="V27" t="n">
        <v>0.85</v>
      </c>
      <c r="W27" t="n">
        <v>3.78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7.214</v>
      </c>
      <c r="E28" t="n">
        <v>13.86</v>
      </c>
      <c r="F28" t="n">
        <v>11.01</v>
      </c>
      <c r="G28" t="n">
        <v>11.79</v>
      </c>
      <c r="H28" t="n">
        <v>0.22</v>
      </c>
      <c r="I28" t="n">
        <v>56</v>
      </c>
      <c r="J28" t="n">
        <v>80.84</v>
      </c>
      <c r="K28" t="n">
        <v>35.1</v>
      </c>
      <c r="L28" t="n">
        <v>1</v>
      </c>
      <c r="M28" t="n">
        <v>11</v>
      </c>
      <c r="N28" t="n">
        <v>9.74</v>
      </c>
      <c r="O28" t="n">
        <v>10204.21</v>
      </c>
      <c r="P28" t="n">
        <v>70.41</v>
      </c>
      <c r="Q28" t="n">
        <v>1847.67</v>
      </c>
      <c r="R28" t="n">
        <v>76.05</v>
      </c>
      <c r="S28" t="n">
        <v>40</v>
      </c>
      <c r="T28" t="n">
        <v>17260.42</v>
      </c>
      <c r="U28" t="n">
        <v>0.53</v>
      </c>
      <c r="V28" t="n">
        <v>0.8</v>
      </c>
      <c r="W28" t="n">
        <v>3.86</v>
      </c>
      <c r="X28" t="n">
        <v>1.17</v>
      </c>
      <c r="Y28" t="n">
        <v>2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7.2483</v>
      </c>
      <c r="E29" t="n">
        <v>13.8</v>
      </c>
      <c r="F29" t="n">
        <v>10.97</v>
      </c>
      <c r="G29" t="n">
        <v>12.19</v>
      </c>
      <c r="H29" t="n">
        <v>0.43</v>
      </c>
      <c r="I29" t="n">
        <v>54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70.7</v>
      </c>
      <c r="Q29" t="n">
        <v>1847.83</v>
      </c>
      <c r="R29" t="n">
        <v>74.68000000000001</v>
      </c>
      <c r="S29" t="n">
        <v>40</v>
      </c>
      <c r="T29" t="n">
        <v>16582.84</v>
      </c>
      <c r="U29" t="n">
        <v>0.54</v>
      </c>
      <c r="V29" t="n">
        <v>0.8</v>
      </c>
      <c r="W29" t="n">
        <v>3.87</v>
      </c>
      <c r="X29" t="n">
        <v>1.14</v>
      </c>
      <c r="Y29" t="n">
        <v>2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6.77</v>
      </c>
      <c r="E30" t="n">
        <v>14.77</v>
      </c>
      <c r="F30" t="n">
        <v>11.2</v>
      </c>
      <c r="G30" t="n">
        <v>9.74</v>
      </c>
      <c r="H30" t="n">
        <v>0.16</v>
      </c>
      <c r="I30" t="n">
        <v>69</v>
      </c>
      <c r="J30" t="n">
        <v>107.41</v>
      </c>
      <c r="K30" t="n">
        <v>41.65</v>
      </c>
      <c r="L30" t="n">
        <v>1</v>
      </c>
      <c r="M30" t="n">
        <v>67</v>
      </c>
      <c r="N30" t="n">
        <v>14.77</v>
      </c>
      <c r="O30" t="n">
        <v>13481.73</v>
      </c>
      <c r="P30" t="n">
        <v>95.04000000000001</v>
      </c>
      <c r="Q30" t="n">
        <v>1846.75</v>
      </c>
      <c r="R30" t="n">
        <v>84.14</v>
      </c>
      <c r="S30" t="n">
        <v>40</v>
      </c>
      <c r="T30" t="n">
        <v>21238.05</v>
      </c>
      <c r="U30" t="n">
        <v>0.48</v>
      </c>
      <c r="V30" t="n">
        <v>0.79</v>
      </c>
      <c r="W30" t="n">
        <v>3.82</v>
      </c>
      <c r="X30" t="n">
        <v>1.37</v>
      </c>
      <c r="Y30" t="n">
        <v>2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7.4077</v>
      </c>
      <c r="E31" t="n">
        <v>13.5</v>
      </c>
      <c r="F31" t="n">
        <v>10.62</v>
      </c>
      <c r="G31" t="n">
        <v>16.77</v>
      </c>
      <c r="H31" t="n">
        <v>0.32</v>
      </c>
      <c r="I31" t="n">
        <v>38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80.15000000000001</v>
      </c>
      <c r="Q31" t="n">
        <v>1847.59</v>
      </c>
      <c r="R31" t="n">
        <v>64.37</v>
      </c>
      <c r="S31" t="n">
        <v>40</v>
      </c>
      <c r="T31" t="n">
        <v>11505.77</v>
      </c>
      <c r="U31" t="n">
        <v>0.62</v>
      </c>
      <c r="V31" t="n">
        <v>0.83</v>
      </c>
      <c r="W31" t="n">
        <v>3.82</v>
      </c>
      <c r="X31" t="n">
        <v>0.79</v>
      </c>
      <c r="Y31" t="n">
        <v>2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7.0214</v>
      </c>
      <c r="E32" t="n">
        <v>14.24</v>
      </c>
      <c r="F32" t="n">
        <v>11.4</v>
      </c>
      <c r="G32" t="n">
        <v>9.119999999999999</v>
      </c>
      <c r="H32" t="n">
        <v>0.28</v>
      </c>
      <c r="I32" t="n">
        <v>75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61.5</v>
      </c>
      <c r="Q32" t="n">
        <v>1848.53</v>
      </c>
      <c r="R32" t="n">
        <v>87.40000000000001</v>
      </c>
      <c r="S32" t="n">
        <v>40</v>
      </c>
      <c r="T32" t="n">
        <v>22840.46</v>
      </c>
      <c r="U32" t="n">
        <v>0.46</v>
      </c>
      <c r="V32" t="n">
        <v>0.77</v>
      </c>
      <c r="W32" t="n">
        <v>3.92</v>
      </c>
      <c r="X32" t="n">
        <v>1.57</v>
      </c>
      <c r="Y32" t="n">
        <v>2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5.5501</v>
      </c>
      <c r="E33" t="n">
        <v>18.02</v>
      </c>
      <c r="F33" t="n">
        <v>12.02</v>
      </c>
      <c r="G33" t="n">
        <v>6.74</v>
      </c>
      <c r="H33" t="n">
        <v>0.11</v>
      </c>
      <c r="I33" t="n">
        <v>107</v>
      </c>
      <c r="J33" t="n">
        <v>167.88</v>
      </c>
      <c r="K33" t="n">
        <v>51.39</v>
      </c>
      <c r="L33" t="n">
        <v>1</v>
      </c>
      <c r="M33" t="n">
        <v>105</v>
      </c>
      <c r="N33" t="n">
        <v>30.49</v>
      </c>
      <c r="O33" t="n">
        <v>20939.59</v>
      </c>
      <c r="P33" t="n">
        <v>147.25</v>
      </c>
      <c r="Q33" t="n">
        <v>1848.41</v>
      </c>
      <c r="R33" t="n">
        <v>109.49</v>
      </c>
      <c r="S33" t="n">
        <v>40</v>
      </c>
      <c r="T33" t="n">
        <v>33725.11</v>
      </c>
      <c r="U33" t="n">
        <v>0.37</v>
      </c>
      <c r="V33" t="n">
        <v>0.74</v>
      </c>
      <c r="W33" t="n">
        <v>3.88</v>
      </c>
      <c r="X33" t="n">
        <v>2.18</v>
      </c>
      <c r="Y33" t="n">
        <v>2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6.842</v>
      </c>
      <c r="E34" t="n">
        <v>14.62</v>
      </c>
      <c r="F34" t="n">
        <v>10.72</v>
      </c>
      <c r="G34" t="n">
        <v>14.29</v>
      </c>
      <c r="H34" t="n">
        <v>0.21</v>
      </c>
      <c r="I34" t="n">
        <v>45</v>
      </c>
      <c r="J34" t="n">
        <v>169.33</v>
      </c>
      <c r="K34" t="n">
        <v>51.39</v>
      </c>
      <c r="L34" t="n">
        <v>2</v>
      </c>
      <c r="M34" t="n">
        <v>43</v>
      </c>
      <c r="N34" t="n">
        <v>30.94</v>
      </c>
      <c r="O34" t="n">
        <v>21118.46</v>
      </c>
      <c r="P34" t="n">
        <v>121.23</v>
      </c>
      <c r="Q34" t="n">
        <v>1846.42</v>
      </c>
      <c r="R34" t="n">
        <v>68.75</v>
      </c>
      <c r="S34" t="n">
        <v>40</v>
      </c>
      <c r="T34" t="n">
        <v>13663.6</v>
      </c>
      <c r="U34" t="n">
        <v>0.58</v>
      </c>
      <c r="V34" t="n">
        <v>0.82</v>
      </c>
      <c r="W34" t="n">
        <v>3.79</v>
      </c>
      <c r="X34" t="n">
        <v>0.89</v>
      </c>
      <c r="Y34" t="n">
        <v>2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7.3314</v>
      </c>
      <c r="E35" t="n">
        <v>13.64</v>
      </c>
      <c r="F35" t="n">
        <v>10.35</v>
      </c>
      <c r="G35" t="n">
        <v>23.01</v>
      </c>
      <c r="H35" t="n">
        <v>0.31</v>
      </c>
      <c r="I35" t="n">
        <v>27</v>
      </c>
      <c r="J35" t="n">
        <v>170.79</v>
      </c>
      <c r="K35" t="n">
        <v>51.39</v>
      </c>
      <c r="L35" t="n">
        <v>3</v>
      </c>
      <c r="M35" t="n">
        <v>25</v>
      </c>
      <c r="N35" t="n">
        <v>31.4</v>
      </c>
      <c r="O35" t="n">
        <v>21297.94</v>
      </c>
      <c r="P35" t="n">
        <v>105.7</v>
      </c>
      <c r="Q35" t="n">
        <v>1846.29</v>
      </c>
      <c r="R35" t="n">
        <v>57.82</v>
      </c>
      <c r="S35" t="n">
        <v>40</v>
      </c>
      <c r="T35" t="n">
        <v>8289.15</v>
      </c>
      <c r="U35" t="n">
        <v>0.6899999999999999</v>
      </c>
      <c r="V35" t="n">
        <v>0.85</v>
      </c>
      <c r="W35" t="n">
        <v>3.75</v>
      </c>
      <c r="X35" t="n">
        <v>0.53</v>
      </c>
      <c r="Y35" t="n">
        <v>2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7.4405</v>
      </c>
      <c r="E36" t="n">
        <v>13.44</v>
      </c>
      <c r="F36" t="n">
        <v>10.29</v>
      </c>
      <c r="G36" t="n">
        <v>26.84</v>
      </c>
      <c r="H36" t="n">
        <v>0.41</v>
      </c>
      <c r="I36" t="n">
        <v>23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101.6</v>
      </c>
      <c r="Q36" t="n">
        <v>1846.77</v>
      </c>
      <c r="R36" t="n">
        <v>54.78</v>
      </c>
      <c r="S36" t="n">
        <v>40</v>
      </c>
      <c r="T36" t="n">
        <v>6785.52</v>
      </c>
      <c r="U36" t="n">
        <v>0.73</v>
      </c>
      <c r="V36" t="n">
        <v>0.86</v>
      </c>
      <c r="W36" t="n">
        <v>3.78</v>
      </c>
      <c r="X36" t="n">
        <v>0.46</v>
      </c>
      <c r="Y36" t="n">
        <v>2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6.7908</v>
      </c>
      <c r="E37" t="n">
        <v>14.73</v>
      </c>
      <c r="F37" t="n">
        <v>11.83</v>
      </c>
      <c r="G37" t="n">
        <v>7.55</v>
      </c>
      <c r="H37" t="n">
        <v>0.34</v>
      </c>
      <c r="I37" t="n">
        <v>94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56.63</v>
      </c>
      <c r="Q37" t="n">
        <v>1849.53</v>
      </c>
      <c r="R37" t="n">
        <v>99.34999999999999</v>
      </c>
      <c r="S37" t="n">
        <v>40</v>
      </c>
      <c r="T37" t="n">
        <v>28717.84</v>
      </c>
      <c r="U37" t="n">
        <v>0.4</v>
      </c>
      <c r="V37" t="n">
        <v>0.75</v>
      </c>
      <c r="W37" t="n">
        <v>3.99</v>
      </c>
      <c r="X37" t="n">
        <v>2</v>
      </c>
      <c r="Y37" t="n">
        <v>2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6.2147</v>
      </c>
      <c r="E38" t="n">
        <v>16.09</v>
      </c>
      <c r="F38" t="n">
        <v>11.57</v>
      </c>
      <c r="G38" t="n">
        <v>8.07</v>
      </c>
      <c r="H38" t="n">
        <v>0.13</v>
      </c>
      <c r="I38" t="n">
        <v>86</v>
      </c>
      <c r="J38" t="n">
        <v>133.21</v>
      </c>
      <c r="K38" t="n">
        <v>46.47</v>
      </c>
      <c r="L38" t="n">
        <v>1</v>
      </c>
      <c r="M38" t="n">
        <v>84</v>
      </c>
      <c r="N38" t="n">
        <v>20.75</v>
      </c>
      <c r="O38" t="n">
        <v>16663.42</v>
      </c>
      <c r="P38" t="n">
        <v>118.5</v>
      </c>
      <c r="Q38" t="n">
        <v>1847.06</v>
      </c>
      <c r="R38" t="n">
        <v>95.76000000000001</v>
      </c>
      <c r="S38" t="n">
        <v>40</v>
      </c>
      <c r="T38" t="n">
        <v>26962.34</v>
      </c>
      <c r="U38" t="n">
        <v>0.42</v>
      </c>
      <c r="V38" t="n">
        <v>0.76</v>
      </c>
      <c r="W38" t="n">
        <v>3.84</v>
      </c>
      <c r="X38" t="n">
        <v>1.74</v>
      </c>
      <c r="Y38" t="n">
        <v>2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7.3157</v>
      </c>
      <c r="E39" t="n">
        <v>13.67</v>
      </c>
      <c r="F39" t="n">
        <v>10.54</v>
      </c>
      <c r="G39" t="n">
        <v>18.06</v>
      </c>
      <c r="H39" t="n">
        <v>0.26</v>
      </c>
      <c r="I39" t="n">
        <v>35</v>
      </c>
      <c r="J39" t="n">
        <v>134.55</v>
      </c>
      <c r="K39" t="n">
        <v>46.47</v>
      </c>
      <c r="L39" t="n">
        <v>2</v>
      </c>
      <c r="M39" t="n">
        <v>31</v>
      </c>
      <c r="N39" t="n">
        <v>21.09</v>
      </c>
      <c r="O39" t="n">
        <v>16828.84</v>
      </c>
      <c r="P39" t="n">
        <v>93.75</v>
      </c>
      <c r="Q39" t="n">
        <v>1846.27</v>
      </c>
      <c r="R39" t="n">
        <v>63.55</v>
      </c>
      <c r="S39" t="n">
        <v>40</v>
      </c>
      <c r="T39" t="n">
        <v>11114.31</v>
      </c>
      <c r="U39" t="n">
        <v>0.63</v>
      </c>
      <c r="V39" t="n">
        <v>0.84</v>
      </c>
      <c r="W39" t="n">
        <v>3.76</v>
      </c>
      <c r="X39" t="n">
        <v>0.71</v>
      </c>
      <c r="Y39" t="n">
        <v>2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7.4374</v>
      </c>
      <c r="E40" t="n">
        <v>13.45</v>
      </c>
      <c r="F40" t="n">
        <v>10.45</v>
      </c>
      <c r="G40" t="n">
        <v>20.9</v>
      </c>
      <c r="H40" t="n">
        <v>0.39</v>
      </c>
      <c r="I40" t="n">
        <v>30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89.92</v>
      </c>
      <c r="Q40" t="n">
        <v>1847.05</v>
      </c>
      <c r="R40" t="n">
        <v>59.25</v>
      </c>
      <c r="S40" t="n">
        <v>40</v>
      </c>
      <c r="T40" t="n">
        <v>8986.75</v>
      </c>
      <c r="U40" t="n">
        <v>0.68</v>
      </c>
      <c r="V40" t="n">
        <v>0.85</v>
      </c>
      <c r="W40" t="n">
        <v>3.8</v>
      </c>
      <c r="X40" t="n">
        <v>0.62</v>
      </c>
      <c r="Y40" t="n">
        <v>2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5.8897</v>
      </c>
      <c r="E41" t="n">
        <v>16.98</v>
      </c>
      <c r="F41" t="n">
        <v>11.77</v>
      </c>
      <c r="G41" t="n">
        <v>7.36</v>
      </c>
      <c r="H41" t="n">
        <v>0.12</v>
      </c>
      <c r="I41" t="n">
        <v>96</v>
      </c>
      <c r="J41" t="n">
        <v>150.44</v>
      </c>
      <c r="K41" t="n">
        <v>49.1</v>
      </c>
      <c r="L41" t="n">
        <v>1</v>
      </c>
      <c r="M41" t="n">
        <v>94</v>
      </c>
      <c r="N41" t="n">
        <v>25.34</v>
      </c>
      <c r="O41" t="n">
        <v>18787.76</v>
      </c>
      <c r="P41" t="n">
        <v>132.73</v>
      </c>
      <c r="Q41" t="n">
        <v>1847.88</v>
      </c>
      <c r="R41" t="n">
        <v>102.2</v>
      </c>
      <c r="S41" t="n">
        <v>40</v>
      </c>
      <c r="T41" t="n">
        <v>30134.69</v>
      </c>
      <c r="U41" t="n">
        <v>0.39</v>
      </c>
      <c r="V41" t="n">
        <v>0.75</v>
      </c>
      <c r="W41" t="n">
        <v>3.85</v>
      </c>
      <c r="X41" t="n">
        <v>1.94</v>
      </c>
      <c r="Y41" t="n">
        <v>2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7.084</v>
      </c>
      <c r="E42" t="n">
        <v>14.12</v>
      </c>
      <c r="F42" t="n">
        <v>10.62</v>
      </c>
      <c r="G42" t="n">
        <v>15.93</v>
      </c>
      <c r="H42" t="n">
        <v>0.23</v>
      </c>
      <c r="I42" t="n">
        <v>40</v>
      </c>
      <c r="J42" t="n">
        <v>151.83</v>
      </c>
      <c r="K42" t="n">
        <v>49.1</v>
      </c>
      <c r="L42" t="n">
        <v>2</v>
      </c>
      <c r="M42" t="n">
        <v>38</v>
      </c>
      <c r="N42" t="n">
        <v>25.73</v>
      </c>
      <c r="O42" t="n">
        <v>18959.54</v>
      </c>
      <c r="P42" t="n">
        <v>107.99</v>
      </c>
      <c r="Q42" t="n">
        <v>1846.55</v>
      </c>
      <c r="R42" t="n">
        <v>66.04000000000001</v>
      </c>
      <c r="S42" t="n">
        <v>40</v>
      </c>
      <c r="T42" t="n">
        <v>12332.72</v>
      </c>
      <c r="U42" t="n">
        <v>0.61</v>
      </c>
      <c r="V42" t="n">
        <v>0.83</v>
      </c>
      <c r="W42" t="n">
        <v>3.77</v>
      </c>
      <c r="X42" t="n">
        <v>0.79</v>
      </c>
      <c r="Y42" t="n">
        <v>2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7.4429</v>
      </c>
      <c r="E43" t="n">
        <v>13.44</v>
      </c>
      <c r="F43" t="n">
        <v>10.36</v>
      </c>
      <c r="G43" t="n">
        <v>23.92</v>
      </c>
      <c r="H43" t="n">
        <v>0.35</v>
      </c>
      <c r="I43" t="n">
        <v>26</v>
      </c>
      <c r="J43" t="n">
        <v>153.23</v>
      </c>
      <c r="K43" t="n">
        <v>49.1</v>
      </c>
      <c r="L43" t="n">
        <v>3</v>
      </c>
      <c r="M43" t="n">
        <v>1</v>
      </c>
      <c r="N43" t="n">
        <v>26.13</v>
      </c>
      <c r="O43" t="n">
        <v>19131.85</v>
      </c>
      <c r="P43" t="n">
        <v>95.43000000000001</v>
      </c>
      <c r="Q43" t="n">
        <v>1846.45</v>
      </c>
      <c r="R43" t="n">
        <v>57.1</v>
      </c>
      <c r="S43" t="n">
        <v>40</v>
      </c>
      <c r="T43" t="n">
        <v>7931.53</v>
      </c>
      <c r="U43" t="n">
        <v>0.7</v>
      </c>
      <c r="V43" t="n">
        <v>0.85</v>
      </c>
      <c r="W43" t="n">
        <v>3.78</v>
      </c>
      <c r="X43" t="n">
        <v>0.54</v>
      </c>
      <c r="Y43" t="n">
        <v>2</v>
      </c>
      <c r="Z43" t="n">
        <v>10</v>
      </c>
    </row>
    <row r="44">
      <c r="A44" t="n">
        <v>3</v>
      </c>
      <c r="B44" t="n">
        <v>75</v>
      </c>
      <c r="C44" t="inlineStr">
        <is>
          <t xml:space="preserve">CONCLUIDO	</t>
        </is>
      </c>
      <c r="D44" t="n">
        <v>7.4474</v>
      </c>
      <c r="E44" t="n">
        <v>13.43</v>
      </c>
      <c r="F44" t="n">
        <v>10.36</v>
      </c>
      <c r="G44" t="n">
        <v>23.9</v>
      </c>
      <c r="H44" t="n">
        <v>0.46</v>
      </c>
      <c r="I44" t="n">
        <v>26</v>
      </c>
      <c r="J44" t="n">
        <v>154.63</v>
      </c>
      <c r="K44" t="n">
        <v>49.1</v>
      </c>
      <c r="L44" t="n">
        <v>4</v>
      </c>
      <c r="M44" t="n">
        <v>0</v>
      </c>
      <c r="N44" t="n">
        <v>26.53</v>
      </c>
      <c r="O44" t="n">
        <v>19304.72</v>
      </c>
      <c r="P44" t="n">
        <v>96.17</v>
      </c>
      <c r="Q44" t="n">
        <v>1846.65</v>
      </c>
      <c r="R44" t="n">
        <v>57</v>
      </c>
      <c r="S44" t="n">
        <v>40</v>
      </c>
      <c r="T44" t="n">
        <v>7880.96</v>
      </c>
      <c r="U44" t="n">
        <v>0.7</v>
      </c>
      <c r="V44" t="n">
        <v>0.85</v>
      </c>
      <c r="W44" t="n">
        <v>3.78</v>
      </c>
      <c r="X44" t="n">
        <v>0.53</v>
      </c>
      <c r="Y44" t="n">
        <v>2</v>
      </c>
      <c r="Z44" t="n">
        <v>10</v>
      </c>
    </row>
    <row r="45">
      <c r="A45" t="n">
        <v>0</v>
      </c>
      <c r="B45" t="n">
        <v>95</v>
      </c>
      <c r="C45" t="inlineStr">
        <is>
          <t xml:space="preserve">CONCLUIDO	</t>
        </is>
      </c>
      <c r="D45" t="n">
        <v>5.2494</v>
      </c>
      <c r="E45" t="n">
        <v>19.05</v>
      </c>
      <c r="F45" t="n">
        <v>12.23</v>
      </c>
      <c r="G45" t="n">
        <v>6.27</v>
      </c>
      <c r="H45" t="n">
        <v>0.1</v>
      </c>
      <c r="I45" t="n">
        <v>117</v>
      </c>
      <c r="J45" t="n">
        <v>185.69</v>
      </c>
      <c r="K45" t="n">
        <v>53.44</v>
      </c>
      <c r="L45" t="n">
        <v>1</v>
      </c>
      <c r="M45" t="n">
        <v>115</v>
      </c>
      <c r="N45" t="n">
        <v>36.26</v>
      </c>
      <c r="O45" t="n">
        <v>23136.14</v>
      </c>
      <c r="P45" t="n">
        <v>161.19</v>
      </c>
      <c r="Q45" t="n">
        <v>1847.43</v>
      </c>
      <c r="R45" t="n">
        <v>116.14</v>
      </c>
      <c r="S45" t="n">
        <v>40</v>
      </c>
      <c r="T45" t="n">
        <v>36998.07</v>
      </c>
      <c r="U45" t="n">
        <v>0.34</v>
      </c>
      <c r="V45" t="n">
        <v>0.72</v>
      </c>
      <c r="W45" t="n">
        <v>3.9</v>
      </c>
      <c r="X45" t="n">
        <v>2.39</v>
      </c>
      <c r="Y45" t="n">
        <v>2</v>
      </c>
      <c r="Z45" t="n">
        <v>10</v>
      </c>
    </row>
    <row r="46">
      <c r="A46" t="n">
        <v>1</v>
      </c>
      <c r="B46" t="n">
        <v>95</v>
      </c>
      <c r="C46" t="inlineStr">
        <is>
          <t xml:space="preserve">CONCLUIDO	</t>
        </is>
      </c>
      <c r="D46" t="n">
        <v>6.6267</v>
      </c>
      <c r="E46" t="n">
        <v>15.09</v>
      </c>
      <c r="F46" t="n">
        <v>10.8</v>
      </c>
      <c r="G46" t="n">
        <v>13.22</v>
      </c>
      <c r="H46" t="n">
        <v>0.19</v>
      </c>
      <c r="I46" t="n">
        <v>49</v>
      </c>
      <c r="J46" t="n">
        <v>187.21</v>
      </c>
      <c r="K46" t="n">
        <v>53.44</v>
      </c>
      <c r="L46" t="n">
        <v>2</v>
      </c>
      <c r="M46" t="n">
        <v>47</v>
      </c>
      <c r="N46" t="n">
        <v>36.77</v>
      </c>
      <c r="O46" t="n">
        <v>23322.88</v>
      </c>
      <c r="P46" t="n">
        <v>133.68</v>
      </c>
      <c r="Q46" t="n">
        <v>1846.81</v>
      </c>
      <c r="R46" t="n">
        <v>71.34</v>
      </c>
      <c r="S46" t="n">
        <v>40</v>
      </c>
      <c r="T46" t="n">
        <v>14938.19</v>
      </c>
      <c r="U46" t="n">
        <v>0.5600000000000001</v>
      </c>
      <c r="V46" t="n">
        <v>0.82</v>
      </c>
      <c r="W46" t="n">
        <v>3.79</v>
      </c>
      <c r="X46" t="n">
        <v>0.97</v>
      </c>
      <c r="Y46" t="n">
        <v>2</v>
      </c>
      <c r="Z46" t="n">
        <v>10</v>
      </c>
    </row>
    <row r="47">
      <c r="A47" t="n">
        <v>2</v>
      </c>
      <c r="B47" t="n">
        <v>95</v>
      </c>
      <c r="C47" t="inlineStr">
        <is>
          <t xml:space="preserve">CONCLUIDO	</t>
        </is>
      </c>
      <c r="D47" t="n">
        <v>7.14</v>
      </c>
      <c r="E47" t="n">
        <v>14.01</v>
      </c>
      <c r="F47" t="n">
        <v>10.42</v>
      </c>
      <c r="G47" t="n">
        <v>20.84</v>
      </c>
      <c r="H47" t="n">
        <v>0.28</v>
      </c>
      <c r="I47" t="n">
        <v>30</v>
      </c>
      <c r="J47" t="n">
        <v>188.73</v>
      </c>
      <c r="K47" t="n">
        <v>53.44</v>
      </c>
      <c r="L47" t="n">
        <v>3</v>
      </c>
      <c r="M47" t="n">
        <v>28</v>
      </c>
      <c r="N47" t="n">
        <v>37.29</v>
      </c>
      <c r="O47" t="n">
        <v>23510.33</v>
      </c>
      <c r="P47" t="n">
        <v>119.07</v>
      </c>
      <c r="Q47" t="n">
        <v>1846.28</v>
      </c>
      <c r="R47" t="n">
        <v>59.7</v>
      </c>
      <c r="S47" t="n">
        <v>40</v>
      </c>
      <c r="T47" t="n">
        <v>9214.209999999999</v>
      </c>
      <c r="U47" t="n">
        <v>0.67</v>
      </c>
      <c r="V47" t="n">
        <v>0.85</v>
      </c>
      <c r="W47" t="n">
        <v>3.76</v>
      </c>
      <c r="X47" t="n">
        <v>0.59</v>
      </c>
      <c r="Y47" t="n">
        <v>2</v>
      </c>
      <c r="Z47" t="n">
        <v>10</v>
      </c>
    </row>
    <row r="48">
      <c r="A48" t="n">
        <v>3</v>
      </c>
      <c r="B48" t="n">
        <v>95</v>
      </c>
      <c r="C48" t="inlineStr">
        <is>
          <t xml:space="preserve">CONCLUIDO	</t>
        </is>
      </c>
      <c r="D48" t="n">
        <v>7.4079</v>
      </c>
      <c r="E48" t="n">
        <v>13.5</v>
      </c>
      <c r="F48" t="n">
        <v>10.25</v>
      </c>
      <c r="G48" t="n">
        <v>29.28</v>
      </c>
      <c r="H48" t="n">
        <v>0.37</v>
      </c>
      <c r="I48" t="n">
        <v>21</v>
      </c>
      <c r="J48" t="n">
        <v>190.25</v>
      </c>
      <c r="K48" t="n">
        <v>53.44</v>
      </c>
      <c r="L48" t="n">
        <v>4</v>
      </c>
      <c r="M48" t="n">
        <v>5</v>
      </c>
      <c r="N48" t="n">
        <v>37.82</v>
      </c>
      <c r="O48" t="n">
        <v>23698.48</v>
      </c>
      <c r="P48" t="n">
        <v>107.09</v>
      </c>
      <c r="Q48" t="n">
        <v>1846.43</v>
      </c>
      <c r="R48" t="n">
        <v>53.96</v>
      </c>
      <c r="S48" t="n">
        <v>40</v>
      </c>
      <c r="T48" t="n">
        <v>6389.06</v>
      </c>
      <c r="U48" t="n">
        <v>0.74</v>
      </c>
      <c r="V48" t="n">
        <v>0.86</v>
      </c>
      <c r="W48" t="n">
        <v>3.76</v>
      </c>
      <c r="X48" t="n">
        <v>0.42</v>
      </c>
      <c r="Y48" t="n">
        <v>2</v>
      </c>
      <c r="Z48" t="n">
        <v>10</v>
      </c>
    </row>
    <row r="49">
      <c r="A49" t="n">
        <v>4</v>
      </c>
      <c r="B49" t="n">
        <v>95</v>
      </c>
      <c r="C49" t="inlineStr">
        <is>
          <t xml:space="preserve">CONCLUIDO	</t>
        </is>
      </c>
      <c r="D49" t="n">
        <v>7.407</v>
      </c>
      <c r="E49" t="n">
        <v>13.5</v>
      </c>
      <c r="F49" t="n">
        <v>10.25</v>
      </c>
      <c r="G49" t="n">
        <v>29.29</v>
      </c>
      <c r="H49" t="n">
        <v>0.46</v>
      </c>
      <c r="I49" t="n">
        <v>21</v>
      </c>
      <c r="J49" t="n">
        <v>191.78</v>
      </c>
      <c r="K49" t="n">
        <v>53.44</v>
      </c>
      <c r="L49" t="n">
        <v>5</v>
      </c>
      <c r="M49" t="n">
        <v>0</v>
      </c>
      <c r="N49" t="n">
        <v>38.35</v>
      </c>
      <c r="O49" t="n">
        <v>23887.36</v>
      </c>
      <c r="P49" t="n">
        <v>107.97</v>
      </c>
      <c r="Q49" t="n">
        <v>1846.61</v>
      </c>
      <c r="R49" t="n">
        <v>53.8</v>
      </c>
      <c r="S49" t="n">
        <v>40</v>
      </c>
      <c r="T49" t="n">
        <v>6309.11</v>
      </c>
      <c r="U49" t="n">
        <v>0.74</v>
      </c>
      <c r="V49" t="n">
        <v>0.86</v>
      </c>
      <c r="W49" t="n">
        <v>3.77</v>
      </c>
      <c r="X49" t="n">
        <v>0.42</v>
      </c>
      <c r="Y49" t="n">
        <v>2</v>
      </c>
      <c r="Z49" t="n">
        <v>10</v>
      </c>
    </row>
    <row r="50">
      <c r="A50" t="n">
        <v>0</v>
      </c>
      <c r="B50" t="n">
        <v>55</v>
      </c>
      <c r="C50" t="inlineStr">
        <is>
          <t xml:space="preserve">CONCLUIDO	</t>
        </is>
      </c>
      <c r="D50" t="n">
        <v>6.5799</v>
      </c>
      <c r="E50" t="n">
        <v>15.2</v>
      </c>
      <c r="F50" t="n">
        <v>11.32</v>
      </c>
      <c r="G50" t="n">
        <v>9.06</v>
      </c>
      <c r="H50" t="n">
        <v>0.15</v>
      </c>
      <c r="I50" t="n">
        <v>75</v>
      </c>
      <c r="J50" t="n">
        <v>116.05</v>
      </c>
      <c r="K50" t="n">
        <v>43.4</v>
      </c>
      <c r="L50" t="n">
        <v>1</v>
      </c>
      <c r="M50" t="n">
        <v>73</v>
      </c>
      <c r="N50" t="n">
        <v>16.65</v>
      </c>
      <c r="O50" t="n">
        <v>14546.17</v>
      </c>
      <c r="P50" t="n">
        <v>103.07</v>
      </c>
      <c r="Q50" t="n">
        <v>1847.22</v>
      </c>
      <c r="R50" t="n">
        <v>88.03</v>
      </c>
      <c r="S50" t="n">
        <v>40</v>
      </c>
      <c r="T50" t="n">
        <v>23154.03</v>
      </c>
      <c r="U50" t="n">
        <v>0.45</v>
      </c>
      <c r="V50" t="n">
        <v>0.78</v>
      </c>
      <c r="W50" t="n">
        <v>3.82</v>
      </c>
      <c r="X50" t="n">
        <v>1.49</v>
      </c>
      <c r="Y50" t="n">
        <v>2</v>
      </c>
      <c r="Z50" t="n">
        <v>10</v>
      </c>
    </row>
    <row r="51">
      <c r="A51" t="n">
        <v>1</v>
      </c>
      <c r="B51" t="n">
        <v>55</v>
      </c>
      <c r="C51" t="inlineStr">
        <is>
          <t xml:space="preserve">CONCLUIDO	</t>
        </is>
      </c>
      <c r="D51" t="n">
        <v>7.4273</v>
      </c>
      <c r="E51" t="n">
        <v>13.46</v>
      </c>
      <c r="F51" t="n">
        <v>10.54</v>
      </c>
      <c r="G51" t="n">
        <v>18.07</v>
      </c>
      <c r="H51" t="n">
        <v>0.3</v>
      </c>
      <c r="I51" t="n">
        <v>35</v>
      </c>
      <c r="J51" t="n">
        <v>117.34</v>
      </c>
      <c r="K51" t="n">
        <v>43.4</v>
      </c>
      <c r="L51" t="n">
        <v>2</v>
      </c>
      <c r="M51" t="n">
        <v>1</v>
      </c>
      <c r="N51" t="n">
        <v>16.94</v>
      </c>
      <c r="O51" t="n">
        <v>14705.49</v>
      </c>
      <c r="P51" t="n">
        <v>83.27</v>
      </c>
      <c r="Q51" t="n">
        <v>1847.1</v>
      </c>
      <c r="R51" t="n">
        <v>62.15</v>
      </c>
      <c r="S51" t="n">
        <v>40</v>
      </c>
      <c r="T51" t="n">
        <v>10413.45</v>
      </c>
      <c r="U51" t="n">
        <v>0.64</v>
      </c>
      <c r="V51" t="n">
        <v>0.84</v>
      </c>
      <c r="W51" t="n">
        <v>3.81</v>
      </c>
      <c r="X51" t="n">
        <v>0.72</v>
      </c>
      <c r="Y51" t="n">
        <v>2</v>
      </c>
      <c r="Z51" t="n">
        <v>10</v>
      </c>
    </row>
    <row r="52">
      <c r="A52" t="n">
        <v>2</v>
      </c>
      <c r="B52" t="n">
        <v>55</v>
      </c>
      <c r="C52" t="inlineStr">
        <is>
          <t xml:space="preserve">CONCLUIDO	</t>
        </is>
      </c>
      <c r="D52" t="n">
        <v>7.4254</v>
      </c>
      <c r="E52" t="n">
        <v>13.47</v>
      </c>
      <c r="F52" t="n">
        <v>10.55</v>
      </c>
      <c r="G52" t="n">
        <v>18.08</v>
      </c>
      <c r="H52" t="n">
        <v>0.45</v>
      </c>
      <c r="I52" t="n">
        <v>35</v>
      </c>
      <c r="J52" t="n">
        <v>118.63</v>
      </c>
      <c r="K52" t="n">
        <v>43.4</v>
      </c>
      <c r="L52" t="n">
        <v>3</v>
      </c>
      <c r="M52" t="n">
        <v>0</v>
      </c>
      <c r="N52" t="n">
        <v>17.23</v>
      </c>
      <c r="O52" t="n">
        <v>14865.24</v>
      </c>
      <c r="P52" t="n">
        <v>84.05</v>
      </c>
      <c r="Q52" t="n">
        <v>1847.34</v>
      </c>
      <c r="R52" t="n">
        <v>62.2</v>
      </c>
      <c r="S52" t="n">
        <v>40</v>
      </c>
      <c r="T52" t="n">
        <v>10439.02</v>
      </c>
      <c r="U52" t="n">
        <v>0.64</v>
      </c>
      <c r="V52" t="n">
        <v>0.84</v>
      </c>
      <c r="W52" t="n">
        <v>3.81</v>
      </c>
      <c r="X52" t="n">
        <v>0.72</v>
      </c>
      <c r="Y52" t="n">
        <v>2</v>
      </c>
      <c r="Z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INDEX(resultados!$A$2:$ZZ$52, 1, MATCH($B$1, resultados!$A$1:$ZZ$1, 0))</f>
        <v/>
      </c>
      <c r="B7">
        <f>INDEX(resultados!$A$2:$ZZ$52, 1, MATCH($B$2, resultados!$A$1:$ZZ$1, 0))</f>
        <v/>
      </c>
      <c r="C7">
        <f>INDEX(resultados!$A$2:$ZZ$52, 1, MATCH($B$3, resultados!$A$1:$ZZ$1, 0))</f>
        <v/>
      </c>
    </row>
    <row r="8">
      <c r="A8">
        <f>INDEX(resultados!$A$2:$ZZ$52, 2, MATCH($B$1, resultados!$A$1:$ZZ$1, 0))</f>
        <v/>
      </c>
      <c r="B8">
        <f>INDEX(resultados!$A$2:$ZZ$52, 2, MATCH($B$2, resultados!$A$1:$ZZ$1, 0))</f>
        <v/>
      </c>
      <c r="C8">
        <f>INDEX(resultados!$A$2:$ZZ$52, 2, MATCH($B$3, resultados!$A$1:$ZZ$1, 0))</f>
        <v/>
      </c>
    </row>
    <row r="9">
      <c r="A9">
        <f>INDEX(resultados!$A$2:$ZZ$52, 3, MATCH($B$1, resultados!$A$1:$ZZ$1, 0))</f>
        <v/>
      </c>
      <c r="B9">
        <f>INDEX(resultados!$A$2:$ZZ$52, 3, MATCH($B$2, resultados!$A$1:$ZZ$1, 0))</f>
        <v/>
      </c>
      <c r="C9">
        <f>INDEX(resultados!$A$2:$ZZ$52, 3, MATCH($B$3, resultados!$A$1:$ZZ$1, 0))</f>
        <v/>
      </c>
    </row>
    <row r="10">
      <c r="A10">
        <f>INDEX(resultados!$A$2:$ZZ$52, 4, MATCH($B$1, resultados!$A$1:$ZZ$1, 0))</f>
        <v/>
      </c>
      <c r="B10">
        <f>INDEX(resultados!$A$2:$ZZ$52, 4, MATCH($B$2, resultados!$A$1:$ZZ$1, 0))</f>
        <v/>
      </c>
      <c r="C10">
        <f>INDEX(resultados!$A$2:$ZZ$52, 4, MATCH($B$3, resultados!$A$1:$ZZ$1, 0))</f>
        <v/>
      </c>
    </row>
    <row r="11">
      <c r="A11">
        <f>INDEX(resultados!$A$2:$ZZ$52, 5, MATCH($B$1, resultados!$A$1:$ZZ$1, 0))</f>
        <v/>
      </c>
      <c r="B11">
        <f>INDEX(resultados!$A$2:$ZZ$52, 5, MATCH($B$2, resultados!$A$1:$ZZ$1, 0))</f>
        <v/>
      </c>
      <c r="C11">
        <f>INDEX(resultados!$A$2:$ZZ$52, 5, MATCH($B$3, resultados!$A$1:$ZZ$1, 0))</f>
        <v/>
      </c>
    </row>
    <row r="12">
      <c r="A12">
        <f>INDEX(resultados!$A$2:$ZZ$52, 6, MATCH($B$1, resultados!$A$1:$ZZ$1, 0))</f>
        <v/>
      </c>
      <c r="B12">
        <f>INDEX(resultados!$A$2:$ZZ$52, 6, MATCH($B$2, resultados!$A$1:$ZZ$1, 0))</f>
        <v/>
      </c>
      <c r="C12">
        <f>INDEX(resultados!$A$2:$ZZ$52, 6, MATCH($B$3, resultados!$A$1:$ZZ$1, 0))</f>
        <v/>
      </c>
    </row>
    <row r="13">
      <c r="A13">
        <f>INDEX(resultados!$A$2:$ZZ$52, 7, MATCH($B$1, resultados!$A$1:$ZZ$1, 0))</f>
        <v/>
      </c>
      <c r="B13">
        <f>INDEX(resultados!$A$2:$ZZ$52, 7, MATCH($B$2, resultados!$A$1:$ZZ$1, 0))</f>
        <v/>
      </c>
      <c r="C13">
        <f>INDEX(resultados!$A$2:$ZZ$52, 7, MATCH($B$3, resultados!$A$1:$ZZ$1, 0))</f>
        <v/>
      </c>
    </row>
    <row r="14">
      <c r="A14">
        <f>INDEX(resultados!$A$2:$ZZ$52, 8, MATCH($B$1, resultados!$A$1:$ZZ$1, 0))</f>
        <v/>
      </c>
      <c r="B14">
        <f>INDEX(resultados!$A$2:$ZZ$52, 8, MATCH($B$2, resultados!$A$1:$ZZ$1, 0))</f>
        <v/>
      </c>
      <c r="C14">
        <f>INDEX(resultados!$A$2:$ZZ$52, 8, MATCH($B$3, resultados!$A$1:$ZZ$1, 0))</f>
        <v/>
      </c>
    </row>
    <row r="15">
      <c r="A15">
        <f>INDEX(resultados!$A$2:$ZZ$52, 9, MATCH($B$1, resultados!$A$1:$ZZ$1, 0))</f>
        <v/>
      </c>
      <c r="B15">
        <f>INDEX(resultados!$A$2:$ZZ$52, 9, MATCH($B$2, resultados!$A$1:$ZZ$1, 0))</f>
        <v/>
      </c>
      <c r="C15">
        <f>INDEX(resultados!$A$2:$ZZ$52, 9, MATCH($B$3, resultados!$A$1:$ZZ$1, 0))</f>
        <v/>
      </c>
    </row>
    <row r="16">
      <c r="A16">
        <f>INDEX(resultados!$A$2:$ZZ$52, 10, MATCH($B$1, resultados!$A$1:$ZZ$1, 0))</f>
        <v/>
      </c>
      <c r="B16">
        <f>INDEX(resultados!$A$2:$ZZ$52, 10, MATCH($B$2, resultados!$A$1:$ZZ$1, 0))</f>
        <v/>
      </c>
      <c r="C16">
        <f>INDEX(resultados!$A$2:$ZZ$52, 10, MATCH($B$3, resultados!$A$1:$ZZ$1, 0))</f>
        <v/>
      </c>
    </row>
    <row r="17">
      <c r="A17">
        <f>INDEX(resultados!$A$2:$ZZ$52, 11, MATCH($B$1, resultados!$A$1:$ZZ$1, 0))</f>
        <v/>
      </c>
      <c r="B17">
        <f>INDEX(resultados!$A$2:$ZZ$52, 11, MATCH($B$2, resultados!$A$1:$ZZ$1, 0))</f>
        <v/>
      </c>
      <c r="C17">
        <f>INDEX(resultados!$A$2:$ZZ$52, 11, MATCH($B$3, resultados!$A$1:$ZZ$1, 0))</f>
        <v/>
      </c>
    </row>
    <row r="18">
      <c r="A18">
        <f>INDEX(resultados!$A$2:$ZZ$52, 12, MATCH($B$1, resultados!$A$1:$ZZ$1, 0))</f>
        <v/>
      </c>
      <c r="B18">
        <f>INDEX(resultados!$A$2:$ZZ$52, 12, MATCH($B$2, resultados!$A$1:$ZZ$1, 0))</f>
        <v/>
      </c>
      <c r="C18">
        <f>INDEX(resultados!$A$2:$ZZ$52, 12, MATCH($B$3, resultados!$A$1:$ZZ$1, 0))</f>
        <v/>
      </c>
    </row>
    <row r="19">
      <c r="A19">
        <f>INDEX(resultados!$A$2:$ZZ$52, 13, MATCH($B$1, resultados!$A$1:$ZZ$1, 0))</f>
        <v/>
      </c>
      <c r="B19">
        <f>INDEX(resultados!$A$2:$ZZ$52, 13, MATCH($B$2, resultados!$A$1:$ZZ$1, 0))</f>
        <v/>
      </c>
      <c r="C19">
        <f>INDEX(resultados!$A$2:$ZZ$52, 13, MATCH($B$3, resultados!$A$1:$ZZ$1, 0))</f>
        <v/>
      </c>
    </row>
    <row r="20">
      <c r="A20">
        <f>INDEX(resultados!$A$2:$ZZ$52, 14, MATCH($B$1, resultados!$A$1:$ZZ$1, 0))</f>
        <v/>
      </c>
      <c r="B20">
        <f>INDEX(resultados!$A$2:$ZZ$52, 14, MATCH($B$2, resultados!$A$1:$ZZ$1, 0))</f>
        <v/>
      </c>
      <c r="C20">
        <f>INDEX(resultados!$A$2:$ZZ$52, 14, MATCH($B$3, resultados!$A$1:$ZZ$1, 0))</f>
        <v/>
      </c>
    </row>
    <row r="21">
      <c r="A21">
        <f>INDEX(resultados!$A$2:$ZZ$52, 15, MATCH($B$1, resultados!$A$1:$ZZ$1, 0))</f>
        <v/>
      </c>
      <c r="B21">
        <f>INDEX(resultados!$A$2:$ZZ$52, 15, MATCH($B$2, resultados!$A$1:$ZZ$1, 0))</f>
        <v/>
      </c>
      <c r="C21">
        <f>INDEX(resultados!$A$2:$ZZ$52, 15, MATCH($B$3, resultados!$A$1:$ZZ$1, 0))</f>
        <v/>
      </c>
    </row>
    <row r="22">
      <c r="A22">
        <f>INDEX(resultados!$A$2:$ZZ$52, 16, MATCH($B$1, resultados!$A$1:$ZZ$1, 0))</f>
        <v/>
      </c>
      <c r="B22">
        <f>INDEX(resultados!$A$2:$ZZ$52, 16, MATCH($B$2, resultados!$A$1:$ZZ$1, 0))</f>
        <v/>
      </c>
      <c r="C22">
        <f>INDEX(resultados!$A$2:$ZZ$52, 16, MATCH($B$3, resultados!$A$1:$ZZ$1, 0))</f>
        <v/>
      </c>
    </row>
    <row r="23">
      <c r="A23">
        <f>INDEX(resultados!$A$2:$ZZ$52, 17, MATCH($B$1, resultados!$A$1:$ZZ$1, 0))</f>
        <v/>
      </c>
      <c r="B23">
        <f>INDEX(resultados!$A$2:$ZZ$52, 17, MATCH($B$2, resultados!$A$1:$ZZ$1, 0))</f>
        <v/>
      </c>
      <c r="C23">
        <f>INDEX(resultados!$A$2:$ZZ$52, 17, MATCH($B$3, resultados!$A$1:$ZZ$1, 0))</f>
        <v/>
      </c>
    </row>
    <row r="24">
      <c r="A24">
        <f>INDEX(resultados!$A$2:$ZZ$52, 18, MATCH($B$1, resultados!$A$1:$ZZ$1, 0))</f>
        <v/>
      </c>
      <c r="B24">
        <f>INDEX(resultados!$A$2:$ZZ$52, 18, MATCH($B$2, resultados!$A$1:$ZZ$1, 0))</f>
        <v/>
      </c>
      <c r="C24">
        <f>INDEX(resultados!$A$2:$ZZ$52, 18, MATCH($B$3, resultados!$A$1:$ZZ$1, 0))</f>
        <v/>
      </c>
    </row>
    <row r="25">
      <c r="A25">
        <f>INDEX(resultados!$A$2:$ZZ$52, 19, MATCH($B$1, resultados!$A$1:$ZZ$1, 0))</f>
        <v/>
      </c>
      <c r="B25">
        <f>INDEX(resultados!$A$2:$ZZ$52, 19, MATCH($B$2, resultados!$A$1:$ZZ$1, 0))</f>
        <v/>
      </c>
      <c r="C25">
        <f>INDEX(resultados!$A$2:$ZZ$52, 19, MATCH($B$3, resultados!$A$1:$ZZ$1, 0))</f>
        <v/>
      </c>
    </row>
    <row r="26">
      <c r="A26">
        <f>INDEX(resultados!$A$2:$ZZ$52, 20, MATCH($B$1, resultados!$A$1:$ZZ$1, 0))</f>
        <v/>
      </c>
      <c r="B26">
        <f>INDEX(resultados!$A$2:$ZZ$52, 20, MATCH($B$2, resultados!$A$1:$ZZ$1, 0))</f>
        <v/>
      </c>
      <c r="C26">
        <f>INDEX(resultados!$A$2:$ZZ$52, 20, MATCH($B$3, resultados!$A$1:$ZZ$1, 0))</f>
        <v/>
      </c>
    </row>
    <row r="27">
      <c r="A27">
        <f>INDEX(resultados!$A$2:$ZZ$52, 21, MATCH($B$1, resultados!$A$1:$ZZ$1, 0))</f>
        <v/>
      </c>
      <c r="B27">
        <f>INDEX(resultados!$A$2:$ZZ$52, 21, MATCH($B$2, resultados!$A$1:$ZZ$1, 0))</f>
        <v/>
      </c>
      <c r="C27">
        <f>INDEX(resultados!$A$2:$ZZ$52, 21, MATCH($B$3, resultados!$A$1:$ZZ$1, 0))</f>
        <v/>
      </c>
    </row>
    <row r="28">
      <c r="A28">
        <f>INDEX(resultados!$A$2:$ZZ$52, 22, MATCH($B$1, resultados!$A$1:$ZZ$1, 0))</f>
        <v/>
      </c>
      <c r="B28">
        <f>INDEX(resultados!$A$2:$ZZ$52, 22, MATCH($B$2, resultados!$A$1:$ZZ$1, 0))</f>
        <v/>
      </c>
      <c r="C28">
        <f>INDEX(resultados!$A$2:$ZZ$52, 22, MATCH($B$3, resultados!$A$1:$ZZ$1, 0))</f>
        <v/>
      </c>
    </row>
    <row r="29">
      <c r="A29">
        <f>INDEX(resultados!$A$2:$ZZ$52, 23, MATCH($B$1, resultados!$A$1:$ZZ$1, 0))</f>
        <v/>
      </c>
      <c r="B29">
        <f>INDEX(resultados!$A$2:$ZZ$52, 23, MATCH($B$2, resultados!$A$1:$ZZ$1, 0))</f>
        <v/>
      </c>
      <c r="C29">
        <f>INDEX(resultados!$A$2:$ZZ$52, 23, MATCH($B$3, resultados!$A$1:$ZZ$1, 0))</f>
        <v/>
      </c>
    </row>
    <row r="30">
      <c r="A30">
        <f>INDEX(resultados!$A$2:$ZZ$52, 24, MATCH($B$1, resultados!$A$1:$ZZ$1, 0))</f>
        <v/>
      </c>
      <c r="B30">
        <f>INDEX(resultados!$A$2:$ZZ$52, 24, MATCH($B$2, resultados!$A$1:$ZZ$1, 0))</f>
        <v/>
      </c>
      <c r="C30">
        <f>INDEX(resultados!$A$2:$ZZ$52, 24, MATCH($B$3, resultados!$A$1:$ZZ$1, 0))</f>
        <v/>
      </c>
    </row>
    <row r="31">
      <c r="A31">
        <f>INDEX(resultados!$A$2:$ZZ$52, 25, MATCH($B$1, resultados!$A$1:$ZZ$1, 0))</f>
        <v/>
      </c>
      <c r="B31">
        <f>INDEX(resultados!$A$2:$ZZ$52, 25, MATCH($B$2, resultados!$A$1:$ZZ$1, 0))</f>
        <v/>
      </c>
      <c r="C31">
        <f>INDEX(resultados!$A$2:$ZZ$52, 25, MATCH($B$3, resultados!$A$1:$ZZ$1, 0))</f>
        <v/>
      </c>
    </row>
    <row r="32">
      <c r="A32">
        <f>INDEX(resultados!$A$2:$ZZ$52, 26, MATCH($B$1, resultados!$A$1:$ZZ$1, 0))</f>
        <v/>
      </c>
      <c r="B32">
        <f>INDEX(resultados!$A$2:$ZZ$52, 26, MATCH($B$2, resultados!$A$1:$ZZ$1, 0))</f>
        <v/>
      </c>
      <c r="C32">
        <f>INDEX(resultados!$A$2:$ZZ$52, 26, MATCH($B$3, resultados!$A$1:$ZZ$1, 0))</f>
        <v/>
      </c>
    </row>
    <row r="33">
      <c r="A33">
        <f>INDEX(resultados!$A$2:$ZZ$52, 27, MATCH($B$1, resultados!$A$1:$ZZ$1, 0))</f>
        <v/>
      </c>
      <c r="B33">
        <f>INDEX(resultados!$A$2:$ZZ$52, 27, MATCH($B$2, resultados!$A$1:$ZZ$1, 0))</f>
        <v/>
      </c>
      <c r="C33">
        <f>INDEX(resultados!$A$2:$ZZ$52, 27, MATCH($B$3, resultados!$A$1:$ZZ$1, 0))</f>
        <v/>
      </c>
    </row>
    <row r="34">
      <c r="A34">
        <f>INDEX(resultados!$A$2:$ZZ$52, 28, MATCH($B$1, resultados!$A$1:$ZZ$1, 0))</f>
        <v/>
      </c>
      <c r="B34">
        <f>INDEX(resultados!$A$2:$ZZ$52, 28, MATCH($B$2, resultados!$A$1:$ZZ$1, 0))</f>
        <v/>
      </c>
      <c r="C34">
        <f>INDEX(resultados!$A$2:$ZZ$52, 28, MATCH($B$3, resultados!$A$1:$ZZ$1, 0))</f>
        <v/>
      </c>
    </row>
    <row r="35">
      <c r="A35">
        <f>INDEX(resultados!$A$2:$ZZ$52, 29, MATCH($B$1, resultados!$A$1:$ZZ$1, 0))</f>
        <v/>
      </c>
      <c r="B35">
        <f>INDEX(resultados!$A$2:$ZZ$52, 29, MATCH($B$2, resultados!$A$1:$ZZ$1, 0))</f>
        <v/>
      </c>
      <c r="C35">
        <f>INDEX(resultados!$A$2:$ZZ$52, 29, MATCH($B$3, resultados!$A$1:$ZZ$1, 0))</f>
        <v/>
      </c>
    </row>
    <row r="36">
      <c r="A36">
        <f>INDEX(resultados!$A$2:$ZZ$52, 30, MATCH($B$1, resultados!$A$1:$ZZ$1, 0))</f>
        <v/>
      </c>
      <c r="B36">
        <f>INDEX(resultados!$A$2:$ZZ$52, 30, MATCH($B$2, resultados!$A$1:$ZZ$1, 0))</f>
        <v/>
      </c>
      <c r="C36">
        <f>INDEX(resultados!$A$2:$ZZ$52, 30, MATCH($B$3, resultados!$A$1:$ZZ$1, 0))</f>
        <v/>
      </c>
    </row>
    <row r="37">
      <c r="A37">
        <f>INDEX(resultados!$A$2:$ZZ$52, 31, MATCH($B$1, resultados!$A$1:$ZZ$1, 0))</f>
        <v/>
      </c>
      <c r="B37">
        <f>INDEX(resultados!$A$2:$ZZ$52, 31, MATCH($B$2, resultados!$A$1:$ZZ$1, 0))</f>
        <v/>
      </c>
      <c r="C37">
        <f>INDEX(resultados!$A$2:$ZZ$52, 31, MATCH($B$3, resultados!$A$1:$ZZ$1, 0))</f>
        <v/>
      </c>
    </row>
    <row r="38">
      <c r="A38">
        <f>INDEX(resultados!$A$2:$ZZ$52, 32, MATCH($B$1, resultados!$A$1:$ZZ$1, 0))</f>
        <v/>
      </c>
      <c r="B38">
        <f>INDEX(resultados!$A$2:$ZZ$52, 32, MATCH($B$2, resultados!$A$1:$ZZ$1, 0))</f>
        <v/>
      </c>
      <c r="C38">
        <f>INDEX(resultados!$A$2:$ZZ$52, 32, MATCH($B$3, resultados!$A$1:$ZZ$1, 0))</f>
        <v/>
      </c>
    </row>
    <row r="39">
      <c r="A39">
        <f>INDEX(resultados!$A$2:$ZZ$52, 33, MATCH($B$1, resultados!$A$1:$ZZ$1, 0))</f>
        <v/>
      </c>
      <c r="B39">
        <f>INDEX(resultados!$A$2:$ZZ$52, 33, MATCH($B$2, resultados!$A$1:$ZZ$1, 0))</f>
        <v/>
      </c>
      <c r="C39">
        <f>INDEX(resultados!$A$2:$ZZ$52, 33, MATCH($B$3, resultados!$A$1:$ZZ$1, 0))</f>
        <v/>
      </c>
    </row>
    <row r="40">
      <c r="A40">
        <f>INDEX(resultados!$A$2:$ZZ$52, 34, MATCH($B$1, resultados!$A$1:$ZZ$1, 0))</f>
        <v/>
      </c>
      <c r="B40">
        <f>INDEX(resultados!$A$2:$ZZ$52, 34, MATCH($B$2, resultados!$A$1:$ZZ$1, 0))</f>
        <v/>
      </c>
      <c r="C40">
        <f>INDEX(resultados!$A$2:$ZZ$52, 34, MATCH($B$3, resultados!$A$1:$ZZ$1, 0))</f>
        <v/>
      </c>
    </row>
    <row r="41">
      <c r="A41">
        <f>INDEX(resultados!$A$2:$ZZ$52, 35, MATCH($B$1, resultados!$A$1:$ZZ$1, 0))</f>
        <v/>
      </c>
      <c r="B41">
        <f>INDEX(resultados!$A$2:$ZZ$52, 35, MATCH($B$2, resultados!$A$1:$ZZ$1, 0))</f>
        <v/>
      </c>
      <c r="C41">
        <f>INDEX(resultados!$A$2:$ZZ$52, 35, MATCH($B$3, resultados!$A$1:$ZZ$1, 0))</f>
        <v/>
      </c>
    </row>
    <row r="42">
      <c r="A42">
        <f>INDEX(resultados!$A$2:$ZZ$52, 36, MATCH($B$1, resultados!$A$1:$ZZ$1, 0))</f>
        <v/>
      </c>
      <c r="B42">
        <f>INDEX(resultados!$A$2:$ZZ$52, 36, MATCH($B$2, resultados!$A$1:$ZZ$1, 0))</f>
        <v/>
      </c>
      <c r="C42">
        <f>INDEX(resultados!$A$2:$ZZ$52, 36, MATCH($B$3, resultados!$A$1:$ZZ$1, 0))</f>
        <v/>
      </c>
    </row>
    <row r="43">
      <c r="A43">
        <f>INDEX(resultados!$A$2:$ZZ$52, 37, MATCH($B$1, resultados!$A$1:$ZZ$1, 0))</f>
        <v/>
      </c>
      <c r="B43">
        <f>INDEX(resultados!$A$2:$ZZ$52, 37, MATCH($B$2, resultados!$A$1:$ZZ$1, 0))</f>
        <v/>
      </c>
      <c r="C43">
        <f>INDEX(resultados!$A$2:$ZZ$52, 37, MATCH($B$3, resultados!$A$1:$ZZ$1, 0))</f>
        <v/>
      </c>
    </row>
    <row r="44">
      <c r="A44">
        <f>INDEX(resultados!$A$2:$ZZ$52, 38, MATCH($B$1, resultados!$A$1:$ZZ$1, 0))</f>
        <v/>
      </c>
      <c r="B44">
        <f>INDEX(resultados!$A$2:$ZZ$52, 38, MATCH($B$2, resultados!$A$1:$ZZ$1, 0))</f>
        <v/>
      </c>
      <c r="C44">
        <f>INDEX(resultados!$A$2:$ZZ$52, 38, MATCH($B$3, resultados!$A$1:$ZZ$1, 0))</f>
        <v/>
      </c>
    </row>
    <row r="45">
      <c r="A45">
        <f>INDEX(resultados!$A$2:$ZZ$52, 39, MATCH($B$1, resultados!$A$1:$ZZ$1, 0))</f>
        <v/>
      </c>
      <c r="B45">
        <f>INDEX(resultados!$A$2:$ZZ$52, 39, MATCH($B$2, resultados!$A$1:$ZZ$1, 0))</f>
        <v/>
      </c>
      <c r="C45">
        <f>INDEX(resultados!$A$2:$ZZ$52, 39, MATCH($B$3, resultados!$A$1:$ZZ$1, 0))</f>
        <v/>
      </c>
    </row>
    <row r="46">
      <c r="A46">
        <f>INDEX(resultados!$A$2:$ZZ$52, 40, MATCH($B$1, resultados!$A$1:$ZZ$1, 0))</f>
        <v/>
      </c>
      <c r="B46">
        <f>INDEX(resultados!$A$2:$ZZ$52, 40, MATCH($B$2, resultados!$A$1:$ZZ$1, 0))</f>
        <v/>
      </c>
      <c r="C46">
        <f>INDEX(resultados!$A$2:$ZZ$52, 40, MATCH($B$3, resultados!$A$1:$ZZ$1, 0))</f>
        <v/>
      </c>
    </row>
    <row r="47">
      <c r="A47">
        <f>INDEX(resultados!$A$2:$ZZ$52, 41, MATCH($B$1, resultados!$A$1:$ZZ$1, 0))</f>
        <v/>
      </c>
      <c r="B47">
        <f>INDEX(resultados!$A$2:$ZZ$52, 41, MATCH($B$2, resultados!$A$1:$ZZ$1, 0))</f>
        <v/>
      </c>
      <c r="C47">
        <f>INDEX(resultados!$A$2:$ZZ$52, 41, MATCH($B$3, resultados!$A$1:$ZZ$1, 0))</f>
        <v/>
      </c>
    </row>
    <row r="48">
      <c r="A48">
        <f>INDEX(resultados!$A$2:$ZZ$52, 42, MATCH($B$1, resultados!$A$1:$ZZ$1, 0))</f>
        <v/>
      </c>
      <c r="B48">
        <f>INDEX(resultados!$A$2:$ZZ$52, 42, MATCH($B$2, resultados!$A$1:$ZZ$1, 0))</f>
        <v/>
      </c>
      <c r="C48">
        <f>INDEX(resultados!$A$2:$ZZ$52, 42, MATCH($B$3, resultados!$A$1:$ZZ$1, 0))</f>
        <v/>
      </c>
    </row>
    <row r="49">
      <c r="A49">
        <f>INDEX(resultados!$A$2:$ZZ$52, 43, MATCH($B$1, resultados!$A$1:$ZZ$1, 0))</f>
        <v/>
      </c>
      <c r="B49">
        <f>INDEX(resultados!$A$2:$ZZ$52, 43, MATCH($B$2, resultados!$A$1:$ZZ$1, 0))</f>
        <v/>
      </c>
      <c r="C49">
        <f>INDEX(resultados!$A$2:$ZZ$52, 43, MATCH($B$3, resultados!$A$1:$ZZ$1, 0))</f>
        <v/>
      </c>
    </row>
    <row r="50">
      <c r="A50">
        <f>INDEX(resultados!$A$2:$ZZ$52, 44, MATCH($B$1, resultados!$A$1:$ZZ$1, 0))</f>
        <v/>
      </c>
      <c r="B50">
        <f>INDEX(resultados!$A$2:$ZZ$52, 44, MATCH($B$2, resultados!$A$1:$ZZ$1, 0))</f>
        <v/>
      </c>
      <c r="C50">
        <f>INDEX(resultados!$A$2:$ZZ$52, 44, MATCH($B$3, resultados!$A$1:$ZZ$1, 0))</f>
        <v/>
      </c>
    </row>
    <row r="51">
      <c r="A51">
        <f>INDEX(resultados!$A$2:$ZZ$52, 45, MATCH($B$1, resultados!$A$1:$ZZ$1, 0))</f>
        <v/>
      </c>
      <c r="B51">
        <f>INDEX(resultados!$A$2:$ZZ$52, 45, MATCH($B$2, resultados!$A$1:$ZZ$1, 0))</f>
        <v/>
      </c>
      <c r="C51">
        <f>INDEX(resultados!$A$2:$ZZ$52, 45, MATCH($B$3, resultados!$A$1:$ZZ$1, 0))</f>
        <v/>
      </c>
    </row>
    <row r="52">
      <c r="A52">
        <f>INDEX(resultados!$A$2:$ZZ$52, 46, MATCH($B$1, resultados!$A$1:$ZZ$1, 0))</f>
        <v/>
      </c>
      <c r="B52">
        <f>INDEX(resultados!$A$2:$ZZ$52, 46, MATCH($B$2, resultados!$A$1:$ZZ$1, 0))</f>
        <v/>
      </c>
      <c r="C52">
        <f>INDEX(resultados!$A$2:$ZZ$52, 46, MATCH($B$3, resultados!$A$1:$ZZ$1, 0))</f>
        <v/>
      </c>
    </row>
    <row r="53">
      <c r="A53">
        <f>INDEX(resultados!$A$2:$ZZ$52, 47, MATCH($B$1, resultados!$A$1:$ZZ$1, 0))</f>
        <v/>
      </c>
      <c r="B53">
        <f>INDEX(resultados!$A$2:$ZZ$52, 47, MATCH($B$2, resultados!$A$1:$ZZ$1, 0))</f>
        <v/>
      </c>
      <c r="C53">
        <f>INDEX(resultados!$A$2:$ZZ$52, 47, MATCH($B$3, resultados!$A$1:$ZZ$1, 0))</f>
        <v/>
      </c>
    </row>
    <row r="54">
      <c r="A54">
        <f>INDEX(resultados!$A$2:$ZZ$52, 48, MATCH($B$1, resultados!$A$1:$ZZ$1, 0))</f>
        <v/>
      </c>
      <c r="B54">
        <f>INDEX(resultados!$A$2:$ZZ$52, 48, MATCH($B$2, resultados!$A$1:$ZZ$1, 0))</f>
        <v/>
      </c>
      <c r="C54">
        <f>INDEX(resultados!$A$2:$ZZ$52, 48, MATCH($B$3, resultados!$A$1:$ZZ$1, 0))</f>
        <v/>
      </c>
    </row>
    <row r="55">
      <c r="A55">
        <f>INDEX(resultados!$A$2:$ZZ$52, 49, MATCH($B$1, resultados!$A$1:$ZZ$1, 0))</f>
        <v/>
      </c>
      <c r="B55">
        <f>INDEX(resultados!$A$2:$ZZ$52, 49, MATCH($B$2, resultados!$A$1:$ZZ$1, 0))</f>
        <v/>
      </c>
      <c r="C55">
        <f>INDEX(resultados!$A$2:$ZZ$52, 49, MATCH($B$3, resultados!$A$1:$ZZ$1, 0))</f>
        <v/>
      </c>
    </row>
    <row r="56">
      <c r="A56">
        <f>INDEX(resultados!$A$2:$ZZ$52, 50, MATCH($B$1, resultados!$A$1:$ZZ$1, 0))</f>
        <v/>
      </c>
      <c r="B56">
        <f>INDEX(resultados!$A$2:$ZZ$52, 50, MATCH($B$2, resultados!$A$1:$ZZ$1, 0))</f>
        <v/>
      </c>
      <c r="C56">
        <f>INDEX(resultados!$A$2:$ZZ$52, 50, MATCH($B$3, resultados!$A$1:$ZZ$1, 0))</f>
        <v/>
      </c>
    </row>
    <row r="57">
      <c r="A57">
        <f>INDEX(resultados!$A$2:$ZZ$52, 51, MATCH($B$1, resultados!$A$1:$ZZ$1, 0))</f>
        <v/>
      </c>
      <c r="B57">
        <f>INDEX(resultados!$A$2:$ZZ$52, 51, MATCH($B$2, resultados!$A$1:$ZZ$1, 0))</f>
        <v/>
      </c>
      <c r="C57">
        <f>INDEX(resultados!$A$2:$ZZ$52, 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7.1593</v>
      </c>
      <c r="E2" t="n">
        <v>13.97</v>
      </c>
      <c r="F2" t="n">
        <v>11.14</v>
      </c>
      <c r="G2" t="n">
        <v>10.61</v>
      </c>
      <c r="H2" t="n">
        <v>0.24</v>
      </c>
      <c r="I2" t="n">
        <v>63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65.78</v>
      </c>
      <c r="Q2" t="n">
        <v>1848.33</v>
      </c>
      <c r="R2" t="n">
        <v>79.75</v>
      </c>
      <c r="S2" t="n">
        <v>40</v>
      </c>
      <c r="T2" t="n">
        <v>19072.96</v>
      </c>
      <c r="U2" t="n">
        <v>0.5</v>
      </c>
      <c r="V2" t="n">
        <v>0.79</v>
      </c>
      <c r="W2" t="n">
        <v>3.89</v>
      </c>
      <c r="X2" t="n">
        <v>1.31</v>
      </c>
      <c r="Y2" t="n">
        <v>2</v>
      </c>
      <c r="Z2" t="n">
        <v>10</v>
      </c>
      <c r="AA2" t="n">
        <v>179.6989728804097</v>
      </c>
      <c r="AB2" t="n">
        <v>245.8720624540348</v>
      </c>
      <c r="AC2" t="n">
        <v>222.4063778971001</v>
      </c>
      <c r="AD2" t="n">
        <v>179698.9728804097</v>
      </c>
      <c r="AE2" t="n">
        <v>245872.0624540348</v>
      </c>
      <c r="AF2" t="n">
        <v>1.963649642389145e-06</v>
      </c>
      <c r="AG2" t="n">
        <v>10</v>
      </c>
      <c r="AH2" t="n">
        <v>222406.3778971001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6.4291</v>
      </c>
      <c r="E2" t="n">
        <v>15.55</v>
      </c>
      <c r="F2" t="n">
        <v>12.48</v>
      </c>
      <c r="G2" t="n">
        <v>6.04</v>
      </c>
      <c r="H2" t="n">
        <v>0.43</v>
      </c>
      <c r="I2" t="n">
        <v>124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50.11</v>
      </c>
      <c r="Q2" t="n">
        <v>1850.39</v>
      </c>
      <c r="R2" t="n">
        <v>118.38</v>
      </c>
      <c r="S2" t="n">
        <v>40</v>
      </c>
      <c r="T2" t="n">
        <v>38080.58</v>
      </c>
      <c r="U2" t="n">
        <v>0.34</v>
      </c>
      <c r="V2" t="n">
        <v>0.71</v>
      </c>
      <c r="W2" t="n">
        <v>4.08</v>
      </c>
      <c r="X2" t="n">
        <v>2.64</v>
      </c>
      <c r="Y2" t="n">
        <v>2</v>
      </c>
      <c r="Z2" t="n">
        <v>10</v>
      </c>
      <c r="AA2" t="n">
        <v>172.7778248406623</v>
      </c>
      <c r="AB2" t="n">
        <v>236.4022423665554</v>
      </c>
      <c r="AC2" t="n">
        <v>213.8403441477907</v>
      </c>
      <c r="AD2" t="n">
        <v>172777.8248406623</v>
      </c>
      <c r="AE2" t="n">
        <v>236402.2423665554</v>
      </c>
      <c r="AF2" t="n">
        <v>1.89263468983528e-06</v>
      </c>
      <c r="AG2" t="n">
        <v>11</v>
      </c>
      <c r="AH2" t="n">
        <v>213840.3441477907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6.051</v>
      </c>
      <c r="E2" t="n">
        <v>16.53</v>
      </c>
      <c r="F2" t="n">
        <v>11.67</v>
      </c>
      <c r="G2" t="n">
        <v>7.69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89</v>
      </c>
      <c r="N2" t="n">
        <v>22.98</v>
      </c>
      <c r="O2" t="n">
        <v>17723.39</v>
      </c>
      <c r="P2" t="n">
        <v>125.56</v>
      </c>
      <c r="Q2" t="n">
        <v>1846.78</v>
      </c>
      <c r="R2" t="n">
        <v>98.61</v>
      </c>
      <c r="S2" t="n">
        <v>40</v>
      </c>
      <c r="T2" t="n">
        <v>28360.59</v>
      </c>
      <c r="U2" t="n">
        <v>0.41</v>
      </c>
      <c r="V2" t="n">
        <v>0.76</v>
      </c>
      <c r="W2" t="n">
        <v>3.86</v>
      </c>
      <c r="X2" t="n">
        <v>1.84</v>
      </c>
      <c r="Y2" t="n">
        <v>2</v>
      </c>
      <c r="Z2" t="n">
        <v>10</v>
      </c>
      <c r="AA2" t="n">
        <v>285.2178668846311</v>
      </c>
      <c r="AB2" t="n">
        <v>390.2476683957821</v>
      </c>
      <c r="AC2" t="n">
        <v>353.0029786401305</v>
      </c>
      <c r="AD2" t="n">
        <v>285217.8668846311</v>
      </c>
      <c r="AE2" t="n">
        <v>390247.6683957821</v>
      </c>
      <c r="AF2" t="n">
        <v>1.489705225216657e-06</v>
      </c>
      <c r="AG2" t="n">
        <v>11</v>
      </c>
      <c r="AH2" t="n">
        <v>353002.9786401305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7.1892</v>
      </c>
      <c r="E3" t="n">
        <v>13.91</v>
      </c>
      <c r="F3" t="n">
        <v>10.58</v>
      </c>
      <c r="G3" t="n">
        <v>16.71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36</v>
      </c>
      <c r="N3" t="n">
        <v>23.34</v>
      </c>
      <c r="O3" t="n">
        <v>17891.86</v>
      </c>
      <c r="P3" t="n">
        <v>101.53</v>
      </c>
      <c r="Q3" t="n">
        <v>1846.24</v>
      </c>
      <c r="R3" t="n">
        <v>64.84999999999999</v>
      </c>
      <c r="S3" t="n">
        <v>40</v>
      </c>
      <c r="T3" t="n">
        <v>11745.92</v>
      </c>
      <c r="U3" t="n">
        <v>0.62</v>
      </c>
      <c r="V3" t="n">
        <v>0.83</v>
      </c>
      <c r="W3" t="n">
        <v>3.77</v>
      </c>
      <c r="X3" t="n">
        <v>0.76</v>
      </c>
      <c r="Y3" t="n">
        <v>2</v>
      </c>
      <c r="Z3" t="n">
        <v>10</v>
      </c>
      <c r="AA3" t="n">
        <v>227.3201065503382</v>
      </c>
      <c r="AB3" t="n">
        <v>311.0293984373419</v>
      </c>
      <c r="AC3" t="n">
        <v>281.3451891830765</v>
      </c>
      <c r="AD3" t="n">
        <v>227320.1065503382</v>
      </c>
      <c r="AE3" t="n">
        <v>311029.3984373419</v>
      </c>
      <c r="AF3" t="n">
        <v>1.769920476801783e-06</v>
      </c>
      <c r="AG3" t="n">
        <v>10</v>
      </c>
      <c r="AH3" t="n">
        <v>281345.1891830764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7.4409</v>
      </c>
      <c r="E4" t="n">
        <v>13.44</v>
      </c>
      <c r="F4" t="n">
        <v>10.4</v>
      </c>
      <c r="G4" t="n">
        <v>22.29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92.54000000000001</v>
      </c>
      <c r="Q4" t="n">
        <v>1846.73</v>
      </c>
      <c r="R4" t="n">
        <v>58.16</v>
      </c>
      <c r="S4" t="n">
        <v>40</v>
      </c>
      <c r="T4" t="n">
        <v>8454.66</v>
      </c>
      <c r="U4" t="n">
        <v>0.6899999999999999</v>
      </c>
      <c r="V4" t="n">
        <v>0.85</v>
      </c>
      <c r="W4" t="n">
        <v>3.79</v>
      </c>
      <c r="X4" t="n">
        <v>0.57</v>
      </c>
      <c r="Y4" t="n">
        <v>2</v>
      </c>
      <c r="Z4" t="n">
        <v>10</v>
      </c>
      <c r="AA4" t="n">
        <v>204.8823998399873</v>
      </c>
      <c r="AB4" t="n">
        <v>280.3291382344976</v>
      </c>
      <c r="AC4" t="n">
        <v>253.5749187258961</v>
      </c>
      <c r="AD4" t="n">
        <v>204882.3998399873</v>
      </c>
      <c r="AE4" t="n">
        <v>280329.1382344976</v>
      </c>
      <c r="AF4" t="n">
        <v>1.831886896432758e-06</v>
      </c>
      <c r="AG4" t="n">
        <v>9</v>
      </c>
      <c r="AH4" t="n">
        <v>253574.9187258961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5.4196</v>
      </c>
      <c r="E2" t="n">
        <v>18.45</v>
      </c>
      <c r="F2" t="n">
        <v>12.08</v>
      </c>
      <c r="G2" t="n">
        <v>6.53</v>
      </c>
      <c r="H2" t="n">
        <v>0.1</v>
      </c>
      <c r="I2" t="n">
        <v>111</v>
      </c>
      <c r="J2" t="n">
        <v>176.73</v>
      </c>
      <c r="K2" t="n">
        <v>52.44</v>
      </c>
      <c r="L2" t="n">
        <v>1</v>
      </c>
      <c r="M2" t="n">
        <v>109</v>
      </c>
      <c r="N2" t="n">
        <v>33.29</v>
      </c>
      <c r="O2" t="n">
        <v>22031.19</v>
      </c>
      <c r="P2" t="n">
        <v>153.71</v>
      </c>
      <c r="Q2" t="n">
        <v>1846.8</v>
      </c>
      <c r="R2" t="n">
        <v>111.6</v>
      </c>
      <c r="S2" t="n">
        <v>40</v>
      </c>
      <c r="T2" t="n">
        <v>34758.98</v>
      </c>
      <c r="U2" t="n">
        <v>0.36</v>
      </c>
      <c r="V2" t="n">
        <v>0.73</v>
      </c>
      <c r="W2" t="n">
        <v>3.89</v>
      </c>
      <c r="X2" t="n">
        <v>2.25</v>
      </c>
      <c r="Y2" t="n">
        <v>2</v>
      </c>
      <c r="Z2" t="n">
        <v>10</v>
      </c>
      <c r="AA2" t="n">
        <v>367.9207571238318</v>
      </c>
      <c r="AB2" t="n">
        <v>503.4054114150688</v>
      </c>
      <c r="AC2" t="n">
        <v>455.3611054835463</v>
      </c>
      <c r="AD2" t="n">
        <v>367920.7571238318</v>
      </c>
      <c r="AE2" t="n">
        <v>503405.4114150688</v>
      </c>
      <c r="AF2" t="n">
        <v>1.285735263583741e-06</v>
      </c>
      <c r="AG2" t="n">
        <v>13</v>
      </c>
      <c r="AH2" t="n">
        <v>455361.1054835463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6.7252</v>
      </c>
      <c r="E3" t="n">
        <v>14.87</v>
      </c>
      <c r="F3" t="n">
        <v>10.78</v>
      </c>
      <c r="G3" t="n">
        <v>13.76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45</v>
      </c>
      <c r="N3" t="n">
        <v>33.77</v>
      </c>
      <c r="O3" t="n">
        <v>22213.89</v>
      </c>
      <c r="P3" t="n">
        <v>127.79</v>
      </c>
      <c r="Q3" t="n">
        <v>1846.79</v>
      </c>
      <c r="R3" t="n">
        <v>70.40000000000001</v>
      </c>
      <c r="S3" t="n">
        <v>40</v>
      </c>
      <c r="T3" t="n">
        <v>14480.07</v>
      </c>
      <c r="U3" t="n">
        <v>0.57</v>
      </c>
      <c r="V3" t="n">
        <v>0.82</v>
      </c>
      <c r="W3" t="n">
        <v>3.8</v>
      </c>
      <c r="X3" t="n">
        <v>0.95</v>
      </c>
      <c r="Y3" t="n">
        <v>2</v>
      </c>
      <c r="Z3" t="n">
        <v>10</v>
      </c>
      <c r="AA3" t="n">
        <v>265.2695271493048</v>
      </c>
      <c r="AB3" t="n">
        <v>362.953469911271</v>
      </c>
      <c r="AC3" t="n">
        <v>328.313700151333</v>
      </c>
      <c r="AD3" t="n">
        <v>265269.5271493049</v>
      </c>
      <c r="AE3" t="n">
        <v>362953.469911271</v>
      </c>
      <c r="AF3" t="n">
        <v>1.595473244271418e-06</v>
      </c>
      <c r="AG3" t="n">
        <v>10</v>
      </c>
      <c r="AH3" t="n">
        <v>328313.700151333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7.2531</v>
      </c>
      <c r="E4" t="n">
        <v>13.79</v>
      </c>
      <c r="F4" t="n">
        <v>10.37</v>
      </c>
      <c r="G4" t="n">
        <v>22.22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26</v>
      </c>
      <c r="N4" t="n">
        <v>34.26</v>
      </c>
      <c r="O4" t="n">
        <v>22397.24</v>
      </c>
      <c r="P4" t="n">
        <v>112.04</v>
      </c>
      <c r="Q4" t="n">
        <v>1846.56</v>
      </c>
      <c r="R4" t="n">
        <v>58.59</v>
      </c>
      <c r="S4" t="n">
        <v>40</v>
      </c>
      <c r="T4" t="n">
        <v>8668.84</v>
      </c>
      <c r="U4" t="n">
        <v>0.68</v>
      </c>
      <c r="V4" t="n">
        <v>0.85</v>
      </c>
      <c r="W4" t="n">
        <v>3.75</v>
      </c>
      <c r="X4" t="n">
        <v>0.54</v>
      </c>
      <c r="Y4" t="n">
        <v>2</v>
      </c>
      <c r="Z4" t="n">
        <v>10</v>
      </c>
      <c r="AA4" t="n">
        <v>229.566756414458</v>
      </c>
      <c r="AB4" t="n">
        <v>314.103363896626</v>
      </c>
      <c r="AC4" t="n">
        <v>284.1257796932651</v>
      </c>
      <c r="AD4" t="n">
        <v>229566.756414458</v>
      </c>
      <c r="AE4" t="n">
        <v>314103.363896626</v>
      </c>
      <c r="AF4" t="n">
        <v>1.72071120383409e-06</v>
      </c>
      <c r="AG4" t="n">
        <v>9</v>
      </c>
      <c r="AH4" t="n">
        <v>284125.7796932651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7.4231</v>
      </c>
      <c r="E5" t="n">
        <v>13.47</v>
      </c>
      <c r="F5" t="n">
        <v>10.27</v>
      </c>
      <c r="G5" t="n">
        <v>28.01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104.53</v>
      </c>
      <c r="Q5" t="n">
        <v>1847.31</v>
      </c>
      <c r="R5" t="n">
        <v>54.41</v>
      </c>
      <c r="S5" t="n">
        <v>40</v>
      </c>
      <c r="T5" t="n">
        <v>6609.12</v>
      </c>
      <c r="U5" t="n">
        <v>0.74</v>
      </c>
      <c r="V5" t="n">
        <v>0.86</v>
      </c>
      <c r="W5" t="n">
        <v>3.76</v>
      </c>
      <c r="X5" t="n">
        <v>0.44</v>
      </c>
      <c r="Y5" t="n">
        <v>2</v>
      </c>
      <c r="Z5" t="n">
        <v>10</v>
      </c>
      <c r="AA5" t="n">
        <v>220.9918654376129</v>
      </c>
      <c r="AB5" t="n">
        <v>302.3708197646213</v>
      </c>
      <c r="AC5" t="n">
        <v>273.5129731064861</v>
      </c>
      <c r="AD5" t="n">
        <v>220991.8654376129</v>
      </c>
      <c r="AE5" t="n">
        <v>302370.8197646213</v>
      </c>
      <c r="AF5" t="n">
        <v>1.761041670069465e-06</v>
      </c>
      <c r="AG5" t="n">
        <v>9</v>
      </c>
      <c r="AH5" t="n">
        <v>273512.9731064861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5.718</v>
      </c>
      <c r="E2" t="n">
        <v>17.49</v>
      </c>
      <c r="F2" t="n">
        <v>13.79</v>
      </c>
      <c r="G2" t="n">
        <v>4.47</v>
      </c>
      <c r="H2" t="n">
        <v>0.64</v>
      </c>
      <c r="I2" t="n">
        <v>185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40.46</v>
      </c>
      <c r="Q2" t="n">
        <v>1850.97</v>
      </c>
      <c r="R2" t="n">
        <v>156.28</v>
      </c>
      <c r="S2" t="n">
        <v>40</v>
      </c>
      <c r="T2" t="n">
        <v>56729.21</v>
      </c>
      <c r="U2" t="n">
        <v>0.26</v>
      </c>
      <c r="V2" t="n">
        <v>0.64</v>
      </c>
      <c r="W2" t="n">
        <v>4.26</v>
      </c>
      <c r="X2" t="n">
        <v>3.94</v>
      </c>
      <c r="Y2" t="n">
        <v>2</v>
      </c>
      <c r="Z2" t="n">
        <v>10</v>
      </c>
      <c r="AA2" t="n">
        <v>175.5214114541931</v>
      </c>
      <c r="AB2" t="n">
        <v>240.1561386096852</v>
      </c>
      <c r="AC2" t="n">
        <v>217.2359738021039</v>
      </c>
      <c r="AD2" t="n">
        <v>175521.4114541931</v>
      </c>
      <c r="AE2" t="n">
        <v>240156.1386096852</v>
      </c>
      <c r="AF2" t="n">
        <v>1.74305784776381e-06</v>
      </c>
      <c r="AG2" t="n">
        <v>12</v>
      </c>
      <c r="AH2" t="n">
        <v>217235.9738021039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6.9474</v>
      </c>
      <c r="E2" t="n">
        <v>14.39</v>
      </c>
      <c r="F2" t="n">
        <v>11.11</v>
      </c>
      <c r="G2" t="n">
        <v>10.58</v>
      </c>
      <c r="H2" t="n">
        <v>0.18</v>
      </c>
      <c r="I2" t="n">
        <v>63</v>
      </c>
      <c r="J2" t="n">
        <v>98.70999999999999</v>
      </c>
      <c r="K2" t="n">
        <v>39.72</v>
      </c>
      <c r="L2" t="n">
        <v>1</v>
      </c>
      <c r="M2" t="n">
        <v>61</v>
      </c>
      <c r="N2" t="n">
        <v>12.99</v>
      </c>
      <c r="O2" t="n">
        <v>12407.75</v>
      </c>
      <c r="P2" t="n">
        <v>86.59</v>
      </c>
      <c r="Q2" t="n">
        <v>1847.6</v>
      </c>
      <c r="R2" t="n">
        <v>81.14</v>
      </c>
      <c r="S2" t="n">
        <v>40</v>
      </c>
      <c r="T2" t="n">
        <v>19765.58</v>
      </c>
      <c r="U2" t="n">
        <v>0.49</v>
      </c>
      <c r="V2" t="n">
        <v>0.79</v>
      </c>
      <c r="W2" t="n">
        <v>3.82</v>
      </c>
      <c r="X2" t="n">
        <v>1.28</v>
      </c>
      <c r="Y2" t="n">
        <v>2</v>
      </c>
      <c r="Z2" t="n">
        <v>10</v>
      </c>
      <c r="AA2" t="n">
        <v>208.2120292973613</v>
      </c>
      <c r="AB2" t="n">
        <v>284.8848841509587</v>
      </c>
      <c r="AC2" t="n">
        <v>257.6958706461211</v>
      </c>
      <c r="AD2" t="n">
        <v>208212.0292973613</v>
      </c>
      <c r="AE2" t="n">
        <v>284884.8841509587</v>
      </c>
      <c r="AF2" t="n">
        <v>1.815213833689791e-06</v>
      </c>
      <c r="AG2" t="n">
        <v>10</v>
      </c>
      <c r="AH2" t="n">
        <v>257695.8706461212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7.3784</v>
      </c>
      <c r="E3" t="n">
        <v>13.55</v>
      </c>
      <c r="F3" t="n">
        <v>10.7</v>
      </c>
      <c r="G3" t="n">
        <v>15.29</v>
      </c>
      <c r="H3" t="n">
        <v>0.35</v>
      </c>
      <c r="I3" t="n">
        <v>42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77.06</v>
      </c>
      <c r="Q3" t="n">
        <v>1847.36</v>
      </c>
      <c r="R3" t="n">
        <v>67.15000000000001</v>
      </c>
      <c r="S3" t="n">
        <v>40</v>
      </c>
      <c r="T3" t="n">
        <v>12879.48</v>
      </c>
      <c r="U3" t="n">
        <v>0.6</v>
      </c>
      <c r="V3" t="n">
        <v>0.83</v>
      </c>
      <c r="W3" t="n">
        <v>3.82</v>
      </c>
      <c r="X3" t="n">
        <v>0.87</v>
      </c>
      <c r="Y3" t="n">
        <v>2</v>
      </c>
      <c r="Z3" t="n">
        <v>10</v>
      </c>
      <c r="AA3" t="n">
        <v>183.5335119638191</v>
      </c>
      <c r="AB3" t="n">
        <v>251.1186479958779</v>
      </c>
      <c r="AC3" t="n">
        <v>227.1522366784604</v>
      </c>
      <c r="AD3" t="n">
        <v>183533.5119638191</v>
      </c>
      <c r="AE3" t="n">
        <v>251118.6479958779</v>
      </c>
      <c r="AF3" t="n">
        <v>1.927825337607846e-06</v>
      </c>
      <c r="AG3" t="n">
        <v>9</v>
      </c>
      <c r="AH3" t="n">
        <v>227152.2366784604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6.3807</v>
      </c>
      <c r="E2" t="n">
        <v>15.67</v>
      </c>
      <c r="F2" t="n">
        <v>11.47</v>
      </c>
      <c r="G2" t="n">
        <v>8.5</v>
      </c>
      <c r="H2" t="n">
        <v>0.14</v>
      </c>
      <c r="I2" t="n">
        <v>81</v>
      </c>
      <c r="J2" t="n">
        <v>124.63</v>
      </c>
      <c r="K2" t="n">
        <v>45</v>
      </c>
      <c r="L2" t="n">
        <v>1</v>
      </c>
      <c r="M2" t="n">
        <v>79</v>
      </c>
      <c r="N2" t="n">
        <v>18.64</v>
      </c>
      <c r="O2" t="n">
        <v>15605.44</v>
      </c>
      <c r="P2" t="n">
        <v>111.17</v>
      </c>
      <c r="Q2" t="n">
        <v>1847.15</v>
      </c>
      <c r="R2" t="n">
        <v>92.22</v>
      </c>
      <c r="S2" t="n">
        <v>40</v>
      </c>
      <c r="T2" t="n">
        <v>25219.69</v>
      </c>
      <c r="U2" t="n">
        <v>0.43</v>
      </c>
      <c r="V2" t="n">
        <v>0.77</v>
      </c>
      <c r="W2" t="n">
        <v>3.85</v>
      </c>
      <c r="X2" t="n">
        <v>1.64</v>
      </c>
      <c r="Y2" t="n">
        <v>2</v>
      </c>
      <c r="Z2" t="n">
        <v>10</v>
      </c>
      <c r="AA2" t="n">
        <v>258.8742444130667</v>
      </c>
      <c r="AB2" t="n">
        <v>354.2031619315881</v>
      </c>
      <c r="AC2" t="n">
        <v>320.3985092840965</v>
      </c>
      <c r="AD2" t="n">
        <v>258874.2444130667</v>
      </c>
      <c r="AE2" t="n">
        <v>354203.1619315881</v>
      </c>
      <c r="AF2" t="n">
        <v>1.605104918197598e-06</v>
      </c>
      <c r="AG2" t="n">
        <v>11</v>
      </c>
      <c r="AH2" t="n">
        <v>320398.5092840965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7.3968</v>
      </c>
      <c r="E3" t="n">
        <v>13.52</v>
      </c>
      <c r="F3" t="n">
        <v>10.52</v>
      </c>
      <c r="G3" t="n">
        <v>18.56</v>
      </c>
      <c r="H3" t="n">
        <v>0.28</v>
      </c>
      <c r="I3" t="n">
        <v>34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87.42</v>
      </c>
      <c r="Q3" t="n">
        <v>1846.91</v>
      </c>
      <c r="R3" t="n">
        <v>62.44</v>
      </c>
      <c r="S3" t="n">
        <v>40</v>
      </c>
      <c r="T3" t="n">
        <v>10561.04</v>
      </c>
      <c r="U3" t="n">
        <v>0.64</v>
      </c>
      <c r="V3" t="n">
        <v>0.84</v>
      </c>
      <c r="W3" t="n">
        <v>3.78</v>
      </c>
      <c r="X3" t="n">
        <v>0.6899999999999999</v>
      </c>
      <c r="Y3" t="n">
        <v>2</v>
      </c>
      <c r="Z3" t="n">
        <v>10</v>
      </c>
      <c r="AA3" t="n">
        <v>197.7928652223388</v>
      </c>
      <c r="AB3" t="n">
        <v>270.6289242024425</v>
      </c>
      <c r="AC3" t="n">
        <v>244.8004795067213</v>
      </c>
      <c r="AD3" t="n">
        <v>197792.8652223388</v>
      </c>
      <c r="AE3" t="n">
        <v>270628.9242024425</v>
      </c>
      <c r="AF3" t="n">
        <v>1.860711216469038e-06</v>
      </c>
      <c r="AG3" t="n">
        <v>9</v>
      </c>
      <c r="AH3" t="n">
        <v>244800.4795067213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7.4508</v>
      </c>
      <c r="E4" t="n">
        <v>13.42</v>
      </c>
      <c r="F4" t="n">
        <v>10.47</v>
      </c>
      <c r="G4" t="n">
        <v>19.63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87</v>
      </c>
      <c r="Q4" t="n">
        <v>1846.9</v>
      </c>
      <c r="R4" t="n">
        <v>60.13</v>
      </c>
      <c r="S4" t="n">
        <v>40</v>
      </c>
      <c r="T4" t="n">
        <v>9419.49</v>
      </c>
      <c r="U4" t="n">
        <v>0.67</v>
      </c>
      <c r="V4" t="n">
        <v>0.84</v>
      </c>
      <c r="W4" t="n">
        <v>3.8</v>
      </c>
      <c r="X4" t="n">
        <v>0.64</v>
      </c>
      <c r="Y4" t="n">
        <v>2</v>
      </c>
      <c r="Z4" t="n">
        <v>10</v>
      </c>
      <c r="AA4" t="n">
        <v>196.6622332521973</v>
      </c>
      <c r="AB4" t="n">
        <v>269.0819436609334</v>
      </c>
      <c r="AC4" t="n">
        <v>243.4011406168925</v>
      </c>
      <c r="AD4" t="n">
        <v>196662.2332521973</v>
      </c>
      <c r="AE4" t="n">
        <v>269081.9436609334</v>
      </c>
      <c r="AF4" t="n">
        <v>1.874295253578238e-06</v>
      </c>
      <c r="AG4" t="n">
        <v>9</v>
      </c>
      <c r="AH4" t="n">
        <v>243401.1406168925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