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xVal>
          <yVal>
            <numRef>
              <f>gráficos!$B$7:$B$96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3.0171</v>
      </c>
      <c r="E2" t="n">
        <v>33.14</v>
      </c>
      <c r="F2" t="n">
        <v>21.99</v>
      </c>
      <c r="G2" t="n">
        <v>5.94</v>
      </c>
      <c r="H2" t="n">
        <v>0.09</v>
      </c>
      <c r="I2" t="n">
        <v>222</v>
      </c>
      <c r="J2" t="n">
        <v>194.77</v>
      </c>
      <c r="K2" t="n">
        <v>54.38</v>
      </c>
      <c r="L2" t="n">
        <v>1</v>
      </c>
      <c r="M2" t="n">
        <v>220</v>
      </c>
      <c r="N2" t="n">
        <v>39.4</v>
      </c>
      <c r="O2" t="n">
        <v>24256.19</v>
      </c>
      <c r="P2" t="n">
        <v>306.05</v>
      </c>
      <c r="Q2" t="n">
        <v>1483.27</v>
      </c>
      <c r="R2" t="n">
        <v>285.11</v>
      </c>
      <c r="S2" t="n">
        <v>63.95</v>
      </c>
      <c r="T2" t="n">
        <v>107072.67</v>
      </c>
      <c r="U2" t="n">
        <v>0.22</v>
      </c>
      <c r="V2" t="n">
        <v>0.59</v>
      </c>
      <c r="W2" t="n">
        <v>5.68</v>
      </c>
      <c r="X2" t="n">
        <v>6.62</v>
      </c>
      <c r="Y2" t="n">
        <v>2</v>
      </c>
      <c r="Z2" t="n">
        <v>10</v>
      </c>
      <c r="AA2" t="n">
        <v>453.2858516764688</v>
      </c>
      <c r="AB2" t="n">
        <v>620.2056998241646</v>
      </c>
      <c r="AC2" t="n">
        <v>561.0141382971125</v>
      </c>
      <c r="AD2" t="n">
        <v>453285.8516764689</v>
      </c>
      <c r="AE2" t="n">
        <v>620205.6998241646</v>
      </c>
      <c r="AF2" t="n">
        <v>1.584532462415484e-06</v>
      </c>
      <c r="AG2" t="n">
        <v>10</v>
      </c>
      <c r="AH2" t="n">
        <v>561014.1382971124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4.1839</v>
      </c>
      <c r="E3" t="n">
        <v>23.9</v>
      </c>
      <c r="F3" t="n">
        <v>17.92</v>
      </c>
      <c r="G3" t="n">
        <v>12.08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243.47</v>
      </c>
      <c r="Q3" t="n">
        <v>1482.08</v>
      </c>
      <c r="R3" t="n">
        <v>152.69</v>
      </c>
      <c r="S3" t="n">
        <v>63.95</v>
      </c>
      <c r="T3" t="n">
        <v>41529.7</v>
      </c>
      <c r="U3" t="n">
        <v>0.42</v>
      </c>
      <c r="V3" t="n">
        <v>0.72</v>
      </c>
      <c r="W3" t="n">
        <v>5.44</v>
      </c>
      <c r="X3" t="n">
        <v>2.56</v>
      </c>
      <c r="Y3" t="n">
        <v>2</v>
      </c>
      <c r="Z3" t="n">
        <v>10</v>
      </c>
      <c r="AA3" t="n">
        <v>277.3439680255296</v>
      </c>
      <c r="AB3" t="n">
        <v>379.474252604858</v>
      </c>
      <c r="AC3" t="n">
        <v>343.2577625317082</v>
      </c>
      <c r="AD3" t="n">
        <v>277343.9680255296</v>
      </c>
      <c r="AE3" t="n">
        <v>379474.252604858</v>
      </c>
      <c r="AF3" t="n">
        <v>2.197317082463341e-06</v>
      </c>
      <c r="AG3" t="n">
        <v>7</v>
      </c>
      <c r="AH3" t="n">
        <v>343257.7625317082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4.6364</v>
      </c>
      <c r="E4" t="n">
        <v>21.57</v>
      </c>
      <c r="F4" t="n">
        <v>16.91</v>
      </c>
      <c r="G4" t="n">
        <v>18.45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223.76</v>
      </c>
      <c r="Q4" t="n">
        <v>1481.56</v>
      </c>
      <c r="R4" t="n">
        <v>120.01</v>
      </c>
      <c r="S4" t="n">
        <v>63.95</v>
      </c>
      <c r="T4" t="n">
        <v>25355.98</v>
      </c>
      <c r="U4" t="n">
        <v>0.53</v>
      </c>
      <c r="V4" t="n">
        <v>0.76</v>
      </c>
      <c r="W4" t="n">
        <v>5.38</v>
      </c>
      <c r="X4" t="n">
        <v>1.55</v>
      </c>
      <c r="Y4" t="n">
        <v>2</v>
      </c>
      <c r="Z4" t="n">
        <v>10</v>
      </c>
      <c r="AA4" t="n">
        <v>246.025787624385</v>
      </c>
      <c r="AB4" t="n">
        <v>336.6233365192466</v>
      </c>
      <c r="AC4" t="n">
        <v>304.49647773577</v>
      </c>
      <c r="AD4" t="n">
        <v>246025.787624385</v>
      </c>
      <c r="AE4" t="n">
        <v>336623.3365192466</v>
      </c>
      <c r="AF4" t="n">
        <v>2.434962814869627e-06</v>
      </c>
      <c r="AG4" t="n">
        <v>7</v>
      </c>
      <c r="AH4" t="n">
        <v>304496.4777357701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4.8775</v>
      </c>
      <c r="E5" t="n">
        <v>20.5</v>
      </c>
      <c r="F5" t="n">
        <v>16.47</v>
      </c>
      <c r="G5" t="n">
        <v>25.34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211.23</v>
      </c>
      <c r="Q5" t="n">
        <v>1481.62</v>
      </c>
      <c r="R5" t="n">
        <v>105.29</v>
      </c>
      <c r="S5" t="n">
        <v>63.95</v>
      </c>
      <c r="T5" t="n">
        <v>18077.76</v>
      </c>
      <c r="U5" t="n">
        <v>0.61</v>
      </c>
      <c r="V5" t="n">
        <v>0.79</v>
      </c>
      <c r="W5" t="n">
        <v>5.37</v>
      </c>
      <c r="X5" t="n">
        <v>1.11</v>
      </c>
      <c r="Y5" t="n">
        <v>2</v>
      </c>
      <c r="Z5" t="n">
        <v>10</v>
      </c>
      <c r="AA5" t="n">
        <v>218.6563669927794</v>
      </c>
      <c r="AB5" t="n">
        <v>299.1752877574822</v>
      </c>
      <c r="AC5" t="n">
        <v>270.62241818915</v>
      </c>
      <c r="AD5" t="n">
        <v>218656.3669927794</v>
      </c>
      <c r="AE5" t="n">
        <v>299175.2877574823</v>
      </c>
      <c r="AF5" t="n">
        <v>2.561584662567209e-06</v>
      </c>
      <c r="AG5" t="n">
        <v>6</v>
      </c>
      <c r="AH5" t="n">
        <v>270622.41818915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5.0284</v>
      </c>
      <c r="E6" t="n">
        <v>19.89</v>
      </c>
      <c r="F6" t="n">
        <v>16.2</v>
      </c>
      <c r="G6" t="n">
        <v>32.41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201.64</v>
      </c>
      <c r="Q6" t="n">
        <v>1481.53</v>
      </c>
      <c r="R6" t="n">
        <v>96.73</v>
      </c>
      <c r="S6" t="n">
        <v>63.95</v>
      </c>
      <c r="T6" t="n">
        <v>13842.38</v>
      </c>
      <c r="U6" t="n">
        <v>0.66</v>
      </c>
      <c r="V6" t="n">
        <v>0.8</v>
      </c>
      <c r="W6" t="n">
        <v>5.35</v>
      </c>
      <c r="X6" t="n">
        <v>0.85</v>
      </c>
      <c r="Y6" t="n">
        <v>2</v>
      </c>
      <c r="Z6" t="n">
        <v>10</v>
      </c>
      <c r="AA6" t="n">
        <v>209.1205201522038</v>
      </c>
      <c r="AB6" t="n">
        <v>286.1279214183415</v>
      </c>
      <c r="AC6" t="n">
        <v>258.8202741813191</v>
      </c>
      <c r="AD6" t="n">
        <v>209120.5201522038</v>
      </c>
      <c r="AE6" t="n">
        <v>286127.9214183415</v>
      </c>
      <c r="AF6" t="n">
        <v>2.640834918965239e-06</v>
      </c>
      <c r="AG6" t="n">
        <v>6</v>
      </c>
      <c r="AH6" t="n">
        <v>258820.2741813191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5.1381</v>
      </c>
      <c r="E7" t="n">
        <v>19.46</v>
      </c>
      <c r="F7" t="n">
        <v>16.01</v>
      </c>
      <c r="G7" t="n">
        <v>40.03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191.85</v>
      </c>
      <c r="Q7" t="n">
        <v>1481.52</v>
      </c>
      <c r="R7" t="n">
        <v>90.59999999999999</v>
      </c>
      <c r="S7" t="n">
        <v>63.95</v>
      </c>
      <c r="T7" t="n">
        <v>10807.28</v>
      </c>
      <c r="U7" t="n">
        <v>0.71</v>
      </c>
      <c r="V7" t="n">
        <v>0.8100000000000001</v>
      </c>
      <c r="W7" t="n">
        <v>5.34</v>
      </c>
      <c r="X7" t="n">
        <v>0.66</v>
      </c>
      <c r="Y7" t="n">
        <v>2</v>
      </c>
      <c r="Z7" t="n">
        <v>10</v>
      </c>
      <c r="AA7" t="n">
        <v>201.2271940411248</v>
      </c>
      <c r="AB7" t="n">
        <v>275.3279244041974</v>
      </c>
      <c r="AC7" t="n">
        <v>249.0510137243105</v>
      </c>
      <c r="AD7" t="n">
        <v>201227.1940411248</v>
      </c>
      <c r="AE7" t="n">
        <v>275327.9244041974</v>
      </c>
      <c r="AF7" t="n">
        <v>2.698447597075669e-06</v>
      </c>
      <c r="AG7" t="n">
        <v>6</v>
      </c>
      <c r="AH7" t="n">
        <v>249051.0137243104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5.212</v>
      </c>
      <c r="E8" t="n">
        <v>19.19</v>
      </c>
      <c r="F8" t="n">
        <v>15.89</v>
      </c>
      <c r="G8" t="n">
        <v>47.68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183.4</v>
      </c>
      <c r="Q8" t="n">
        <v>1481.72</v>
      </c>
      <c r="R8" t="n">
        <v>86.78</v>
      </c>
      <c r="S8" t="n">
        <v>63.95</v>
      </c>
      <c r="T8" t="n">
        <v>8918.780000000001</v>
      </c>
      <c r="U8" t="n">
        <v>0.74</v>
      </c>
      <c r="V8" t="n">
        <v>0.8100000000000001</v>
      </c>
      <c r="W8" t="n">
        <v>5.32</v>
      </c>
      <c r="X8" t="n">
        <v>0.53</v>
      </c>
      <c r="Y8" t="n">
        <v>2</v>
      </c>
      <c r="Z8" t="n">
        <v>10</v>
      </c>
      <c r="AA8" t="n">
        <v>195.2539537097272</v>
      </c>
      <c r="AB8" t="n">
        <v>267.1550734620183</v>
      </c>
      <c r="AC8" t="n">
        <v>241.6581682053819</v>
      </c>
      <c r="AD8" t="n">
        <v>195253.9537097272</v>
      </c>
      <c r="AE8" t="n">
        <v>267155.0734620183</v>
      </c>
      <c r="AF8" t="n">
        <v>2.737258690169204e-06</v>
      </c>
      <c r="AG8" t="n">
        <v>6</v>
      </c>
      <c r="AH8" t="n">
        <v>241658.168205382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5.2643</v>
      </c>
      <c r="E9" t="n">
        <v>19</v>
      </c>
      <c r="F9" t="n">
        <v>15.82</v>
      </c>
      <c r="G9" t="n">
        <v>55.83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174.28</v>
      </c>
      <c r="Q9" t="n">
        <v>1481.83</v>
      </c>
      <c r="R9" t="n">
        <v>83.98999999999999</v>
      </c>
      <c r="S9" t="n">
        <v>63.95</v>
      </c>
      <c r="T9" t="n">
        <v>7540.75</v>
      </c>
      <c r="U9" t="n">
        <v>0.76</v>
      </c>
      <c r="V9" t="n">
        <v>0.82</v>
      </c>
      <c r="W9" t="n">
        <v>5.33</v>
      </c>
      <c r="X9" t="n">
        <v>0.46</v>
      </c>
      <c r="Y9" t="n">
        <v>2</v>
      </c>
      <c r="Z9" t="n">
        <v>10</v>
      </c>
      <c r="AA9" t="n">
        <v>189.7179314563263</v>
      </c>
      <c r="AB9" t="n">
        <v>259.5804435828542</v>
      </c>
      <c r="AC9" t="n">
        <v>234.8064503708231</v>
      </c>
      <c r="AD9" t="n">
        <v>189717.9314563263</v>
      </c>
      <c r="AE9" t="n">
        <v>259580.4435828542</v>
      </c>
      <c r="AF9" t="n">
        <v>2.764725810179919e-06</v>
      </c>
      <c r="AG9" t="n">
        <v>6</v>
      </c>
      <c r="AH9" t="n">
        <v>234806.4503708231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5.2793</v>
      </c>
      <c r="E10" t="n">
        <v>18.94</v>
      </c>
      <c r="F10" t="n">
        <v>15.8</v>
      </c>
      <c r="G10" t="n">
        <v>59.26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172.59</v>
      </c>
      <c r="Q10" t="n">
        <v>1481.54</v>
      </c>
      <c r="R10" t="n">
        <v>83.48</v>
      </c>
      <c r="S10" t="n">
        <v>63.95</v>
      </c>
      <c r="T10" t="n">
        <v>7287.72</v>
      </c>
      <c r="U10" t="n">
        <v>0.77</v>
      </c>
      <c r="V10" t="n">
        <v>0.82</v>
      </c>
      <c r="W10" t="n">
        <v>5.33</v>
      </c>
      <c r="X10" t="n">
        <v>0.45</v>
      </c>
      <c r="Y10" t="n">
        <v>2</v>
      </c>
      <c r="Z10" t="n">
        <v>10</v>
      </c>
      <c r="AA10" t="n">
        <v>188.5746578857121</v>
      </c>
      <c r="AB10" t="n">
        <v>258.0161662458704</v>
      </c>
      <c r="AC10" t="n">
        <v>233.3914654674035</v>
      </c>
      <c r="AD10" t="n">
        <v>188574.6578857121</v>
      </c>
      <c r="AE10" t="n">
        <v>258016.1662458704</v>
      </c>
      <c r="AF10" t="n">
        <v>2.772603569265211e-06</v>
      </c>
      <c r="AG10" t="n">
        <v>6</v>
      </c>
      <c r="AH10" t="n">
        <v>233391.4654674035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5.2796</v>
      </c>
      <c r="E11" t="n">
        <v>18.94</v>
      </c>
      <c r="F11" t="n">
        <v>15.8</v>
      </c>
      <c r="G11" t="n">
        <v>59.26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173.79</v>
      </c>
      <c r="Q11" t="n">
        <v>1481.6</v>
      </c>
      <c r="R11" t="n">
        <v>83.41</v>
      </c>
      <c r="S11" t="n">
        <v>63.95</v>
      </c>
      <c r="T11" t="n">
        <v>7254.01</v>
      </c>
      <c r="U11" t="n">
        <v>0.77</v>
      </c>
      <c r="V11" t="n">
        <v>0.82</v>
      </c>
      <c r="W11" t="n">
        <v>5.33</v>
      </c>
      <c r="X11" t="n">
        <v>0.44</v>
      </c>
      <c r="Y11" t="n">
        <v>2</v>
      </c>
      <c r="Z11" t="n">
        <v>10</v>
      </c>
      <c r="AA11" t="n">
        <v>189.1179470635064</v>
      </c>
      <c r="AB11" t="n">
        <v>258.7595184671551</v>
      </c>
      <c r="AC11" t="n">
        <v>234.0638731959904</v>
      </c>
      <c r="AD11" t="n">
        <v>189117.9470635064</v>
      </c>
      <c r="AE11" t="n">
        <v>258759.5184671551</v>
      </c>
      <c r="AF11" t="n">
        <v>2.772761124446917e-06</v>
      </c>
      <c r="AG11" t="n">
        <v>6</v>
      </c>
      <c r="AH11" t="n">
        <v>234063.8731959904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3.4489</v>
      </c>
      <c r="E2" t="n">
        <v>28.99</v>
      </c>
      <c r="F2" t="n">
        <v>20.77</v>
      </c>
      <c r="G2" t="n">
        <v>6.81</v>
      </c>
      <c r="H2" t="n">
        <v>0.11</v>
      </c>
      <c r="I2" t="n">
        <v>183</v>
      </c>
      <c r="J2" t="n">
        <v>159.12</v>
      </c>
      <c r="K2" t="n">
        <v>50.28</v>
      </c>
      <c r="L2" t="n">
        <v>1</v>
      </c>
      <c r="M2" t="n">
        <v>181</v>
      </c>
      <c r="N2" t="n">
        <v>27.84</v>
      </c>
      <c r="O2" t="n">
        <v>19859.16</v>
      </c>
      <c r="P2" t="n">
        <v>252.33</v>
      </c>
      <c r="Q2" t="n">
        <v>1482.4</v>
      </c>
      <c r="R2" t="n">
        <v>246</v>
      </c>
      <c r="S2" t="n">
        <v>63.95</v>
      </c>
      <c r="T2" t="n">
        <v>87713.24000000001</v>
      </c>
      <c r="U2" t="n">
        <v>0.26</v>
      </c>
      <c r="V2" t="n">
        <v>0.62</v>
      </c>
      <c r="W2" t="n">
        <v>5.59</v>
      </c>
      <c r="X2" t="n">
        <v>5.41</v>
      </c>
      <c r="Y2" t="n">
        <v>2</v>
      </c>
      <c r="Z2" t="n">
        <v>10</v>
      </c>
      <c r="AA2" t="n">
        <v>348.2407993517155</v>
      </c>
      <c r="AB2" t="n">
        <v>476.4784249727982</v>
      </c>
      <c r="AC2" t="n">
        <v>431.003992835063</v>
      </c>
      <c r="AD2" t="n">
        <v>348240.7993517154</v>
      </c>
      <c r="AE2" t="n">
        <v>476478.4249727982</v>
      </c>
      <c r="AF2" t="n">
        <v>1.8737716332171e-06</v>
      </c>
      <c r="AG2" t="n">
        <v>9</v>
      </c>
      <c r="AH2" t="n">
        <v>431003.992835063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4.4944</v>
      </c>
      <c r="E3" t="n">
        <v>22.25</v>
      </c>
      <c r="F3" t="n">
        <v>17.51</v>
      </c>
      <c r="G3" t="n">
        <v>14.01</v>
      </c>
      <c r="H3" t="n">
        <v>0.22</v>
      </c>
      <c r="I3" t="n">
        <v>75</v>
      </c>
      <c r="J3" t="n">
        <v>160.54</v>
      </c>
      <c r="K3" t="n">
        <v>50.28</v>
      </c>
      <c r="L3" t="n">
        <v>2</v>
      </c>
      <c r="M3" t="n">
        <v>73</v>
      </c>
      <c r="N3" t="n">
        <v>28.26</v>
      </c>
      <c r="O3" t="n">
        <v>20034.4</v>
      </c>
      <c r="P3" t="n">
        <v>205.37</v>
      </c>
      <c r="Q3" t="n">
        <v>1482.25</v>
      </c>
      <c r="R3" t="n">
        <v>139.16</v>
      </c>
      <c r="S3" t="n">
        <v>63.95</v>
      </c>
      <c r="T3" t="n">
        <v>34834.4</v>
      </c>
      <c r="U3" t="n">
        <v>0.46</v>
      </c>
      <c r="V3" t="n">
        <v>0.74</v>
      </c>
      <c r="W3" t="n">
        <v>5.42</v>
      </c>
      <c r="X3" t="n">
        <v>2.15</v>
      </c>
      <c r="Y3" t="n">
        <v>2</v>
      </c>
      <c r="Z3" t="n">
        <v>10</v>
      </c>
      <c r="AA3" t="n">
        <v>235.7996454660109</v>
      </c>
      <c r="AB3" t="n">
        <v>322.6314776726144</v>
      </c>
      <c r="AC3" t="n">
        <v>291.8399822597588</v>
      </c>
      <c r="AD3" t="n">
        <v>235799.6454660109</v>
      </c>
      <c r="AE3" t="n">
        <v>322631.4776726144</v>
      </c>
      <c r="AF3" t="n">
        <v>2.44178701276666e-06</v>
      </c>
      <c r="AG3" t="n">
        <v>7</v>
      </c>
      <c r="AH3" t="n">
        <v>291839.9822597588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4.8902</v>
      </c>
      <c r="E4" t="n">
        <v>20.45</v>
      </c>
      <c r="F4" t="n">
        <v>16.64</v>
      </c>
      <c r="G4" t="n">
        <v>21.71</v>
      </c>
      <c r="H4" t="n">
        <v>0.33</v>
      </c>
      <c r="I4" t="n">
        <v>46</v>
      </c>
      <c r="J4" t="n">
        <v>161.97</v>
      </c>
      <c r="K4" t="n">
        <v>50.28</v>
      </c>
      <c r="L4" t="n">
        <v>3</v>
      </c>
      <c r="M4" t="n">
        <v>44</v>
      </c>
      <c r="N4" t="n">
        <v>28.69</v>
      </c>
      <c r="O4" t="n">
        <v>20210.21</v>
      </c>
      <c r="P4" t="n">
        <v>186.99</v>
      </c>
      <c r="Q4" t="n">
        <v>1481.72</v>
      </c>
      <c r="R4" t="n">
        <v>111.1</v>
      </c>
      <c r="S4" t="n">
        <v>63.95</v>
      </c>
      <c r="T4" t="n">
        <v>20948.6</v>
      </c>
      <c r="U4" t="n">
        <v>0.58</v>
      </c>
      <c r="V4" t="n">
        <v>0.78</v>
      </c>
      <c r="W4" t="n">
        <v>5.37</v>
      </c>
      <c r="X4" t="n">
        <v>1.28</v>
      </c>
      <c r="Y4" t="n">
        <v>2</v>
      </c>
      <c r="Z4" t="n">
        <v>10</v>
      </c>
      <c r="AA4" t="n">
        <v>200.7400691045072</v>
      </c>
      <c r="AB4" t="n">
        <v>274.6614185754821</v>
      </c>
      <c r="AC4" t="n">
        <v>248.4481182764407</v>
      </c>
      <c r="AD4" t="n">
        <v>200740.0691045072</v>
      </c>
      <c r="AE4" t="n">
        <v>274661.4185754821</v>
      </c>
      <c r="AF4" t="n">
        <v>2.656823346794127e-06</v>
      </c>
      <c r="AG4" t="n">
        <v>6</v>
      </c>
      <c r="AH4" t="n">
        <v>248448.1182764407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5.0835</v>
      </c>
      <c r="E5" t="n">
        <v>19.67</v>
      </c>
      <c r="F5" t="n">
        <v>16.28</v>
      </c>
      <c r="G5" t="n">
        <v>29.61</v>
      </c>
      <c r="H5" t="n">
        <v>0.43</v>
      </c>
      <c r="I5" t="n">
        <v>33</v>
      </c>
      <c r="J5" t="n">
        <v>163.4</v>
      </c>
      <c r="K5" t="n">
        <v>50.28</v>
      </c>
      <c r="L5" t="n">
        <v>4</v>
      </c>
      <c r="M5" t="n">
        <v>31</v>
      </c>
      <c r="N5" t="n">
        <v>29.12</v>
      </c>
      <c r="O5" t="n">
        <v>20386.62</v>
      </c>
      <c r="P5" t="n">
        <v>174.83</v>
      </c>
      <c r="Q5" t="n">
        <v>1481.63</v>
      </c>
      <c r="R5" t="n">
        <v>99.31</v>
      </c>
      <c r="S5" t="n">
        <v>63.95</v>
      </c>
      <c r="T5" t="n">
        <v>15116.01</v>
      </c>
      <c r="U5" t="n">
        <v>0.64</v>
      </c>
      <c r="V5" t="n">
        <v>0.79</v>
      </c>
      <c r="W5" t="n">
        <v>5.35</v>
      </c>
      <c r="X5" t="n">
        <v>0.93</v>
      </c>
      <c r="Y5" t="n">
        <v>2</v>
      </c>
      <c r="Z5" t="n">
        <v>10</v>
      </c>
      <c r="AA5" t="n">
        <v>189.3373084989693</v>
      </c>
      <c r="AB5" t="n">
        <v>259.0596584606989</v>
      </c>
      <c r="AC5" t="n">
        <v>234.3353682497995</v>
      </c>
      <c r="AD5" t="n">
        <v>189337.3084989693</v>
      </c>
      <c r="AE5" t="n">
        <v>259059.6584606988</v>
      </c>
      <c r="AF5" t="n">
        <v>2.761842354796929e-06</v>
      </c>
      <c r="AG5" t="n">
        <v>6</v>
      </c>
      <c r="AH5" t="n">
        <v>234335.3682497995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5.2138</v>
      </c>
      <c r="E6" t="n">
        <v>19.18</v>
      </c>
      <c r="F6" t="n">
        <v>16.05</v>
      </c>
      <c r="G6" t="n">
        <v>38.52</v>
      </c>
      <c r="H6" t="n">
        <v>0.54</v>
      </c>
      <c r="I6" t="n">
        <v>25</v>
      </c>
      <c r="J6" t="n">
        <v>164.83</v>
      </c>
      <c r="K6" t="n">
        <v>50.28</v>
      </c>
      <c r="L6" t="n">
        <v>5</v>
      </c>
      <c r="M6" t="n">
        <v>23</v>
      </c>
      <c r="N6" t="n">
        <v>29.55</v>
      </c>
      <c r="O6" t="n">
        <v>20563.61</v>
      </c>
      <c r="P6" t="n">
        <v>162.24</v>
      </c>
      <c r="Q6" t="n">
        <v>1481.48</v>
      </c>
      <c r="R6" t="n">
        <v>91.84</v>
      </c>
      <c r="S6" t="n">
        <v>63.95</v>
      </c>
      <c r="T6" t="n">
        <v>11422.21</v>
      </c>
      <c r="U6" t="n">
        <v>0.7</v>
      </c>
      <c r="V6" t="n">
        <v>0.8100000000000001</v>
      </c>
      <c r="W6" t="n">
        <v>5.34</v>
      </c>
      <c r="X6" t="n">
        <v>0.6899999999999999</v>
      </c>
      <c r="Y6" t="n">
        <v>2</v>
      </c>
      <c r="Z6" t="n">
        <v>10</v>
      </c>
      <c r="AA6" t="n">
        <v>180.1155135474422</v>
      </c>
      <c r="AB6" t="n">
        <v>246.4419917711456</v>
      </c>
      <c r="AC6" t="n">
        <v>222.9219139600868</v>
      </c>
      <c r="AD6" t="n">
        <v>180115.5135474422</v>
      </c>
      <c r="AE6" t="n">
        <v>246441.9917711456</v>
      </c>
      <c r="AF6" t="n">
        <v>2.832633750258725e-06</v>
      </c>
      <c r="AG6" t="n">
        <v>6</v>
      </c>
      <c r="AH6" t="n">
        <v>222921.9139600868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5.2947</v>
      </c>
      <c r="E7" t="n">
        <v>18.89</v>
      </c>
      <c r="F7" t="n">
        <v>15.92</v>
      </c>
      <c r="G7" t="n">
        <v>47.75</v>
      </c>
      <c r="H7" t="n">
        <v>0.64</v>
      </c>
      <c r="I7" t="n">
        <v>20</v>
      </c>
      <c r="J7" t="n">
        <v>166.27</v>
      </c>
      <c r="K7" t="n">
        <v>50.28</v>
      </c>
      <c r="L7" t="n">
        <v>6</v>
      </c>
      <c r="M7" t="n">
        <v>6</v>
      </c>
      <c r="N7" t="n">
        <v>29.99</v>
      </c>
      <c r="O7" t="n">
        <v>20741.2</v>
      </c>
      <c r="P7" t="n">
        <v>153.13</v>
      </c>
      <c r="Q7" t="n">
        <v>1481.75</v>
      </c>
      <c r="R7" t="n">
        <v>86.98999999999999</v>
      </c>
      <c r="S7" t="n">
        <v>63.95</v>
      </c>
      <c r="T7" t="n">
        <v>9020.940000000001</v>
      </c>
      <c r="U7" t="n">
        <v>0.74</v>
      </c>
      <c r="V7" t="n">
        <v>0.8100000000000001</v>
      </c>
      <c r="W7" t="n">
        <v>5.34</v>
      </c>
      <c r="X7" t="n">
        <v>0.5600000000000001</v>
      </c>
      <c r="Y7" t="n">
        <v>2</v>
      </c>
      <c r="Z7" t="n">
        <v>10</v>
      </c>
      <c r="AA7" t="n">
        <v>174.0529525813148</v>
      </c>
      <c r="AB7" t="n">
        <v>238.146928395981</v>
      </c>
      <c r="AC7" t="n">
        <v>215.4185197912507</v>
      </c>
      <c r="AD7" t="n">
        <v>174052.9525813148</v>
      </c>
      <c r="AE7" t="n">
        <v>238146.9283959809</v>
      </c>
      <c r="AF7" t="n">
        <v>2.876586351124875e-06</v>
      </c>
      <c r="AG7" t="n">
        <v>6</v>
      </c>
      <c r="AH7" t="n">
        <v>215418.5197912507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5.2951</v>
      </c>
      <c r="E8" t="n">
        <v>18.89</v>
      </c>
      <c r="F8" t="n">
        <v>15.92</v>
      </c>
      <c r="G8" t="n">
        <v>47.75</v>
      </c>
      <c r="H8" t="n">
        <v>0.74</v>
      </c>
      <c r="I8" t="n">
        <v>20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154.13</v>
      </c>
      <c r="Q8" t="n">
        <v>1481.69</v>
      </c>
      <c r="R8" t="n">
        <v>86.79000000000001</v>
      </c>
      <c r="S8" t="n">
        <v>63.95</v>
      </c>
      <c r="T8" t="n">
        <v>8924.799999999999</v>
      </c>
      <c r="U8" t="n">
        <v>0.74</v>
      </c>
      <c r="V8" t="n">
        <v>0.8100000000000001</v>
      </c>
      <c r="W8" t="n">
        <v>5.35</v>
      </c>
      <c r="X8" t="n">
        <v>0.5600000000000001</v>
      </c>
      <c r="Y8" t="n">
        <v>2</v>
      </c>
      <c r="Z8" t="n">
        <v>10</v>
      </c>
      <c r="AA8" t="n">
        <v>174.5020563293124</v>
      </c>
      <c r="AB8" t="n">
        <v>238.76141195705</v>
      </c>
      <c r="AC8" t="n">
        <v>215.9743579036846</v>
      </c>
      <c r="AD8" t="n">
        <v>174502.0563293124</v>
      </c>
      <c r="AE8" t="n">
        <v>238761.41195705</v>
      </c>
      <c r="AF8" t="n">
        <v>2.876803669299738e-06</v>
      </c>
      <c r="AG8" t="n">
        <v>6</v>
      </c>
      <c r="AH8" t="n">
        <v>215974.3579036846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4.6196</v>
      </c>
      <c r="E2" t="n">
        <v>21.65</v>
      </c>
      <c r="F2" t="n">
        <v>18.12</v>
      </c>
      <c r="G2" t="n">
        <v>11.44</v>
      </c>
      <c r="H2" t="n">
        <v>0.22</v>
      </c>
      <c r="I2" t="n">
        <v>95</v>
      </c>
      <c r="J2" t="n">
        <v>80.84</v>
      </c>
      <c r="K2" t="n">
        <v>35.1</v>
      </c>
      <c r="L2" t="n">
        <v>1</v>
      </c>
      <c r="M2" t="n">
        <v>93</v>
      </c>
      <c r="N2" t="n">
        <v>9.74</v>
      </c>
      <c r="O2" t="n">
        <v>10204.21</v>
      </c>
      <c r="P2" t="n">
        <v>130.95</v>
      </c>
      <c r="Q2" t="n">
        <v>1481.75</v>
      </c>
      <c r="R2" t="n">
        <v>158.89</v>
      </c>
      <c r="S2" t="n">
        <v>63.95</v>
      </c>
      <c r="T2" t="n">
        <v>44599.1</v>
      </c>
      <c r="U2" t="n">
        <v>0.4</v>
      </c>
      <c r="V2" t="n">
        <v>0.71</v>
      </c>
      <c r="W2" t="n">
        <v>5.46</v>
      </c>
      <c r="X2" t="n">
        <v>2.76</v>
      </c>
      <c r="Y2" t="n">
        <v>2</v>
      </c>
      <c r="Z2" t="n">
        <v>10</v>
      </c>
      <c r="AA2" t="n">
        <v>173.3471906415074</v>
      </c>
      <c r="AB2" t="n">
        <v>237.1812737739176</v>
      </c>
      <c r="AC2" t="n">
        <v>214.5450258910119</v>
      </c>
      <c r="AD2" t="n">
        <v>173347.1906415074</v>
      </c>
      <c r="AE2" t="n">
        <v>237181.2737739176</v>
      </c>
      <c r="AF2" t="n">
        <v>2.800579660389152e-06</v>
      </c>
      <c r="AG2" t="n">
        <v>7</v>
      </c>
      <c r="AH2" t="n">
        <v>214545.0258910119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5.1858</v>
      </c>
      <c r="E3" t="n">
        <v>19.28</v>
      </c>
      <c r="F3" t="n">
        <v>16.63</v>
      </c>
      <c r="G3" t="n">
        <v>22.68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105.82</v>
      </c>
      <c r="Q3" t="n">
        <v>1482.59</v>
      </c>
      <c r="R3" t="n">
        <v>108.89</v>
      </c>
      <c r="S3" t="n">
        <v>63.95</v>
      </c>
      <c r="T3" t="n">
        <v>19854.05</v>
      </c>
      <c r="U3" t="n">
        <v>0.59</v>
      </c>
      <c r="V3" t="n">
        <v>0.78</v>
      </c>
      <c r="W3" t="n">
        <v>5.42</v>
      </c>
      <c r="X3" t="n">
        <v>1.27</v>
      </c>
      <c r="Y3" t="n">
        <v>2</v>
      </c>
      <c r="Z3" t="n">
        <v>10</v>
      </c>
      <c r="AA3" t="n">
        <v>138.2134337301233</v>
      </c>
      <c r="AB3" t="n">
        <v>189.1097175758239</v>
      </c>
      <c r="AC3" t="n">
        <v>171.0613515475962</v>
      </c>
      <c r="AD3" t="n">
        <v>138213.4337301232</v>
      </c>
      <c r="AE3" t="n">
        <v>189109.7175758239</v>
      </c>
      <c r="AF3" t="n">
        <v>3.143831934116821e-06</v>
      </c>
      <c r="AG3" t="n">
        <v>6</v>
      </c>
      <c r="AH3" t="n">
        <v>171061.3515475962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5.1848</v>
      </c>
      <c r="E4" t="n">
        <v>19.29</v>
      </c>
      <c r="F4" t="n">
        <v>16.64</v>
      </c>
      <c r="G4" t="n">
        <v>22.69</v>
      </c>
      <c r="H4" t="n">
        <v>0.63</v>
      </c>
      <c r="I4" t="n">
        <v>44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107.22</v>
      </c>
      <c r="Q4" t="n">
        <v>1482.59</v>
      </c>
      <c r="R4" t="n">
        <v>108.94</v>
      </c>
      <c r="S4" t="n">
        <v>63.95</v>
      </c>
      <c r="T4" t="n">
        <v>19876.41</v>
      </c>
      <c r="U4" t="n">
        <v>0.59</v>
      </c>
      <c r="V4" t="n">
        <v>0.78</v>
      </c>
      <c r="W4" t="n">
        <v>5.42</v>
      </c>
      <c r="X4" t="n">
        <v>1.28</v>
      </c>
      <c r="Y4" t="n">
        <v>2</v>
      </c>
      <c r="Z4" t="n">
        <v>10</v>
      </c>
      <c r="AA4" t="n">
        <v>138.8951834098464</v>
      </c>
      <c r="AB4" t="n">
        <v>190.0425175642937</v>
      </c>
      <c r="AC4" t="n">
        <v>171.9051264143598</v>
      </c>
      <c r="AD4" t="n">
        <v>138895.1834098464</v>
      </c>
      <c r="AE4" t="n">
        <v>190042.5175642938</v>
      </c>
      <c r="AF4" t="n">
        <v>3.143225695554956e-06</v>
      </c>
      <c r="AG4" t="n">
        <v>6</v>
      </c>
      <c r="AH4" t="n">
        <v>171905.1264143598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4.1809</v>
      </c>
      <c r="E2" t="n">
        <v>23.92</v>
      </c>
      <c r="F2" t="n">
        <v>19.06</v>
      </c>
      <c r="G2" t="n">
        <v>9</v>
      </c>
      <c r="H2" t="n">
        <v>0.16</v>
      </c>
      <c r="I2" t="n">
        <v>127</v>
      </c>
      <c r="J2" t="n">
        <v>107.41</v>
      </c>
      <c r="K2" t="n">
        <v>41.65</v>
      </c>
      <c r="L2" t="n">
        <v>1</v>
      </c>
      <c r="M2" t="n">
        <v>125</v>
      </c>
      <c r="N2" t="n">
        <v>14.77</v>
      </c>
      <c r="O2" t="n">
        <v>13481.73</v>
      </c>
      <c r="P2" t="n">
        <v>174.31</v>
      </c>
      <c r="Q2" t="n">
        <v>1482.35</v>
      </c>
      <c r="R2" t="n">
        <v>189.87</v>
      </c>
      <c r="S2" t="n">
        <v>63.95</v>
      </c>
      <c r="T2" t="n">
        <v>59929.01</v>
      </c>
      <c r="U2" t="n">
        <v>0.34</v>
      </c>
      <c r="V2" t="n">
        <v>0.68</v>
      </c>
      <c r="W2" t="n">
        <v>5.51</v>
      </c>
      <c r="X2" t="n">
        <v>3.7</v>
      </c>
      <c r="Y2" t="n">
        <v>2</v>
      </c>
      <c r="Z2" t="n">
        <v>10</v>
      </c>
      <c r="AA2" t="n">
        <v>219.2697066725869</v>
      </c>
      <c r="AB2" t="n">
        <v>300.0144861660314</v>
      </c>
      <c r="AC2" t="n">
        <v>271.3815246794098</v>
      </c>
      <c r="AD2" t="n">
        <v>219269.7066725869</v>
      </c>
      <c r="AE2" t="n">
        <v>300014.4861660314</v>
      </c>
      <c r="AF2" t="n">
        <v>2.424793206302104e-06</v>
      </c>
      <c r="AG2" t="n">
        <v>7</v>
      </c>
      <c r="AH2" t="n">
        <v>271381.5246794099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4.9909</v>
      </c>
      <c r="E3" t="n">
        <v>20.04</v>
      </c>
      <c r="F3" t="n">
        <v>16.84</v>
      </c>
      <c r="G3" t="n">
        <v>19.44</v>
      </c>
      <c r="H3" t="n">
        <v>0.32</v>
      </c>
      <c r="I3" t="n">
        <v>52</v>
      </c>
      <c r="J3" t="n">
        <v>108.68</v>
      </c>
      <c r="K3" t="n">
        <v>41.65</v>
      </c>
      <c r="L3" t="n">
        <v>2</v>
      </c>
      <c r="M3" t="n">
        <v>50</v>
      </c>
      <c r="N3" t="n">
        <v>15.03</v>
      </c>
      <c r="O3" t="n">
        <v>13638.32</v>
      </c>
      <c r="P3" t="n">
        <v>141.58</v>
      </c>
      <c r="Q3" t="n">
        <v>1481.83</v>
      </c>
      <c r="R3" t="n">
        <v>117.7</v>
      </c>
      <c r="S3" t="n">
        <v>63.95</v>
      </c>
      <c r="T3" t="n">
        <v>24216.41</v>
      </c>
      <c r="U3" t="n">
        <v>0.54</v>
      </c>
      <c r="V3" t="n">
        <v>0.77</v>
      </c>
      <c r="W3" t="n">
        <v>5.38</v>
      </c>
      <c r="X3" t="n">
        <v>1.49</v>
      </c>
      <c r="Y3" t="n">
        <v>2</v>
      </c>
      <c r="Z3" t="n">
        <v>10</v>
      </c>
      <c r="AA3" t="n">
        <v>165.7027733217558</v>
      </c>
      <c r="AB3" t="n">
        <v>226.7218447491483</v>
      </c>
      <c r="AC3" t="n">
        <v>205.0838300924625</v>
      </c>
      <c r="AD3" t="n">
        <v>165702.7733217558</v>
      </c>
      <c r="AE3" t="n">
        <v>226721.8447491484</v>
      </c>
      <c r="AF3" t="n">
        <v>2.894568254044146e-06</v>
      </c>
      <c r="AG3" t="n">
        <v>6</v>
      </c>
      <c r="AH3" t="n">
        <v>205083.8300924625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5.2578</v>
      </c>
      <c r="E4" t="n">
        <v>19.02</v>
      </c>
      <c r="F4" t="n">
        <v>16.27</v>
      </c>
      <c r="G4" t="n">
        <v>30.51</v>
      </c>
      <c r="H4" t="n">
        <v>0.48</v>
      </c>
      <c r="I4" t="n">
        <v>32</v>
      </c>
      <c r="J4" t="n">
        <v>109.96</v>
      </c>
      <c r="K4" t="n">
        <v>41.65</v>
      </c>
      <c r="L4" t="n">
        <v>3</v>
      </c>
      <c r="M4" t="n">
        <v>11</v>
      </c>
      <c r="N4" t="n">
        <v>15.31</v>
      </c>
      <c r="O4" t="n">
        <v>13795.21</v>
      </c>
      <c r="P4" t="n">
        <v>123.27</v>
      </c>
      <c r="Q4" t="n">
        <v>1481.59</v>
      </c>
      <c r="R4" t="n">
        <v>98.04000000000001</v>
      </c>
      <c r="S4" t="n">
        <v>63.95</v>
      </c>
      <c r="T4" t="n">
        <v>14488.64</v>
      </c>
      <c r="U4" t="n">
        <v>0.65</v>
      </c>
      <c r="V4" t="n">
        <v>0.79</v>
      </c>
      <c r="W4" t="n">
        <v>5.38</v>
      </c>
      <c r="X4" t="n">
        <v>0.91</v>
      </c>
      <c r="Y4" t="n">
        <v>2</v>
      </c>
      <c r="Z4" t="n">
        <v>10</v>
      </c>
      <c r="AA4" t="n">
        <v>151.36935778172</v>
      </c>
      <c r="AB4" t="n">
        <v>207.1102332616162</v>
      </c>
      <c r="AC4" t="n">
        <v>187.3439232802247</v>
      </c>
      <c r="AD4" t="n">
        <v>151369.35778172</v>
      </c>
      <c r="AE4" t="n">
        <v>207110.2332616162</v>
      </c>
      <c r="AF4" t="n">
        <v>3.049362032121122e-06</v>
      </c>
      <c r="AG4" t="n">
        <v>6</v>
      </c>
      <c r="AH4" t="n">
        <v>187343.9232802247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5.2649</v>
      </c>
      <c r="E5" t="n">
        <v>18.99</v>
      </c>
      <c r="F5" t="n">
        <v>16.27</v>
      </c>
      <c r="G5" t="n">
        <v>31.49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124.34</v>
      </c>
      <c r="Q5" t="n">
        <v>1482.13</v>
      </c>
      <c r="R5" t="n">
        <v>97.63</v>
      </c>
      <c r="S5" t="n">
        <v>63.95</v>
      </c>
      <c r="T5" t="n">
        <v>14287.65</v>
      </c>
      <c r="U5" t="n">
        <v>0.66</v>
      </c>
      <c r="V5" t="n">
        <v>0.8</v>
      </c>
      <c r="W5" t="n">
        <v>5.39</v>
      </c>
      <c r="X5" t="n">
        <v>0.91</v>
      </c>
      <c r="Y5" t="n">
        <v>2</v>
      </c>
      <c r="Z5" t="n">
        <v>10</v>
      </c>
      <c r="AA5" t="n">
        <v>151.748213856695</v>
      </c>
      <c r="AB5" t="n">
        <v>207.6286008573472</v>
      </c>
      <c r="AC5" t="n">
        <v>187.8128186001528</v>
      </c>
      <c r="AD5" t="n">
        <v>151748.213856695</v>
      </c>
      <c r="AE5" t="n">
        <v>207628.6008573472</v>
      </c>
      <c r="AF5" t="n">
        <v>3.053479813403799e-06</v>
      </c>
      <c r="AG5" t="n">
        <v>6</v>
      </c>
      <c r="AH5" t="n">
        <v>187812.8186001528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4.9652</v>
      </c>
      <c r="E2" t="n">
        <v>20.14</v>
      </c>
      <c r="F2" t="n">
        <v>17.37</v>
      </c>
      <c r="G2" t="n">
        <v>14.89</v>
      </c>
      <c r="H2" t="n">
        <v>0.28</v>
      </c>
      <c r="I2" t="n">
        <v>70</v>
      </c>
      <c r="J2" t="n">
        <v>61.76</v>
      </c>
      <c r="K2" t="n">
        <v>28.92</v>
      </c>
      <c r="L2" t="n">
        <v>1</v>
      </c>
      <c r="M2" t="n">
        <v>57</v>
      </c>
      <c r="N2" t="n">
        <v>6.84</v>
      </c>
      <c r="O2" t="n">
        <v>7851.41</v>
      </c>
      <c r="P2" t="n">
        <v>95.79000000000001</v>
      </c>
      <c r="Q2" t="n">
        <v>1482.14</v>
      </c>
      <c r="R2" t="n">
        <v>134.17</v>
      </c>
      <c r="S2" t="n">
        <v>63.95</v>
      </c>
      <c r="T2" t="n">
        <v>32363.43</v>
      </c>
      <c r="U2" t="n">
        <v>0.48</v>
      </c>
      <c r="V2" t="n">
        <v>0.74</v>
      </c>
      <c r="W2" t="n">
        <v>5.43</v>
      </c>
      <c r="X2" t="n">
        <v>2.01</v>
      </c>
      <c r="Y2" t="n">
        <v>2</v>
      </c>
      <c r="Z2" t="n">
        <v>10</v>
      </c>
      <c r="AA2" t="n">
        <v>131.872512981389</v>
      </c>
      <c r="AB2" t="n">
        <v>180.4337900657297</v>
      </c>
      <c r="AC2" t="n">
        <v>163.2134423823219</v>
      </c>
      <c r="AD2" t="n">
        <v>131872.512981389</v>
      </c>
      <c r="AE2" t="n">
        <v>180433.7900657297</v>
      </c>
      <c r="AF2" t="n">
        <v>3.126237669009793e-06</v>
      </c>
      <c r="AG2" t="n">
        <v>6</v>
      </c>
      <c r="AH2" t="n">
        <v>163213.4423823219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5.0496</v>
      </c>
      <c r="E3" t="n">
        <v>19.8</v>
      </c>
      <c r="F3" t="n">
        <v>17.16</v>
      </c>
      <c r="G3" t="n">
        <v>16.88</v>
      </c>
      <c r="H3" t="n">
        <v>0.55</v>
      </c>
      <c r="I3" t="n">
        <v>61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93.08</v>
      </c>
      <c r="Q3" t="n">
        <v>1482.72</v>
      </c>
      <c r="R3" t="n">
        <v>125.24</v>
      </c>
      <c r="S3" t="n">
        <v>63.95</v>
      </c>
      <c r="T3" t="n">
        <v>27945.49</v>
      </c>
      <c r="U3" t="n">
        <v>0.51</v>
      </c>
      <c r="V3" t="n">
        <v>0.75</v>
      </c>
      <c r="W3" t="n">
        <v>5.47</v>
      </c>
      <c r="X3" t="n">
        <v>1.8</v>
      </c>
      <c r="Y3" t="n">
        <v>2</v>
      </c>
      <c r="Z3" t="n">
        <v>10</v>
      </c>
      <c r="AA3" t="n">
        <v>129.1379006659019</v>
      </c>
      <c r="AB3" t="n">
        <v>176.6921728531014</v>
      </c>
      <c r="AC3" t="n">
        <v>159.8289198650728</v>
      </c>
      <c r="AD3" t="n">
        <v>129137.9006659019</v>
      </c>
      <c r="AE3" t="n">
        <v>176692.1728531014</v>
      </c>
      <c r="AF3" t="n">
        <v>3.179378420493002e-06</v>
      </c>
      <c r="AG3" t="n">
        <v>6</v>
      </c>
      <c r="AH3" t="n">
        <v>159828.9198650728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3.3329</v>
      </c>
      <c r="E2" t="n">
        <v>30</v>
      </c>
      <c r="F2" t="n">
        <v>21.09</v>
      </c>
      <c r="G2" t="n">
        <v>6.56</v>
      </c>
      <c r="H2" t="n">
        <v>0.11</v>
      </c>
      <c r="I2" t="n">
        <v>193</v>
      </c>
      <c r="J2" t="n">
        <v>167.88</v>
      </c>
      <c r="K2" t="n">
        <v>51.39</v>
      </c>
      <c r="L2" t="n">
        <v>1</v>
      </c>
      <c r="M2" t="n">
        <v>191</v>
      </c>
      <c r="N2" t="n">
        <v>30.49</v>
      </c>
      <c r="O2" t="n">
        <v>20939.59</v>
      </c>
      <c r="P2" t="n">
        <v>265.76</v>
      </c>
      <c r="Q2" t="n">
        <v>1482.64</v>
      </c>
      <c r="R2" t="n">
        <v>255.83</v>
      </c>
      <c r="S2" t="n">
        <v>63.95</v>
      </c>
      <c r="T2" t="n">
        <v>92580.25999999999</v>
      </c>
      <c r="U2" t="n">
        <v>0.25</v>
      </c>
      <c r="V2" t="n">
        <v>0.61</v>
      </c>
      <c r="W2" t="n">
        <v>5.62</v>
      </c>
      <c r="X2" t="n">
        <v>5.72</v>
      </c>
      <c r="Y2" t="n">
        <v>2</v>
      </c>
      <c r="Z2" t="n">
        <v>10</v>
      </c>
      <c r="AA2" t="n">
        <v>370.0172712149716</v>
      </c>
      <c r="AB2" t="n">
        <v>506.2739544862402</v>
      </c>
      <c r="AC2" t="n">
        <v>457.9558788300305</v>
      </c>
      <c r="AD2" t="n">
        <v>370017.2712149716</v>
      </c>
      <c r="AE2" t="n">
        <v>506273.9544862402</v>
      </c>
      <c r="AF2" t="n">
        <v>1.794483530903784e-06</v>
      </c>
      <c r="AG2" t="n">
        <v>9</v>
      </c>
      <c r="AH2" t="n">
        <v>457955.8788300306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4.4047</v>
      </c>
      <c r="E3" t="n">
        <v>22.7</v>
      </c>
      <c r="F3" t="n">
        <v>17.65</v>
      </c>
      <c r="G3" t="n">
        <v>13.41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77</v>
      </c>
      <c r="N3" t="n">
        <v>30.94</v>
      </c>
      <c r="O3" t="n">
        <v>21118.46</v>
      </c>
      <c r="P3" t="n">
        <v>215.3</v>
      </c>
      <c r="Q3" t="n">
        <v>1481.9</v>
      </c>
      <c r="R3" t="n">
        <v>143.97</v>
      </c>
      <c r="S3" t="n">
        <v>63.95</v>
      </c>
      <c r="T3" t="n">
        <v>37220.21</v>
      </c>
      <c r="U3" t="n">
        <v>0.44</v>
      </c>
      <c r="V3" t="n">
        <v>0.73</v>
      </c>
      <c r="W3" t="n">
        <v>5.43</v>
      </c>
      <c r="X3" t="n">
        <v>2.29</v>
      </c>
      <c r="Y3" t="n">
        <v>2</v>
      </c>
      <c r="Z3" t="n">
        <v>10</v>
      </c>
      <c r="AA3" t="n">
        <v>246.5042501881182</v>
      </c>
      <c r="AB3" t="n">
        <v>337.2779901072248</v>
      </c>
      <c r="AC3" t="n">
        <v>305.0886521041238</v>
      </c>
      <c r="AD3" t="n">
        <v>246504.2501881182</v>
      </c>
      <c r="AE3" t="n">
        <v>337277.9901072247</v>
      </c>
      <c r="AF3" t="n">
        <v>2.371556784953613e-06</v>
      </c>
      <c r="AG3" t="n">
        <v>7</v>
      </c>
      <c r="AH3" t="n">
        <v>305088.6521041238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4.8289</v>
      </c>
      <c r="E4" t="n">
        <v>20.71</v>
      </c>
      <c r="F4" t="n">
        <v>16.71</v>
      </c>
      <c r="G4" t="n">
        <v>20.89</v>
      </c>
      <c r="H4" t="n">
        <v>0.31</v>
      </c>
      <c r="I4" t="n">
        <v>48</v>
      </c>
      <c r="J4" t="n">
        <v>170.79</v>
      </c>
      <c r="K4" t="n">
        <v>51.39</v>
      </c>
      <c r="L4" t="n">
        <v>3</v>
      </c>
      <c r="M4" t="n">
        <v>46</v>
      </c>
      <c r="N4" t="n">
        <v>31.4</v>
      </c>
      <c r="O4" t="n">
        <v>21297.94</v>
      </c>
      <c r="P4" t="n">
        <v>196.42</v>
      </c>
      <c r="Q4" t="n">
        <v>1481.78</v>
      </c>
      <c r="R4" t="n">
        <v>113.25</v>
      </c>
      <c r="S4" t="n">
        <v>63.95</v>
      </c>
      <c r="T4" t="n">
        <v>22011.83</v>
      </c>
      <c r="U4" t="n">
        <v>0.5600000000000001</v>
      </c>
      <c r="V4" t="n">
        <v>0.77</v>
      </c>
      <c r="W4" t="n">
        <v>5.37</v>
      </c>
      <c r="X4" t="n">
        <v>1.35</v>
      </c>
      <c r="Y4" t="n">
        <v>2</v>
      </c>
      <c r="Z4" t="n">
        <v>10</v>
      </c>
      <c r="AA4" t="n">
        <v>208.8224764059593</v>
      </c>
      <c r="AB4" t="n">
        <v>285.720124815968</v>
      </c>
      <c r="AC4" t="n">
        <v>258.4513971143298</v>
      </c>
      <c r="AD4" t="n">
        <v>208822.4764059593</v>
      </c>
      <c r="AE4" t="n">
        <v>285720.124815968</v>
      </c>
      <c r="AF4" t="n">
        <v>2.599952450532954e-06</v>
      </c>
      <c r="AG4" t="n">
        <v>6</v>
      </c>
      <c r="AH4" t="n">
        <v>258451.3971143298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5.0488</v>
      </c>
      <c r="E5" t="n">
        <v>19.81</v>
      </c>
      <c r="F5" t="n">
        <v>16.28</v>
      </c>
      <c r="G5" t="n">
        <v>28.73</v>
      </c>
      <c r="H5" t="n">
        <v>0.41</v>
      </c>
      <c r="I5" t="n">
        <v>34</v>
      </c>
      <c r="J5" t="n">
        <v>172.25</v>
      </c>
      <c r="K5" t="n">
        <v>51.39</v>
      </c>
      <c r="L5" t="n">
        <v>4</v>
      </c>
      <c r="M5" t="n">
        <v>32</v>
      </c>
      <c r="N5" t="n">
        <v>31.86</v>
      </c>
      <c r="O5" t="n">
        <v>21478.05</v>
      </c>
      <c r="P5" t="n">
        <v>183.41</v>
      </c>
      <c r="Q5" t="n">
        <v>1481.63</v>
      </c>
      <c r="R5" t="n">
        <v>99.45</v>
      </c>
      <c r="S5" t="n">
        <v>63.95</v>
      </c>
      <c r="T5" t="n">
        <v>15182.28</v>
      </c>
      <c r="U5" t="n">
        <v>0.64</v>
      </c>
      <c r="V5" t="n">
        <v>0.79</v>
      </c>
      <c r="W5" t="n">
        <v>5.35</v>
      </c>
      <c r="X5" t="n">
        <v>0.92</v>
      </c>
      <c r="Y5" t="n">
        <v>2</v>
      </c>
      <c r="Z5" t="n">
        <v>10</v>
      </c>
      <c r="AA5" t="n">
        <v>195.7688480454937</v>
      </c>
      <c r="AB5" t="n">
        <v>267.8595746077485</v>
      </c>
      <c r="AC5" t="n">
        <v>242.2954327505374</v>
      </c>
      <c r="AD5" t="n">
        <v>195768.8480454937</v>
      </c>
      <c r="AE5" t="n">
        <v>267859.5746077485</v>
      </c>
      <c r="AF5" t="n">
        <v>2.718349920737803e-06</v>
      </c>
      <c r="AG5" t="n">
        <v>6</v>
      </c>
      <c r="AH5" t="n">
        <v>242295.4327505374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5.1728</v>
      </c>
      <c r="E6" t="n">
        <v>19.33</v>
      </c>
      <c r="F6" t="n">
        <v>16.08</v>
      </c>
      <c r="G6" t="n">
        <v>37.1</v>
      </c>
      <c r="H6" t="n">
        <v>0.51</v>
      </c>
      <c r="I6" t="n">
        <v>26</v>
      </c>
      <c r="J6" t="n">
        <v>173.71</v>
      </c>
      <c r="K6" t="n">
        <v>51.39</v>
      </c>
      <c r="L6" t="n">
        <v>5</v>
      </c>
      <c r="M6" t="n">
        <v>24</v>
      </c>
      <c r="N6" t="n">
        <v>32.32</v>
      </c>
      <c r="O6" t="n">
        <v>21658.78</v>
      </c>
      <c r="P6" t="n">
        <v>172.17</v>
      </c>
      <c r="Q6" t="n">
        <v>1481.62</v>
      </c>
      <c r="R6" t="n">
        <v>92.77</v>
      </c>
      <c r="S6" t="n">
        <v>63.95</v>
      </c>
      <c r="T6" t="n">
        <v>11885.82</v>
      </c>
      <c r="U6" t="n">
        <v>0.6899999999999999</v>
      </c>
      <c r="V6" t="n">
        <v>0.8</v>
      </c>
      <c r="W6" t="n">
        <v>5.34</v>
      </c>
      <c r="X6" t="n">
        <v>0.72</v>
      </c>
      <c r="Y6" t="n">
        <v>2</v>
      </c>
      <c r="Z6" t="n">
        <v>10</v>
      </c>
      <c r="AA6" t="n">
        <v>187.1603697810867</v>
      </c>
      <c r="AB6" t="n">
        <v>256.0810748671352</v>
      </c>
      <c r="AC6" t="n">
        <v>231.6410564939363</v>
      </c>
      <c r="AD6" t="n">
        <v>187160.3697810867</v>
      </c>
      <c r="AE6" t="n">
        <v>256081.0748671352</v>
      </c>
      <c r="AF6" t="n">
        <v>2.785113387338082e-06</v>
      </c>
      <c r="AG6" t="n">
        <v>6</v>
      </c>
      <c r="AH6" t="n">
        <v>231641.0564939363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5.2603</v>
      </c>
      <c r="E7" t="n">
        <v>19.01</v>
      </c>
      <c r="F7" t="n">
        <v>15.93</v>
      </c>
      <c r="G7" t="n">
        <v>45.5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161.6</v>
      </c>
      <c r="Q7" t="n">
        <v>1481.51</v>
      </c>
      <c r="R7" t="n">
        <v>87.56999999999999</v>
      </c>
      <c r="S7" t="n">
        <v>63.95</v>
      </c>
      <c r="T7" t="n">
        <v>9306.15</v>
      </c>
      <c r="U7" t="n">
        <v>0.73</v>
      </c>
      <c r="V7" t="n">
        <v>0.8100000000000001</v>
      </c>
      <c r="W7" t="n">
        <v>5.33</v>
      </c>
      <c r="X7" t="n">
        <v>0.57</v>
      </c>
      <c r="Y7" t="n">
        <v>2</v>
      </c>
      <c r="Z7" t="n">
        <v>10</v>
      </c>
      <c r="AA7" t="n">
        <v>180.0987591948773</v>
      </c>
      <c r="AB7" t="n">
        <v>246.4190677268164</v>
      </c>
      <c r="AC7" t="n">
        <v>222.9011777543743</v>
      </c>
      <c r="AD7" t="n">
        <v>180098.7591948773</v>
      </c>
      <c r="AE7" t="n">
        <v>246419.0677268164</v>
      </c>
      <c r="AF7" t="n">
        <v>2.832224704495537e-06</v>
      </c>
      <c r="AG7" t="n">
        <v>6</v>
      </c>
      <c r="AH7" t="n">
        <v>222901.1777543743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5.2899</v>
      </c>
      <c r="E8" t="n">
        <v>18.9</v>
      </c>
      <c r="F8" t="n">
        <v>15.89</v>
      </c>
      <c r="G8" t="n">
        <v>50.17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157.75</v>
      </c>
      <c r="Q8" t="n">
        <v>1481.79</v>
      </c>
      <c r="R8" t="n">
        <v>85.88</v>
      </c>
      <c r="S8" t="n">
        <v>63.95</v>
      </c>
      <c r="T8" t="n">
        <v>8475.18</v>
      </c>
      <c r="U8" t="n">
        <v>0.74</v>
      </c>
      <c r="V8" t="n">
        <v>0.8100000000000001</v>
      </c>
      <c r="W8" t="n">
        <v>5.35</v>
      </c>
      <c r="X8" t="n">
        <v>0.53</v>
      </c>
      <c r="Y8" t="n">
        <v>2</v>
      </c>
      <c r="Z8" t="n">
        <v>10</v>
      </c>
      <c r="AA8" t="n">
        <v>177.6592079616504</v>
      </c>
      <c r="AB8" t="n">
        <v>243.0811661041124</v>
      </c>
      <c r="AC8" t="n">
        <v>219.8818407777658</v>
      </c>
      <c r="AD8" t="n">
        <v>177659.2079616504</v>
      </c>
      <c r="AE8" t="n">
        <v>243081.1661041124</v>
      </c>
      <c r="AF8" t="n">
        <v>2.848161790071087e-06</v>
      </c>
      <c r="AG8" t="n">
        <v>6</v>
      </c>
      <c r="AH8" t="n">
        <v>219881.8407777658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4.9304</v>
      </c>
      <c r="E2" t="n">
        <v>20.28</v>
      </c>
      <c r="F2" t="n">
        <v>17.61</v>
      </c>
      <c r="G2" t="n">
        <v>13.9</v>
      </c>
      <c r="H2" t="n">
        <v>0.34</v>
      </c>
      <c r="I2" t="n">
        <v>76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83.47</v>
      </c>
      <c r="Q2" t="n">
        <v>1482.6</v>
      </c>
      <c r="R2" t="n">
        <v>138.88</v>
      </c>
      <c r="S2" t="n">
        <v>63.95</v>
      </c>
      <c r="T2" t="n">
        <v>34687.53</v>
      </c>
      <c r="U2" t="n">
        <v>0.46</v>
      </c>
      <c r="V2" t="n">
        <v>0.73</v>
      </c>
      <c r="W2" t="n">
        <v>5.52</v>
      </c>
      <c r="X2" t="n">
        <v>2.24</v>
      </c>
      <c r="Y2" t="n">
        <v>2</v>
      </c>
      <c r="Z2" t="n">
        <v>10</v>
      </c>
      <c r="AA2" t="n">
        <v>123.1405981651891</v>
      </c>
      <c r="AB2" t="n">
        <v>168.4863989893173</v>
      </c>
      <c r="AC2" t="n">
        <v>152.4062935419697</v>
      </c>
      <c r="AD2" t="n">
        <v>123140.5981651891</v>
      </c>
      <c r="AE2" t="n">
        <v>168486.3989893172</v>
      </c>
      <c r="AF2" t="n">
        <v>3.176911318931166e-06</v>
      </c>
      <c r="AG2" t="n">
        <v>6</v>
      </c>
      <c r="AH2" t="n">
        <v>152406.2935419697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4.9423</v>
      </c>
      <c r="E3" t="n">
        <v>20.23</v>
      </c>
      <c r="F3" t="n">
        <v>17.57</v>
      </c>
      <c r="G3" t="n">
        <v>14.06</v>
      </c>
      <c r="H3" t="n">
        <v>0.66</v>
      </c>
      <c r="I3" t="n">
        <v>75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84.92</v>
      </c>
      <c r="Q3" t="n">
        <v>1482.59</v>
      </c>
      <c r="R3" t="n">
        <v>137.7</v>
      </c>
      <c r="S3" t="n">
        <v>63.95</v>
      </c>
      <c r="T3" t="n">
        <v>34104.69</v>
      </c>
      <c r="U3" t="n">
        <v>0.46</v>
      </c>
      <c r="V3" t="n">
        <v>0.74</v>
      </c>
      <c r="W3" t="n">
        <v>5.52</v>
      </c>
      <c r="X3" t="n">
        <v>2.21</v>
      </c>
      <c r="Y3" t="n">
        <v>2</v>
      </c>
      <c r="Z3" t="n">
        <v>10</v>
      </c>
      <c r="AA3" t="n">
        <v>123.6514778269612</v>
      </c>
      <c r="AB3" t="n">
        <v>169.1854070809734</v>
      </c>
      <c r="AC3" t="n">
        <v>153.0385892824225</v>
      </c>
      <c r="AD3" t="n">
        <v>123651.4778269612</v>
      </c>
      <c r="AE3" t="n">
        <v>169185.4070809734</v>
      </c>
      <c r="AF3" t="n">
        <v>3.184579103430452e-06</v>
      </c>
      <c r="AG3" t="n">
        <v>6</v>
      </c>
      <c r="AH3" t="n">
        <v>153038.5892824225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3.8006</v>
      </c>
      <c r="E2" t="n">
        <v>26.31</v>
      </c>
      <c r="F2" t="n">
        <v>19.91</v>
      </c>
      <c r="G2" t="n">
        <v>7.71</v>
      </c>
      <c r="H2" t="n">
        <v>0.13</v>
      </c>
      <c r="I2" t="n">
        <v>155</v>
      </c>
      <c r="J2" t="n">
        <v>133.21</v>
      </c>
      <c r="K2" t="n">
        <v>46.47</v>
      </c>
      <c r="L2" t="n">
        <v>1</v>
      </c>
      <c r="M2" t="n">
        <v>153</v>
      </c>
      <c r="N2" t="n">
        <v>20.75</v>
      </c>
      <c r="O2" t="n">
        <v>16663.42</v>
      </c>
      <c r="P2" t="n">
        <v>213.52</v>
      </c>
      <c r="Q2" t="n">
        <v>1482.3</v>
      </c>
      <c r="R2" t="n">
        <v>217.68</v>
      </c>
      <c r="S2" t="n">
        <v>63.95</v>
      </c>
      <c r="T2" t="n">
        <v>73692.09</v>
      </c>
      <c r="U2" t="n">
        <v>0.29</v>
      </c>
      <c r="V2" t="n">
        <v>0.65</v>
      </c>
      <c r="W2" t="n">
        <v>5.55</v>
      </c>
      <c r="X2" t="n">
        <v>4.55</v>
      </c>
      <c r="Y2" t="n">
        <v>2</v>
      </c>
      <c r="Z2" t="n">
        <v>10</v>
      </c>
      <c r="AA2" t="n">
        <v>279.734393734286</v>
      </c>
      <c r="AB2" t="n">
        <v>382.7449385177178</v>
      </c>
      <c r="AC2" t="n">
        <v>346.2162987714812</v>
      </c>
      <c r="AD2" t="n">
        <v>279734.393734286</v>
      </c>
      <c r="AE2" t="n">
        <v>382744.9385177178</v>
      </c>
      <c r="AF2" t="n">
        <v>2.127433936927412e-06</v>
      </c>
      <c r="AG2" t="n">
        <v>8</v>
      </c>
      <c r="AH2" t="n">
        <v>346216.2987714812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4.7314</v>
      </c>
      <c r="E3" t="n">
        <v>21.14</v>
      </c>
      <c r="F3" t="n">
        <v>17.21</v>
      </c>
      <c r="G3" t="n">
        <v>16.14</v>
      </c>
      <c r="H3" t="n">
        <v>0.26</v>
      </c>
      <c r="I3" t="n">
        <v>64</v>
      </c>
      <c r="J3" t="n">
        <v>134.55</v>
      </c>
      <c r="K3" t="n">
        <v>46.47</v>
      </c>
      <c r="L3" t="n">
        <v>2</v>
      </c>
      <c r="M3" t="n">
        <v>62</v>
      </c>
      <c r="N3" t="n">
        <v>21.09</v>
      </c>
      <c r="O3" t="n">
        <v>16828.84</v>
      </c>
      <c r="P3" t="n">
        <v>175.28</v>
      </c>
      <c r="Q3" t="n">
        <v>1481.6</v>
      </c>
      <c r="R3" t="n">
        <v>129.63</v>
      </c>
      <c r="S3" t="n">
        <v>63.95</v>
      </c>
      <c r="T3" t="n">
        <v>30124.43</v>
      </c>
      <c r="U3" t="n">
        <v>0.49</v>
      </c>
      <c r="V3" t="n">
        <v>0.75</v>
      </c>
      <c r="W3" t="n">
        <v>5.4</v>
      </c>
      <c r="X3" t="n">
        <v>1.85</v>
      </c>
      <c r="Y3" t="n">
        <v>2</v>
      </c>
      <c r="Z3" t="n">
        <v>10</v>
      </c>
      <c r="AA3" t="n">
        <v>206.5240150999329</v>
      </c>
      <c r="AB3" t="n">
        <v>282.5752686561078</v>
      </c>
      <c r="AC3" t="n">
        <v>255.6066816125324</v>
      </c>
      <c r="AD3" t="n">
        <v>206524.0150999328</v>
      </c>
      <c r="AE3" t="n">
        <v>282575.2686561078</v>
      </c>
      <c r="AF3" t="n">
        <v>2.648461013834225e-06</v>
      </c>
      <c r="AG3" t="n">
        <v>7</v>
      </c>
      <c r="AH3" t="n">
        <v>255606.6816125324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5.0842</v>
      </c>
      <c r="E4" t="n">
        <v>19.67</v>
      </c>
      <c r="F4" t="n">
        <v>16.43</v>
      </c>
      <c r="G4" t="n">
        <v>25.27</v>
      </c>
      <c r="H4" t="n">
        <v>0.39</v>
      </c>
      <c r="I4" t="n">
        <v>39</v>
      </c>
      <c r="J4" t="n">
        <v>135.9</v>
      </c>
      <c r="K4" t="n">
        <v>46.47</v>
      </c>
      <c r="L4" t="n">
        <v>3</v>
      </c>
      <c r="M4" t="n">
        <v>37</v>
      </c>
      <c r="N4" t="n">
        <v>21.43</v>
      </c>
      <c r="O4" t="n">
        <v>16994.64</v>
      </c>
      <c r="P4" t="n">
        <v>156.81</v>
      </c>
      <c r="Q4" t="n">
        <v>1481.47</v>
      </c>
      <c r="R4" t="n">
        <v>104.06</v>
      </c>
      <c r="S4" t="n">
        <v>63.95</v>
      </c>
      <c r="T4" t="n">
        <v>17463.65</v>
      </c>
      <c r="U4" t="n">
        <v>0.61</v>
      </c>
      <c r="V4" t="n">
        <v>0.79</v>
      </c>
      <c r="W4" t="n">
        <v>5.36</v>
      </c>
      <c r="X4" t="n">
        <v>1.07</v>
      </c>
      <c r="Y4" t="n">
        <v>2</v>
      </c>
      <c r="Z4" t="n">
        <v>10</v>
      </c>
      <c r="AA4" t="n">
        <v>176.1237147778638</v>
      </c>
      <c r="AB4" t="n">
        <v>240.9802365888783</v>
      </c>
      <c r="AC4" t="n">
        <v>217.9814210267918</v>
      </c>
      <c r="AD4" t="n">
        <v>176123.7147778638</v>
      </c>
      <c r="AE4" t="n">
        <v>240980.2365888783</v>
      </c>
      <c r="AF4" t="n">
        <v>2.845945277620993e-06</v>
      </c>
      <c r="AG4" t="n">
        <v>6</v>
      </c>
      <c r="AH4" t="n">
        <v>217981.4210267919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5.2548</v>
      </c>
      <c r="E5" t="n">
        <v>19.03</v>
      </c>
      <c r="F5" t="n">
        <v>16.11</v>
      </c>
      <c r="G5" t="n">
        <v>35.81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141.95</v>
      </c>
      <c r="Q5" t="n">
        <v>1481.6</v>
      </c>
      <c r="R5" t="n">
        <v>93.98999999999999</v>
      </c>
      <c r="S5" t="n">
        <v>63.95</v>
      </c>
      <c r="T5" t="n">
        <v>12489.7</v>
      </c>
      <c r="U5" t="n">
        <v>0.68</v>
      </c>
      <c r="V5" t="n">
        <v>0.8</v>
      </c>
      <c r="W5" t="n">
        <v>5.34</v>
      </c>
      <c r="X5" t="n">
        <v>0.76</v>
      </c>
      <c r="Y5" t="n">
        <v>2</v>
      </c>
      <c r="Z5" t="n">
        <v>10</v>
      </c>
      <c r="AA5" t="n">
        <v>165.2622858016341</v>
      </c>
      <c r="AB5" t="n">
        <v>226.1191502911802</v>
      </c>
      <c r="AC5" t="n">
        <v>204.5386559476757</v>
      </c>
      <c r="AD5" t="n">
        <v>165262.2858016341</v>
      </c>
      <c r="AE5" t="n">
        <v>226119.1502911802</v>
      </c>
      <c r="AF5" t="n">
        <v>2.941440786130127e-06</v>
      </c>
      <c r="AG5" t="n">
        <v>6</v>
      </c>
      <c r="AH5" t="n">
        <v>204538.6559476757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5.2996</v>
      </c>
      <c r="E6" t="n">
        <v>18.87</v>
      </c>
      <c r="F6" t="n">
        <v>16.04</v>
      </c>
      <c r="G6" t="n">
        <v>40.09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1</v>
      </c>
      <c r="N6" t="n">
        <v>22.13</v>
      </c>
      <c r="O6" t="n">
        <v>17327.69</v>
      </c>
      <c r="P6" t="n">
        <v>138.33</v>
      </c>
      <c r="Q6" t="n">
        <v>1481.65</v>
      </c>
      <c r="R6" t="n">
        <v>90.47</v>
      </c>
      <c r="S6" t="n">
        <v>63.95</v>
      </c>
      <c r="T6" t="n">
        <v>10742.07</v>
      </c>
      <c r="U6" t="n">
        <v>0.71</v>
      </c>
      <c r="V6" t="n">
        <v>0.8100000000000001</v>
      </c>
      <c r="W6" t="n">
        <v>5.36</v>
      </c>
      <c r="X6" t="n">
        <v>0.68</v>
      </c>
      <c r="Y6" t="n">
        <v>2</v>
      </c>
      <c r="Z6" t="n">
        <v>10</v>
      </c>
      <c r="AA6" t="n">
        <v>162.6803493300525</v>
      </c>
      <c r="AB6" t="n">
        <v>222.586430903766</v>
      </c>
      <c r="AC6" t="n">
        <v>201.3430943403924</v>
      </c>
      <c r="AD6" t="n">
        <v>162680.3493300524</v>
      </c>
      <c r="AE6" t="n">
        <v>222586.430903766</v>
      </c>
      <c r="AF6" t="n">
        <v>2.966518152960193e-06</v>
      </c>
      <c r="AG6" t="n">
        <v>6</v>
      </c>
      <c r="AH6" t="n">
        <v>201343.0943403924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5.2985</v>
      </c>
      <c r="E7" t="n">
        <v>18.87</v>
      </c>
      <c r="F7" t="n">
        <v>16.04</v>
      </c>
      <c r="G7" t="n">
        <v>40.1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139.64</v>
      </c>
      <c r="Q7" t="n">
        <v>1481.65</v>
      </c>
      <c r="R7" t="n">
        <v>90.53</v>
      </c>
      <c r="S7" t="n">
        <v>63.95</v>
      </c>
      <c r="T7" t="n">
        <v>10774.3</v>
      </c>
      <c r="U7" t="n">
        <v>0.71</v>
      </c>
      <c r="V7" t="n">
        <v>0.8100000000000001</v>
      </c>
      <c r="W7" t="n">
        <v>5.36</v>
      </c>
      <c r="X7" t="n">
        <v>0.68</v>
      </c>
      <c r="Y7" t="n">
        <v>2</v>
      </c>
      <c r="Z7" t="n">
        <v>10</v>
      </c>
      <c r="AA7" t="n">
        <v>163.2975047829321</v>
      </c>
      <c r="AB7" t="n">
        <v>223.4308502213726</v>
      </c>
      <c r="AC7" t="n">
        <v>202.1069234634768</v>
      </c>
      <c r="AD7" t="n">
        <v>163297.5047829321</v>
      </c>
      <c r="AE7" t="n">
        <v>223430.8502213726</v>
      </c>
      <c r="AF7" t="n">
        <v>2.96590241404249e-06</v>
      </c>
      <c r="AG7" t="n">
        <v>6</v>
      </c>
      <c r="AH7" t="n">
        <v>202106.9234634768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3.5578</v>
      </c>
      <c r="E2" t="n">
        <v>28.11</v>
      </c>
      <c r="F2" t="n">
        <v>20.51</v>
      </c>
      <c r="G2" t="n">
        <v>7.07</v>
      </c>
      <c r="H2" t="n">
        <v>0.12</v>
      </c>
      <c r="I2" t="n">
        <v>174</v>
      </c>
      <c r="J2" t="n">
        <v>150.44</v>
      </c>
      <c r="K2" t="n">
        <v>49.1</v>
      </c>
      <c r="L2" t="n">
        <v>1</v>
      </c>
      <c r="M2" t="n">
        <v>172</v>
      </c>
      <c r="N2" t="n">
        <v>25.34</v>
      </c>
      <c r="O2" t="n">
        <v>18787.76</v>
      </c>
      <c r="P2" t="n">
        <v>239.78</v>
      </c>
      <c r="Q2" t="n">
        <v>1482.66</v>
      </c>
      <c r="R2" t="n">
        <v>237.29</v>
      </c>
      <c r="S2" t="n">
        <v>63.95</v>
      </c>
      <c r="T2" t="n">
        <v>83402.3</v>
      </c>
      <c r="U2" t="n">
        <v>0.27</v>
      </c>
      <c r="V2" t="n">
        <v>0.63</v>
      </c>
      <c r="W2" t="n">
        <v>5.58</v>
      </c>
      <c r="X2" t="n">
        <v>5.15</v>
      </c>
      <c r="Y2" t="n">
        <v>2</v>
      </c>
      <c r="Z2" t="n">
        <v>10</v>
      </c>
      <c r="AA2" t="n">
        <v>328.9772624771511</v>
      </c>
      <c r="AB2" t="n">
        <v>450.1212039737516</v>
      </c>
      <c r="AC2" t="n">
        <v>407.1622680155735</v>
      </c>
      <c r="AD2" t="n">
        <v>328977.2624771511</v>
      </c>
      <c r="AE2" t="n">
        <v>450121.2039737516</v>
      </c>
      <c r="AF2" t="n">
        <v>1.951296323813062e-06</v>
      </c>
      <c r="AG2" t="n">
        <v>9</v>
      </c>
      <c r="AH2" t="n">
        <v>407162.2680155735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4.5825</v>
      </c>
      <c r="E3" t="n">
        <v>21.82</v>
      </c>
      <c r="F3" t="n">
        <v>17.38</v>
      </c>
      <c r="G3" t="n">
        <v>14.68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69</v>
      </c>
      <c r="N3" t="n">
        <v>25.73</v>
      </c>
      <c r="O3" t="n">
        <v>18959.54</v>
      </c>
      <c r="P3" t="n">
        <v>194.91</v>
      </c>
      <c r="Q3" t="n">
        <v>1481.99</v>
      </c>
      <c r="R3" t="n">
        <v>134.83</v>
      </c>
      <c r="S3" t="n">
        <v>63.95</v>
      </c>
      <c r="T3" t="n">
        <v>32686.1</v>
      </c>
      <c r="U3" t="n">
        <v>0.47</v>
      </c>
      <c r="V3" t="n">
        <v>0.74</v>
      </c>
      <c r="W3" t="n">
        <v>5.42</v>
      </c>
      <c r="X3" t="n">
        <v>2.02</v>
      </c>
      <c r="Y3" t="n">
        <v>2</v>
      </c>
      <c r="Z3" t="n">
        <v>10</v>
      </c>
      <c r="AA3" t="n">
        <v>225.2231947090658</v>
      </c>
      <c r="AB3" t="n">
        <v>308.1603111468931</v>
      </c>
      <c r="AC3" t="n">
        <v>278.7499235568379</v>
      </c>
      <c r="AD3" t="n">
        <v>225223.1947090658</v>
      </c>
      <c r="AE3" t="n">
        <v>308160.3111468931</v>
      </c>
      <c r="AF3" t="n">
        <v>2.5132990623063e-06</v>
      </c>
      <c r="AG3" t="n">
        <v>7</v>
      </c>
      <c r="AH3" t="n">
        <v>278749.9235568379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4.9467</v>
      </c>
      <c r="E4" t="n">
        <v>20.22</v>
      </c>
      <c r="F4" t="n">
        <v>16.59</v>
      </c>
      <c r="G4" t="n">
        <v>22.63</v>
      </c>
      <c r="H4" t="n">
        <v>0.35</v>
      </c>
      <c r="I4" t="n">
        <v>44</v>
      </c>
      <c r="J4" t="n">
        <v>153.23</v>
      </c>
      <c r="K4" t="n">
        <v>49.1</v>
      </c>
      <c r="L4" t="n">
        <v>3</v>
      </c>
      <c r="M4" t="n">
        <v>42</v>
      </c>
      <c r="N4" t="n">
        <v>26.13</v>
      </c>
      <c r="O4" t="n">
        <v>19131.85</v>
      </c>
      <c r="P4" t="n">
        <v>177.61</v>
      </c>
      <c r="Q4" t="n">
        <v>1481.82</v>
      </c>
      <c r="R4" t="n">
        <v>109.67</v>
      </c>
      <c r="S4" t="n">
        <v>63.95</v>
      </c>
      <c r="T4" t="n">
        <v>20243.42</v>
      </c>
      <c r="U4" t="n">
        <v>0.58</v>
      </c>
      <c r="V4" t="n">
        <v>0.78</v>
      </c>
      <c r="W4" t="n">
        <v>5.36</v>
      </c>
      <c r="X4" t="n">
        <v>1.24</v>
      </c>
      <c r="Y4" t="n">
        <v>2</v>
      </c>
      <c r="Z4" t="n">
        <v>10</v>
      </c>
      <c r="AA4" t="n">
        <v>192.9724422082903</v>
      </c>
      <c r="AB4" t="n">
        <v>264.0334087725702</v>
      </c>
      <c r="AC4" t="n">
        <v>238.8344308126099</v>
      </c>
      <c r="AD4" t="n">
        <v>192972.4422082903</v>
      </c>
      <c r="AE4" t="n">
        <v>264033.4087725702</v>
      </c>
      <c r="AF4" t="n">
        <v>2.713046693182886e-06</v>
      </c>
      <c r="AG4" t="n">
        <v>6</v>
      </c>
      <c r="AH4" t="n">
        <v>238834.4308126099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5.1438</v>
      </c>
      <c r="E5" t="n">
        <v>19.44</v>
      </c>
      <c r="F5" t="n">
        <v>16.22</v>
      </c>
      <c r="G5" t="n">
        <v>31.39</v>
      </c>
      <c r="H5" t="n">
        <v>0.46</v>
      </c>
      <c r="I5" t="n">
        <v>31</v>
      </c>
      <c r="J5" t="n">
        <v>154.63</v>
      </c>
      <c r="K5" t="n">
        <v>49.1</v>
      </c>
      <c r="L5" t="n">
        <v>4</v>
      </c>
      <c r="M5" t="n">
        <v>29</v>
      </c>
      <c r="N5" t="n">
        <v>26.53</v>
      </c>
      <c r="O5" t="n">
        <v>19304.72</v>
      </c>
      <c r="P5" t="n">
        <v>164.09</v>
      </c>
      <c r="Q5" t="n">
        <v>1481.65</v>
      </c>
      <c r="R5" t="n">
        <v>97.15000000000001</v>
      </c>
      <c r="S5" t="n">
        <v>63.95</v>
      </c>
      <c r="T5" t="n">
        <v>14050.46</v>
      </c>
      <c r="U5" t="n">
        <v>0.66</v>
      </c>
      <c r="V5" t="n">
        <v>0.8</v>
      </c>
      <c r="W5" t="n">
        <v>5.35</v>
      </c>
      <c r="X5" t="n">
        <v>0.86</v>
      </c>
      <c r="Y5" t="n">
        <v>2</v>
      </c>
      <c r="Z5" t="n">
        <v>10</v>
      </c>
      <c r="AA5" t="n">
        <v>181.2387214771441</v>
      </c>
      <c r="AB5" t="n">
        <v>247.9788144129995</v>
      </c>
      <c r="AC5" t="n">
        <v>224.3120644059468</v>
      </c>
      <c r="AD5" t="n">
        <v>181238.721477144</v>
      </c>
      <c r="AE5" t="n">
        <v>247978.8144129995</v>
      </c>
      <c r="AF5" t="n">
        <v>2.821147346795668e-06</v>
      </c>
      <c r="AG5" t="n">
        <v>6</v>
      </c>
      <c r="AH5" t="n">
        <v>224312.0644059468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5.2703</v>
      </c>
      <c r="E6" t="n">
        <v>18.97</v>
      </c>
      <c r="F6" t="n">
        <v>15.99</v>
      </c>
      <c r="G6" t="n">
        <v>41.73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19</v>
      </c>
      <c r="N6" t="n">
        <v>26.94</v>
      </c>
      <c r="O6" t="n">
        <v>19478.15</v>
      </c>
      <c r="P6" t="n">
        <v>151.66</v>
      </c>
      <c r="Q6" t="n">
        <v>1481.46</v>
      </c>
      <c r="R6" t="n">
        <v>89.91</v>
      </c>
      <c r="S6" t="n">
        <v>63.95</v>
      </c>
      <c r="T6" t="n">
        <v>10467.9</v>
      </c>
      <c r="U6" t="n">
        <v>0.71</v>
      </c>
      <c r="V6" t="n">
        <v>0.8100000000000001</v>
      </c>
      <c r="W6" t="n">
        <v>5.34</v>
      </c>
      <c r="X6" t="n">
        <v>0.64</v>
      </c>
      <c r="Y6" t="n">
        <v>2</v>
      </c>
      <c r="Z6" t="n">
        <v>10</v>
      </c>
      <c r="AA6" t="n">
        <v>172.4625995967091</v>
      </c>
      <c r="AB6" t="n">
        <v>235.9709372810225</v>
      </c>
      <c r="AC6" t="n">
        <v>213.4502022142804</v>
      </c>
      <c r="AD6" t="n">
        <v>172462.5995967091</v>
      </c>
      <c r="AE6" t="n">
        <v>235970.9372810225</v>
      </c>
      <c r="AF6" t="n">
        <v>2.890527015400522e-06</v>
      </c>
      <c r="AG6" t="n">
        <v>6</v>
      </c>
      <c r="AH6" t="n">
        <v>213450.2022142804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5.2982</v>
      </c>
      <c r="E7" t="n">
        <v>18.87</v>
      </c>
      <c r="F7" t="n">
        <v>15.96</v>
      </c>
      <c r="G7" t="n">
        <v>45.59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148.31</v>
      </c>
      <c r="Q7" t="n">
        <v>1481.72</v>
      </c>
      <c r="R7" t="n">
        <v>87.97</v>
      </c>
      <c r="S7" t="n">
        <v>63.95</v>
      </c>
      <c r="T7" t="n">
        <v>9508.379999999999</v>
      </c>
      <c r="U7" t="n">
        <v>0.73</v>
      </c>
      <c r="V7" t="n">
        <v>0.8100000000000001</v>
      </c>
      <c r="W7" t="n">
        <v>5.35</v>
      </c>
      <c r="X7" t="n">
        <v>0.6</v>
      </c>
      <c r="Y7" t="n">
        <v>2</v>
      </c>
      <c r="Z7" t="n">
        <v>10</v>
      </c>
      <c r="AA7" t="n">
        <v>170.3456022670538</v>
      </c>
      <c r="AB7" t="n">
        <v>233.0743681392589</v>
      </c>
      <c r="AC7" t="n">
        <v>210.8300775660456</v>
      </c>
      <c r="AD7" t="n">
        <v>170345.6022670538</v>
      </c>
      <c r="AE7" t="n">
        <v>233074.3681392589</v>
      </c>
      <c r="AF7" t="n">
        <v>2.905828934405071e-06</v>
      </c>
      <c r="AG7" t="n">
        <v>6</v>
      </c>
      <c r="AH7" t="n">
        <v>210830.0775660456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3.1222</v>
      </c>
      <c r="E2" t="n">
        <v>32.03</v>
      </c>
      <c r="F2" t="n">
        <v>21.67</v>
      </c>
      <c r="G2" t="n">
        <v>6.13</v>
      </c>
      <c r="H2" t="n">
        <v>0.1</v>
      </c>
      <c r="I2" t="n">
        <v>212</v>
      </c>
      <c r="J2" t="n">
        <v>185.69</v>
      </c>
      <c r="K2" t="n">
        <v>53.44</v>
      </c>
      <c r="L2" t="n">
        <v>1</v>
      </c>
      <c r="M2" t="n">
        <v>210</v>
      </c>
      <c r="N2" t="n">
        <v>36.26</v>
      </c>
      <c r="O2" t="n">
        <v>23136.14</v>
      </c>
      <c r="P2" t="n">
        <v>292.17</v>
      </c>
      <c r="Q2" t="n">
        <v>1483.15</v>
      </c>
      <c r="R2" t="n">
        <v>274.89</v>
      </c>
      <c r="S2" t="n">
        <v>63.95</v>
      </c>
      <c r="T2" t="n">
        <v>102015.82</v>
      </c>
      <c r="U2" t="n">
        <v>0.23</v>
      </c>
      <c r="V2" t="n">
        <v>0.6</v>
      </c>
      <c r="W2" t="n">
        <v>5.65</v>
      </c>
      <c r="X2" t="n">
        <v>6.3</v>
      </c>
      <c r="Y2" t="n">
        <v>2</v>
      </c>
      <c r="Z2" t="n">
        <v>10</v>
      </c>
      <c r="AA2" t="n">
        <v>427.6224699801456</v>
      </c>
      <c r="AB2" t="n">
        <v>585.0919287987605</v>
      </c>
      <c r="AC2" t="n">
        <v>529.2515762958857</v>
      </c>
      <c r="AD2" t="n">
        <v>427622.4699801456</v>
      </c>
      <c r="AE2" t="n">
        <v>585091.9287987605</v>
      </c>
      <c r="AF2" t="n">
        <v>1.652837349204315e-06</v>
      </c>
      <c r="AG2" t="n">
        <v>10</v>
      </c>
      <c r="AH2" t="n">
        <v>529251.5762958857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4.2666</v>
      </c>
      <c r="E3" t="n">
        <v>23.44</v>
      </c>
      <c r="F3" t="n">
        <v>17.81</v>
      </c>
      <c r="G3" t="n">
        <v>12.57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233.72</v>
      </c>
      <c r="Q3" t="n">
        <v>1482.29</v>
      </c>
      <c r="R3" t="n">
        <v>148.8</v>
      </c>
      <c r="S3" t="n">
        <v>63.95</v>
      </c>
      <c r="T3" t="n">
        <v>39601.14</v>
      </c>
      <c r="U3" t="n">
        <v>0.43</v>
      </c>
      <c r="V3" t="n">
        <v>0.73</v>
      </c>
      <c r="W3" t="n">
        <v>5.44</v>
      </c>
      <c r="X3" t="n">
        <v>2.44</v>
      </c>
      <c r="Y3" t="n">
        <v>2</v>
      </c>
      <c r="Z3" t="n">
        <v>10</v>
      </c>
      <c r="AA3" t="n">
        <v>266.1392246501248</v>
      </c>
      <c r="AB3" t="n">
        <v>364.1434284002387</v>
      </c>
      <c r="AC3" t="n">
        <v>329.3900906722308</v>
      </c>
      <c r="AD3" t="n">
        <v>266139.2246501248</v>
      </c>
      <c r="AE3" t="n">
        <v>364143.4284002387</v>
      </c>
      <c r="AF3" t="n">
        <v>2.258662428452735e-06</v>
      </c>
      <c r="AG3" t="n">
        <v>7</v>
      </c>
      <c r="AH3" t="n">
        <v>329390.0906722308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4.6945</v>
      </c>
      <c r="E4" t="n">
        <v>21.3</v>
      </c>
      <c r="F4" t="n">
        <v>16.86</v>
      </c>
      <c r="G4" t="n">
        <v>19.09</v>
      </c>
      <c r="H4" t="n">
        <v>0.28</v>
      </c>
      <c r="I4" t="n">
        <v>53</v>
      </c>
      <c r="J4" t="n">
        <v>188.73</v>
      </c>
      <c r="K4" t="n">
        <v>53.44</v>
      </c>
      <c r="L4" t="n">
        <v>3</v>
      </c>
      <c r="M4" t="n">
        <v>51</v>
      </c>
      <c r="N4" t="n">
        <v>37.29</v>
      </c>
      <c r="O4" t="n">
        <v>23510.33</v>
      </c>
      <c r="P4" t="n">
        <v>215.02</v>
      </c>
      <c r="Q4" t="n">
        <v>1481.99</v>
      </c>
      <c r="R4" t="n">
        <v>118.23</v>
      </c>
      <c r="S4" t="n">
        <v>63.95</v>
      </c>
      <c r="T4" t="n">
        <v>24478.28</v>
      </c>
      <c r="U4" t="n">
        <v>0.54</v>
      </c>
      <c r="V4" t="n">
        <v>0.77</v>
      </c>
      <c r="W4" t="n">
        <v>5.38</v>
      </c>
      <c r="X4" t="n">
        <v>1.5</v>
      </c>
      <c r="Y4" t="n">
        <v>2</v>
      </c>
      <c r="Z4" t="n">
        <v>10</v>
      </c>
      <c r="AA4" t="n">
        <v>237.8742459991153</v>
      </c>
      <c r="AB4" t="n">
        <v>325.4700376469225</v>
      </c>
      <c r="AC4" t="n">
        <v>294.4076340540637</v>
      </c>
      <c r="AD4" t="n">
        <v>237874.2459991153</v>
      </c>
      <c r="AE4" t="n">
        <v>325470.0376469225</v>
      </c>
      <c r="AF4" t="n">
        <v>2.485185105323059e-06</v>
      </c>
      <c r="AG4" t="n">
        <v>7</v>
      </c>
      <c r="AH4" t="n">
        <v>294407.6340540637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4.9232</v>
      </c>
      <c r="E5" t="n">
        <v>20.31</v>
      </c>
      <c r="F5" t="n">
        <v>16.43</v>
      </c>
      <c r="G5" t="n">
        <v>25.94</v>
      </c>
      <c r="H5" t="n">
        <v>0.37</v>
      </c>
      <c r="I5" t="n">
        <v>38</v>
      </c>
      <c r="J5" t="n">
        <v>190.25</v>
      </c>
      <c r="K5" t="n">
        <v>53.44</v>
      </c>
      <c r="L5" t="n">
        <v>4</v>
      </c>
      <c r="M5" t="n">
        <v>36</v>
      </c>
      <c r="N5" t="n">
        <v>37.82</v>
      </c>
      <c r="O5" t="n">
        <v>23698.48</v>
      </c>
      <c r="P5" t="n">
        <v>202.42</v>
      </c>
      <c r="Q5" t="n">
        <v>1481.61</v>
      </c>
      <c r="R5" t="n">
        <v>104.14</v>
      </c>
      <c r="S5" t="n">
        <v>63.95</v>
      </c>
      <c r="T5" t="n">
        <v>17507.13</v>
      </c>
      <c r="U5" t="n">
        <v>0.61</v>
      </c>
      <c r="V5" t="n">
        <v>0.79</v>
      </c>
      <c r="W5" t="n">
        <v>5.36</v>
      </c>
      <c r="X5" t="n">
        <v>1.07</v>
      </c>
      <c r="Y5" t="n">
        <v>2</v>
      </c>
      <c r="Z5" t="n">
        <v>10</v>
      </c>
      <c r="AA5" t="n">
        <v>211.5018108315187</v>
      </c>
      <c r="AB5" t="n">
        <v>289.386108380909</v>
      </c>
      <c r="AC5" t="n">
        <v>261.7675043530742</v>
      </c>
      <c r="AD5" t="n">
        <v>211501.8108315187</v>
      </c>
      <c r="AE5" t="n">
        <v>289386.108380909</v>
      </c>
      <c r="AF5" t="n">
        <v>2.606254832362655e-06</v>
      </c>
      <c r="AG5" t="n">
        <v>6</v>
      </c>
      <c r="AH5" t="n">
        <v>261767.5043530742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5.0715</v>
      </c>
      <c r="E6" t="n">
        <v>19.72</v>
      </c>
      <c r="F6" t="n">
        <v>16.17</v>
      </c>
      <c r="G6" t="n">
        <v>33.46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27</v>
      </c>
      <c r="N6" t="n">
        <v>38.35</v>
      </c>
      <c r="O6" t="n">
        <v>23887.36</v>
      </c>
      <c r="P6" t="n">
        <v>192.23</v>
      </c>
      <c r="Q6" t="n">
        <v>1481.53</v>
      </c>
      <c r="R6" t="n">
        <v>95.86</v>
      </c>
      <c r="S6" t="n">
        <v>63.95</v>
      </c>
      <c r="T6" t="n">
        <v>13415.9</v>
      </c>
      <c r="U6" t="n">
        <v>0.67</v>
      </c>
      <c r="V6" t="n">
        <v>0.8</v>
      </c>
      <c r="W6" t="n">
        <v>5.34</v>
      </c>
      <c r="X6" t="n">
        <v>0.8100000000000001</v>
      </c>
      <c r="Y6" t="n">
        <v>2</v>
      </c>
      <c r="Z6" t="n">
        <v>10</v>
      </c>
      <c r="AA6" t="n">
        <v>202.0603051913444</v>
      </c>
      <c r="AB6" t="n">
        <v>276.4678238341972</v>
      </c>
      <c r="AC6" t="n">
        <v>250.0821227525704</v>
      </c>
      <c r="AD6" t="n">
        <v>202060.3051913444</v>
      </c>
      <c r="AE6" t="n">
        <v>276467.8238341972</v>
      </c>
      <c r="AF6" t="n">
        <v>2.684762224229608e-06</v>
      </c>
      <c r="AG6" t="n">
        <v>6</v>
      </c>
      <c r="AH6" t="n">
        <v>250082.1227525704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5.1796</v>
      </c>
      <c r="E7" t="n">
        <v>19.31</v>
      </c>
      <c r="F7" t="n">
        <v>15.98</v>
      </c>
      <c r="G7" t="n">
        <v>41.69</v>
      </c>
      <c r="H7" t="n">
        <v>0.55</v>
      </c>
      <c r="I7" t="n">
        <v>23</v>
      </c>
      <c r="J7" t="n">
        <v>193.32</v>
      </c>
      <c r="K7" t="n">
        <v>53.44</v>
      </c>
      <c r="L7" t="n">
        <v>6</v>
      </c>
      <c r="M7" t="n">
        <v>21</v>
      </c>
      <c r="N7" t="n">
        <v>38.89</v>
      </c>
      <c r="O7" t="n">
        <v>24076.95</v>
      </c>
      <c r="P7" t="n">
        <v>182.3</v>
      </c>
      <c r="Q7" t="n">
        <v>1481.68</v>
      </c>
      <c r="R7" t="n">
        <v>89.81999999999999</v>
      </c>
      <c r="S7" t="n">
        <v>63.95</v>
      </c>
      <c r="T7" t="n">
        <v>10423.14</v>
      </c>
      <c r="U7" t="n">
        <v>0.71</v>
      </c>
      <c r="V7" t="n">
        <v>0.8100000000000001</v>
      </c>
      <c r="W7" t="n">
        <v>5.33</v>
      </c>
      <c r="X7" t="n">
        <v>0.62</v>
      </c>
      <c r="Y7" t="n">
        <v>2</v>
      </c>
      <c r="Z7" t="n">
        <v>10</v>
      </c>
      <c r="AA7" t="n">
        <v>194.3493396464856</v>
      </c>
      <c r="AB7" t="n">
        <v>265.9173405919359</v>
      </c>
      <c r="AC7" t="n">
        <v>240.5385628232509</v>
      </c>
      <c r="AD7" t="n">
        <v>194349.3396464856</v>
      </c>
      <c r="AE7" t="n">
        <v>265917.3405919359</v>
      </c>
      <c r="AF7" t="n">
        <v>2.741988448510239e-06</v>
      </c>
      <c r="AG7" t="n">
        <v>6</v>
      </c>
      <c r="AH7" t="n">
        <v>240538.5628232509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5.2481</v>
      </c>
      <c r="E8" t="n">
        <v>19.05</v>
      </c>
      <c r="F8" t="n">
        <v>15.88</v>
      </c>
      <c r="G8" t="n">
        <v>50.14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17</v>
      </c>
      <c r="N8" t="n">
        <v>39.43</v>
      </c>
      <c r="O8" t="n">
        <v>24267.28</v>
      </c>
      <c r="P8" t="n">
        <v>172.89</v>
      </c>
      <c r="Q8" t="n">
        <v>1481.5</v>
      </c>
      <c r="R8" t="n">
        <v>86.36</v>
      </c>
      <c r="S8" t="n">
        <v>63.95</v>
      </c>
      <c r="T8" t="n">
        <v>8712.030000000001</v>
      </c>
      <c r="U8" t="n">
        <v>0.74</v>
      </c>
      <c r="V8" t="n">
        <v>0.8100000000000001</v>
      </c>
      <c r="W8" t="n">
        <v>5.32</v>
      </c>
      <c r="X8" t="n">
        <v>0.52</v>
      </c>
      <c r="Y8" t="n">
        <v>2</v>
      </c>
      <c r="Z8" t="n">
        <v>10</v>
      </c>
      <c r="AA8" t="n">
        <v>188.2344443266435</v>
      </c>
      <c r="AB8" t="n">
        <v>257.5506710451901</v>
      </c>
      <c r="AC8" t="n">
        <v>232.9703964753493</v>
      </c>
      <c r="AD8" t="n">
        <v>188234.4443266435</v>
      </c>
      <c r="AE8" t="n">
        <v>257550.6710451901</v>
      </c>
      <c r="AF8" t="n">
        <v>2.778251134571509e-06</v>
      </c>
      <c r="AG8" t="n">
        <v>6</v>
      </c>
      <c r="AH8" t="n">
        <v>232970.3964753493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5.285</v>
      </c>
      <c r="E9" t="n">
        <v>18.92</v>
      </c>
      <c r="F9" t="n">
        <v>15.82</v>
      </c>
      <c r="G9" t="n">
        <v>55.84</v>
      </c>
      <c r="H9" t="n">
        <v>0.72</v>
      </c>
      <c r="I9" t="n">
        <v>17</v>
      </c>
      <c r="J9" t="n">
        <v>196.41</v>
      </c>
      <c r="K9" t="n">
        <v>53.44</v>
      </c>
      <c r="L9" t="n">
        <v>8</v>
      </c>
      <c r="M9" t="n">
        <v>1</v>
      </c>
      <c r="N9" t="n">
        <v>39.98</v>
      </c>
      <c r="O9" t="n">
        <v>24458.36</v>
      </c>
      <c r="P9" t="n">
        <v>166.95</v>
      </c>
      <c r="Q9" t="n">
        <v>1481.43</v>
      </c>
      <c r="R9" t="n">
        <v>83.8</v>
      </c>
      <c r="S9" t="n">
        <v>63.95</v>
      </c>
      <c r="T9" t="n">
        <v>7443.03</v>
      </c>
      <c r="U9" t="n">
        <v>0.76</v>
      </c>
      <c r="V9" t="n">
        <v>0.82</v>
      </c>
      <c r="W9" t="n">
        <v>5.34</v>
      </c>
      <c r="X9" t="n">
        <v>0.46</v>
      </c>
      <c r="Y9" t="n">
        <v>2</v>
      </c>
      <c r="Z9" t="n">
        <v>10</v>
      </c>
      <c r="AA9" t="n">
        <v>184.5944911849783</v>
      </c>
      <c r="AB9" t="n">
        <v>252.570326573367</v>
      </c>
      <c r="AC9" t="n">
        <v>228.4653690899581</v>
      </c>
      <c r="AD9" t="n">
        <v>184594.4911849783</v>
      </c>
      <c r="AE9" t="n">
        <v>252570.326573367</v>
      </c>
      <c r="AF9" t="n">
        <v>2.79778534063955e-06</v>
      </c>
      <c r="AG9" t="n">
        <v>6</v>
      </c>
      <c r="AH9" t="n">
        <v>228465.3690899581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5.2841</v>
      </c>
      <c r="E10" t="n">
        <v>18.92</v>
      </c>
      <c r="F10" t="n">
        <v>15.82</v>
      </c>
      <c r="G10" t="n">
        <v>55.85</v>
      </c>
      <c r="H10" t="n">
        <v>0.8100000000000001</v>
      </c>
      <c r="I10" t="n">
        <v>17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168.19</v>
      </c>
      <c r="Q10" t="n">
        <v>1481.43</v>
      </c>
      <c r="R10" t="n">
        <v>83.84999999999999</v>
      </c>
      <c r="S10" t="n">
        <v>63.95</v>
      </c>
      <c r="T10" t="n">
        <v>7469.94</v>
      </c>
      <c r="U10" t="n">
        <v>0.76</v>
      </c>
      <c r="V10" t="n">
        <v>0.82</v>
      </c>
      <c r="W10" t="n">
        <v>5.34</v>
      </c>
      <c r="X10" t="n">
        <v>0.47</v>
      </c>
      <c r="Y10" t="n">
        <v>2</v>
      </c>
      <c r="Z10" t="n">
        <v>10</v>
      </c>
      <c r="AA10" t="n">
        <v>185.1808127126278</v>
      </c>
      <c r="AB10" t="n">
        <v>253.3725575541769</v>
      </c>
      <c r="AC10" t="n">
        <v>229.191036271898</v>
      </c>
      <c r="AD10" t="n">
        <v>185180.8127126278</v>
      </c>
      <c r="AE10" t="n">
        <v>253372.5575541769</v>
      </c>
      <c r="AF10" t="n">
        <v>2.79730889658911e-06</v>
      </c>
      <c r="AG10" t="n">
        <v>6</v>
      </c>
      <c r="AH10" t="n">
        <v>229191.036271898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4.0522</v>
      </c>
      <c r="E2" t="n">
        <v>24.68</v>
      </c>
      <c r="F2" t="n">
        <v>19.34</v>
      </c>
      <c r="G2" t="n">
        <v>8.529999999999999</v>
      </c>
      <c r="H2" t="n">
        <v>0.15</v>
      </c>
      <c r="I2" t="n">
        <v>136</v>
      </c>
      <c r="J2" t="n">
        <v>116.05</v>
      </c>
      <c r="K2" t="n">
        <v>43.4</v>
      </c>
      <c r="L2" t="n">
        <v>1</v>
      </c>
      <c r="M2" t="n">
        <v>134</v>
      </c>
      <c r="N2" t="n">
        <v>16.65</v>
      </c>
      <c r="O2" t="n">
        <v>14546.17</v>
      </c>
      <c r="P2" t="n">
        <v>187.55</v>
      </c>
      <c r="Q2" t="n">
        <v>1482.35</v>
      </c>
      <c r="R2" t="n">
        <v>198.95</v>
      </c>
      <c r="S2" t="n">
        <v>63.95</v>
      </c>
      <c r="T2" t="n">
        <v>64424.55</v>
      </c>
      <c r="U2" t="n">
        <v>0.32</v>
      </c>
      <c r="V2" t="n">
        <v>0.67</v>
      </c>
      <c r="W2" t="n">
        <v>5.52</v>
      </c>
      <c r="X2" t="n">
        <v>3.98</v>
      </c>
      <c r="Y2" t="n">
        <v>2</v>
      </c>
      <c r="Z2" t="n">
        <v>10</v>
      </c>
      <c r="AA2" t="n">
        <v>246.1016688463368</v>
      </c>
      <c r="AB2" t="n">
        <v>336.7271605547642</v>
      </c>
      <c r="AC2" t="n">
        <v>304.5903929510559</v>
      </c>
      <c r="AD2" t="n">
        <v>246101.6688463368</v>
      </c>
      <c r="AE2" t="n">
        <v>336727.1605547642</v>
      </c>
      <c r="AF2" t="n">
        <v>2.320738083835458e-06</v>
      </c>
      <c r="AG2" t="n">
        <v>8</v>
      </c>
      <c r="AH2" t="n">
        <v>304590.3929510559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4.9086</v>
      </c>
      <c r="E3" t="n">
        <v>20.37</v>
      </c>
      <c r="F3" t="n">
        <v>16.95</v>
      </c>
      <c r="G3" t="n">
        <v>18.16</v>
      </c>
      <c r="H3" t="n">
        <v>0.3</v>
      </c>
      <c r="I3" t="n">
        <v>56</v>
      </c>
      <c r="J3" t="n">
        <v>117.34</v>
      </c>
      <c r="K3" t="n">
        <v>43.4</v>
      </c>
      <c r="L3" t="n">
        <v>2</v>
      </c>
      <c r="M3" t="n">
        <v>54</v>
      </c>
      <c r="N3" t="n">
        <v>16.94</v>
      </c>
      <c r="O3" t="n">
        <v>14705.49</v>
      </c>
      <c r="P3" t="n">
        <v>153.18</v>
      </c>
      <c r="Q3" t="n">
        <v>1481.68</v>
      </c>
      <c r="R3" t="n">
        <v>121.22</v>
      </c>
      <c r="S3" t="n">
        <v>63.95</v>
      </c>
      <c r="T3" t="n">
        <v>25959.4</v>
      </c>
      <c r="U3" t="n">
        <v>0.53</v>
      </c>
      <c r="V3" t="n">
        <v>0.76</v>
      </c>
      <c r="W3" t="n">
        <v>5.38</v>
      </c>
      <c r="X3" t="n">
        <v>1.59</v>
      </c>
      <c r="Y3" t="n">
        <v>2</v>
      </c>
      <c r="Z3" t="n">
        <v>10</v>
      </c>
      <c r="AA3" t="n">
        <v>175.3213341683214</v>
      </c>
      <c r="AB3" t="n">
        <v>239.8823840403688</v>
      </c>
      <c r="AC3" t="n">
        <v>216.988345984666</v>
      </c>
      <c r="AD3" t="n">
        <v>175321.3341683214</v>
      </c>
      <c r="AE3" t="n">
        <v>239882.3840403688</v>
      </c>
      <c r="AF3" t="n">
        <v>2.811207481939373e-06</v>
      </c>
      <c r="AG3" t="n">
        <v>6</v>
      </c>
      <c r="AH3" t="n">
        <v>216988.345984666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5.2229</v>
      </c>
      <c r="E4" t="n">
        <v>19.15</v>
      </c>
      <c r="F4" t="n">
        <v>16.27</v>
      </c>
      <c r="G4" t="n">
        <v>29.59</v>
      </c>
      <c r="H4" t="n">
        <v>0.45</v>
      </c>
      <c r="I4" t="n">
        <v>33</v>
      </c>
      <c r="J4" t="n">
        <v>118.63</v>
      </c>
      <c r="K4" t="n">
        <v>43.4</v>
      </c>
      <c r="L4" t="n">
        <v>3</v>
      </c>
      <c r="M4" t="n">
        <v>31</v>
      </c>
      <c r="N4" t="n">
        <v>17.23</v>
      </c>
      <c r="O4" t="n">
        <v>14865.24</v>
      </c>
      <c r="P4" t="n">
        <v>134.13</v>
      </c>
      <c r="Q4" t="n">
        <v>1481.58</v>
      </c>
      <c r="R4" t="n">
        <v>99.02</v>
      </c>
      <c r="S4" t="n">
        <v>63.95</v>
      </c>
      <c r="T4" t="n">
        <v>14974.7</v>
      </c>
      <c r="U4" t="n">
        <v>0.65</v>
      </c>
      <c r="V4" t="n">
        <v>0.79</v>
      </c>
      <c r="W4" t="n">
        <v>5.35</v>
      </c>
      <c r="X4" t="n">
        <v>0.92</v>
      </c>
      <c r="Y4" t="n">
        <v>2</v>
      </c>
      <c r="Z4" t="n">
        <v>10</v>
      </c>
      <c r="AA4" t="n">
        <v>158.9087494426793</v>
      </c>
      <c r="AB4" t="n">
        <v>217.4259615466209</v>
      </c>
      <c r="AC4" t="n">
        <v>196.6751329359274</v>
      </c>
      <c r="AD4" t="n">
        <v>158908.7494426793</v>
      </c>
      <c r="AE4" t="n">
        <v>217425.9615466209</v>
      </c>
      <c r="AF4" t="n">
        <v>2.991210438296287e-06</v>
      </c>
      <c r="AG4" t="n">
        <v>6</v>
      </c>
      <c r="AH4" t="n">
        <v>196675.1329359274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5.2846</v>
      </c>
      <c r="E5" t="n">
        <v>18.92</v>
      </c>
      <c r="F5" t="n">
        <v>16.17</v>
      </c>
      <c r="G5" t="n">
        <v>34.65</v>
      </c>
      <c r="H5" t="n">
        <v>0.59</v>
      </c>
      <c r="I5" t="n">
        <v>28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128.19</v>
      </c>
      <c r="Q5" t="n">
        <v>1481.93</v>
      </c>
      <c r="R5" t="n">
        <v>94.65000000000001</v>
      </c>
      <c r="S5" t="n">
        <v>63.95</v>
      </c>
      <c r="T5" t="n">
        <v>12814.5</v>
      </c>
      <c r="U5" t="n">
        <v>0.68</v>
      </c>
      <c r="V5" t="n">
        <v>0.8</v>
      </c>
      <c r="W5" t="n">
        <v>5.37</v>
      </c>
      <c r="X5" t="n">
        <v>0.8100000000000001</v>
      </c>
      <c r="Y5" t="n">
        <v>2</v>
      </c>
      <c r="Z5" t="n">
        <v>10</v>
      </c>
      <c r="AA5" t="n">
        <v>154.9661785534439</v>
      </c>
      <c r="AB5" t="n">
        <v>212.0315621220198</v>
      </c>
      <c r="AC5" t="n">
        <v>191.7955674213214</v>
      </c>
      <c r="AD5" t="n">
        <v>154966.1785534439</v>
      </c>
      <c r="AE5" t="n">
        <v>212031.5621220198</v>
      </c>
      <c r="AF5" t="n">
        <v>3.026546685217132e-06</v>
      </c>
      <c r="AG5" t="n">
        <v>6</v>
      </c>
      <c r="AH5" t="n">
        <v>191795.5674213213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4.4693</v>
      </c>
      <c r="E2" t="n">
        <v>22.37</v>
      </c>
      <c r="F2" t="n">
        <v>18.43</v>
      </c>
      <c r="G2" t="n">
        <v>10.43</v>
      </c>
      <c r="H2" t="n">
        <v>0.2</v>
      </c>
      <c r="I2" t="n">
        <v>106</v>
      </c>
      <c r="J2" t="n">
        <v>89.87</v>
      </c>
      <c r="K2" t="n">
        <v>37.55</v>
      </c>
      <c r="L2" t="n">
        <v>1</v>
      </c>
      <c r="M2" t="n">
        <v>104</v>
      </c>
      <c r="N2" t="n">
        <v>11.32</v>
      </c>
      <c r="O2" t="n">
        <v>11317.98</v>
      </c>
      <c r="P2" t="n">
        <v>145.93</v>
      </c>
      <c r="Q2" t="n">
        <v>1482.05</v>
      </c>
      <c r="R2" t="n">
        <v>169.38</v>
      </c>
      <c r="S2" t="n">
        <v>63.95</v>
      </c>
      <c r="T2" t="n">
        <v>49790.89</v>
      </c>
      <c r="U2" t="n">
        <v>0.38</v>
      </c>
      <c r="V2" t="n">
        <v>0.7</v>
      </c>
      <c r="W2" t="n">
        <v>5.47</v>
      </c>
      <c r="X2" t="n">
        <v>3.07</v>
      </c>
      <c r="Y2" t="n">
        <v>2</v>
      </c>
      <c r="Z2" t="n">
        <v>10</v>
      </c>
      <c r="AA2" t="n">
        <v>188.2604884879702</v>
      </c>
      <c r="AB2" t="n">
        <v>257.5863058157045</v>
      </c>
      <c r="AC2" t="n">
        <v>233.0026303133796</v>
      </c>
      <c r="AD2" t="n">
        <v>188260.4884879702</v>
      </c>
      <c r="AE2" t="n">
        <v>257586.3058157045</v>
      </c>
      <c r="AF2" t="n">
        <v>2.666271073779344e-06</v>
      </c>
      <c r="AG2" t="n">
        <v>7</v>
      </c>
      <c r="AH2" t="n">
        <v>233002.6303133796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5.1756</v>
      </c>
      <c r="E3" t="n">
        <v>19.32</v>
      </c>
      <c r="F3" t="n">
        <v>16.57</v>
      </c>
      <c r="G3" t="n">
        <v>23.12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37</v>
      </c>
      <c r="N3" t="n">
        <v>11.54</v>
      </c>
      <c r="O3" t="n">
        <v>11468.97</v>
      </c>
      <c r="P3" t="n">
        <v>115.35</v>
      </c>
      <c r="Q3" t="n">
        <v>1481.69</v>
      </c>
      <c r="R3" t="n">
        <v>108.4</v>
      </c>
      <c r="S3" t="n">
        <v>63.95</v>
      </c>
      <c r="T3" t="n">
        <v>19614.6</v>
      </c>
      <c r="U3" t="n">
        <v>0.59</v>
      </c>
      <c r="V3" t="n">
        <v>0.78</v>
      </c>
      <c r="W3" t="n">
        <v>5.37</v>
      </c>
      <c r="X3" t="n">
        <v>1.21</v>
      </c>
      <c r="Y3" t="n">
        <v>2</v>
      </c>
      <c r="Z3" t="n">
        <v>10</v>
      </c>
      <c r="AA3" t="n">
        <v>145.1472168289924</v>
      </c>
      <c r="AB3" t="n">
        <v>198.5968255086131</v>
      </c>
      <c r="AC3" t="n">
        <v>179.6430232145226</v>
      </c>
      <c r="AD3" t="n">
        <v>145147.2168289924</v>
      </c>
      <c r="AE3" t="n">
        <v>198596.8255086131</v>
      </c>
      <c r="AF3" t="n">
        <v>3.087631747578452e-06</v>
      </c>
      <c r="AG3" t="n">
        <v>6</v>
      </c>
      <c r="AH3" t="n">
        <v>179643.0232145226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5.2143</v>
      </c>
      <c r="E4" t="n">
        <v>19.18</v>
      </c>
      <c r="F4" t="n">
        <v>16.5</v>
      </c>
      <c r="G4" t="n">
        <v>25.39</v>
      </c>
      <c r="H4" t="n">
        <v>0.57</v>
      </c>
      <c r="I4" t="n">
        <v>39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112.69</v>
      </c>
      <c r="Q4" t="n">
        <v>1482.02</v>
      </c>
      <c r="R4" t="n">
        <v>104.66</v>
      </c>
      <c r="S4" t="n">
        <v>63.95</v>
      </c>
      <c r="T4" t="n">
        <v>17761.45</v>
      </c>
      <c r="U4" t="n">
        <v>0.61</v>
      </c>
      <c r="V4" t="n">
        <v>0.78</v>
      </c>
      <c r="W4" t="n">
        <v>5.41</v>
      </c>
      <c r="X4" t="n">
        <v>1.14</v>
      </c>
      <c r="Y4" t="n">
        <v>2</v>
      </c>
      <c r="Z4" t="n">
        <v>10</v>
      </c>
      <c r="AA4" t="n">
        <v>143.2183076788093</v>
      </c>
      <c r="AB4" t="n">
        <v>195.9576069118681</v>
      </c>
      <c r="AC4" t="n">
        <v>177.2556879364836</v>
      </c>
      <c r="AD4" t="n">
        <v>143218.3076788093</v>
      </c>
      <c r="AE4" t="n">
        <v>195957.6069118681</v>
      </c>
      <c r="AF4" t="n">
        <v>3.110719186451488e-06</v>
      </c>
      <c r="AG4" t="n">
        <v>6</v>
      </c>
      <c r="AH4" t="n">
        <v>177255.6879364836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3.0171</v>
      </c>
      <c r="E2" t="n">
        <v>33.14</v>
      </c>
      <c r="F2" t="n">
        <v>21.99</v>
      </c>
      <c r="G2" t="n">
        <v>5.94</v>
      </c>
      <c r="H2" t="n">
        <v>0.09</v>
      </c>
      <c r="I2" t="n">
        <v>222</v>
      </c>
      <c r="J2" t="n">
        <v>194.77</v>
      </c>
      <c r="K2" t="n">
        <v>54.38</v>
      </c>
      <c r="L2" t="n">
        <v>1</v>
      </c>
      <c r="M2" t="n">
        <v>220</v>
      </c>
      <c r="N2" t="n">
        <v>39.4</v>
      </c>
      <c r="O2" t="n">
        <v>24256.19</v>
      </c>
      <c r="P2" t="n">
        <v>306.05</v>
      </c>
      <c r="Q2" t="n">
        <v>1483.27</v>
      </c>
      <c r="R2" t="n">
        <v>285.11</v>
      </c>
      <c r="S2" t="n">
        <v>63.95</v>
      </c>
      <c r="T2" t="n">
        <v>107072.67</v>
      </c>
      <c r="U2" t="n">
        <v>0.22</v>
      </c>
      <c r="V2" t="n">
        <v>0.59</v>
      </c>
      <c r="W2" t="n">
        <v>5.68</v>
      </c>
      <c r="X2" t="n">
        <v>6.62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4.1839</v>
      </c>
      <c r="E3" t="n">
        <v>23.9</v>
      </c>
      <c r="F3" t="n">
        <v>17.92</v>
      </c>
      <c r="G3" t="n">
        <v>12.08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243.47</v>
      </c>
      <c r="Q3" t="n">
        <v>1482.08</v>
      </c>
      <c r="R3" t="n">
        <v>152.69</v>
      </c>
      <c r="S3" t="n">
        <v>63.95</v>
      </c>
      <c r="T3" t="n">
        <v>41529.7</v>
      </c>
      <c r="U3" t="n">
        <v>0.42</v>
      </c>
      <c r="V3" t="n">
        <v>0.72</v>
      </c>
      <c r="W3" t="n">
        <v>5.44</v>
      </c>
      <c r="X3" t="n">
        <v>2.56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4.6364</v>
      </c>
      <c r="E4" t="n">
        <v>21.57</v>
      </c>
      <c r="F4" t="n">
        <v>16.91</v>
      </c>
      <c r="G4" t="n">
        <v>18.45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223.76</v>
      </c>
      <c r="Q4" t="n">
        <v>1481.56</v>
      </c>
      <c r="R4" t="n">
        <v>120.01</v>
      </c>
      <c r="S4" t="n">
        <v>63.95</v>
      </c>
      <c r="T4" t="n">
        <v>25355.98</v>
      </c>
      <c r="U4" t="n">
        <v>0.53</v>
      </c>
      <c r="V4" t="n">
        <v>0.76</v>
      </c>
      <c r="W4" t="n">
        <v>5.38</v>
      </c>
      <c r="X4" t="n">
        <v>1.55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4.8775</v>
      </c>
      <c r="E5" t="n">
        <v>20.5</v>
      </c>
      <c r="F5" t="n">
        <v>16.47</v>
      </c>
      <c r="G5" t="n">
        <v>25.34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211.23</v>
      </c>
      <c r="Q5" t="n">
        <v>1481.62</v>
      </c>
      <c r="R5" t="n">
        <v>105.29</v>
      </c>
      <c r="S5" t="n">
        <v>63.95</v>
      </c>
      <c r="T5" t="n">
        <v>18077.76</v>
      </c>
      <c r="U5" t="n">
        <v>0.61</v>
      </c>
      <c r="V5" t="n">
        <v>0.79</v>
      </c>
      <c r="W5" t="n">
        <v>5.37</v>
      </c>
      <c r="X5" t="n">
        <v>1.11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5.0284</v>
      </c>
      <c r="E6" t="n">
        <v>19.89</v>
      </c>
      <c r="F6" t="n">
        <v>16.2</v>
      </c>
      <c r="G6" t="n">
        <v>32.41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201.64</v>
      </c>
      <c r="Q6" t="n">
        <v>1481.53</v>
      </c>
      <c r="R6" t="n">
        <v>96.73</v>
      </c>
      <c r="S6" t="n">
        <v>63.95</v>
      </c>
      <c r="T6" t="n">
        <v>13842.38</v>
      </c>
      <c r="U6" t="n">
        <v>0.66</v>
      </c>
      <c r="V6" t="n">
        <v>0.8</v>
      </c>
      <c r="W6" t="n">
        <v>5.35</v>
      </c>
      <c r="X6" t="n">
        <v>0.85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5.1381</v>
      </c>
      <c r="E7" t="n">
        <v>19.46</v>
      </c>
      <c r="F7" t="n">
        <v>16.01</v>
      </c>
      <c r="G7" t="n">
        <v>40.03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191.85</v>
      </c>
      <c r="Q7" t="n">
        <v>1481.52</v>
      </c>
      <c r="R7" t="n">
        <v>90.59999999999999</v>
      </c>
      <c r="S7" t="n">
        <v>63.95</v>
      </c>
      <c r="T7" t="n">
        <v>10807.28</v>
      </c>
      <c r="U7" t="n">
        <v>0.71</v>
      </c>
      <c r="V7" t="n">
        <v>0.8100000000000001</v>
      </c>
      <c r="W7" t="n">
        <v>5.34</v>
      </c>
      <c r="X7" t="n">
        <v>0.66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5.212</v>
      </c>
      <c r="E8" t="n">
        <v>19.19</v>
      </c>
      <c r="F8" t="n">
        <v>15.89</v>
      </c>
      <c r="G8" t="n">
        <v>47.68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183.4</v>
      </c>
      <c r="Q8" t="n">
        <v>1481.72</v>
      </c>
      <c r="R8" t="n">
        <v>86.78</v>
      </c>
      <c r="S8" t="n">
        <v>63.95</v>
      </c>
      <c r="T8" t="n">
        <v>8918.780000000001</v>
      </c>
      <c r="U8" t="n">
        <v>0.74</v>
      </c>
      <c r="V8" t="n">
        <v>0.8100000000000001</v>
      </c>
      <c r="W8" t="n">
        <v>5.32</v>
      </c>
      <c r="X8" t="n">
        <v>0.53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5.2643</v>
      </c>
      <c r="E9" t="n">
        <v>19</v>
      </c>
      <c r="F9" t="n">
        <v>15.82</v>
      </c>
      <c r="G9" t="n">
        <v>55.83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174.28</v>
      </c>
      <c r="Q9" t="n">
        <v>1481.83</v>
      </c>
      <c r="R9" t="n">
        <v>83.98999999999999</v>
      </c>
      <c r="S9" t="n">
        <v>63.95</v>
      </c>
      <c r="T9" t="n">
        <v>7540.75</v>
      </c>
      <c r="U9" t="n">
        <v>0.76</v>
      </c>
      <c r="V9" t="n">
        <v>0.82</v>
      </c>
      <c r="W9" t="n">
        <v>5.33</v>
      </c>
      <c r="X9" t="n">
        <v>0.46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5.2793</v>
      </c>
      <c r="E10" t="n">
        <v>18.94</v>
      </c>
      <c r="F10" t="n">
        <v>15.8</v>
      </c>
      <c r="G10" t="n">
        <v>59.26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172.59</v>
      </c>
      <c r="Q10" t="n">
        <v>1481.54</v>
      </c>
      <c r="R10" t="n">
        <v>83.48</v>
      </c>
      <c r="S10" t="n">
        <v>63.95</v>
      </c>
      <c r="T10" t="n">
        <v>7287.72</v>
      </c>
      <c r="U10" t="n">
        <v>0.77</v>
      </c>
      <c r="V10" t="n">
        <v>0.82</v>
      </c>
      <c r="W10" t="n">
        <v>5.33</v>
      </c>
      <c r="X10" t="n">
        <v>0.45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5.2796</v>
      </c>
      <c r="E11" t="n">
        <v>18.94</v>
      </c>
      <c r="F11" t="n">
        <v>15.8</v>
      </c>
      <c r="G11" t="n">
        <v>59.26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173.79</v>
      </c>
      <c r="Q11" t="n">
        <v>1481.6</v>
      </c>
      <c r="R11" t="n">
        <v>83.41</v>
      </c>
      <c r="S11" t="n">
        <v>63.95</v>
      </c>
      <c r="T11" t="n">
        <v>7254.01</v>
      </c>
      <c r="U11" t="n">
        <v>0.77</v>
      </c>
      <c r="V11" t="n">
        <v>0.82</v>
      </c>
      <c r="W11" t="n">
        <v>5.33</v>
      </c>
      <c r="X11" t="n">
        <v>0.44</v>
      </c>
      <c r="Y11" t="n">
        <v>2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4.4693</v>
      </c>
      <c r="E12" t="n">
        <v>22.37</v>
      </c>
      <c r="F12" t="n">
        <v>18.43</v>
      </c>
      <c r="G12" t="n">
        <v>10.43</v>
      </c>
      <c r="H12" t="n">
        <v>0.2</v>
      </c>
      <c r="I12" t="n">
        <v>106</v>
      </c>
      <c r="J12" t="n">
        <v>89.87</v>
      </c>
      <c r="K12" t="n">
        <v>37.55</v>
      </c>
      <c r="L12" t="n">
        <v>1</v>
      </c>
      <c r="M12" t="n">
        <v>104</v>
      </c>
      <c r="N12" t="n">
        <v>11.32</v>
      </c>
      <c r="O12" t="n">
        <v>11317.98</v>
      </c>
      <c r="P12" t="n">
        <v>145.93</v>
      </c>
      <c r="Q12" t="n">
        <v>1482.05</v>
      </c>
      <c r="R12" t="n">
        <v>169.38</v>
      </c>
      <c r="S12" t="n">
        <v>63.95</v>
      </c>
      <c r="T12" t="n">
        <v>49790.89</v>
      </c>
      <c r="U12" t="n">
        <v>0.38</v>
      </c>
      <c r="V12" t="n">
        <v>0.7</v>
      </c>
      <c r="W12" t="n">
        <v>5.47</v>
      </c>
      <c r="X12" t="n">
        <v>3.07</v>
      </c>
      <c r="Y12" t="n">
        <v>2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5.1756</v>
      </c>
      <c r="E13" t="n">
        <v>19.32</v>
      </c>
      <c r="F13" t="n">
        <v>16.57</v>
      </c>
      <c r="G13" t="n">
        <v>23.12</v>
      </c>
      <c r="H13" t="n">
        <v>0.39</v>
      </c>
      <c r="I13" t="n">
        <v>43</v>
      </c>
      <c r="J13" t="n">
        <v>91.09999999999999</v>
      </c>
      <c r="K13" t="n">
        <v>37.55</v>
      </c>
      <c r="L13" t="n">
        <v>2</v>
      </c>
      <c r="M13" t="n">
        <v>37</v>
      </c>
      <c r="N13" t="n">
        <v>11.54</v>
      </c>
      <c r="O13" t="n">
        <v>11468.97</v>
      </c>
      <c r="P13" t="n">
        <v>115.35</v>
      </c>
      <c r="Q13" t="n">
        <v>1481.69</v>
      </c>
      <c r="R13" t="n">
        <v>108.4</v>
      </c>
      <c r="S13" t="n">
        <v>63.95</v>
      </c>
      <c r="T13" t="n">
        <v>19614.6</v>
      </c>
      <c r="U13" t="n">
        <v>0.59</v>
      </c>
      <c r="V13" t="n">
        <v>0.78</v>
      </c>
      <c r="W13" t="n">
        <v>5.37</v>
      </c>
      <c r="X13" t="n">
        <v>1.21</v>
      </c>
      <c r="Y13" t="n">
        <v>2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5.2143</v>
      </c>
      <c r="E14" t="n">
        <v>19.18</v>
      </c>
      <c r="F14" t="n">
        <v>16.5</v>
      </c>
      <c r="G14" t="n">
        <v>25.39</v>
      </c>
      <c r="H14" t="n">
        <v>0.57</v>
      </c>
      <c r="I14" t="n">
        <v>39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112.69</v>
      </c>
      <c r="Q14" t="n">
        <v>1482.02</v>
      </c>
      <c r="R14" t="n">
        <v>104.66</v>
      </c>
      <c r="S14" t="n">
        <v>63.95</v>
      </c>
      <c r="T14" t="n">
        <v>17761.45</v>
      </c>
      <c r="U14" t="n">
        <v>0.61</v>
      </c>
      <c r="V14" t="n">
        <v>0.78</v>
      </c>
      <c r="W14" t="n">
        <v>5.41</v>
      </c>
      <c r="X14" t="n">
        <v>1.14</v>
      </c>
      <c r="Y14" t="n">
        <v>2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4.7905</v>
      </c>
      <c r="E15" t="n">
        <v>20.87</v>
      </c>
      <c r="F15" t="n">
        <v>17.74</v>
      </c>
      <c r="G15" t="n">
        <v>12.82</v>
      </c>
      <c r="H15" t="n">
        <v>0.24</v>
      </c>
      <c r="I15" t="n">
        <v>83</v>
      </c>
      <c r="J15" t="n">
        <v>71.52</v>
      </c>
      <c r="K15" t="n">
        <v>32.27</v>
      </c>
      <c r="L15" t="n">
        <v>1</v>
      </c>
      <c r="M15" t="n">
        <v>81</v>
      </c>
      <c r="N15" t="n">
        <v>8.25</v>
      </c>
      <c r="O15" t="n">
        <v>9054.6</v>
      </c>
      <c r="P15" t="n">
        <v>114.13</v>
      </c>
      <c r="Q15" t="n">
        <v>1481.88</v>
      </c>
      <c r="R15" t="n">
        <v>146.62</v>
      </c>
      <c r="S15" t="n">
        <v>63.95</v>
      </c>
      <c r="T15" t="n">
        <v>38520.97</v>
      </c>
      <c r="U15" t="n">
        <v>0.44</v>
      </c>
      <c r="V15" t="n">
        <v>0.73</v>
      </c>
      <c r="W15" t="n">
        <v>5.44</v>
      </c>
      <c r="X15" t="n">
        <v>2.38</v>
      </c>
      <c r="Y15" t="n">
        <v>2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5.1341</v>
      </c>
      <c r="E16" t="n">
        <v>19.48</v>
      </c>
      <c r="F16" t="n">
        <v>16.84</v>
      </c>
      <c r="G16" t="n">
        <v>19.81</v>
      </c>
      <c r="H16" t="n">
        <v>0.48</v>
      </c>
      <c r="I16" t="n">
        <v>51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99.72</v>
      </c>
      <c r="Q16" t="n">
        <v>1482.2</v>
      </c>
      <c r="R16" t="n">
        <v>115.23</v>
      </c>
      <c r="S16" t="n">
        <v>63.95</v>
      </c>
      <c r="T16" t="n">
        <v>22990.14</v>
      </c>
      <c r="U16" t="n">
        <v>0.55</v>
      </c>
      <c r="V16" t="n">
        <v>0.77</v>
      </c>
      <c r="W16" t="n">
        <v>5.45</v>
      </c>
      <c r="X16" t="n">
        <v>1.48</v>
      </c>
      <c r="Y16" t="n">
        <v>2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4.733</v>
      </c>
      <c r="E17" t="n">
        <v>21.13</v>
      </c>
      <c r="F17" t="n">
        <v>18.32</v>
      </c>
      <c r="G17" t="n">
        <v>10.99</v>
      </c>
      <c r="H17" t="n">
        <v>0.43</v>
      </c>
      <c r="I17" t="n">
        <v>100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72.90000000000001</v>
      </c>
      <c r="Q17" t="n">
        <v>1483.6</v>
      </c>
      <c r="R17" t="n">
        <v>160.8</v>
      </c>
      <c r="S17" t="n">
        <v>63.95</v>
      </c>
      <c r="T17" t="n">
        <v>45528.62</v>
      </c>
      <c r="U17" t="n">
        <v>0.4</v>
      </c>
      <c r="V17" t="n">
        <v>0.71</v>
      </c>
      <c r="W17" t="n">
        <v>5.6</v>
      </c>
      <c r="X17" t="n">
        <v>2.95</v>
      </c>
      <c r="Y17" t="n">
        <v>2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3.6846</v>
      </c>
      <c r="E18" t="n">
        <v>27.14</v>
      </c>
      <c r="F18" t="n">
        <v>20.17</v>
      </c>
      <c r="G18" t="n">
        <v>7.38</v>
      </c>
      <c r="H18" t="n">
        <v>0.12</v>
      </c>
      <c r="I18" t="n">
        <v>164</v>
      </c>
      <c r="J18" t="n">
        <v>141.81</v>
      </c>
      <c r="K18" t="n">
        <v>47.83</v>
      </c>
      <c r="L18" t="n">
        <v>1</v>
      </c>
      <c r="M18" t="n">
        <v>162</v>
      </c>
      <c r="N18" t="n">
        <v>22.98</v>
      </c>
      <c r="O18" t="n">
        <v>17723.39</v>
      </c>
      <c r="P18" t="n">
        <v>226.22</v>
      </c>
      <c r="Q18" t="n">
        <v>1482.4</v>
      </c>
      <c r="R18" t="n">
        <v>226.27</v>
      </c>
      <c r="S18" t="n">
        <v>63.95</v>
      </c>
      <c r="T18" t="n">
        <v>77941.49000000001</v>
      </c>
      <c r="U18" t="n">
        <v>0.28</v>
      </c>
      <c r="V18" t="n">
        <v>0.64</v>
      </c>
      <c r="W18" t="n">
        <v>5.56</v>
      </c>
      <c r="X18" t="n">
        <v>4.81</v>
      </c>
      <c r="Y18" t="n">
        <v>2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4.6551</v>
      </c>
      <c r="E19" t="n">
        <v>21.48</v>
      </c>
      <c r="F19" t="n">
        <v>17.29</v>
      </c>
      <c r="G19" t="n">
        <v>15.26</v>
      </c>
      <c r="H19" t="n">
        <v>0.25</v>
      </c>
      <c r="I19" t="n">
        <v>68</v>
      </c>
      <c r="J19" t="n">
        <v>143.17</v>
      </c>
      <c r="K19" t="n">
        <v>47.83</v>
      </c>
      <c r="L19" t="n">
        <v>2</v>
      </c>
      <c r="M19" t="n">
        <v>66</v>
      </c>
      <c r="N19" t="n">
        <v>23.34</v>
      </c>
      <c r="O19" t="n">
        <v>17891.86</v>
      </c>
      <c r="P19" t="n">
        <v>185.32</v>
      </c>
      <c r="Q19" t="n">
        <v>1481.73</v>
      </c>
      <c r="R19" t="n">
        <v>132.06</v>
      </c>
      <c r="S19" t="n">
        <v>63.95</v>
      </c>
      <c r="T19" t="n">
        <v>31319.84</v>
      </c>
      <c r="U19" t="n">
        <v>0.48</v>
      </c>
      <c r="V19" t="n">
        <v>0.75</v>
      </c>
      <c r="W19" t="n">
        <v>5.41</v>
      </c>
      <c r="X19" t="n">
        <v>1.93</v>
      </c>
      <c r="Y19" t="n">
        <v>2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5.0238</v>
      </c>
      <c r="E20" t="n">
        <v>19.91</v>
      </c>
      <c r="F20" t="n">
        <v>16.49</v>
      </c>
      <c r="G20" t="n">
        <v>24.14</v>
      </c>
      <c r="H20" t="n">
        <v>0.37</v>
      </c>
      <c r="I20" t="n">
        <v>41</v>
      </c>
      <c r="J20" t="n">
        <v>144.54</v>
      </c>
      <c r="K20" t="n">
        <v>47.83</v>
      </c>
      <c r="L20" t="n">
        <v>3</v>
      </c>
      <c r="M20" t="n">
        <v>39</v>
      </c>
      <c r="N20" t="n">
        <v>23.71</v>
      </c>
      <c r="O20" t="n">
        <v>18060.85</v>
      </c>
      <c r="P20" t="n">
        <v>166.89</v>
      </c>
      <c r="Q20" t="n">
        <v>1481.64</v>
      </c>
      <c r="R20" t="n">
        <v>106.21</v>
      </c>
      <c r="S20" t="n">
        <v>63.95</v>
      </c>
      <c r="T20" t="n">
        <v>18528.73</v>
      </c>
      <c r="U20" t="n">
        <v>0.6</v>
      </c>
      <c r="V20" t="n">
        <v>0.78</v>
      </c>
      <c r="W20" t="n">
        <v>5.36</v>
      </c>
      <c r="X20" t="n">
        <v>1.13</v>
      </c>
      <c r="Y20" t="n">
        <v>2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5.1977</v>
      </c>
      <c r="E21" t="n">
        <v>19.24</v>
      </c>
      <c r="F21" t="n">
        <v>16.17</v>
      </c>
      <c r="G21" t="n">
        <v>33.46</v>
      </c>
      <c r="H21" t="n">
        <v>0.49</v>
      </c>
      <c r="I21" t="n">
        <v>29</v>
      </c>
      <c r="J21" t="n">
        <v>145.92</v>
      </c>
      <c r="K21" t="n">
        <v>47.83</v>
      </c>
      <c r="L21" t="n">
        <v>4</v>
      </c>
      <c r="M21" t="n">
        <v>27</v>
      </c>
      <c r="N21" t="n">
        <v>24.09</v>
      </c>
      <c r="O21" t="n">
        <v>18230.35</v>
      </c>
      <c r="P21" t="n">
        <v>153.73</v>
      </c>
      <c r="Q21" t="n">
        <v>1481.61</v>
      </c>
      <c r="R21" t="n">
        <v>95.89</v>
      </c>
      <c r="S21" t="n">
        <v>63.95</v>
      </c>
      <c r="T21" t="n">
        <v>13427.04</v>
      </c>
      <c r="U21" t="n">
        <v>0.67</v>
      </c>
      <c r="V21" t="n">
        <v>0.8</v>
      </c>
      <c r="W21" t="n">
        <v>5.34</v>
      </c>
      <c r="X21" t="n">
        <v>0.82</v>
      </c>
      <c r="Y21" t="n">
        <v>2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5.2922</v>
      </c>
      <c r="E22" t="n">
        <v>18.9</v>
      </c>
      <c r="F22" t="n">
        <v>16</v>
      </c>
      <c r="G22" t="n">
        <v>41.75</v>
      </c>
      <c r="H22" t="n">
        <v>0.6</v>
      </c>
      <c r="I22" t="n">
        <v>23</v>
      </c>
      <c r="J22" t="n">
        <v>147.3</v>
      </c>
      <c r="K22" t="n">
        <v>47.83</v>
      </c>
      <c r="L22" t="n">
        <v>5</v>
      </c>
      <c r="M22" t="n">
        <v>4</v>
      </c>
      <c r="N22" t="n">
        <v>24.47</v>
      </c>
      <c r="O22" t="n">
        <v>18400.38</v>
      </c>
      <c r="P22" t="n">
        <v>143.03</v>
      </c>
      <c r="Q22" t="n">
        <v>1481.99</v>
      </c>
      <c r="R22" t="n">
        <v>89.69</v>
      </c>
      <c r="S22" t="n">
        <v>63.95</v>
      </c>
      <c r="T22" t="n">
        <v>10357.05</v>
      </c>
      <c r="U22" t="n">
        <v>0.71</v>
      </c>
      <c r="V22" t="n">
        <v>0.8100000000000001</v>
      </c>
      <c r="W22" t="n">
        <v>5.35</v>
      </c>
      <c r="X22" t="n">
        <v>0.65</v>
      </c>
      <c r="Y22" t="n">
        <v>2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5.2901</v>
      </c>
      <c r="E23" t="n">
        <v>18.9</v>
      </c>
      <c r="F23" t="n">
        <v>16.01</v>
      </c>
      <c r="G23" t="n">
        <v>41.77</v>
      </c>
      <c r="H23" t="n">
        <v>0.71</v>
      </c>
      <c r="I23" t="n">
        <v>23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144.21</v>
      </c>
      <c r="Q23" t="n">
        <v>1482.51</v>
      </c>
      <c r="R23" t="n">
        <v>89.66</v>
      </c>
      <c r="S23" t="n">
        <v>63.95</v>
      </c>
      <c r="T23" t="n">
        <v>10341.28</v>
      </c>
      <c r="U23" t="n">
        <v>0.71</v>
      </c>
      <c r="V23" t="n">
        <v>0.8100000000000001</v>
      </c>
      <c r="W23" t="n">
        <v>5.36</v>
      </c>
      <c r="X23" t="n">
        <v>0.65</v>
      </c>
      <c r="Y23" t="n">
        <v>2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3.2284</v>
      </c>
      <c r="E24" t="n">
        <v>30.98</v>
      </c>
      <c r="F24" t="n">
        <v>21.37</v>
      </c>
      <c r="G24" t="n">
        <v>6.35</v>
      </c>
      <c r="H24" t="n">
        <v>0.1</v>
      </c>
      <c r="I24" t="n">
        <v>202</v>
      </c>
      <c r="J24" t="n">
        <v>176.73</v>
      </c>
      <c r="K24" t="n">
        <v>52.44</v>
      </c>
      <c r="L24" t="n">
        <v>1</v>
      </c>
      <c r="M24" t="n">
        <v>200</v>
      </c>
      <c r="N24" t="n">
        <v>33.29</v>
      </c>
      <c r="O24" t="n">
        <v>22031.19</v>
      </c>
      <c r="P24" t="n">
        <v>278.75</v>
      </c>
      <c r="Q24" t="n">
        <v>1483.57</v>
      </c>
      <c r="R24" t="n">
        <v>265.01</v>
      </c>
      <c r="S24" t="n">
        <v>63.95</v>
      </c>
      <c r="T24" t="n">
        <v>97121.16</v>
      </c>
      <c r="U24" t="n">
        <v>0.24</v>
      </c>
      <c r="V24" t="n">
        <v>0.61</v>
      </c>
      <c r="W24" t="n">
        <v>5.64</v>
      </c>
      <c r="X24" t="n">
        <v>6</v>
      </c>
      <c r="Y24" t="n">
        <v>2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4.3364</v>
      </c>
      <c r="E25" t="n">
        <v>23.06</v>
      </c>
      <c r="F25" t="n">
        <v>17.72</v>
      </c>
      <c r="G25" t="n">
        <v>12.97</v>
      </c>
      <c r="H25" t="n">
        <v>0.2</v>
      </c>
      <c r="I25" t="n">
        <v>82</v>
      </c>
      <c r="J25" t="n">
        <v>178.21</v>
      </c>
      <c r="K25" t="n">
        <v>52.44</v>
      </c>
      <c r="L25" t="n">
        <v>2</v>
      </c>
      <c r="M25" t="n">
        <v>80</v>
      </c>
      <c r="N25" t="n">
        <v>33.77</v>
      </c>
      <c r="O25" t="n">
        <v>22213.89</v>
      </c>
      <c r="P25" t="n">
        <v>224.63</v>
      </c>
      <c r="Q25" t="n">
        <v>1481.93</v>
      </c>
      <c r="R25" t="n">
        <v>146.02</v>
      </c>
      <c r="S25" t="n">
        <v>63.95</v>
      </c>
      <c r="T25" t="n">
        <v>38229.27</v>
      </c>
      <c r="U25" t="n">
        <v>0.44</v>
      </c>
      <c r="V25" t="n">
        <v>0.73</v>
      </c>
      <c r="W25" t="n">
        <v>5.44</v>
      </c>
      <c r="X25" t="n">
        <v>2.36</v>
      </c>
      <c r="Y25" t="n">
        <v>2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4.7493</v>
      </c>
      <c r="E26" t="n">
        <v>21.06</v>
      </c>
      <c r="F26" t="n">
        <v>16.82</v>
      </c>
      <c r="G26" t="n">
        <v>19.79</v>
      </c>
      <c r="H26" t="n">
        <v>0.3</v>
      </c>
      <c r="I26" t="n">
        <v>51</v>
      </c>
      <c r="J26" t="n">
        <v>179.7</v>
      </c>
      <c r="K26" t="n">
        <v>52.44</v>
      </c>
      <c r="L26" t="n">
        <v>3</v>
      </c>
      <c r="M26" t="n">
        <v>49</v>
      </c>
      <c r="N26" t="n">
        <v>34.26</v>
      </c>
      <c r="O26" t="n">
        <v>22397.24</v>
      </c>
      <c r="P26" t="n">
        <v>205.85</v>
      </c>
      <c r="Q26" t="n">
        <v>1481.69</v>
      </c>
      <c r="R26" t="n">
        <v>116.89</v>
      </c>
      <c r="S26" t="n">
        <v>63.95</v>
      </c>
      <c r="T26" t="n">
        <v>23817.58</v>
      </c>
      <c r="U26" t="n">
        <v>0.55</v>
      </c>
      <c r="V26" t="n">
        <v>0.77</v>
      </c>
      <c r="W26" t="n">
        <v>5.38</v>
      </c>
      <c r="X26" t="n">
        <v>1.46</v>
      </c>
      <c r="Y26" t="n">
        <v>2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4.9813</v>
      </c>
      <c r="E27" t="n">
        <v>20.08</v>
      </c>
      <c r="F27" t="n">
        <v>16.37</v>
      </c>
      <c r="G27" t="n">
        <v>27.29</v>
      </c>
      <c r="H27" t="n">
        <v>0.39</v>
      </c>
      <c r="I27" t="n">
        <v>36</v>
      </c>
      <c r="J27" t="n">
        <v>181.19</v>
      </c>
      <c r="K27" t="n">
        <v>52.44</v>
      </c>
      <c r="L27" t="n">
        <v>4</v>
      </c>
      <c r="M27" t="n">
        <v>34</v>
      </c>
      <c r="N27" t="n">
        <v>34.75</v>
      </c>
      <c r="O27" t="n">
        <v>22581.25</v>
      </c>
      <c r="P27" t="n">
        <v>193.51</v>
      </c>
      <c r="Q27" t="n">
        <v>1481.52</v>
      </c>
      <c r="R27" t="n">
        <v>102.25</v>
      </c>
      <c r="S27" t="n">
        <v>63.95</v>
      </c>
      <c r="T27" t="n">
        <v>16574.68</v>
      </c>
      <c r="U27" t="n">
        <v>0.63</v>
      </c>
      <c r="V27" t="n">
        <v>0.79</v>
      </c>
      <c r="W27" t="n">
        <v>5.36</v>
      </c>
      <c r="X27" t="n">
        <v>1.02</v>
      </c>
      <c r="Y27" t="n">
        <v>2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5.1179</v>
      </c>
      <c r="E28" t="n">
        <v>19.54</v>
      </c>
      <c r="F28" t="n">
        <v>16.12</v>
      </c>
      <c r="G28" t="n">
        <v>34.55</v>
      </c>
      <c r="H28" t="n">
        <v>0.49</v>
      </c>
      <c r="I28" t="n">
        <v>28</v>
      </c>
      <c r="J28" t="n">
        <v>182.69</v>
      </c>
      <c r="K28" t="n">
        <v>52.44</v>
      </c>
      <c r="L28" t="n">
        <v>5</v>
      </c>
      <c r="M28" t="n">
        <v>26</v>
      </c>
      <c r="N28" t="n">
        <v>35.25</v>
      </c>
      <c r="O28" t="n">
        <v>22766.06</v>
      </c>
      <c r="P28" t="n">
        <v>182.49</v>
      </c>
      <c r="Q28" t="n">
        <v>1481.52</v>
      </c>
      <c r="R28" t="n">
        <v>94.34999999999999</v>
      </c>
      <c r="S28" t="n">
        <v>63.95</v>
      </c>
      <c r="T28" t="n">
        <v>12661.93</v>
      </c>
      <c r="U28" t="n">
        <v>0.68</v>
      </c>
      <c r="V28" t="n">
        <v>0.8</v>
      </c>
      <c r="W28" t="n">
        <v>5.34</v>
      </c>
      <c r="X28" t="n">
        <v>0.77</v>
      </c>
      <c r="Y28" t="n">
        <v>2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5.2177</v>
      </c>
      <c r="E29" t="n">
        <v>19.17</v>
      </c>
      <c r="F29" t="n">
        <v>15.96</v>
      </c>
      <c r="G29" t="n">
        <v>43.53</v>
      </c>
      <c r="H29" t="n">
        <v>0.58</v>
      </c>
      <c r="I29" t="n">
        <v>22</v>
      </c>
      <c r="J29" t="n">
        <v>184.19</v>
      </c>
      <c r="K29" t="n">
        <v>52.44</v>
      </c>
      <c r="L29" t="n">
        <v>6</v>
      </c>
      <c r="M29" t="n">
        <v>20</v>
      </c>
      <c r="N29" t="n">
        <v>35.75</v>
      </c>
      <c r="O29" t="n">
        <v>22951.43</v>
      </c>
      <c r="P29" t="n">
        <v>172.8</v>
      </c>
      <c r="Q29" t="n">
        <v>1481.49</v>
      </c>
      <c r="R29" t="n">
        <v>89.06</v>
      </c>
      <c r="S29" t="n">
        <v>63.95</v>
      </c>
      <c r="T29" t="n">
        <v>10046.85</v>
      </c>
      <c r="U29" t="n">
        <v>0.72</v>
      </c>
      <c r="V29" t="n">
        <v>0.8100000000000001</v>
      </c>
      <c r="W29" t="n">
        <v>5.33</v>
      </c>
      <c r="X29" t="n">
        <v>0.61</v>
      </c>
      <c r="Y29" t="n">
        <v>2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5.2884</v>
      </c>
      <c r="E30" t="n">
        <v>18.91</v>
      </c>
      <c r="F30" t="n">
        <v>15.85</v>
      </c>
      <c r="G30" t="n">
        <v>52.83</v>
      </c>
      <c r="H30" t="n">
        <v>0.67</v>
      </c>
      <c r="I30" t="n">
        <v>18</v>
      </c>
      <c r="J30" t="n">
        <v>185.7</v>
      </c>
      <c r="K30" t="n">
        <v>52.44</v>
      </c>
      <c r="L30" t="n">
        <v>7</v>
      </c>
      <c r="M30" t="n">
        <v>6</v>
      </c>
      <c r="N30" t="n">
        <v>36.26</v>
      </c>
      <c r="O30" t="n">
        <v>23137.49</v>
      </c>
      <c r="P30" t="n">
        <v>162.37</v>
      </c>
      <c r="Q30" t="n">
        <v>1481.61</v>
      </c>
      <c r="R30" t="n">
        <v>84.94</v>
      </c>
      <c r="S30" t="n">
        <v>63.95</v>
      </c>
      <c r="T30" t="n">
        <v>8010.7</v>
      </c>
      <c r="U30" t="n">
        <v>0.75</v>
      </c>
      <c r="V30" t="n">
        <v>0.82</v>
      </c>
      <c r="W30" t="n">
        <v>5.33</v>
      </c>
      <c r="X30" t="n">
        <v>0.49</v>
      </c>
      <c r="Y30" t="n">
        <v>2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5.2798</v>
      </c>
      <c r="E31" t="n">
        <v>18.94</v>
      </c>
      <c r="F31" t="n">
        <v>15.88</v>
      </c>
      <c r="G31" t="n">
        <v>52.93</v>
      </c>
      <c r="H31" t="n">
        <v>0.76</v>
      </c>
      <c r="I31" t="n">
        <v>18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163.52</v>
      </c>
      <c r="Q31" t="n">
        <v>1481.47</v>
      </c>
      <c r="R31" t="n">
        <v>85.73999999999999</v>
      </c>
      <c r="S31" t="n">
        <v>63.95</v>
      </c>
      <c r="T31" t="n">
        <v>8407.74</v>
      </c>
      <c r="U31" t="n">
        <v>0.75</v>
      </c>
      <c r="V31" t="n">
        <v>0.8100000000000001</v>
      </c>
      <c r="W31" t="n">
        <v>5.34</v>
      </c>
      <c r="X31" t="n">
        <v>0.52</v>
      </c>
      <c r="Y31" t="n">
        <v>2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4.3352</v>
      </c>
      <c r="E32" t="n">
        <v>23.07</v>
      </c>
      <c r="F32" t="n">
        <v>19.76</v>
      </c>
      <c r="G32" t="n">
        <v>7.96</v>
      </c>
      <c r="H32" t="n">
        <v>0.64</v>
      </c>
      <c r="I32" t="n">
        <v>149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57.58</v>
      </c>
      <c r="Q32" t="n">
        <v>1484.48</v>
      </c>
      <c r="R32" t="n">
        <v>206.57</v>
      </c>
      <c r="S32" t="n">
        <v>63.95</v>
      </c>
      <c r="T32" t="n">
        <v>68167.46000000001</v>
      </c>
      <c r="U32" t="n">
        <v>0.31</v>
      </c>
      <c r="V32" t="n">
        <v>0.66</v>
      </c>
      <c r="W32" t="n">
        <v>5.71</v>
      </c>
      <c r="X32" t="n">
        <v>4.4</v>
      </c>
      <c r="Y32" t="n">
        <v>2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4.316</v>
      </c>
      <c r="E33" t="n">
        <v>23.17</v>
      </c>
      <c r="F33" t="n">
        <v>18.78</v>
      </c>
      <c r="G33" t="n">
        <v>9.630000000000001</v>
      </c>
      <c r="H33" t="n">
        <v>0.18</v>
      </c>
      <c r="I33" t="n">
        <v>117</v>
      </c>
      <c r="J33" t="n">
        <v>98.70999999999999</v>
      </c>
      <c r="K33" t="n">
        <v>39.72</v>
      </c>
      <c r="L33" t="n">
        <v>1</v>
      </c>
      <c r="M33" t="n">
        <v>115</v>
      </c>
      <c r="N33" t="n">
        <v>12.99</v>
      </c>
      <c r="O33" t="n">
        <v>12407.75</v>
      </c>
      <c r="P33" t="n">
        <v>160.7</v>
      </c>
      <c r="Q33" t="n">
        <v>1482.2</v>
      </c>
      <c r="R33" t="n">
        <v>180.51</v>
      </c>
      <c r="S33" t="n">
        <v>63.95</v>
      </c>
      <c r="T33" t="n">
        <v>55296.23</v>
      </c>
      <c r="U33" t="n">
        <v>0.35</v>
      </c>
      <c r="V33" t="n">
        <v>0.6899999999999999</v>
      </c>
      <c r="W33" t="n">
        <v>5.49</v>
      </c>
      <c r="X33" t="n">
        <v>3.41</v>
      </c>
      <c r="Y33" t="n">
        <v>2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5.0914</v>
      </c>
      <c r="E34" t="n">
        <v>19.64</v>
      </c>
      <c r="F34" t="n">
        <v>16.69</v>
      </c>
      <c r="G34" t="n">
        <v>21.3</v>
      </c>
      <c r="H34" t="n">
        <v>0.35</v>
      </c>
      <c r="I34" t="n">
        <v>47</v>
      </c>
      <c r="J34" t="n">
        <v>99.95</v>
      </c>
      <c r="K34" t="n">
        <v>39.72</v>
      </c>
      <c r="L34" t="n">
        <v>2</v>
      </c>
      <c r="M34" t="n">
        <v>45</v>
      </c>
      <c r="N34" t="n">
        <v>13.24</v>
      </c>
      <c r="O34" t="n">
        <v>12561.45</v>
      </c>
      <c r="P34" t="n">
        <v>128.15</v>
      </c>
      <c r="Q34" t="n">
        <v>1481.59</v>
      </c>
      <c r="R34" t="n">
        <v>112.66</v>
      </c>
      <c r="S34" t="n">
        <v>63.95</v>
      </c>
      <c r="T34" t="n">
        <v>21723.91</v>
      </c>
      <c r="U34" t="n">
        <v>0.57</v>
      </c>
      <c r="V34" t="n">
        <v>0.78</v>
      </c>
      <c r="W34" t="n">
        <v>5.37</v>
      </c>
      <c r="X34" t="n">
        <v>1.33</v>
      </c>
      <c r="Y34" t="n">
        <v>2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5.2488</v>
      </c>
      <c r="E35" t="n">
        <v>19.05</v>
      </c>
      <c r="F35" t="n">
        <v>16.36</v>
      </c>
      <c r="G35" t="n">
        <v>28.88</v>
      </c>
      <c r="H35" t="n">
        <v>0.52</v>
      </c>
      <c r="I35" t="n">
        <v>34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117.6</v>
      </c>
      <c r="Q35" t="n">
        <v>1481.72</v>
      </c>
      <c r="R35" t="n">
        <v>100.74</v>
      </c>
      <c r="S35" t="n">
        <v>63.95</v>
      </c>
      <c r="T35" t="n">
        <v>15827.04</v>
      </c>
      <c r="U35" t="n">
        <v>0.63</v>
      </c>
      <c r="V35" t="n">
        <v>0.79</v>
      </c>
      <c r="W35" t="n">
        <v>5.39</v>
      </c>
      <c r="X35" t="n">
        <v>1.01</v>
      </c>
      <c r="Y35" t="n">
        <v>2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5.2487</v>
      </c>
      <c r="E36" t="n">
        <v>19.05</v>
      </c>
      <c r="F36" t="n">
        <v>16.37</v>
      </c>
      <c r="G36" t="n">
        <v>28.88</v>
      </c>
      <c r="H36" t="n">
        <v>0.6899999999999999</v>
      </c>
      <c r="I36" t="n">
        <v>34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118.87</v>
      </c>
      <c r="Q36" t="n">
        <v>1481.72</v>
      </c>
      <c r="R36" t="n">
        <v>100.72</v>
      </c>
      <c r="S36" t="n">
        <v>63.95</v>
      </c>
      <c r="T36" t="n">
        <v>15816.6</v>
      </c>
      <c r="U36" t="n">
        <v>0.63</v>
      </c>
      <c r="V36" t="n">
        <v>0.79</v>
      </c>
      <c r="W36" t="n">
        <v>5.4</v>
      </c>
      <c r="X36" t="n">
        <v>1.01</v>
      </c>
      <c r="Y36" t="n">
        <v>2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3.9203</v>
      </c>
      <c r="E37" t="n">
        <v>25.51</v>
      </c>
      <c r="F37" t="n">
        <v>19.64</v>
      </c>
      <c r="G37" t="n">
        <v>8.07</v>
      </c>
      <c r="H37" t="n">
        <v>0.14</v>
      </c>
      <c r="I37" t="n">
        <v>146</v>
      </c>
      <c r="J37" t="n">
        <v>124.63</v>
      </c>
      <c r="K37" t="n">
        <v>45</v>
      </c>
      <c r="L37" t="n">
        <v>1</v>
      </c>
      <c r="M37" t="n">
        <v>144</v>
      </c>
      <c r="N37" t="n">
        <v>18.64</v>
      </c>
      <c r="O37" t="n">
        <v>15605.44</v>
      </c>
      <c r="P37" t="n">
        <v>200.74</v>
      </c>
      <c r="Q37" t="n">
        <v>1482.5</v>
      </c>
      <c r="R37" t="n">
        <v>208.91</v>
      </c>
      <c r="S37" t="n">
        <v>63.95</v>
      </c>
      <c r="T37" t="n">
        <v>69354.92999999999</v>
      </c>
      <c r="U37" t="n">
        <v>0.31</v>
      </c>
      <c r="V37" t="n">
        <v>0.66</v>
      </c>
      <c r="W37" t="n">
        <v>5.54</v>
      </c>
      <c r="X37" t="n">
        <v>4.28</v>
      </c>
      <c r="Y37" t="n">
        <v>2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4.8215</v>
      </c>
      <c r="E38" t="n">
        <v>20.74</v>
      </c>
      <c r="F38" t="n">
        <v>17.07</v>
      </c>
      <c r="G38" t="n">
        <v>17.07</v>
      </c>
      <c r="H38" t="n">
        <v>0.28</v>
      </c>
      <c r="I38" t="n">
        <v>60</v>
      </c>
      <c r="J38" t="n">
        <v>125.95</v>
      </c>
      <c r="K38" t="n">
        <v>45</v>
      </c>
      <c r="L38" t="n">
        <v>2</v>
      </c>
      <c r="M38" t="n">
        <v>58</v>
      </c>
      <c r="N38" t="n">
        <v>18.95</v>
      </c>
      <c r="O38" t="n">
        <v>15767.7</v>
      </c>
      <c r="P38" t="n">
        <v>164.38</v>
      </c>
      <c r="Q38" t="n">
        <v>1481.63</v>
      </c>
      <c r="R38" t="n">
        <v>124.94</v>
      </c>
      <c r="S38" t="n">
        <v>63.95</v>
      </c>
      <c r="T38" t="n">
        <v>27798.73</v>
      </c>
      <c r="U38" t="n">
        <v>0.51</v>
      </c>
      <c r="V38" t="n">
        <v>0.76</v>
      </c>
      <c r="W38" t="n">
        <v>5.4</v>
      </c>
      <c r="X38" t="n">
        <v>1.72</v>
      </c>
      <c r="Y38" t="n">
        <v>2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5.149</v>
      </c>
      <c r="E39" t="n">
        <v>19.42</v>
      </c>
      <c r="F39" t="n">
        <v>16.37</v>
      </c>
      <c r="G39" t="n">
        <v>27.28</v>
      </c>
      <c r="H39" t="n">
        <v>0.42</v>
      </c>
      <c r="I39" t="n">
        <v>36</v>
      </c>
      <c r="J39" t="n">
        <v>127.27</v>
      </c>
      <c r="K39" t="n">
        <v>45</v>
      </c>
      <c r="L39" t="n">
        <v>3</v>
      </c>
      <c r="M39" t="n">
        <v>34</v>
      </c>
      <c r="N39" t="n">
        <v>19.27</v>
      </c>
      <c r="O39" t="n">
        <v>15930.42</v>
      </c>
      <c r="P39" t="n">
        <v>146.12</v>
      </c>
      <c r="Q39" t="n">
        <v>1481.56</v>
      </c>
      <c r="R39" t="n">
        <v>102.2</v>
      </c>
      <c r="S39" t="n">
        <v>63.95</v>
      </c>
      <c r="T39" t="n">
        <v>16547.57</v>
      </c>
      <c r="U39" t="n">
        <v>0.63</v>
      </c>
      <c r="V39" t="n">
        <v>0.79</v>
      </c>
      <c r="W39" t="n">
        <v>5.36</v>
      </c>
      <c r="X39" t="n">
        <v>1.01</v>
      </c>
      <c r="Y39" t="n">
        <v>2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5.2878</v>
      </c>
      <c r="E40" t="n">
        <v>18.91</v>
      </c>
      <c r="F40" t="n">
        <v>16.11</v>
      </c>
      <c r="G40" t="n">
        <v>37.19</v>
      </c>
      <c r="H40" t="n">
        <v>0.55</v>
      </c>
      <c r="I40" t="n">
        <v>26</v>
      </c>
      <c r="J40" t="n">
        <v>128.59</v>
      </c>
      <c r="K40" t="n">
        <v>45</v>
      </c>
      <c r="L40" t="n">
        <v>4</v>
      </c>
      <c r="M40" t="n">
        <v>4</v>
      </c>
      <c r="N40" t="n">
        <v>19.59</v>
      </c>
      <c r="O40" t="n">
        <v>16093.6</v>
      </c>
      <c r="P40" t="n">
        <v>132.96</v>
      </c>
      <c r="Q40" t="n">
        <v>1481.72</v>
      </c>
      <c r="R40" t="n">
        <v>92.98</v>
      </c>
      <c r="S40" t="n">
        <v>63.95</v>
      </c>
      <c r="T40" t="n">
        <v>11987.91</v>
      </c>
      <c r="U40" t="n">
        <v>0.6899999999999999</v>
      </c>
      <c r="V40" t="n">
        <v>0.8</v>
      </c>
      <c r="W40" t="n">
        <v>5.37</v>
      </c>
      <c r="X40" t="n">
        <v>0.76</v>
      </c>
      <c r="Y40" t="n">
        <v>2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5.2884</v>
      </c>
      <c r="E41" t="n">
        <v>18.91</v>
      </c>
      <c r="F41" t="n">
        <v>16.11</v>
      </c>
      <c r="G41" t="n">
        <v>37.18</v>
      </c>
      <c r="H41" t="n">
        <v>0.68</v>
      </c>
      <c r="I41" t="n">
        <v>26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134.07</v>
      </c>
      <c r="Q41" t="n">
        <v>1481.77</v>
      </c>
      <c r="R41" t="n">
        <v>92.59</v>
      </c>
      <c r="S41" t="n">
        <v>63.95</v>
      </c>
      <c r="T41" t="n">
        <v>11792.89</v>
      </c>
      <c r="U41" t="n">
        <v>0.6899999999999999</v>
      </c>
      <c r="V41" t="n">
        <v>0.8</v>
      </c>
      <c r="W41" t="n">
        <v>5.38</v>
      </c>
      <c r="X41" t="n">
        <v>0.75</v>
      </c>
      <c r="Y41" t="n">
        <v>2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3.4489</v>
      </c>
      <c r="E42" t="n">
        <v>28.99</v>
      </c>
      <c r="F42" t="n">
        <v>20.77</v>
      </c>
      <c r="G42" t="n">
        <v>6.81</v>
      </c>
      <c r="H42" t="n">
        <v>0.11</v>
      </c>
      <c r="I42" t="n">
        <v>183</v>
      </c>
      <c r="J42" t="n">
        <v>159.12</v>
      </c>
      <c r="K42" t="n">
        <v>50.28</v>
      </c>
      <c r="L42" t="n">
        <v>1</v>
      </c>
      <c r="M42" t="n">
        <v>181</v>
      </c>
      <c r="N42" t="n">
        <v>27.84</v>
      </c>
      <c r="O42" t="n">
        <v>19859.16</v>
      </c>
      <c r="P42" t="n">
        <v>252.33</v>
      </c>
      <c r="Q42" t="n">
        <v>1482.4</v>
      </c>
      <c r="R42" t="n">
        <v>246</v>
      </c>
      <c r="S42" t="n">
        <v>63.95</v>
      </c>
      <c r="T42" t="n">
        <v>87713.24000000001</v>
      </c>
      <c r="U42" t="n">
        <v>0.26</v>
      </c>
      <c r="V42" t="n">
        <v>0.62</v>
      </c>
      <c r="W42" t="n">
        <v>5.59</v>
      </c>
      <c r="X42" t="n">
        <v>5.41</v>
      </c>
      <c r="Y42" t="n">
        <v>2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4.4944</v>
      </c>
      <c r="E43" t="n">
        <v>22.25</v>
      </c>
      <c r="F43" t="n">
        <v>17.51</v>
      </c>
      <c r="G43" t="n">
        <v>14.01</v>
      </c>
      <c r="H43" t="n">
        <v>0.22</v>
      </c>
      <c r="I43" t="n">
        <v>75</v>
      </c>
      <c r="J43" t="n">
        <v>160.54</v>
      </c>
      <c r="K43" t="n">
        <v>50.28</v>
      </c>
      <c r="L43" t="n">
        <v>2</v>
      </c>
      <c r="M43" t="n">
        <v>73</v>
      </c>
      <c r="N43" t="n">
        <v>28.26</v>
      </c>
      <c r="O43" t="n">
        <v>20034.4</v>
      </c>
      <c r="P43" t="n">
        <v>205.37</v>
      </c>
      <c r="Q43" t="n">
        <v>1482.25</v>
      </c>
      <c r="R43" t="n">
        <v>139.16</v>
      </c>
      <c r="S43" t="n">
        <v>63.95</v>
      </c>
      <c r="T43" t="n">
        <v>34834.4</v>
      </c>
      <c r="U43" t="n">
        <v>0.46</v>
      </c>
      <c r="V43" t="n">
        <v>0.74</v>
      </c>
      <c r="W43" t="n">
        <v>5.42</v>
      </c>
      <c r="X43" t="n">
        <v>2.15</v>
      </c>
      <c r="Y43" t="n">
        <v>2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4.8902</v>
      </c>
      <c r="E44" t="n">
        <v>20.45</v>
      </c>
      <c r="F44" t="n">
        <v>16.64</v>
      </c>
      <c r="G44" t="n">
        <v>21.71</v>
      </c>
      <c r="H44" t="n">
        <v>0.33</v>
      </c>
      <c r="I44" t="n">
        <v>46</v>
      </c>
      <c r="J44" t="n">
        <v>161.97</v>
      </c>
      <c r="K44" t="n">
        <v>50.28</v>
      </c>
      <c r="L44" t="n">
        <v>3</v>
      </c>
      <c r="M44" t="n">
        <v>44</v>
      </c>
      <c r="N44" t="n">
        <v>28.69</v>
      </c>
      <c r="O44" t="n">
        <v>20210.21</v>
      </c>
      <c r="P44" t="n">
        <v>186.99</v>
      </c>
      <c r="Q44" t="n">
        <v>1481.72</v>
      </c>
      <c r="R44" t="n">
        <v>111.1</v>
      </c>
      <c r="S44" t="n">
        <v>63.95</v>
      </c>
      <c r="T44" t="n">
        <v>20948.6</v>
      </c>
      <c r="U44" t="n">
        <v>0.58</v>
      </c>
      <c r="V44" t="n">
        <v>0.78</v>
      </c>
      <c r="W44" t="n">
        <v>5.37</v>
      </c>
      <c r="X44" t="n">
        <v>1.28</v>
      </c>
      <c r="Y44" t="n">
        <v>2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5.0835</v>
      </c>
      <c r="E45" t="n">
        <v>19.67</v>
      </c>
      <c r="F45" t="n">
        <v>16.28</v>
      </c>
      <c r="G45" t="n">
        <v>29.61</v>
      </c>
      <c r="H45" t="n">
        <v>0.43</v>
      </c>
      <c r="I45" t="n">
        <v>33</v>
      </c>
      <c r="J45" t="n">
        <v>163.4</v>
      </c>
      <c r="K45" t="n">
        <v>50.28</v>
      </c>
      <c r="L45" t="n">
        <v>4</v>
      </c>
      <c r="M45" t="n">
        <v>31</v>
      </c>
      <c r="N45" t="n">
        <v>29.12</v>
      </c>
      <c r="O45" t="n">
        <v>20386.62</v>
      </c>
      <c r="P45" t="n">
        <v>174.83</v>
      </c>
      <c r="Q45" t="n">
        <v>1481.63</v>
      </c>
      <c r="R45" t="n">
        <v>99.31</v>
      </c>
      <c r="S45" t="n">
        <v>63.95</v>
      </c>
      <c r="T45" t="n">
        <v>15116.01</v>
      </c>
      <c r="U45" t="n">
        <v>0.64</v>
      </c>
      <c r="V45" t="n">
        <v>0.79</v>
      </c>
      <c r="W45" t="n">
        <v>5.35</v>
      </c>
      <c r="X45" t="n">
        <v>0.93</v>
      </c>
      <c r="Y45" t="n">
        <v>2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5.2138</v>
      </c>
      <c r="E46" t="n">
        <v>19.18</v>
      </c>
      <c r="F46" t="n">
        <v>16.05</v>
      </c>
      <c r="G46" t="n">
        <v>38.52</v>
      </c>
      <c r="H46" t="n">
        <v>0.54</v>
      </c>
      <c r="I46" t="n">
        <v>25</v>
      </c>
      <c r="J46" t="n">
        <v>164.83</v>
      </c>
      <c r="K46" t="n">
        <v>50.28</v>
      </c>
      <c r="L46" t="n">
        <v>5</v>
      </c>
      <c r="M46" t="n">
        <v>23</v>
      </c>
      <c r="N46" t="n">
        <v>29.55</v>
      </c>
      <c r="O46" t="n">
        <v>20563.61</v>
      </c>
      <c r="P46" t="n">
        <v>162.24</v>
      </c>
      <c r="Q46" t="n">
        <v>1481.48</v>
      </c>
      <c r="R46" t="n">
        <v>91.84</v>
      </c>
      <c r="S46" t="n">
        <v>63.95</v>
      </c>
      <c r="T46" t="n">
        <v>11422.21</v>
      </c>
      <c r="U46" t="n">
        <v>0.7</v>
      </c>
      <c r="V46" t="n">
        <v>0.8100000000000001</v>
      </c>
      <c r="W46" t="n">
        <v>5.34</v>
      </c>
      <c r="X46" t="n">
        <v>0.6899999999999999</v>
      </c>
      <c r="Y46" t="n">
        <v>2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5.2947</v>
      </c>
      <c r="E47" t="n">
        <v>18.89</v>
      </c>
      <c r="F47" t="n">
        <v>15.92</v>
      </c>
      <c r="G47" t="n">
        <v>47.75</v>
      </c>
      <c r="H47" t="n">
        <v>0.64</v>
      </c>
      <c r="I47" t="n">
        <v>20</v>
      </c>
      <c r="J47" t="n">
        <v>166.27</v>
      </c>
      <c r="K47" t="n">
        <v>50.28</v>
      </c>
      <c r="L47" t="n">
        <v>6</v>
      </c>
      <c r="M47" t="n">
        <v>6</v>
      </c>
      <c r="N47" t="n">
        <v>29.99</v>
      </c>
      <c r="O47" t="n">
        <v>20741.2</v>
      </c>
      <c r="P47" t="n">
        <v>153.13</v>
      </c>
      <c r="Q47" t="n">
        <v>1481.75</v>
      </c>
      <c r="R47" t="n">
        <v>86.98999999999999</v>
      </c>
      <c r="S47" t="n">
        <v>63.95</v>
      </c>
      <c r="T47" t="n">
        <v>9020.940000000001</v>
      </c>
      <c r="U47" t="n">
        <v>0.74</v>
      </c>
      <c r="V47" t="n">
        <v>0.8100000000000001</v>
      </c>
      <c r="W47" t="n">
        <v>5.34</v>
      </c>
      <c r="X47" t="n">
        <v>0.5600000000000001</v>
      </c>
      <c r="Y47" t="n">
        <v>2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5.2951</v>
      </c>
      <c r="E48" t="n">
        <v>18.89</v>
      </c>
      <c r="F48" t="n">
        <v>15.92</v>
      </c>
      <c r="G48" t="n">
        <v>47.75</v>
      </c>
      <c r="H48" t="n">
        <v>0.74</v>
      </c>
      <c r="I48" t="n">
        <v>20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154.13</v>
      </c>
      <c r="Q48" t="n">
        <v>1481.69</v>
      </c>
      <c r="R48" t="n">
        <v>86.79000000000001</v>
      </c>
      <c r="S48" t="n">
        <v>63.95</v>
      </c>
      <c r="T48" t="n">
        <v>8924.799999999999</v>
      </c>
      <c r="U48" t="n">
        <v>0.74</v>
      </c>
      <c r="V48" t="n">
        <v>0.8100000000000001</v>
      </c>
      <c r="W48" t="n">
        <v>5.35</v>
      </c>
      <c r="X48" t="n">
        <v>0.5600000000000001</v>
      </c>
      <c r="Y48" t="n">
        <v>2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4.6196</v>
      </c>
      <c r="E49" t="n">
        <v>21.65</v>
      </c>
      <c r="F49" t="n">
        <v>18.12</v>
      </c>
      <c r="G49" t="n">
        <v>11.44</v>
      </c>
      <c r="H49" t="n">
        <v>0.22</v>
      </c>
      <c r="I49" t="n">
        <v>95</v>
      </c>
      <c r="J49" t="n">
        <v>80.84</v>
      </c>
      <c r="K49" t="n">
        <v>35.1</v>
      </c>
      <c r="L49" t="n">
        <v>1</v>
      </c>
      <c r="M49" t="n">
        <v>93</v>
      </c>
      <c r="N49" t="n">
        <v>9.74</v>
      </c>
      <c r="O49" t="n">
        <v>10204.21</v>
      </c>
      <c r="P49" t="n">
        <v>130.95</v>
      </c>
      <c r="Q49" t="n">
        <v>1481.75</v>
      </c>
      <c r="R49" t="n">
        <v>158.89</v>
      </c>
      <c r="S49" t="n">
        <v>63.95</v>
      </c>
      <c r="T49" t="n">
        <v>44599.1</v>
      </c>
      <c r="U49" t="n">
        <v>0.4</v>
      </c>
      <c r="V49" t="n">
        <v>0.71</v>
      </c>
      <c r="W49" t="n">
        <v>5.46</v>
      </c>
      <c r="X49" t="n">
        <v>2.76</v>
      </c>
      <c r="Y49" t="n">
        <v>2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5.1858</v>
      </c>
      <c r="E50" t="n">
        <v>19.28</v>
      </c>
      <c r="F50" t="n">
        <v>16.63</v>
      </c>
      <c r="G50" t="n">
        <v>22.68</v>
      </c>
      <c r="H50" t="n">
        <v>0.43</v>
      </c>
      <c r="I50" t="n">
        <v>44</v>
      </c>
      <c r="J50" t="n">
        <v>82.04000000000001</v>
      </c>
      <c r="K50" t="n">
        <v>35.1</v>
      </c>
      <c r="L50" t="n">
        <v>2</v>
      </c>
      <c r="M50" t="n">
        <v>1</v>
      </c>
      <c r="N50" t="n">
        <v>9.94</v>
      </c>
      <c r="O50" t="n">
        <v>10352.53</v>
      </c>
      <c r="P50" t="n">
        <v>105.82</v>
      </c>
      <c r="Q50" t="n">
        <v>1482.59</v>
      </c>
      <c r="R50" t="n">
        <v>108.89</v>
      </c>
      <c r="S50" t="n">
        <v>63.95</v>
      </c>
      <c r="T50" t="n">
        <v>19854.05</v>
      </c>
      <c r="U50" t="n">
        <v>0.59</v>
      </c>
      <c r="V50" t="n">
        <v>0.78</v>
      </c>
      <c r="W50" t="n">
        <v>5.42</v>
      </c>
      <c r="X50" t="n">
        <v>1.27</v>
      </c>
      <c r="Y50" t="n">
        <v>2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5.1848</v>
      </c>
      <c r="E51" t="n">
        <v>19.29</v>
      </c>
      <c r="F51" t="n">
        <v>16.64</v>
      </c>
      <c r="G51" t="n">
        <v>22.69</v>
      </c>
      <c r="H51" t="n">
        <v>0.63</v>
      </c>
      <c r="I51" t="n">
        <v>44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107.22</v>
      </c>
      <c r="Q51" t="n">
        <v>1482.59</v>
      </c>
      <c r="R51" t="n">
        <v>108.94</v>
      </c>
      <c r="S51" t="n">
        <v>63.95</v>
      </c>
      <c r="T51" t="n">
        <v>19876.41</v>
      </c>
      <c r="U51" t="n">
        <v>0.59</v>
      </c>
      <c r="V51" t="n">
        <v>0.78</v>
      </c>
      <c r="W51" t="n">
        <v>5.42</v>
      </c>
      <c r="X51" t="n">
        <v>1.28</v>
      </c>
      <c r="Y51" t="n">
        <v>2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4.1809</v>
      </c>
      <c r="E52" t="n">
        <v>23.92</v>
      </c>
      <c r="F52" t="n">
        <v>19.06</v>
      </c>
      <c r="G52" t="n">
        <v>9</v>
      </c>
      <c r="H52" t="n">
        <v>0.16</v>
      </c>
      <c r="I52" t="n">
        <v>127</v>
      </c>
      <c r="J52" t="n">
        <v>107.41</v>
      </c>
      <c r="K52" t="n">
        <v>41.65</v>
      </c>
      <c r="L52" t="n">
        <v>1</v>
      </c>
      <c r="M52" t="n">
        <v>125</v>
      </c>
      <c r="N52" t="n">
        <v>14.77</v>
      </c>
      <c r="O52" t="n">
        <v>13481.73</v>
      </c>
      <c r="P52" t="n">
        <v>174.31</v>
      </c>
      <c r="Q52" t="n">
        <v>1482.35</v>
      </c>
      <c r="R52" t="n">
        <v>189.87</v>
      </c>
      <c r="S52" t="n">
        <v>63.95</v>
      </c>
      <c r="T52" t="n">
        <v>59929.01</v>
      </c>
      <c r="U52" t="n">
        <v>0.34</v>
      </c>
      <c r="V52" t="n">
        <v>0.68</v>
      </c>
      <c r="W52" t="n">
        <v>5.51</v>
      </c>
      <c r="X52" t="n">
        <v>3.7</v>
      </c>
      <c r="Y52" t="n">
        <v>2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4.9909</v>
      </c>
      <c r="E53" t="n">
        <v>20.04</v>
      </c>
      <c r="F53" t="n">
        <v>16.84</v>
      </c>
      <c r="G53" t="n">
        <v>19.44</v>
      </c>
      <c r="H53" t="n">
        <v>0.32</v>
      </c>
      <c r="I53" t="n">
        <v>52</v>
      </c>
      <c r="J53" t="n">
        <v>108.68</v>
      </c>
      <c r="K53" t="n">
        <v>41.65</v>
      </c>
      <c r="L53" t="n">
        <v>2</v>
      </c>
      <c r="M53" t="n">
        <v>50</v>
      </c>
      <c r="N53" t="n">
        <v>15.03</v>
      </c>
      <c r="O53" t="n">
        <v>13638.32</v>
      </c>
      <c r="P53" t="n">
        <v>141.58</v>
      </c>
      <c r="Q53" t="n">
        <v>1481.83</v>
      </c>
      <c r="R53" t="n">
        <v>117.7</v>
      </c>
      <c r="S53" t="n">
        <v>63.95</v>
      </c>
      <c r="T53" t="n">
        <v>24216.41</v>
      </c>
      <c r="U53" t="n">
        <v>0.54</v>
      </c>
      <c r="V53" t="n">
        <v>0.77</v>
      </c>
      <c r="W53" t="n">
        <v>5.38</v>
      </c>
      <c r="X53" t="n">
        <v>1.49</v>
      </c>
      <c r="Y53" t="n">
        <v>2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5.2578</v>
      </c>
      <c r="E54" t="n">
        <v>19.02</v>
      </c>
      <c r="F54" t="n">
        <v>16.27</v>
      </c>
      <c r="G54" t="n">
        <v>30.51</v>
      </c>
      <c r="H54" t="n">
        <v>0.48</v>
      </c>
      <c r="I54" t="n">
        <v>32</v>
      </c>
      <c r="J54" t="n">
        <v>109.96</v>
      </c>
      <c r="K54" t="n">
        <v>41.65</v>
      </c>
      <c r="L54" t="n">
        <v>3</v>
      </c>
      <c r="M54" t="n">
        <v>11</v>
      </c>
      <c r="N54" t="n">
        <v>15.31</v>
      </c>
      <c r="O54" t="n">
        <v>13795.21</v>
      </c>
      <c r="P54" t="n">
        <v>123.27</v>
      </c>
      <c r="Q54" t="n">
        <v>1481.59</v>
      </c>
      <c r="R54" t="n">
        <v>98.04000000000001</v>
      </c>
      <c r="S54" t="n">
        <v>63.95</v>
      </c>
      <c r="T54" t="n">
        <v>14488.64</v>
      </c>
      <c r="U54" t="n">
        <v>0.65</v>
      </c>
      <c r="V54" t="n">
        <v>0.79</v>
      </c>
      <c r="W54" t="n">
        <v>5.38</v>
      </c>
      <c r="X54" t="n">
        <v>0.91</v>
      </c>
      <c r="Y54" t="n">
        <v>2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5.2649</v>
      </c>
      <c r="E55" t="n">
        <v>18.99</v>
      </c>
      <c r="F55" t="n">
        <v>16.27</v>
      </c>
      <c r="G55" t="n">
        <v>31.49</v>
      </c>
      <c r="H55" t="n">
        <v>0.63</v>
      </c>
      <c r="I55" t="n">
        <v>31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124.34</v>
      </c>
      <c r="Q55" t="n">
        <v>1482.13</v>
      </c>
      <c r="R55" t="n">
        <v>97.63</v>
      </c>
      <c r="S55" t="n">
        <v>63.95</v>
      </c>
      <c r="T55" t="n">
        <v>14287.65</v>
      </c>
      <c r="U55" t="n">
        <v>0.66</v>
      </c>
      <c r="V55" t="n">
        <v>0.8</v>
      </c>
      <c r="W55" t="n">
        <v>5.39</v>
      </c>
      <c r="X55" t="n">
        <v>0.91</v>
      </c>
      <c r="Y55" t="n">
        <v>2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4.9652</v>
      </c>
      <c r="E56" t="n">
        <v>20.14</v>
      </c>
      <c r="F56" t="n">
        <v>17.37</v>
      </c>
      <c r="G56" t="n">
        <v>14.89</v>
      </c>
      <c r="H56" t="n">
        <v>0.28</v>
      </c>
      <c r="I56" t="n">
        <v>70</v>
      </c>
      <c r="J56" t="n">
        <v>61.76</v>
      </c>
      <c r="K56" t="n">
        <v>28.92</v>
      </c>
      <c r="L56" t="n">
        <v>1</v>
      </c>
      <c r="M56" t="n">
        <v>57</v>
      </c>
      <c r="N56" t="n">
        <v>6.84</v>
      </c>
      <c r="O56" t="n">
        <v>7851.41</v>
      </c>
      <c r="P56" t="n">
        <v>95.79000000000001</v>
      </c>
      <c r="Q56" t="n">
        <v>1482.14</v>
      </c>
      <c r="R56" t="n">
        <v>134.17</v>
      </c>
      <c r="S56" t="n">
        <v>63.95</v>
      </c>
      <c r="T56" t="n">
        <v>32363.43</v>
      </c>
      <c r="U56" t="n">
        <v>0.48</v>
      </c>
      <c r="V56" t="n">
        <v>0.74</v>
      </c>
      <c r="W56" t="n">
        <v>5.43</v>
      </c>
      <c r="X56" t="n">
        <v>2.01</v>
      </c>
      <c r="Y56" t="n">
        <v>2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5.0496</v>
      </c>
      <c r="E57" t="n">
        <v>19.8</v>
      </c>
      <c r="F57" t="n">
        <v>17.16</v>
      </c>
      <c r="G57" t="n">
        <v>16.88</v>
      </c>
      <c r="H57" t="n">
        <v>0.55</v>
      </c>
      <c r="I57" t="n">
        <v>61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93.08</v>
      </c>
      <c r="Q57" t="n">
        <v>1482.72</v>
      </c>
      <c r="R57" t="n">
        <v>125.24</v>
      </c>
      <c r="S57" t="n">
        <v>63.95</v>
      </c>
      <c r="T57" t="n">
        <v>27945.49</v>
      </c>
      <c r="U57" t="n">
        <v>0.51</v>
      </c>
      <c r="V57" t="n">
        <v>0.75</v>
      </c>
      <c r="W57" t="n">
        <v>5.47</v>
      </c>
      <c r="X57" t="n">
        <v>1.8</v>
      </c>
      <c r="Y57" t="n">
        <v>2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3.3329</v>
      </c>
      <c r="E58" t="n">
        <v>30</v>
      </c>
      <c r="F58" t="n">
        <v>21.09</v>
      </c>
      <c r="G58" t="n">
        <v>6.56</v>
      </c>
      <c r="H58" t="n">
        <v>0.11</v>
      </c>
      <c r="I58" t="n">
        <v>193</v>
      </c>
      <c r="J58" t="n">
        <v>167.88</v>
      </c>
      <c r="K58" t="n">
        <v>51.39</v>
      </c>
      <c r="L58" t="n">
        <v>1</v>
      </c>
      <c r="M58" t="n">
        <v>191</v>
      </c>
      <c r="N58" t="n">
        <v>30.49</v>
      </c>
      <c r="O58" t="n">
        <v>20939.59</v>
      </c>
      <c r="P58" t="n">
        <v>265.76</v>
      </c>
      <c r="Q58" t="n">
        <v>1482.64</v>
      </c>
      <c r="R58" t="n">
        <v>255.83</v>
      </c>
      <c r="S58" t="n">
        <v>63.95</v>
      </c>
      <c r="T58" t="n">
        <v>92580.25999999999</v>
      </c>
      <c r="U58" t="n">
        <v>0.25</v>
      </c>
      <c r="V58" t="n">
        <v>0.61</v>
      </c>
      <c r="W58" t="n">
        <v>5.62</v>
      </c>
      <c r="X58" t="n">
        <v>5.72</v>
      </c>
      <c r="Y58" t="n">
        <v>2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4.4047</v>
      </c>
      <c r="E59" t="n">
        <v>22.7</v>
      </c>
      <c r="F59" t="n">
        <v>17.65</v>
      </c>
      <c r="G59" t="n">
        <v>13.41</v>
      </c>
      <c r="H59" t="n">
        <v>0.21</v>
      </c>
      <c r="I59" t="n">
        <v>79</v>
      </c>
      <c r="J59" t="n">
        <v>169.33</v>
      </c>
      <c r="K59" t="n">
        <v>51.39</v>
      </c>
      <c r="L59" t="n">
        <v>2</v>
      </c>
      <c r="M59" t="n">
        <v>77</v>
      </c>
      <c r="N59" t="n">
        <v>30.94</v>
      </c>
      <c r="O59" t="n">
        <v>21118.46</v>
      </c>
      <c r="P59" t="n">
        <v>215.3</v>
      </c>
      <c r="Q59" t="n">
        <v>1481.9</v>
      </c>
      <c r="R59" t="n">
        <v>143.97</v>
      </c>
      <c r="S59" t="n">
        <v>63.95</v>
      </c>
      <c r="T59" t="n">
        <v>37220.21</v>
      </c>
      <c r="U59" t="n">
        <v>0.44</v>
      </c>
      <c r="V59" t="n">
        <v>0.73</v>
      </c>
      <c r="W59" t="n">
        <v>5.43</v>
      </c>
      <c r="X59" t="n">
        <v>2.29</v>
      </c>
      <c r="Y59" t="n">
        <v>2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4.8289</v>
      </c>
      <c r="E60" t="n">
        <v>20.71</v>
      </c>
      <c r="F60" t="n">
        <v>16.71</v>
      </c>
      <c r="G60" t="n">
        <v>20.89</v>
      </c>
      <c r="H60" t="n">
        <v>0.31</v>
      </c>
      <c r="I60" t="n">
        <v>48</v>
      </c>
      <c r="J60" t="n">
        <v>170.79</v>
      </c>
      <c r="K60" t="n">
        <v>51.39</v>
      </c>
      <c r="L60" t="n">
        <v>3</v>
      </c>
      <c r="M60" t="n">
        <v>46</v>
      </c>
      <c r="N60" t="n">
        <v>31.4</v>
      </c>
      <c r="O60" t="n">
        <v>21297.94</v>
      </c>
      <c r="P60" t="n">
        <v>196.42</v>
      </c>
      <c r="Q60" t="n">
        <v>1481.78</v>
      </c>
      <c r="R60" t="n">
        <v>113.25</v>
      </c>
      <c r="S60" t="n">
        <v>63.95</v>
      </c>
      <c r="T60" t="n">
        <v>22011.83</v>
      </c>
      <c r="U60" t="n">
        <v>0.5600000000000001</v>
      </c>
      <c r="V60" t="n">
        <v>0.77</v>
      </c>
      <c r="W60" t="n">
        <v>5.37</v>
      </c>
      <c r="X60" t="n">
        <v>1.35</v>
      </c>
      <c r="Y60" t="n">
        <v>2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5.0488</v>
      </c>
      <c r="E61" t="n">
        <v>19.81</v>
      </c>
      <c r="F61" t="n">
        <v>16.28</v>
      </c>
      <c r="G61" t="n">
        <v>28.73</v>
      </c>
      <c r="H61" t="n">
        <v>0.41</v>
      </c>
      <c r="I61" t="n">
        <v>34</v>
      </c>
      <c r="J61" t="n">
        <v>172.25</v>
      </c>
      <c r="K61" t="n">
        <v>51.39</v>
      </c>
      <c r="L61" t="n">
        <v>4</v>
      </c>
      <c r="M61" t="n">
        <v>32</v>
      </c>
      <c r="N61" t="n">
        <v>31.86</v>
      </c>
      <c r="O61" t="n">
        <v>21478.05</v>
      </c>
      <c r="P61" t="n">
        <v>183.41</v>
      </c>
      <c r="Q61" t="n">
        <v>1481.63</v>
      </c>
      <c r="R61" t="n">
        <v>99.45</v>
      </c>
      <c r="S61" t="n">
        <v>63.95</v>
      </c>
      <c r="T61" t="n">
        <v>15182.28</v>
      </c>
      <c r="U61" t="n">
        <v>0.64</v>
      </c>
      <c r="V61" t="n">
        <v>0.79</v>
      </c>
      <c r="W61" t="n">
        <v>5.35</v>
      </c>
      <c r="X61" t="n">
        <v>0.92</v>
      </c>
      <c r="Y61" t="n">
        <v>2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5.1728</v>
      </c>
      <c r="E62" t="n">
        <v>19.33</v>
      </c>
      <c r="F62" t="n">
        <v>16.08</v>
      </c>
      <c r="G62" t="n">
        <v>37.1</v>
      </c>
      <c r="H62" t="n">
        <v>0.51</v>
      </c>
      <c r="I62" t="n">
        <v>26</v>
      </c>
      <c r="J62" t="n">
        <v>173.71</v>
      </c>
      <c r="K62" t="n">
        <v>51.39</v>
      </c>
      <c r="L62" t="n">
        <v>5</v>
      </c>
      <c r="M62" t="n">
        <v>24</v>
      </c>
      <c r="N62" t="n">
        <v>32.32</v>
      </c>
      <c r="O62" t="n">
        <v>21658.78</v>
      </c>
      <c r="P62" t="n">
        <v>172.17</v>
      </c>
      <c r="Q62" t="n">
        <v>1481.62</v>
      </c>
      <c r="R62" t="n">
        <v>92.77</v>
      </c>
      <c r="S62" t="n">
        <v>63.95</v>
      </c>
      <c r="T62" t="n">
        <v>11885.82</v>
      </c>
      <c r="U62" t="n">
        <v>0.6899999999999999</v>
      </c>
      <c r="V62" t="n">
        <v>0.8</v>
      </c>
      <c r="W62" t="n">
        <v>5.34</v>
      </c>
      <c r="X62" t="n">
        <v>0.72</v>
      </c>
      <c r="Y62" t="n">
        <v>2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5.2603</v>
      </c>
      <c r="E63" t="n">
        <v>19.01</v>
      </c>
      <c r="F63" t="n">
        <v>15.93</v>
      </c>
      <c r="G63" t="n">
        <v>45.5</v>
      </c>
      <c r="H63" t="n">
        <v>0.61</v>
      </c>
      <c r="I63" t="n">
        <v>21</v>
      </c>
      <c r="J63" t="n">
        <v>175.18</v>
      </c>
      <c r="K63" t="n">
        <v>51.39</v>
      </c>
      <c r="L63" t="n">
        <v>6</v>
      </c>
      <c r="M63" t="n">
        <v>17</v>
      </c>
      <c r="N63" t="n">
        <v>32.79</v>
      </c>
      <c r="O63" t="n">
        <v>21840.16</v>
      </c>
      <c r="P63" t="n">
        <v>161.6</v>
      </c>
      <c r="Q63" t="n">
        <v>1481.51</v>
      </c>
      <c r="R63" t="n">
        <v>87.56999999999999</v>
      </c>
      <c r="S63" t="n">
        <v>63.95</v>
      </c>
      <c r="T63" t="n">
        <v>9306.15</v>
      </c>
      <c r="U63" t="n">
        <v>0.73</v>
      </c>
      <c r="V63" t="n">
        <v>0.8100000000000001</v>
      </c>
      <c r="W63" t="n">
        <v>5.33</v>
      </c>
      <c r="X63" t="n">
        <v>0.57</v>
      </c>
      <c r="Y63" t="n">
        <v>2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5.2899</v>
      </c>
      <c r="E64" t="n">
        <v>18.9</v>
      </c>
      <c r="F64" t="n">
        <v>15.89</v>
      </c>
      <c r="G64" t="n">
        <v>50.17</v>
      </c>
      <c r="H64" t="n">
        <v>0.7</v>
      </c>
      <c r="I64" t="n">
        <v>19</v>
      </c>
      <c r="J64" t="n">
        <v>176.66</v>
      </c>
      <c r="K64" t="n">
        <v>51.39</v>
      </c>
      <c r="L64" t="n">
        <v>7</v>
      </c>
      <c r="M64" t="n">
        <v>0</v>
      </c>
      <c r="N64" t="n">
        <v>33.27</v>
      </c>
      <c r="O64" t="n">
        <v>22022.17</v>
      </c>
      <c r="P64" t="n">
        <v>157.75</v>
      </c>
      <c r="Q64" t="n">
        <v>1481.79</v>
      </c>
      <c r="R64" t="n">
        <v>85.88</v>
      </c>
      <c r="S64" t="n">
        <v>63.95</v>
      </c>
      <c r="T64" t="n">
        <v>8475.18</v>
      </c>
      <c r="U64" t="n">
        <v>0.74</v>
      </c>
      <c r="V64" t="n">
        <v>0.8100000000000001</v>
      </c>
      <c r="W64" t="n">
        <v>5.35</v>
      </c>
      <c r="X64" t="n">
        <v>0.53</v>
      </c>
      <c r="Y64" t="n">
        <v>2</v>
      </c>
      <c r="Z64" t="n">
        <v>10</v>
      </c>
    </row>
    <row r="65">
      <c r="A65" t="n">
        <v>0</v>
      </c>
      <c r="B65" t="n">
        <v>20</v>
      </c>
      <c r="C65" t="inlineStr">
        <is>
          <t xml:space="preserve">CONCLUIDO	</t>
        </is>
      </c>
      <c r="D65" t="n">
        <v>4.9304</v>
      </c>
      <c r="E65" t="n">
        <v>20.28</v>
      </c>
      <c r="F65" t="n">
        <v>17.61</v>
      </c>
      <c r="G65" t="n">
        <v>13.9</v>
      </c>
      <c r="H65" t="n">
        <v>0.34</v>
      </c>
      <c r="I65" t="n">
        <v>76</v>
      </c>
      <c r="J65" t="n">
        <v>51.33</v>
      </c>
      <c r="K65" t="n">
        <v>24.83</v>
      </c>
      <c r="L65" t="n">
        <v>1</v>
      </c>
      <c r="M65" t="n">
        <v>1</v>
      </c>
      <c r="N65" t="n">
        <v>5.51</v>
      </c>
      <c r="O65" t="n">
        <v>6564.78</v>
      </c>
      <c r="P65" t="n">
        <v>83.47</v>
      </c>
      <c r="Q65" t="n">
        <v>1482.6</v>
      </c>
      <c r="R65" t="n">
        <v>138.88</v>
      </c>
      <c r="S65" t="n">
        <v>63.95</v>
      </c>
      <c r="T65" t="n">
        <v>34687.53</v>
      </c>
      <c r="U65" t="n">
        <v>0.46</v>
      </c>
      <c r="V65" t="n">
        <v>0.73</v>
      </c>
      <c r="W65" t="n">
        <v>5.52</v>
      </c>
      <c r="X65" t="n">
        <v>2.24</v>
      </c>
      <c r="Y65" t="n">
        <v>2</v>
      </c>
      <c r="Z65" t="n">
        <v>10</v>
      </c>
    </row>
    <row r="66">
      <c r="A66" t="n">
        <v>1</v>
      </c>
      <c r="B66" t="n">
        <v>20</v>
      </c>
      <c r="C66" t="inlineStr">
        <is>
          <t xml:space="preserve">CONCLUIDO	</t>
        </is>
      </c>
      <c r="D66" t="n">
        <v>4.9423</v>
      </c>
      <c r="E66" t="n">
        <v>20.23</v>
      </c>
      <c r="F66" t="n">
        <v>17.57</v>
      </c>
      <c r="G66" t="n">
        <v>14.06</v>
      </c>
      <c r="H66" t="n">
        <v>0.66</v>
      </c>
      <c r="I66" t="n">
        <v>75</v>
      </c>
      <c r="J66" t="n">
        <v>52.47</v>
      </c>
      <c r="K66" t="n">
        <v>24.83</v>
      </c>
      <c r="L66" t="n">
        <v>2</v>
      </c>
      <c r="M66" t="n">
        <v>0</v>
      </c>
      <c r="N66" t="n">
        <v>5.64</v>
      </c>
      <c r="O66" t="n">
        <v>6705.1</v>
      </c>
      <c r="P66" t="n">
        <v>84.92</v>
      </c>
      <c r="Q66" t="n">
        <v>1482.59</v>
      </c>
      <c r="R66" t="n">
        <v>137.7</v>
      </c>
      <c r="S66" t="n">
        <v>63.95</v>
      </c>
      <c r="T66" t="n">
        <v>34104.69</v>
      </c>
      <c r="U66" t="n">
        <v>0.46</v>
      </c>
      <c r="V66" t="n">
        <v>0.74</v>
      </c>
      <c r="W66" t="n">
        <v>5.52</v>
      </c>
      <c r="X66" t="n">
        <v>2.21</v>
      </c>
      <c r="Y66" t="n">
        <v>2</v>
      </c>
      <c r="Z66" t="n">
        <v>10</v>
      </c>
    </row>
    <row r="67">
      <c r="A67" t="n">
        <v>0</v>
      </c>
      <c r="B67" t="n">
        <v>65</v>
      </c>
      <c r="C67" t="inlineStr">
        <is>
          <t xml:space="preserve">CONCLUIDO	</t>
        </is>
      </c>
      <c r="D67" t="n">
        <v>3.8006</v>
      </c>
      <c r="E67" t="n">
        <v>26.31</v>
      </c>
      <c r="F67" t="n">
        <v>19.91</v>
      </c>
      <c r="G67" t="n">
        <v>7.71</v>
      </c>
      <c r="H67" t="n">
        <v>0.13</v>
      </c>
      <c r="I67" t="n">
        <v>155</v>
      </c>
      <c r="J67" t="n">
        <v>133.21</v>
      </c>
      <c r="K67" t="n">
        <v>46.47</v>
      </c>
      <c r="L67" t="n">
        <v>1</v>
      </c>
      <c r="M67" t="n">
        <v>153</v>
      </c>
      <c r="N67" t="n">
        <v>20.75</v>
      </c>
      <c r="O67" t="n">
        <v>16663.42</v>
      </c>
      <c r="P67" t="n">
        <v>213.52</v>
      </c>
      <c r="Q67" t="n">
        <v>1482.3</v>
      </c>
      <c r="R67" t="n">
        <v>217.68</v>
      </c>
      <c r="S67" t="n">
        <v>63.95</v>
      </c>
      <c r="T67" t="n">
        <v>73692.09</v>
      </c>
      <c r="U67" t="n">
        <v>0.29</v>
      </c>
      <c r="V67" t="n">
        <v>0.65</v>
      </c>
      <c r="W67" t="n">
        <v>5.55</v>
      </c>
      <c r="X67" t="n">
        <v>4.55</v>
      </c>
      <c r="Y67" t="n">
        <v>2</v>
      </c>
      <c r="Z67" t="n">
        <v>10</v>
      </c>
    </row>
    <row r="68">
      <c r="A68" t="n">
        <v>1</v>
      </c>
      <c r="B68" t="n">
        <v>65</v>
      </c>
      <c r="C68" t="inlineStr">
        <is>
          <t xml:space="preserve">CONCLUIDO	</t>
        </is>
      </c>
      <c r="D68" t="n">
        <v>4.7314</v>
      </c>
      <c r="E68" t="n">
        <v>21.14</v>
      </c>
      <c r="F68" t="n">
        <v>17.21</v>
      </c>
      <c r="G68" t="n">
        <v>16.14</v>
      </c>
      <c r="H68" t="n">
        <v>0.26</v>
      </c>
      <c r="I68" t="n">
        <v>64</v>
      </c>
      <c r="J68" t="n">
        <v>134.55</v>
      </c>
      <c r="K68" t="n">
        <v>46.47</v>
      </c>
      <c r="L68" t="n">
        <v>2</v>
      </c>
      <c r="M68" t="n">
        <v>62</v>
      </c>
      <c r="N68" t="n">
        <v>21.09</v>
      </c>
      <c r="O68" t="n">
        <v>16828.84</v>
      </c>
      <c r="P68" t="n">
        <v>175.28</v>
      </c>
      <c r="Q68" t="n">
        <v>1481.6</v>
      </c>
      <c r="R68" t="n">
        <v>129.63</v>
      </c>
      <c r="S68" t="n">
        <v>63.95</v>
      </c>
      <c r="T68" t="n">
        <v>30124.43</v>
      </c>
      <c r="U68" t="n">
        <v>0.49</v>
      </c>
      <c r="V68" t="n">
        <v>0.75</v>
      </c>
      <c r="W68" t="n">
        <v>5.4</v>
      </c>
      <c r="X68" t="n">
        <v>1.85</v>
      </c>
      <c r="Y68" t="n">
        <v>2</v>
      </c>
      <c r="Z68" t="n">
        <v>10</v>
      </c>
    </row>
    <row r="69">
      <c r="A69" t="n">
        <v>2</v>
      </c>
      <c r="B69" t="n">
        <v>65</v>
      </c>
      <c r="C69" t="inlineStr">
        <is>
          <t xml:space="preserve">CONCLUIDO	</t>
        </is>
      </c>
      <c r="D69" t="n">
        <v>5.0842</v>
      </c>
      <c r="E69" t="n">
        <v>19.67</v>
      </c>
      <c r="F69" t="n">
        <v>16.43</v>
      </c>
      <c r="G69" t="n">
        <v>25.27</v>
      </c>
      <c r="H69" t="n">
        <v>0.39</v>
      </c>
      <c r="I69" t="n">
        <v>39</v>
      </c>
      <c r="J69" t="n">
        <v>135.9</v>
      </c>
      <c r="K69" t="n">
        <v>46.47</v>
      </c>
      <c r="L69" t="n">
        <v>3</v>
      </c>
      <c r="M69" t="n">
        <v>37</v>
      </c>
      <c r="N69" t="n">
        <v>21.43</v>
      </c>
      <c r="O69" t="n">
        <v>16994.64</v>
      </c>
      <c r="P69" t="n">
        <v>156.81</v>
      </c>
      <c r="Q69" t="n">
        <v>1481.47</v>
      </c>
      <c r="R69" t="n">
        <v>104.06</v>
      </c>
      <c r="S69" t="n">
        <v>63.95</v>
      </c>
      <c r="T69" t="n">
        <v>17463.65</v>
      </c>
      <c r="U69" t="n">
        <v>0.61</v>
      </c>
      <c r="V69" t="n">
        <v>0.79</v>
      </c>
      <c r="W69" t="n">
        <v>5.36</v>
      </c>
      <c r="X69" t="n">
        <v>1.07</v>
      </c>
      <c r="Y69" t="n">
        <v>2</v>
      </c>
      <c r="Z69" t="n">
        <v>10</v>
      </c>
    </row>
    <row r="70">
      <c r="A70" t="n">
        <v>3</v>
      </c>
      <c r="B70" t="n">
        <v>65</v>
      </c>
      <c r="C70" t="inlineStr">
        <is>
          <t xml:space="preserve">CONCLUIDO	</t>
        </is>
      </c>
      <c r="D70" t="n">
        <v>5.2548</v>
      </c>
      <c r="E70" t="n">
        <v>19.03</v>
      </c>
      <c r="F70" t="n">
        <v>16.11</v>
      </c>
      <c r="G70" t="n">
        <v>35.81</v>
      </c>
      <c r="H70" t="n">
        <v>0.52</v>
      </c>
      <c r="I70" t="n">
        <v>27</v>
      </c>
      <c r="J70" t="n">
        <v>137.25</v>
      </c>
      <c r="K70" t="n">
        <v>46.47</v>
      </c>
      <c r="L70" t="n">
        <v>4</v>
      </c>
      <c r="M70" t="n">
        <v>23</v>
      </c>
      <c r="N70" t="n">
        <v>21.78</v>
      </c>
      <c r="O70" t="n">
        <v>17160.92</v>
      </c>
      <c r="P70" t="n">
        <v>141.95</v>
      </c>
      <c r="Q70" t="n">
        <v>1481.6</v>
      </c>
      <c r="R70" t="n">
        <v>93.98999999999999</v>
      </c>
      <c r="S70" t="n">
        <v>63.95</v>
      </c>
      <c r="T70" t="n">
        <v>12489.7</v>
      </c>
      <c r="U70" t="n">
        <v>0.68</v>
      </c>
      <c r="V70" t="n">
        <v>0.8</v>
      </c>
      <c r="W70" t="n">
        <v>5.34</v>
      </c>
      <c r="X70" t="n">
        <v>0.76</v>
      </c>
      <c r="Y70" t="n">
        <v>2</v>
      </c>
      <c r="Z70" t="n">
        <v>10</v>
      </c>
    </row>
    <row r="71">
      <c r="A71" t="n">
        <v>4</v>
      </c>
      <c r="B71" t="n">
        <v>65</v>
      </c>
      <c r="C71" t="inlineStr">
        <is>
          <t xml:space="preserve">CONCLUIDO	</t>
        </is>
      </c>
      <c r="D71" t="n">
        <v>5.2996</v>
      </c>
      <c r="E71" t="n">
        <v>18.87</v>
      </c>
      <c r="F71" t="n">
        <v>16.04</v>
      </c>
      <c r="G71" t="n">
        <v>40.09</v>
      </c>
      <c r="H71" t="n">
        <v>0.64</v>
      </c>
      <c r="I71" t="n">
        <v>24</v>
      </c>
      <c r="J71" t="n">
        <v>138.6</v>
      </c>
      <c r="K71" t="n">
        <v>46.47</v>
      </c>
      <c r="L71" t="n">
        <v>5</v>
      </c>
      <c r="M71" t="n">
        <v>1</v>
      </c>
      <c r="N71" t="n">
        <v>22.13</v>
      </c>
      <c r="O71" t="n">
        <v>17327.69</v>
      </c>
      <c r="P71" t="n">
        <v>138.33</v>
      </c>
      <c r="Q71" t="n">
        <v>1481.65</v>
      </c>
      <c r="R71" t="n">
        <v>90.47</v>
      </c>
      <c r="S71" t="n">
        <v>63.95</v>
      </c>
      <c r="T71" t="n">
        <v>10742.07</v>
      </c>
      <c r="U71" t="n">
        <v>0.71</v>
      </c>
      <c r="V71" t="n">
        <v>0.8100000000000001</v>
      </c>
      <c r="W71" t="n">
        <v>5.36</v>
      </c>
      <c r="X71" t="n">
        <v>0.68</v>
      </c>
      <c r="Y71" t="n">
        <v>2</v>
      </c>
      <c r="Z71" t="n">
        <v>10</v>
      </c>
    </row>
    <row r="72">
      <c r="A72" t="n">
        <v>5</v>
      </c>
      <c r="B72" t="n">
        <v>65</v>
      </c>
      <c r="C72" t="inlineStr">
        <is>
          <t xml:space="preserve">CONCLUIDO	</t>
        </is>
      </c>
      <c r="D72" t="n">
        <v>5.2985</v>
      </c>
      <c r="E72" t="n">
        <v>18.87</v>
      </c>
      <c r="F72" t="n">
        <v>16.04</v>
      </c>
      <c r="G72" t="n">
        <v>40.1</v>
      </c>
      <c r="H72" t="n">
        <v>0.76</v>
      </c>
      <c r="I72" t="n">
        <v>24</v>
      </c>
      <c r="J72" t="n">
        <v>139.95</v>
      </c>
      <c r="K72" t="n">
        <v>46.47</v>
      </c>
      <c r="L72" t="n">
        <v>6</v>
      </c>
      <c r="M72" t="n">
        <v>0</v>
      </c>
      <c r="N72" t="n">
        <v>22.49</v>
      </c>
      <c r="O72" t="n">
        <v>17494.97</v>
      </c>
      <c r="P72" t="n">
        <v>139.64</v>
      </c>
      <c r="Q72" t="n">
        <v>1481.65</v>
      </c>
      <c r="R72" t="n">
        <v>90.53</v>
      </c>
      <c r="S72" t="n">
        <v>63.95</v>
      </c>
      <c r="T72" t="n">
        <v>10774.3</v>
      </c>
      <c r="U72" t="n">
        <v>0.71</v>
      </c>
      <c r="V72" t="n">
        <v>0.8100000000000001</v>
      </c>
      <c r="W72" t="n">
        <v>5.36</v>
      </c>
      <c r="X72" t="n">
        <v>0.68</v>
      </c>
      <c r="Y72" t="n">
        <v>2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3.5578</v>
      </c>
      <c r="E73" t="n">
        <v>28.11</v>
      </c>
      <c r="F73" t="n">
        <v>20.51</v>
      </c>
      <c r="G73" t="n">
        <v>7.07</v>
      </c>
      <c r="H73" t="n">
        <v>0.12</v>
      </c>
      <c r="I73" t="n">
        <v>174</v>
      </c>
      <c r="J73" t="n">
        <v>150.44</v>
      </c>
      <c r="K73" t="n">
        <v>49.1</v>
      </c>
      <c r="L73" t="n">
        <v>1</v>
      </c>
      <c r="M73" t="n">
        <v>172</v>
      </c>
      <c r="N73" t="n">
        <v>25.34</v>
      </c>
      <c r="O73" t="n">
        <v>18787.76</v>
      </c>
      <c r="P73" t="n">
        <v>239.78</v>
      </c>
      <c r="Q73" t="n">
        <v>1482.66</v>
      </c>
      <c r="R73" t="n">
        <v>237.29</v>
      </c>
      <c r="S73" t="n">
        <v>63.95</v>
      </c>
      <c r="T73" t="n">
        <v>83402.3</v>
      </c>
      <c r="U73" t="n">
        <v>0.27</v>
      </c>
      <c r="V73" t="n">
        <v>0.63</v>
      </c>
      <c r="W73" t="n">
        <v>5.58</v>
      </c>
      <c r="X73" t="n">
        <v>5.15</v>
      </c>
      <c r="Y73" t="n">
        <v>2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4.5825</v>
      </c>
      <c r="E74" t="n">
        <v>21.82</v>
      </c>
      <c r="F74" t="n">
        <v>17.38</v>
      </c>
      <c r="G74" t="n">
        <v>14.68</v>
      </c>
      <c r="H74" t="n">
        <v>0.23</v>
      </c>
      <c r="I74" t="n">
        <v>71</v>
      </c>
      <c r="J74" t="n">
        <v>151.83</v>
      </c>
      <c r="K74" t="n">
        <v>49.1</v>
      </c>
      <c r="L74" t="n">
        <v>2</v>
      </c>
      <c r="M74" t="n">
        <v>69</v>
      </c>
      <c r="N74" t="n">
        <v>25.73</v>
      </c>
      <c r="O74" t="n">
        <v>18959.54</v>
      </c>
      <c r="P74" t="n">
        <v>194.91</v>
      </c>
      <c r="Q74" t="n">
        <v>1481.99</v>
      </c>
      <c r="R74" t="n">
        <v>134.83</v>
      </c>
      <c r="S74" t="n">
        <v>63.95</v>
      </c>
      <c r="T74" t="n">
        <v>32686.1</v>
      </c>
      <c r="U74" t="n">
        <v>0.47</v>
      </c>
      <c r="V74" t="n">
        <v>0.74</v>
      </c>
      <c r="W74" t="n">
        <v>5.42</v>
      </c>
      <c r="X74" t="n">
        <v>2.02</v>
      </c>
      <c r="Y74" t="n">
        <v>2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4.9467</v>
      </c>
      <c r="E75" t="n">
        <v>20.22</v>
      </c>
      <c r="F75" t="n">
        <v>16.59</v>
      </c>
      <c r="G75" t="n">
        <v>22.63</v>
      </c>
      <c r="H75" t="n">
        <v>0.35</v>
      </c>
      <c r="I75" t="n">
        <v>44</v>
      </c>
      <c r="J75" t="n">
        <v>153.23</v>
      </c>
      <c r="K75" t="n">
        <v>49.1</v>
      </c>
      <c r="L75" t="n">
        <v>3</v>
      </c>
      <c r="M75" t="n">
        <v>42</v>
      </c>
      <c r="N75" t="n">
        <v>26.13</v>
      </c>
      <c r="O75" t="n">
        <v>19131.85</v>
      </c>
      <c r="P75" t="n">
        <v>177.61</v>
      </c>
      <c r="Q75" t="n">
        <v>1481.82</v>
      </c>
      <c r="R75" t="n">
        <v>109.67</v>
      </c>
      <c r="S75" t="n">
        <v>63.95</v>
      </c>
      <c r="T75" t="n">
        <v>20243.42</v>
      </c>
      <c r="U75" t="n">
        <v>0.58</v>
      </c>
      <c r="V75" t="n">
        <v>0.78</v>
      </c>
      <c r="W75" t="n">
        <v>5.36</v>
      </c>
      <c r="X75" t="n">
        <v>1.24</v>
      </c>
      <c r="Y75" t="n">
        <v>2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5.1438</v>
      </c>
      <c r="E76" t="n">
        <v>19.44</v>
      </c>
      <c r="F76" t="n">
        <v>16.22</v>
      </c>
      <c r="G76" t="n">
        <v>31.39</v>
      </c>
      <c r="H76" t="n">
        <v>0.46</v>
      </c>
      <c r="I76" t="n">
        <v>31</v>
      </c>
      <c r="J76" t="n">
        <v>154.63</v>
      </c>
      <c r="K76" t="n">
        <v>49.1</v>
      </c>
      <c r="L76" t="n">
        <v>4</v>
      </c>
      <c r="M76" t="n">
        <v>29</v>
      </c>
      <c r="N76" t="n">
        <v>26.53</v>
      </c>
      <c r="O76" t="n">
        <v>19304.72</v>
      </c>
      <c r="P76" t="n">
        <v>164.09</v>
      </c>
      <c r="Q76" t="n">
        <v>1481.65</v>
      </c>
      <c r="R76" t="n">
        <v>97.15000000000001</v>
      </c>
      <c r="S76" t="n">
        <v>63.95</v>
      </c>
      <c r="T76" t="n">
        <v>14050.46</v>
      </c>
      <c r="U76" t="n">
        <v>0.66</v>
      </c>
      <c r="V76" t="n">
        <v>0.8</v>
      </c>
      <c r="W76" t="n">
        <v>5.35</v>
      </c>
      <c r="X76" t="n">
        <v>0.86</v>
      </c>
      <c r="Y76" t="n">
        <v>2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5.2703</v>
      </c>
      <c r="E77" t="n">
        <v>18.97</v>
      </c>
      <c r="F77" t="n">
        <v>15.99</v>
      </c>
      <c r="G77" t="n">
        <v>41.73</v>
      </c>
      <c r="H77" t="n">
        <v>0.57</v>
      </c>
      <c r="I77" t="n">
        <v>23</v>
      </c>
      <c r="J77" t="n">
        <v>156.03</v>
      </c>
      <c r="K77" t="n">
        <v>49.1</v>
      </c>
      <c r="L77" t="n">
        <v>5</v>
      </c>
      <c r="M77" t="n">
        <v>19</v>
      </c>
      <c r="N77" t="n">
        <v>26.94</v>
      </c>
      <c r="O77" t="n">
        <v>19478.15</v>
      </c>
      <c r="P77" t="n">
        <v>151.66</v>
      </c>
      <c r="Q77" t="n">
        <v>1481.46</v>
      </c>
      <c r="R77" t="n">
        <v>89.91</v>
      </c>
      <c r="S77" t="n">
        <v>63.95</v>
      </c>
      <c r="T77" t="n">
        <v>10467.9</v>
      </c>
      <c r="U77" t="n">
        <v>0.71</v>
      </c>
      <c r="V77" t="n">
        <v>0.8100000000000001</v>
      </c>
      <c r="W77" t="n">
        <v>5.34</v>
      </c>
      <c r="X77" t="n">
        <v>0.64</v>
      </c>
      <c r="Y77" t="n">
        <v>2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5.2982</v>
      </c>
      <c r="E78" t="n">
        <v>18.87</v>
      </c>
      <c r="F78" t="n">
        <v>15.96</v>
      </c>
      <c r="G78" t="n">
        <v>45.59</v>
      </c>
      <c r="H78" t="n">
        <v>0.67</v>
      </c>
      <c r="I78" t="n">
        <v>21</v>
      </c>
      <c r="J78" t="n">
        <v>157.44</v>
      </c>
      <c r="K78" t="n">
        <v>49.1</v>
      </c>
      <c r="L78" t="n">
        <v>6</v>
      </c>
      <c r="M78" t="n">
        <v>0</v>
      </c>
      <c r="N78" t="n">
        <v>27.35</v>
      </c>
      <c r="O78" t="n">
        <v>19652.13</v>
      </c>
      <c r="P78" t="n">
        <v>148.31</v>
      </c>
      <c r="Q78" t="n">
        <v>1481.72</v>
      </c>
      <c r="R78" t="n">
        <v>87.97</v>
      </c>
      <c r="S78" t="n">
        <v>63.95</v>
      </c>
      <c r="T78" t="n">
        <v>9508.379999999999</v>
      </c>
      <c r="U78" t="n">
        <v>0.73</v>
      </c>
      <c r="V78" t="n">
        <v>0.8100000000000001</v>
      </c>
      <c r="W78" t="n">
        <v>5.35</v>
      </c>
      <c r="X78" t="n">
        <v>0.6</v>
      </c>
      <c r="Y78" t="n">
        <v>2</v>
      </c>
      <c r="Z78" t="n">
        <v>10</v>
      </c>
    </row>
    <row r="79">
      <c r="A79" t="n">
        <v>0</v>
      </c>
      <c r="B79" t="n">
        <v>95</v>
      </c>
      <c r="C79" t="inlineStr">
        <is>
          <t xml:space="preserve">CONCLUIDO	</t>
        </is>
      </c>
      <c r="D79" t="n">
        <v>3.1222</v>
      </c>
      <c r="E79" t="n">
        <v>32.03</v>
      </c>
      <c r="F79" t="n">
        <v>21.67</v>
      </c>
      <c r="G79" t="n">
        <v>6.13</v>
      </c>
      <c r="H79" t="n">
        <v>0.1</v>
      </c>
      <c r="I79" t="n">
        <v>212</v>
      </c>
      <c r="J79" t="n">
        <v>185.69</v>
      </c>
      <c r="K79" t="n">
        <v>53.44</v>
      </c>
      <c r="L79" t="n">
        <v>1</v>
      </c>
      <c r="M79" t="n">
        <v>210</v>
      </c>
      <c r="N79" t="n">
        <v>36.26</v>
      </c>
      <c r="O79" t="n">
        <v>23136.14</v>
      </c>
      <c r="P79" t="n">
        <v>292.17</v>
      </c>
      <c r="Q79" t="n">
        <v>1483.15</v>
      </c>
      <c r="R79" t="n">
        <v>274.89</v>
      </c>
      <c r="S79" t="n">
        <v>63.95</v>
      </c>
      <c r="T79" t="n">
        <v>102015.82</v>
      </c>
      <c r="U79" t="n">
        <v>0.23</v>
      </c>
      <c r="V79" t="n">
        <v>0.6</v>
      </c>
      <c r="W79" t="n">
        <v>5.65</v>
      </c>
      <c r="X79" t="n">
        <v>6.3</v>
      </c>
      <c r="Y79" t="n">
        <v>2</v>
      </c>
      <c r="Z79" t="n">
        <v>10</v>
      </c>
    </row>
    <row r="80">
      <c r="A80" t="n">
        <v>1</v>
      </c>
      <c r="B80" t="n">
        <v>95</v>
      </c>
      <c r="C80" t="inlineStr">
        <is>
          <t xml:space="preserve">CONCLUIDO	</t>
        </is>
      </c>
      <c r="D80" t="n">
        <v>4.2666</v>
      </c>
      <c r="E80" t="n">
        <v>23.44</v>
      </c>
      <c r="F80" t="n">
        <v>17.81</v>
      </c>
      <c r="G80" t="n">
        <v>12.57</v>
      </c>
      <c r="H80" t="n">
        <v>0.19</v>
      </c>
      <c r="I80" t="n">
        <v>85</v>
      </c>
      <c r="J80" t="n">
        <v>187.21</v>
      </c>
      <c r="K80" t="n">
        <v>53.44</v>
      </c>
      <c r="L80" t="n">
        <v>2</v>
      </c>
      <c r="M80" t="n">
        <v>83</v>
      </c>
      <c r="N80" t="n">
        <v>36.77</v>
      </c>
      <c r="O80" t="n">
        <v>23322.88</v>
      </c>
      <c r="P80" t="n">
        <v>233.72</v>
      </c>
      <c r="Q80" t="n">
        <v>1482.29</v>
      </c>
      <c r="R80" t="n">
        <v>148.8</v>
      </c>
      <c r="S80" t="n">
        <v>63.95</v>
      </c>
      <c r="T80" t="n">
        <v>39601.14</v>
      </c>
      <c r="U80" t="n">
        <v>0.43</v>
      </c>
      <c r="V80" t="n">
        <v>0.73</v>
      </c>
      <c r="W80" t="n">
        <v>5.44</v>
      </c>
      <c r="X80" t="n">
        <v>2.44</v>
      </c>
      <c r="Y80" t="n">
        <v>2</v>
      </c>
      <c r="Z80" t="n">
        <v>10</v>
      </c>
    </row>
    <row r="81">
      <c r="A81" t="n">
        <v>2</v>
      </c>
      <c r="B81" t="n">
        <v>95</v>
      </c>
      <c r="C81" t="inlineStr">
        <is>
          <t xml:space="preserve">CONCLUIDO	</t>
        </is>
      </c>
      <c r="D81" t="n">
        <v>4.6945</v>
      </c>
      <c r="E81" t="n">
        <v>21.3</v>
      </c>
      <c r="F81" t="n">
        <v>16.86</v>
      </c>
      <c r="G81" t="n">
        <v>19.09</v>
      </c>
      <c r="H81" t="n">
        <v>0.28</v>
      </c>
      <c r="I81" t="n">
        <v>53</v>
      </c>
      <c r="J81" t="n">
        <v>188.73</v>
      </c>
      <c r="K81" t="n">
        <v>53.44</v>
      </c>
      <c r="L81" t="n">
        <v>3</v>
      </c>
      <c r="M81" t="n">
        <v>51</v>
      </c>
      <c r="N81" t="n">
        <v>37.29</v>
      </c>
      <c r="O81" t="n">
        <v>23510.33</v>
      </c>
      <c r="P81" t="n">
        <v>215.02</v>
      </c>
      <c r="Q81" t="n">
        <v>1481.99</v>
      </c>
      <c r="R81" t="n">
        <v>118.23</v>
      </c>
      <c r="S81" t="n">
        <v>63.95</v>
      </c>
      <c r="T81" t="n">
        <v>24478.28</v>
      </c>
      <c r="U81" t="n">
        <v>0.54</v>
      </c>
      <c r="V81" t="n">
        <v>0.77</v>
      </c>
      <c r="W81" t="n">
        <v>5.38</v>
      </c>
      <c r="X81" t="n">
        <v>1.5</v>
      </c>
      <c r="Y81" t="n">
        <v>2</v>
      </c>
      <c r="Z81" t="n">
        <v>10</v>
      </c>
    </row>
    <row r="82">
      <c r="A82" t="n">
        <v>3</v>
      </c>
      <c r="B82" t="n">
        <v>95</v>
      </c>
      <c r="C82" t="inlineStr">
        <is>
          <t xml:space="preserve">CONCLUIDO	</t>
        </is>
      </c>
      <c r="D82" t="n">
        <v>4.9232</v>
      </c>
      <c r="E82" t="n">
        <v>20.31</v>
      </c>
      <c r="F82" t="n">
        <v>16.43</v>
      </c>
      <c r="G82" t="n">
        <v>25.94</v>
      </c>
      <c r="H82" t="n">
        <v>0.37</v>
      </c>
      <c r="I82" t="n">
        <v>38</v>
      </c>
      <c r="J82" t="n">
        <v>190.25</v>
      </c>
      <c r="K82" t="n">
        <v>53.44</v>
      </c>
      <c r="L82" t="n">
        <v>4</v>
      </c>
      <c r="M82" t="n">
        <v>36</v>
      </c>
      <c r="N82" t="n">
        <v>37.82</v>
      </c>
      <c r="O82" t="n">
        <v>23698.48</v>
      </c>
      <c r="P82" t="n">
        <v>202.42</v>
      </c>
      <c r="Q82" t="n">
        <v>1481.61</v>
      </c>
      <c r="R82" t="n">
        <v>104.14</v>
      </c>
      <c r="S82" t="n">
        <v>63.95</v>
      </c>
      <c r="T82" t="n">
        <v>17507.13</v>
      </c>
      <c r="U82" t="n">
        <v>0.61</v>
      </c>
      <c r="V82" t="n">
        <v>0.79</v>
      </c>
      <c r="W82" t="n">
        <v>5.36</v>
      </c>
      <c r="X82" t="n">
        <v>1.07</v>
      </c>
      <c r="Y82" t="n">
        <v>2</v>
      </c>
      <c r="Z82" t="n">
        <v>10</v>
      </c>
    </row>
    <row r="83">
      <c r="A83" t="n">
        <v>4</v>
      </c>
      <c r="B83" t="n">
        <v>95</v>
      </c>
      <c r="C83" t="inlineStr">
        <is>
          <t xml:space="preserve">CONCLUIDO	</t>
        </is>
      </c>
      <c r="D83" t="n">
        <v>5.0715</v>
      </c>
      <c r="E83" t="n">
        <v>19.72</v>
      </c>
      <c r="F83" t="n">
        <v>16.17</v>
      </c>
      <c r="G83" t="n">
        <v>33.46</v>
      </c>
      <c r="H83" t="n">
        <v>0.46</v>
      </c>
      <c r="I83" t="n">
        <v>29</v>
      </c>
      <c r="J83" t="n">
        <v>191.78</v>
      </c>
      <c r="K83" t="n">
        <v>53.44</v>
      </c>
      <c r="L83" t="n">
        <v>5</v>
      </c>
      <c r="M83" t="n">
        <v>27</v>
      </c>
      <c r="N83" t="n">
        <v>38.35</v>
      </c>
      <c r="O83" t="n">
        <v>23887.36</v>
      </c>
      <c r="P83" t="n">
        <v>192.23</v>
      </c>
      <c r="Q83" t="n">
        <v>1481.53</v>
      </c>
      <c r="R83" t="n">
        <v>95.86</v>
      </c>
      <c r="S83" t="n">
        <v>63.95</v>
      </c>
      <c r="T83" t="n">
        <v>13415.9</v>
      </c>
      <c r="U83" t="n">
        <v>0.67</v>
      </c>
      <c r="V83" t="n">
        <v>0.8</v>
      </c>
      <c r="W83" t="n">
        <v>5.34</v>
      </c>
      <c r="X83" t="n">
        <v>0.8100000000000001</v>
      </c>
      <c r="Y83" t="n">
        <v>2</v>
      </c>
      <c r="Z83" t="n">
        <v>10</v>
      </c>
    </row>
    <row r="84">
      <c r="A84" t="n">
        <v>5</v>
      </c>
      <c r="B84" t="n">
        <v>95</v>
      </c>
      <c r="C84" t="inlineStr">
        <is>
          <t xml:space="preserve">CONCLUIDO	</t>
        </is>
      </c>
      <c r="D84" t="n">
        <v>5.1796</v>
      </c>
      <c r="E84" t="n">
        <v>19.31</v>
      </c>
      <c r="F84" t="n">
        <v>15.98</v>
      </c>
      <c r="G84" t="n">
        <v>41.69</v>
      </c>
      <c r="H84" t="n">
        <v>0.55</v>
      </c>
      <c r="I84" t="n">
        <v>23</v>
      </c>
      <c r="J84" t="n">
        <v>193.32</v>
      </c>
      <c r="K84" t="n">
        <v>53.44</v>
      </c>
      <c r="L84" t="n">
        <v>6</v>
      </c>
      <c r="M84" t="n">
        <v>21</v>
      </c>
      <c r="N84" t="n">
        <v>38.89</v>
      </c>
      <c r="O84" t="n">
        <v>24076.95</v>
      </c>
      <c r="P84" t="n">
        <v>182.3</v>
      </c>
      <c r="Q84" t="n">
        <v>1481.68</v>
      </c>
      <c r="R84" t="n">
        <v>89.81999999999999</v>
      </c>
      <c r="S84" t="n">
        <v>63.95</v>
      </c>
      <c r="T84" t="n">
        <v>10423.14</v>
      </c>
      <c r="U84" t="n">
        <v>0.71</v>
      </c>
      <c r="V84" t="n">
        <v>0.8100000000000001</v>
      </c>
      <c r="W84" t="n">
        <v>5.33</v>
      </c>
      <c r="X84" t="n">
        <v>0.62</v>
      </c>
      <c r="Y84" t="n">
        <v>2</v>
      </c>
      <c r="Z84" t="n">
        <v>10</v>
      </c>
    </row>
    <row r="85">
      <c r="A85" t="n">
        <v>6</v>
      </c>
      <c r="B85" t="n">
        <v>95</v>
      </c>
      <c r="C85" t="inlineStr">
        <is>
          <t xml:space="preserve">CONCLUIDO	</t>
        </is>
      </c>
      <c r="D85" t="n">
        <v>5.2481</v>
      </c>
      <c r="E85" t="n">
        <v>19.05</v>
      </c>
      <c r="F85" t="n">
        <v>15.88</v>
      </c>
      <c r="G85" t="n">
        <v>50.14</v>
      </c>
      <c r="H85" t="n">
        <v>0.64</v>
      </c>
      <c r="I85" t="n">
        <v>19</v>
      </c>
      <c r="J85" t="n">
        <v>194.86</v>
      </c>
      <c r="K85" t="n">
        <v>53.44</v>
      </c>
      <c r="L85" t="n">
        <v>7</v>
      </c>
      <c r="M85" t="n">
        <v>17</v>
      </c>
      <c r="N85" t="n">
        <v>39.43</v>
      </c>
      <c r="O85" t="n">
        <v>24267.28</v>
      </c>
      <c r="P85" t="n">
        <v>172.89</v>
      </c>
      <c r="Q85" t="n">
        <v>1481.5</v>
      </c>
      <c r="R85" t="n">
        <v>86.36</v>
      </c>
      <c r="S85" t="n">
        <v>63.95</v>
      </c>
      <c r="T85" t="n">
        <v>8712.030000000001</v>
      </c>
      <c r="U85" t="n">
        <v>0.74</v>
      </c>
      <c r="V85" t="n">
        <v>0.8100000000000001</v>
      </c>
      <c r="W85" t="n">
        <v>5.32</v>
      </c>
      <c r="X85" t="n">
        <v>0.52</v>
      </c>
      <c r="Y85" t="n">
        <v>2</v>
      </c>
      <c r="Z85" t="n">
        <v>10</v>
      </c>
    </row>
    <row r="86">
      <c r="A86" t="n">
        <v>7</v>
      </c>
      <c r="B86" t="n">
        <v>95</v>
      </c>
      <c r="C86" t="inlineStr">
        <is>
          <t xml:space="preserve">CONCLUIDO	</t>
        </is>
      </c>
      <c r="D86" t="n">
        <v>5.285</v>
      </c>
      <c r="E86" t="n">
        <v>18.92</v>
      </c>
      <c r="F86" t="n">
        <v>15.82</v>
      </c>
      <c r="G86" t="n">
        <v>55.84</v>
      </c>
      <c r="H86" t="n">
        <v>0.72</v>
      </c>
      <c r="I86" t="n">
        <v>17</v>
      </c>
      <c r="J86" t="n">
        <v>196.41</v>
      </c>
      <c r="K86" t="n">
        <v>53.44</v>
      </c>
      <c r="L86" t="n">
        <v>8</v>
      </c>
      <c r="M86" t="n">
        <v>1</v>
      </c>
      <c r="N86" t="n">
        <v>39.98</v>
      </c>
      <c r="O86" t="n">
        <v>24458.36</v>
      </c>
      <c r="P86" t="n">
        <v>166.95</v>
      </c>
      <c r="Q86" t="n">
        <v>1481.43</v>
      </c>
      <c r="R86" t="n">
        <v>83.8</v>
      </c>
      <c r="S86" t="n">
        <v>63.95</v>
      </c>
      <c r="T86" t="n">
        <v>7443.03</v>
      </c>
      <c r="U86" t="n">
        <v>0.76</v>
      </c>
      <c r="V86" t="n">
        <v>0.82</v>
      </c>
      <c r="W86" t="n">
        <v>5.34</v>
      </c>
      <c r="X86" t="n">
        <v>0.46</v>
      </c>
      <c r="Y86" t="n">
        <v>2</v>
      </c>
      <c r="Z86" t="n">
        <v>10</v>
      </c>
    </row>
    <row r="87">
      <c r="A87" t="n">
        <v>8</v>
      </c>
      <c r="B87" t="n">
        <v>95</v>
      </c>
      <c r="C87" t="inlineStr">
        <is>
          <t xml:space="preserve">CONCLUIDO	</t>
        </is>
      </c>
      <c r="D87" t="n">
        <v>5.2841</v>
      </c>
      <c r="E87" t="n">
        <v>18.92</v>
      </c>
      <c r="F87" t="n">
        <v>15.82</v>
      </c>
      <c r="G87" t="n">
        <v>55.85</v>
      </c>
      <c r="H87" t="n">
        <v>0.8100000000000001</v>
      </c>
      <c r="I87" t="n">
        <v>17</v>
      </c>
      <c r="J87" t="n">
        <v>197.97</v>
      </c>
      <c r="K87" t="n">
        <v>53.44</v>
      </c>
      <c r="L87" t="n">
        <v>9</v>
      </c>
      <c r="M87" t="n">
        <v>0</v>
      </c>
      <c r="N87" t="n">
        <v>40.53</v>
      </c>
      <c r="O87" t="n">
        <v>24650.18</v>
      </c>
      <c r="P87" t="n">
        <v>168.19</v>
      </c>
      <c r="Q87" t="n">
        <v>1481.43</v>
      </c>
      <c r="R87" t="n">
        <v>83.84999999999999</v>
      </c>
      <c r="S87" t="n">
        <v>63.95</v>
      </c>
      <c r="T87" t="n">
        <v>7469.94</v>
      </c>
      <c r="U87" t="n">
        <v>0.76</v>
      </c>
      <c r="V87" t="n">
        <v>0.82</v>
      </c>
      <c r="W87" t="n">
        <v>5.34</v>
      </c>
      <c r="X87" t="n">
        <v>0.47</v>
      </c>
      <c r="Y87" t="n">
        <v>2</v>
      </c>
      <c r="Z87" t="n">
        <v>10</v>
      </c>
    </row>
    <row r="88">
      <c r="A88" t="n">
        <v>0</v>
      </c>
      <c r="B88" t="n">
        <v>55</v>
      </c>
      <c r="C88" t="inlineStr">
        <is>
          <t xml:space="preserve">CONCLUIDO	</t>
        </is>
      </c>
      <c r="D88" t="n">
        <v>4.0522</v>
      </c>
      <c r="E88" t="n">
        <v>24.68</v>
      </c>
      <c r="F88" t="n">
        <v>19.34</v>
      </c>
      <c r="G88" t="n">
        <v>8.529999999999999</v>
      </c>
      <c r="H88" t="n">
        <v>0.15</v>
      </c>
      <c r="I88" t="n">
        <v>136</v>
      </c>
      <c r="J88" t="n">
        <v>116.05</v>
      </c>
      <c r="K88" t="n">
        <v>43.4</v>
      </c>
      <c r="L88" t="n">
        <v>1</v>
      </c>
      <c r="M88" t="n">
        <v>134</v>
      </c>
      <c r="N88" t="n">
        <v>16.65</v>
      </c>
      <c r="O88" t="n">
        <v>14546.17</v>
      </c>
      <c r="P88" t="n">
        <v>187.55</v>
      </c>
      <c r="Q88" t="n">
        <v>1482.35</v>
      </c>
      <c r="R88" t="n">
        <v>198.95</v>
      </c>
      <c r="S88" t="n">
        <v>63.95</v>
      </c>
      <c r="T88" t="n">
        <v>64424.55</v>
      </c>
      <c r="U88" t="n">
        <v>0.32</v>
      </c>
      <c r="V88" t="n">
        <v>0.67</v>
      </c>
      <c r="W88" t="n">
        <v>5.52</v>
      </c>
      <c r="X88" t="n">
        <v>3.98</v>
      </c>
      <c r="Y88" t="n">
        <v>2</v>
      </c>
      <c r="Z88" t="n">
        <v>10</v>
      </c>
    </row>
    <row r="89">
      <c r="A89" t="n">
        <v>1</v>
      </c>
      <c r="B89" t="n">
        <v>55</v>
      </c>
      <c r="C89" t="inlineStr">
        <is>
          <t xml:space="preserve">CONCLUIDO	</t>
        </is>
      </c>
      <c r="D89" t="n">
        <v>4.9086</v>
      </c>
      <c r="E89" t="n">
        <v>20.37</v>
      </c>
      <c r="F89" t="n">
        <v>16.95</v>
      </c>
      <c r="G89" t="n">
        <v>18.16</v>
      </c>
      <c r="H89" t="n">
        <v>0.3</v>
      </c>
      <c r="I89" t="n">
        <v>56</v>
      </c>
      <c r="J89" t="n">
        <v>117.34</v>
      </c>
      <c r="K89" t="n">
        <v>43.4</v>
      </c>
      <c r="L89" t="n">
        <v>2</v>
      </c>
      <c r="M89" t="n">
        <v>54</v>
      </c>
      <c r="N89" t="n">
        <v>16.94</v>
      </c>
      <c r="O89" t="n">
        <v>14705.49</v>
      </c>
      <c r="P89" t="n">
        <v>153.18</v>
      </c>
      <c r="Q89" t="n">
        <v>1481.68</v>
      </c>
      <c r="R89" t="n">
        <v>121.22</v>
      </c>
      <c r="S89" t="n">
        <v>63.95</v>
      </c>
      <c r="T89" t="n">
        <v>25959.4</v>
      </c>
      <c r="U89" t="n">
        <v>0.53</v>
      </c>
      <c r="V89" t="n">
        <v>0.76</v>
      </c>
      <c r="W89" t="n">
        <v>5.38</v>
      </c>
      <c r="X89" t="n">
        <v>1.59</v>
      </c>
      <c r="Y89" t="n">
        <v>2</v>
      </c>
      <c r="Z89" t="n">
        <v>10</v>
      </c>
    </row>
    <row r="90">
      <c r="A90" t="n">
        <v>2</v>
      </c>
      <c r="B90" t="n">
        <v>55</v>
      </c>
      <c r="C90" t="inlineStr">
        <is>
          <t xml:space="preserve">CONCLUIDO	</t>
        </is>
      </c>
      <c r="D90" t="n">
        <v>5.2229</v>
      </c>
      <c r="E90" t="n">
        <v>19.15</v>
      </c>
      <c r="F90" t="n">
        <v>16.27</v>
      </c>
      <c r="G90" t="n">
        <v>29.59</v>
      </c>
      <c r="H90" t="n">
        <v>0.45</v>
      </c>
      <c r="I90" t="n">
        <v>33</v>
      </c>
      <c r="J90" t="n">
        <v>118.63</v>
      </c>
      <c r="K90" t="n">
        <v>43.4</v>
      </c>
      <c r="L90" t="n">
        <v>3</v>
      </c>
      <c r="M90" t="n">
        <v>31</v>
      </c>
      <c r="N90" t="n">
        <v>17.23</v>
      </c>
      <c r="O90" t="n">
        <v>14865.24</v>
      </c>
      <c r="P90" t="n">
        <v>134.13</v>
      </c>
      <c r="Q90" t="n">
        <v>1481.58</v>
      </c>
      <c r="R90" t="n">
        <v>99.02</v>
      </c>
      <c r="S90" t="n">
        <v>63.95</v>
      </c>
      <c r="T90" t="n">
        <v>14974.7</v>
      </c>
      <c r="U90" t="n">
        <v>0.65</v>
      </c>
      <c r="V90" t="n">
        <v>0.79</v>
      </c>
      <c r="W90" t="n">
        <v>5.35</v>
      </c>
      <c r="X90" t="n">
        <v>0.92</v>
      </c>
      <c r="Y90" t="n">
        <v>2</v>
      </c>
      <c r="Z90" t="n">
        <v>10</v>
      </c>
    </row>
    <row r="91">
      <c r="A91" t="n">
        <v>3</v>
      </c>
      <c r="B91" t="n">
        <v>55</v>
      </c>
      <c r="C91" t="inlineStr">
        <is>
          <t xml:space="preserve">CONCLUIDO	</t>
        </is>
      </c>
      <c r="D91" t="n">
        <v>5.2846</v>
      </c>
      <c r="E91" t="n">
        <v>18.92</v>
      </c>
      <c r="F91" t="n">
        <v>16.17</v>
      </c>
      <c r="G91" t="n">
        <v>34.65</v>
      </c>
      <c r="H91" t="n">
        <v>0.59</v>
      </c>
      <c r="I91" t="n">
        <v>28</v>
      </c>
      <c r="J91" t="n">
        <v>119.93</v>
      </c>
      <c r="K91" t="n">
        <v>43.4</v>
      </c>
      <c r="L91" t="n">
        <v>4</v>
      </c>
      <c r="M91" t="n">
        <v>0</v>
      </c>
      <c r="N91" t="n">
        <v>17.53</v>
      </c>
      <c r="O91" t="n">
        <v>15025.44</v>
      </c>
      <c r="P91" t="n">
        <v>128.19</v>
      </c>
      <c r="Q91" t="n">
        <v>1481.93</v>
      </c>
      <c r="R91" t="n">
        <v>94.65000000000001</v>
      </c>
      <c r="S91" t="n">
        <v>63.95</v>
      </c>
      <c r="T91" t="n">
        <v>12814.5</v>
      </c>
      <c r="U91" t="n">
        <v>0.68</v>
      </c>
      <c r="V91" t="n">
        <v>0.8</v>
      </c>
      <c r="W91" t="n">
        <v>5.37</v>
      </c>
      <c r="X91" t="n">
        <v>0.8100000000000001</v>
      </c>
      <c r="Y91" t="n">
        <v>2</v>
      </c>
      <c r="Z9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INDEX(resultados!$A$2:$ZZ$91, 1, MATCH($B$1, resultados!$A$1:$ZZ$1, 0))</f>
        <v/>
      </c>
      <c r="B7">
        <f>INDEX(resultados!$A$2:$ZZ$91, 1, MATCH($B$2, resultados!$A$1:$ZZ$1, 0))</f>
        <v/>
      </c>
      <c r="C7">
        <f>INDEX(resultados!$A$2:$ZZ$91, 1, MATCH($B$3, resultados!$A$1:$ZZ$1, 0))</f>
        <v/>
      </c>
    </row>
    <row r="8">
      <c r="A8">
        <f>INDEX(resultados!$A$2:$ZZ$91, 2, MATCH($B$1, resultados!$A$1:$ZZ$1, 0))</f>
        <v/>
      </c>
      <c r="B8">
        <f>INDEX(resultados!$A$2:$ZZ$91, 2, MATCH($B$2, resultados!$A$1:$ZZ$1, 0))</f>
        <v/>
      </c>
      <c r="C8">
        <f>INDEX(resultados!$A$2:$ZZ$91, 2, MATCH($B$3, resultados!$A$1:$ZZ$1, 0))</f>
        <v/>
      </c>
    </row>
    <row r="9">
      <c r="A9">
        <f>INDEX(resultados!$A$2:$ZZ$91, 3, MATCH($B$1, resultados!$A$1:$ZZ$1, 0))</f>
        <v/>
      </c>
      <c r="B9">
        <f>INDEX(resultados!$A$2:$ZZ$91, 3, MATCH($B$2, resultados!$A$1:$ZZ$1, 0))</f>
        <v/>
      </c>
      <c r="C9">
        <f>INDEX(resultados!$A$2:$ZZ$91, 3, MATCH($B$3, resultados!$A$1:$ZZ$1, 0))</f>
        <v/>
      </c>
    </row>
    <row r="10">
      <c r="A10">
        <f>INDEX(resultados!$A$2:$ZZ$91, 4, MATCH($B$1, resultados!$A$1:$ZZ$1, 0))</f>
        <v/>
      </c>
      <c r="B10">
        <f>INDEX(resultados!$A$2:$ZZ$91, 4, MATCH($B$2, resultados!$A$1:$ZZ$1, 0))</f>
        <v/>
      </c>
      <c r="C10">
        <f>INDEX(resultados!$A$2:$ZZ$91, 4, MATCH($B$3, resultados!$A$1:$ZZ$1, 0))</f>
        <v/>
      </c>
    </row>
    <row r="11">
      <c r="A11">
        <f>INDEX(resultados!$A$2:$ZZ$91, 5, MATCH($B$1, resultados!$A$1:$ZZ$1, 0))</f>
        <v/>
      </c>
      <c r="B11">
        <f>INDEX(resultados!$A$2:$ZZ$91, 5, MATCH($B$2, resultados!$A$1:$ZZ$1, 0))</f>
        <v/>
      </c>
      <c r="C11">
        <f>INDEX(resultados!$A$2:$ZZ$91, 5, MATCH($B$3, resultados!$A$1:$ZZ$1, 0))</f>
        <v/>
      </c>
    </row>
    <row r="12">
      <c r="A12">
        <f>INDEX(resultados!$A$2:$ZZ$91, 6, MATCH($B$1, resultados!$A$1:$ZZ$1, 0))</f>
        <v/>
      </c>
      <c r="B12">
        <f>INDEX(resultados!$A$2:$ZZ$91, 6, MATCH($B$2, resultados!$A$1:$ZZ$1, 0))</f>
        <v/>
      </c>
      <c r="C12">
        <f>INDEX(resultados!$A$2:$ZZ$91, 6, MATCH($B$3, resultados!$A$1:$ZZ$1, 0))</f>
        <v/>
      </c>
    </row>
    <row r="13">
      <c r="A13">
        <f>INDEX(resultados!$A$2:$ZZ$91, 7, MATCH($B$1, resultados!$A$1:$ZZ$1, 0))</f>
        <v/>
      </c>
      <c r="B13">
        <f>INDEX(resultados!$A$2:$ZZ$91, 7, MATCH($B$2, resultados!$A$1:$ZZ$1, 0))</f>
        <v/>
      </c>
      <c r="C13">
        <f>INDEX(resultados!$A$2:$ZZ$91, 7, MATCH($B$3, resultados!$A$1:$ZZ$1, 0))</f>
        <v/>
      </c>
    </row>
    <row r="14">
      <c r="A14">
        <f>INDEX(resultados!$A$2:$ZZ$91, 8, MATCH($B$1, resultados!$A$1:$ZZ$1, 0))</f>
        <v/>
      </c>
      <c r="B14">
        <f>INDEX(resultados!$A$2:$ZZ$91, 8, MATCH($B$2, resultados!$A$1:$ZZ$1, 0))</f>
        <v/>
      </c>
      <c r="C14">
        <f>INDEX(resultados!$A$2:$ZZ$91, 8, MATCH($B$3, resultados!$A$1:$ZZ$1, 0))</f>
        <v/>
      </c>
    </row>
    <row r="15">
      <c r="A15">
        <f>INDEX(resultados!$A$2:$ZZ$91, 9, MATCH($B$1, resultados!$A$1:$ZZ$1, 0))</f>
        <v/>
      </c>
      <c r="B15">
        <f>INDEX(resultados!$A$2:$ZZ$91, 9, MATCH($B$2, resultados!$A$1:$ZZ$1, 0))</f>
        <v/>
      </c>
      <c r="C15">
        <f>INDEX(resultados!$A$2:$ZZ$91, 9, MATCH($B$3, resultados!$A$1:$ZZ$1, 0))</f>
        <v/>
      </c>
    </row>
    <row r="16">
      <c r="A16">
        <f>INDEX(resultados!$A$2:$ZZ$91, 10, MATCH($B$1, resultados!$A$1:$ZZ$1, 0))</f>
        <v/>
      </c>
      <c r="B16">
        <f>INDEX(resultados!$A$2:$ZZ$91, 10, MATCH($B$2, resultados!$A$1:$ZZ$1, 0))</f>
        <v/>
      </c>
      <c r="C16">
        <f>INDEX(resultados!$A$2:$ZZ$91, 10, MATCH($B$3, resultados!$A$1:$ZZ$1, 0))</f>
        <v/>
      </c>
    </row>
    <row r="17">
      <c r="A17">
        <f>INDEX(resultados!$A$2:$ZZ$91, 11, MATCH($B$1, resultados!$A$1:$ZZ$1, 0))</f>
        <v/>
      </c>
      <c r="B17">
        <f>INDEX(resultados!$A$2:$ZZ$91, 11, MATCH($B$2, resultados!$A$1:$ZZ$1, 0))</f>
        <v/>
      </c>
      <c r="C17">
        <f>INDEX(resultados!$A$2:$ZZ$91, 11, MATCH($B$3, resultados!$A$1:$ZZ$1, 0))</f>
        <v/>
      </c>
    </row>
    <row r="18">
      <c r="A18">
        <f>INDEX(resultados!$A$2:$ZZ$91, 12, MATCH($B$1, resultados!$A$1:$ZZ$1, 0))</f>
        <v/>
      </c>
      <c r="B18">
        <f>INDEX(resultados!$A$2:$ZZ$91, 12, MATCH($B$2, resultados!$A$1:$ZZ$1, 0))</f>
        <v/>
      </c>
      <c r="C18">
        <f>INDEX(resultados!$A$2:$ZZ$91, 12, MATCH($B$3, resultados!$A$1:$ZZ$1, 0))</f>
        <v/>
      </c>
    </row>
    <row r="19">
      <c r="A19">
        <f>INDEX(resultados!$A$2:$ZZ$91, 13, MATCH($B$1, resultados!$A$1:$ZZ$1, 0))</f>
        <v/>
      </c>
      <c r="B19">
        <f>INDEX(resultados!$A$2:$ZZ$91, 13, MATCH($B$2, resultados!$A$1:$ZZ$1, 0))</f>
        <v/>
      </c>
      <c r="C19">
        <f>INDEX(resultados!$A$2:$ZZ$91, 13, MATCH($B$3, resultados!$A$1:$ZZ$1, 0))</f>
        <v/>
      </c>
    </row>
    <row r="20">
      <c r="A20">
        <f>INDEX(resultados!$A$2:$ZZ$91, 14, MATCH($B$1, resultados!$A$1:$ZZ$1, 0))</f>
        <v/>
      </c>
      <c r="B20">
        <f>INDEX(resultados!$A$2:$ZZ$91, 14, MATCH($B$2, resultados!$A$1:$ZZ$1, 0))</f>
        <v/>
      </c>
      <c r="C20">
        <f>INDEX(resultados!$A$2:$ZZ$91, 14, MATCH($B$3, resultados!$A$1:$ZZ$1, 0))</f>
        <v/>
      </c>
    </row>
    <row r="21">
      <c r="A21">
        <f>INDEX(resultados!$A$2:$ZZ$91, 15, MATCH($B$1, resultados!$A$1:$ZZ$1, 0))</f>
        <v/>
      </c>
      <c r="B21">
        <f>INDEX(resultados!$A$2:$ZZ$91, 15, MATCH($B$2, resultados!$A$1:$ZZ$1, 0))</f>
        <v/>
      </c>
      <c r="C21">
        <f>INDEX(resultados!$A$2:$ZZ$91, 15, MATCH($B$3, resultados!$A$1:$ZZ$1, 0))</f>
        <v/>
      </c>
    </row>
    <row r="22">
      <c r="A22">
        <f>INDEX(resultados!$A$2:$ZZ$91, 16, MATCH($B$1, resultados!$A$1:$ZZ$1, 0))</f>
        <v/>
      </c>
      <c r="B22">
        <f>INDEX(resultados!$A$2:$ZZ$91, 16, MATCH($B$2, resultados!$A$1:$ZZ$1, 0))</f>
        <v/>
      </c>
      <c r="C22">
        <f>INDEX(resultados!$A$2:$ZZ$91, 16, MATCH($B$3, resultados!$A$1:$ZZ$1, 0))</f>
        <v/>
      </c>
    </row>
    <row r="23">
      <c r="A23">
        <f>INDEX(resultados!$A$2:$ZZ$91, 17, MATCH($B$1, resultados!$A$1:$ZZ$1, 0))</f>
        <v/>
      </c>
      <c r="B23">
        <f>INDEX(resultados!$A$2:$ZZ$91, 17, MATCH($B$2, resultados!$A$1:$ZZ$1, 0))</f>
        <v/>
      </c>
      <c r="C23">
        <f>INDEX(resultados!$A$2:$ZZ$91, 17, MATCH($B$3, resultados!$A$1:$ZZ$1, 0))</f>
        <v/>
      </c>
    </row>
    <row r="24">
      <c r="A24">
        <f>INDEX(resultados!$A$2:$ZZ$91, 18, MATCH($B$1, resultados!$A$1:$ZZ$1, 0))</f>
        <v/>
      </c>
      <c r="B24">
        <f>INDEX(resultados!$A$2:$ZZ$91, 18, MATCH($B$2, resultados!$A$1:$ZZ$1, 0))</f>
        <v/>
      </c>
      <c r="C24">
        <f>INDEX(resultados!$A$2:$ZZ$91, 18, MATCH($B$3, resultados!$A$1:$ZZ$1, 0))</f>
        <v/>
      </c>
    </row>
    <row r="25">
      <c r="A25">
        <f>INDEX(resultados!$A$2:$ZZ$91, 19, MATCH($B$1, resultados!$A$1:$ZZ$1, 0))</f>
        <v/>
      </c>
      <c r="B25">
        <f>INDEX(resultados!$A$2:$ZZ$91, 19, MATCH($B$2, resultados!$A$1:$ZZ$1, 0))</f>
        <v/>
      </c>
      <c r="C25">
        <f>INDEX(resultados!$A$2:$ZZ$91, 19, MATCH($B$3, resultados!$A$1:$ZZ$1, 0))</f>
        <v/>
      </c>
    </row>
    <row r="26">
      <c r="A26">
        <f>INDEX(resultados!$A$2:$ZZ$91, 20, MATCH($B$1, resultados!$A$1:$ZZ$1, 0))</f>
        <v/>
      </c>
      <c r="B26">
        <f>INDEX(resultados!$A$2:$ZZ$91, 20, MATCH($B$2, resultados!$A$1:$ZZ$1, 0))</f>
        <v/>
      </c>
      <c r="C26">
        <f>INDEX(resultados!$A$2:$ZZ$91, 20, MATCH($B$3, resultados!$A$1:$ZZ$1, 0))</f>
        <v/>
      </c>
    </row>
    <row r="27">
      <c r="A27">
        <f>INDEX(resultados!$A$2:$ZZ$91, 21, MATCH($B$1, resultados!$A$1:$ZZ$1, 0))</f>
        <v/>
      </c>
      <c r="B27">
        <f>INDEX(resultados!$A$2:$ZZ$91, 21, MATCH($B$2, resultados!$A$1:$ZZ$1, 0))</f>
        <v/>
      </c>
      <c r="C27">
        <f>INDEX(resultados!$A$2:$ZZ$91, 21, MATCH($B$3, resultados!$A$1:$ZZ$1, 0))</f>
        <v/>
      </c>
    </row>
    <row r="28">
      <c r="A28">
        <f>INDEX(resultados!$A$2:$ZZ$91, 22, MATCH($B$1, resultados!$A$1:$ZZ$1, 0))</f>
        <v/>
      </c>
      <c r="B28">
        <f>INDEX(resultados!$A$2:$ZZ$91, 22, MATCH($B$2, resultados!$A$1:$ZZ$1, 0))</f>
        <v/>
      </c>
      <c r="C28">
        <f>INDEX(resultados!$A$2:$ZZ$91, 22, MATCH($B$3, resultados!$A$1:$ZZ$1, 0))</f>
        <v/>
      </c>
    </row>
    <row r="29">
      <c r="A29">
        <f>INDEX(resultados!$A$2:$ZZ$91, 23, MATCH($B$1, resultados!$A$1:$ZZ$1, 0))</f>
        <v/>
      </c>
      <c r="B29">
        <f>INDEX(resultados!$A$2:$ZZ$91, 23, MATCH($B$2, resultados!$A$1:$ZZ$1, 0))</f>
        <v/>
      </c>
      <c r="C29">
        <f>INDEX(resultados!$A$2:$ZZ$91, 23, MATCH($B$3, resultados!$A$1:$ZZ$1, 0))</f>
        <v/>
      </c>
    </row>
    <row r="30">
      <c r="A30">
        <f>INDEX(resultados!$A$2:$ZZ$91, 24, MATCH($B$1, resultados!$A$1:$ZZ$1, 0))</f>
        <v/>
      </c>
      <c r="B30">
        <f>INDEX(resultados!$A$2:$ZZ$91, 24, MATCH($B$2, resultados!$A$1:$ZZ$1, 0))</f>
        <v/>
      </c>
      <c r="C30">
        <f>INDEX(resultados!$A$2:$ZZ$91, 24, MATCH($B$3, resultados!$A$1:$ZZ$1, 0))</f>
        <v/>
      </c>
    </row>
    <row r="31">
      <c r="A31">
        <f>INDEX(resultados!$A$2:$ZZ$91, 25, MATCH($B$1, resultados!$A$1:$ZZ$1, 0))</f>
        <v/>
      </c>
      <c r="B31">
        <f>INDEX(resultados!$A$2:$ZZ$91, 25, MATCH($B$2, resultados!$A$1:$ZZ$1, 0))</f>
        <v/>
      </c>
      <c r="C31">
        <f>INDEX(resultados!$A$2:$ZZ$91, 25, MATCH($B$3, resultados!$A$1:$ZZ$1, 0))</f>
        <v/>
      </c>
    </row>
    <row r="32">
      <c r="A32">
        <f>INDEX(resultados!$A$2:$ZZ$91, 26, MATCH($B$1, resultados!$A$1:$ZZ$1, 0))</f>
        <v/>
      </c>
      <c r="B32">
        <f>INDEX(resultados!$A$2:$ZZ$91, 26, MATCH($B$2, resultados!$A$1:$ZZ$1, 0))</f>
        <v/>
      </c>
      <c r="C32">
        <f>INDEX(resultados!$A$2:$ZZ$91, 26, MATCH($B$3, resultados!$A$1:$ZZ$1, 0))</f>
        <v/>
      </c>
    </row>
    <row r="33">
      <c r="A33">
        <f>INDEX(resultados!$A$2:$ZZ$91, 27, MATCH($B$1, resultados!$A$1:$ZZ$1, 0))</f>
        <v/>
      </c>
      <c r="B33">
        <f>INDEX(resultados!$A$2:$ZZ$91, 27, MATCH($B$2, resultados!$A$1:$ZZ$1, 0))</f>
        <v/>
      </c>
      <c r="C33">
        <f>INDEX(resultados!$A$2:$ZZ$91, 27, MATCH($B$3, resultados!$A$1:$ZZ$1, 0))</f>
        <v/>
      </c>
    </row>
    <row r="34">
      <c r="A34">
        <f>INDEX(resultados!$A$2:$ZZ$91, 28, MATCH($B$1, resultados!$A$1:$ZZ$1, 0))</f>
        <v/>
      </c>
      <c r="B34">
        <f>INDEX(resultados!$A$2:$ZZ$91, 28, MATCH($B$2, resultados!$A$1:$ZZ$1, 0))</f>
        <v/>
      </c>
      <c r="C34">
        <f>INDEX(resultados!$A$2:$ZZ$91, 28, MATCH($B$3, resultados!$A$1:$ZZ$1, 0))</f>
        <v/>
      </c>
    </row>
    <row r="35">
      <c r="A35">
        <f>INDEX(resultados!$A$2:$ZZ$91, 29, MATCH($B$1, resultados!$A$1:$ZZ$1, 0))</f>
        <v/>
      </c>
      <c r="B35">
        <f>INDEX(resultados!$A$2:$ZZ$91, 29, MATCH($B$2, resultados!$A$1:$ZZ$1, 0))</f>
        <v/>
      </c>
      <c r="C35">
        <f>INDEX(resultados!$A$2:$ZZ$91, 29, MATCH($B$3, resultados!$A$1:$ZZ$1, 0))</f>
        <v/>
      </c>
    </row>
    <row r="36">
      <c r="A36">
        <f>INDEX(resultados!$A$2:$ZZ$91, 30, MATCH($B$1, resultados!$A$1:$ZZ$1, 0))</f>
        <v/>
      </c>
      <c r="B36">
        <f>INDEX(resultados!$A$2:$ZZ$91, 30, MATCH($B$2, resultados!$A$1:$ZZ$1, 0))</f>
        <v/>
      </c>
      <c r="C36">
        <f>INDEX(resultados!$A$2:$ZZ$91, 30, MATCH($B$3, resultados!$A$1:$ZZ$1, 0))</f>
        <v/>
      </c>
    </row>
    <row r="37">
      <c r="A37">
        <f>INDEX(resultados!$A$2:$ZZ$91, 31, MATCH($B$1, resultados!$A$1:$ZZ$1, 0))</f>
        <v/>
      </c>
      <c r="B37">
        <f>INDEX(resultados!$A$2:$ZZ$91, 31, MATCH($B$2, resultados!$A$1:$ZZ$1, 0))</f>
        <v/>
      </c>
      <c r="C37">
        <f>INDEX(resultados!$A$2:$ZZ$91, 31, MATCH($B$3, resultados!$A$1:$ZZ$1, 0))</f>
        <v/>
      </c>
    </row>
    <row r="38">
      <c r="A38">
        <f>INDEX(resultados!$A$2:$ZZ$91, 32, MATCH($B$1, resultados!$A$1:$ZZ$1, 0))</f>
        <v/>
      </c>
      <c r="B38">
        <f>INDEX(resultados!$A$2:$ZZ$91, 32, MATCH($B$2, resultados!$A$1:$ZZ$1, 0))</f>
        <v/>
      </c>
      <c r="C38">
        <f>INDEX(resultados!$A$2:$ZZ$91, 32, MATCH($B$3, resultados!$A$1:$ZZ$1, 0))</f>
        <v/>
      </c>
    </row>
    <row r="39">
      <c r="A39">
        <f>INDEX(resultados!$A$2:$ZZ$91, 33, MATCH($B$1, resultados!$A$1:$ZZ$1, 0))</f>
        <v/>
      </c>
      <c r="B39">
        <f>INDEX(resultados!$A$2:$ZZ$91, 33, MATCH($B$2, resultados!$A$1:$ZZ$1, 0))</f>
        <v/>
      </c>
      <c r="C39">
        <f>INDEX(resultados!$A$2:$ZZ$91, 33, MATCH($B$3, resultados!$A$1:$ZZ$1, 0))</f>
        <v/>
      </c>
    </row>
    <row r="40">
      <c r="A40">
        <f>INDEX(resultados!$A$2:$ZZ$91, 34, MATCH($B$1, resultados!$A$1:$ZZ$1, 0))</f>
        <v/>
      </c>
      <c r="B40">
        <f>INDEX(resultados!$A$2:$ZZ$91, 34, MATCH($B$2, resultados!$A$1:$ZZ$1, 0))</f>
        <v/>
      </c>
      <c r="C40">
        <f>INDEX(resultados!$A$2:$ZZ$91, 34, MATCH($B$3, resultados!$A$1:$ZZ$1, 0))</f>
        <v/>
      </c>
    </row>
    <row r="41">
      <c r="A41">
        <f>INDEX(resultados!$A$2:$ZZ$91, 35, MATCH($B$1, resultados!$A$1:$ZZ$1, 0))</f>
        <v/>
      </c>
      <c r="B41">
        <f>INDEX(resultados!$A$2:$ZZ$91, 35, MATCH($B$2, resultados!$A$1:$ZZ$1, 0))</f>
        <v/>
      </c>
      <c r="C41">
        <f>INDEX(resultados!$A$2:$ZZ$91, 35, MATCH($B$3, resultados!$A$1:$ZZ$1, 0))</f>
        <v/>
      </c>
    </row>
    <row r="42">
      <c r="A42">
        <f>INDEX(resultados!$A$2:$ZZ$91, 36, MATCH($B$1, resultados!$A$1:$ZZ$1, 0))</f>
        <v/>
      </c>
      <c r="B42">
        <f>INDEX(resultados!$A$2:$ZZ$91, 36, MATCH($B$2, resultados!$A$1:$ZZ$1, 0))</f>
        <v/>
      </c>
      <c r="C42">
        <f>INDEX(resultados!$A$2:$ZZ$91, 36, MATCH($B$3, resultados!$A$1:$ZZ$1, 0))</f>
        <v/>
      </c>
    </row>
    <row r="43">
      <c r="A43">
        <f>INDEX(resultados!$A$2:$ZZ$91, 37, MATCH($B$1, resultados!$A$1:$ZZ$1, 0))</f>
        <v/>
      </c>
      <c r="B43">
        <f>INDEX(resultados!$A$2:$ZZ$91, 37, MATCH($B$2, resultados!$A$1:$ZZ$1, 0))</f>
        <v/>
      </c>
      <c r="C43">
        <f>INDEX(resultados!$A$2:$ZZ$91, 37, MATCH($B$3, resultados!$A$1:$ZZ$1, 0))</f>
        <v/>
      </c>
    </row>
    <row r="44">
      <c r="A44">
        <f>INDEX(resultados!$A$2:$ZZ$91, 38, MATCH($B$1, resultados!$A$1:$ZZ$1, 0))</f>
        <v/>
      </c>
      <c r="B44">
        <f>INDEX(resultados!$A$2:$ZZ$91, 38, MATCH($B$2, resultados!$A$1:$ZZ$1, 0))</f>
        <v/>
      </c>
      <c r="C44">
        <f>INDEX(resultados!$A$2:$ZZ$91, 38, MATCH($B$3, resultados!$A$1:$ZZ$1, 0))</f>
        <v/>
      </c>
    </row>
    <row r="45">
      <c r="A45">
        <f>INDEX(resultados!$A$2:$ZZ$91, 39, MATCH($B$1, resultados!$A$1:$ZZ$1, 0))</f>
        <v/>
      </c>
      <c r="B45">
        <f>INDEX(resultados!$A$2:$ZZ$91, 39, MATCH($B$2, resultados!$A$1:$ZZ$1, 0))</f>
        <v/>
      </c>
      <c r="C45">
        <f>INDEX(resultados!$A$2:$ZZ$91, 39, MATCH($B$3, resultados!$A$1:$ZZ$1, 0))</f>
        <v/>
      </c>
    </row>
    <row r="46">
      <c r="A46">
        <f>INDEX(resultados!$A$2:$ZZ$91, 40, MATCH($B$1, resultados!$A$1:$ZZ$1, 0))</f>
        <v/>
      </c>
      <c r="B46">
        <f>INDEX(resultados!$A$2:$ZZ$91, 40, MATCH($B$2, resultados!$A$1:$ZZ$1, 0))</f>
        <v/>
      </c>
      <c r="C46">
        <f>INDEX(resultados!$A$2:$ZZ$91, 40, MATCH($B$3, resultados!$A$1:$ZZ$1, 0))</f>
        <v/>
      </c>
    </row>
    <row r="47">
      <c r="A47">
        <f>INDEX(resultados!$A$2:$ZZ$91, 41, MATCH($B$1, resultados!$A$1:$ZZ$1, 0))</f>
        <v/>
      </c>
      <c r="B47">
        <f>INDEX(resultados!$A$2:$ZZ$91, 41, MATCH($B$2, resultados!$A$1:$ZZ$1, 0))</f>
        <v/>
      </c>
      <c r="C47">
        <f>INDEX(resultados!$A$2:$ZZ$91, 41, MATCH($B$3, resultados!$A$1:$ZZ$1, 0))</f>
        <v/>
      </c>
    </row>
    <row r="48">
      <c r="A48">
        <f>INDEX(resultados!$A$2:$ZZ$91, 42, MATCH($B$1, resultados!$A$1:$ZZ$1, 0))</f>
        <v/>
      </c>
      <c r="B48">
        <f>INDEX(resultados!$A$2:$ZZ$91, 42, MATCH($B$2, resultados!$A$1:$ZZ$1, 0))</f>
        <v/>
      </c>
      <c r="C48">
        <f>INDEX(resultados!$A$2:$ZZ$91, 42, MATCH($B$3, resultados!$A$1:$ZZ$1, 0))</f>
        <v/>
      </c>
    </row>
    <row r="49">
      <c r="A49">
        <f>INDEX(resultados!$A$2:$ZZ$91, 43, MATCH($B$1, resultados!$A$1:$ZZ$1, 0))</f>
        <v/>
      </c>
      <c r="B49">
        <f>INDEX(resultados!$A$2:$ZZ$91, 43, MATCH($B$2, resultados!$A$1:$ZZ$1, 0))</f>
        <v/>
      </c>
      <c r="C49">
        <f>INDEX(resultados!$A$2:$ZZ$91, 43, MATCH($B$3, resultados!$A$1:$ZZ$1, 0))</f>
        <v/>
      </c>
    </row>
    <row r="50">
      <c r="A50">
        <f>INDEX(resultados!$A$2:$ZZ$91, 44, MATCH($B$1, resultados!$A$1:$ZZ$1, 0))</f>
        <v/>
      </c>
      <c r="B50">
        <f>INDEX(resultados!$A$2:$ZZ$91, 44, MATCH($B$2, resultados!$A$1:$ZZ$1, 0))</f>
        <v/>
      </c>
      <c r="C50">
        <f>INDEX(resultados!$A$2:$ZZ$91, 44, MATCH($B$3, resultados!$A$1:$ZZ$1, 0))</f>
        <v/>
      </c>
    </row>
    <row r="51">
      <c r="A51">
        <f>INDEX(resultados!$A$2:$ZZ$91, 45, MATCH($B$1, resultados!$A$1:$ZZ$1, 0))</f>
        <v/>
      </c>
      <c r="B51">
        <f>INDEX(resultados!$A$2:$ZZ$91, 45, MATCH($B$2, resultados!$A$1:$ZZ$1, 0))</f>
        <v/>
      </c>
      <c r="C51">
        <f>INDEX(resultados!$A$2:$ZZ$91, 45, MATCH($B$3, resultados!$A$1:$ZZ$1, 0))</f>
        <v/>
      </c>
    </row>
    <row r="52">
      <c r="A52">
        <f>INDEX(resultados!$A$2:$ZZ$91, 46, MATCH($B$1, resultados!$A$1:$ZZ$1, 0))</f>
        <v/>
      </c>
      <c r="B52">
        <f>INDEX(resultados!$A$2:$ZZ$91, 46, MATCH($B$2, resultados!$A$1:$ZZ$1, 0))</f>
        <v/>
      </c>
      <c r="C52">
        <f>INDEX(resultados!$A$2:$ZZ$91, 46, MATCH($B$3, resultados!$A$1:$ZZ$1, 0))</f>
        <v/>
      </c>
    </row>
    <row r="53">
      <c r="A53">
        <f>INDEX(resultados!$A$2:$ZZ$91, 47, MATCH($B$1, resultados!$A$1:$ZZ$1, 0))</f>
        <v/>
      </c>
      <c r="B53">
        <f>INDEX(resultados!$A$2:$ZZ$91, 47, MATCH($B$2, resultados!$A$1:$ZZ$1, 0))</f>
        <v/>
      </c>
      <c r="C53">
        <f>INDEX(resultados!$A$2:$ZZ$91, 47, MATCH($B$3, resultados!$A$1:$ZZ$1, 0))</f>
        <v/>
      </c>
    </row>
    <row r="54">
      <c r="A54">
        <f>INDEX(resultados!$A$2:$ZZ$91, 48, MATCH($B$1, resultados!$A$1:$ZZ$1, 0))</f>
        <v/>
      </c>
      <c r="B54">
        <f>INDEX(resultados!$A$2:$ZZ$91, 48, MATCH($B$2, resultados!$A$1:$ZZ$1, 0))</f>
        <v/>
      </c>
      <c r="C54">
        <f>INDEX(resultados!$A$2:$ZZ$91, 48, MATCH($B$3, resultados!$A$1:$ZZ$1, 0))</f>
        <v/>
      </c>
    </row>
    <row r="55">
      <c r="A55">
        <f>INDEX(resultados!$A$2:$ZZ$91, 49, MATCH($B$1, resultados!$A$1:$ZZ$1, 0))</f>
        <v/>
      </c>
      <c r="B55">
        <f>INDEX(resultados!$A$2:$ZZ$91, 49, MATCH($B$2, resultados!$A$1:$ZZ$1, 0))</f>
        <v/>
      </c>
      <c r="C55">
        <f>INDEX(resultados!$A$2:$ZZ$91, 49, MATCH($B$3, resultados!$A$1:$ZZ$1, 0))</f>
        <v/>
      </c>
    </row>
    <row r="56">
      <c r="A56">
        <f>INDEX(resultados!$A$2:$ZZ$91, 50, MATCH($B$1, resultados!$A$1:$ZZ$1, 0))</f>
        <v/>
      </c>
      <c r="B56">
        <f>INDEX(resultados!$A$2:$ZZ$91, 50, MATCH($B$2, resultados!$A$1:$ZZ$1, 0))</f>
        <v/>
      </c>
      <c r="C56">
        <f>INDEX(resultados!$A$2:$ZZ$91, 50, MATCH($B$3, resultados!$A$1:$ZZ$1, 0))</f>
        <v/>
      </c>
    </row>
    <row r="57">
      <c r="A57">
        <f>INDEX(resultados!$A$2:$ZZ$91, 51, MATCH($B$1, resultados!$A$1:$ZZ$1, 0))</f>
        <v/>
      </c>
      <c r="B57">
        <f>INDEX(resultados!$A$2:$ZZ$91, 51, MATCH($B$2, resultados!$A$1:$ZZ$1, 0))</f>
        <v/>
      </c>
      <c r="C57">
        <f>INDEX(resultados!$A$2:$ZZ$91, 51, MATCH($B$3, resultados!$A$1:$ZZ$1, 0))</f>
        <v/>
      </c>
    </row>
    <row r="58">
      <c r="A58">
        <f>INDEX(resultados!$A$2:$ZZ$91, 52, MATCH($B$1, resultados!$A$1:$ZZ$1, 0))</f>
        <v/>
      </c>
      <c r="B58">
        <f>INDEX(resultados!$A$2:$ZZ$91, 52, MATCH($B$2, resultados!$A$1:$ZZ$1, 0))</f>
        <v/>
      </c>
      <c r="C58">
        <f>INDEX(resultados!$A$2:$ZZ$91, 52, MATCH($B$3, resultados!$A$1:$ZZ$1, 0))</f>
        <v/>
      </c>
    </row>
    <row r="59">
      <c r="A59">
        <f>INDEX(resultados!$A$2:$ZZ$91, 53, MATCH($B$1, resultados!$A$1:$ZZ$1, 0))</f>
        <v/>
      </c>
      <c r="B59">
        <f>INDEX(resultados!$A$2:$ZZ$91, 53, MATCH($B$2, resultados!$A$1:$ZZ$1, 0))</f>
        <v/>
      </c>
      <c r="C59">
        <f>INDEX(resultados!$A$2:$ZZ$91, 53, MATCH($B$3, resultados!$A$1:$ZZ$1, 0))</f>
        <v/>
      </c>
    </row>
    <row r="60">
      <c r="A60">
        <f>INDEX(resultados!$A$2:$ZZ$91, 54, MATCH($B$1, resultados!$A$1:$ZZ$1, 0))</f>
        <v/>
      </c>
      <c r="B60">
        <f>INDEX(resultados!$A$2:$ZZ$91, 54, MATCH($B$2, resultados!$A$1:$ZZ$1, 0))</f>
        <v/>
      </c>
      <c r="C60">
        <f>INDEX(resultados!$A$2:$ZZ$91, 54, MATCH($B$3, resultados!$A$1:$ZZ$1, 0))</f>
        <v/>
      </c>
    </row>
    <row r="61">
      <c r="A61">
        <f>INDEX(resultados!$A$2:$ZZ$91, 55, MATCH($B$1, resultados!$A$1:$ZZ$1, 0))</f>
        <v/>
      </c>
      <c r="B61">
        <f>INDEX(resultados!$A$2:$ZZ$91, 55, MATCH($B$2, resultados!$A$1:$ZZ$1, 0))</f>
        <v/>
      </c>
      <c r="C61">
        <f>INDEX(resultados!$A$2:$ZZ$91, 55, MATCH($B$3, resultados!$A$1:$ZZ$1, 0))</f>
        <v/>
      </c>
    </row>
    <row r="62">
      <c r="A62">
        <f>INDEX(resultados!$A$2:$ZZ$91, 56, MATCH($B$1, resultados!$A$1:$ZZ$1, 0))</f>
        <v/>
      </c>
      <c r="B62">
        <f>INDEX(resultados!$A$2:$ZZ$91, 56, MATCH($B$2, resultados!$A$1:$ZZ$1, 0))</f>
        <v/>
      </c>
      <c r="C62">
        <f>INDEX(resultados!$A$2:$ZZ$91, 56, MATCH($B$3, resultados!$A$1:$ZZ$1, 0))</f>
        <v/>
      </c>
    </row>
    <row r="63">
      <c r="A63">
        <f>INDEX(resultados!$A$2:$ZZ$91, 57, MATCH($B$1, resultados!$A$1:$ZZ$1, 0))</f>
        <v/>
      </c>
      <c r="B63">
        <f>INDEX(resultados!$A$2:$ZZ$91, 57, MATCH($B$2, resultados!$A$1:$ZZ$1, 0))</f>
        <v/>
      </c>
      <c r="C63">
        <f>INDEX(resultados!$A$2:$ZZ$91, 57, MATCH($B$3, resultados!$A$1:$ZZ$1, 0))</f>
        <v/>
      </c>
    </row>
    <row r="64">
      <c r="A64">
        <f>INDEX(resultados!$A$2:$ZZ$91, 58, MATCH($B$1, resultados!$A$1:$ZZ$1, 0))</f>
        <v/>
      </c>
      <c r="B64">
        <f>INDEX(resultados!$A$2:$ZZ$91, 58, MATCH($B$2, resultados!$A$1:$ZZ$1, 0))</f>
        <v/>
      </c>
      <c r="C64">
        <f>INDEX(resultados!$A$2:$ZZ$91, 58, MATCH($B$3, resultados!$A$1:$ZZ$1, 0))</f>
        <v/>
      </c>
    </row>
    <row r="65">
      <c r="A65">
        <f>INDEX(resultados!$A$2:$ZZ$91, 59, MATCH($B$1, resultados!$A$1:$ZZ$1, 0))</f>
        <v/>
      </c>
      <c r="B65">
        <f>INDEX(resultados!$A$2:$ZZ$91, 59, MATCH($B$2, resultados!$A$1:$ZZ$1, 0))</f>
        <v/>
      </c>
      <c r="C65">
        <f>INDEX(resultados!$A$2:$ZZ$91, 59, MATCH($B$3, resultados!$A$1:$ZZ$1, 0))</f>
        <v/>
      </c>
    </row>
    <row r="66">
      <c r="A66">
        <f>INDEX(resultados!$A$2:$ZZ$91, 60, MATCH($B$1, resultados!$A$1:$ZZ$1, 0))</f>
        <v/>
      </c>
      <c r="B66">
        <f>INDEX(resultados!$A$2:$ZZ$91, 60, MATCH($B$2, resultados!$A$1:$ZZ$1, 0))</f>
        <v/>
      </c>
      <c r="C66">
        <f>INDEX(resultados!$A$2:$ZZ$91, 60, MATCH($B$3, resultados!$A$1:$ZZ$1, 0))</f>
        <v/>
      </c>
    </row>
    <row r="67">
      <c r="A67">
        <f>INDEX(resultados!$A$2:$ZZ$91, 61, MATCH($B$1, resultados!$A$1:$ZZ$1, 0))</f>
        <v/>
      </c>
      <c r="B67">
        <f>INDEX(resultados!$A$2:$ZZ$91, 61, MATCH($B$2, resultados!$A$1:$ZZ$1, 0))</f>
        <v/>
      </c>
      <c r="C67">
        <f>INDEX(resultados!$A$2:$ZZ$91, 61, MATCH($B$3, resultados!$A$1:$ZZ$1, 0))</f>
        <v/>
      </c>
    </row>
    <row r="68">
      <c r="A68">
        <f>INDEX(resultados!$A$2:$ZZ$91, 62, MATCH($B$1, resultados!$A$1:$ZZ$1, 0))</f>
        <v/>
      </c>
      <c r="B68">
        <f>INDEX(resultados!$A$2:$ZZ$91, 62, MATCH($B$2, resultados!$A$1:$ZZ$1, 0))</f>
        <v/>
      </c>
      <c r="C68">
        <f>INDEX(resultados!$A$2:$ZZ$91, 62, MATCH($B$3, resultados!$A$1:$ZZ$1, 0))</f>
        <v/>
      </c>
    </row>
    <row r="69">
      <c r="A69">
        <f>INDEX(resultados!$A$2:$ZZ$91, 63, MATCH($B$1, resultados!$A$1:$ZZ$1, 0))</f>
        <v/>
      </c>
      <c r="B69">
        <f>INDEX(resultados!$A$2:$ZZ$91, 63, MATCH($B$2, resultados!$A$1:$ZZ$1, 0))</f>
        <v/>
      </c>
      <c r="C69">
        <f>INDEX(resultados!$A$2:$ZZ$91, 63, MATCH($B$3, resultados!$A$1:$ZZ$1, 0))</f>
        <v/>
      </c>
    </row>
    <row r="70">
      <c r="A70">
        <f>INDEX(resultados!$A$2:$ZZ$91, 64, MATCH($B$1, resultados!$A$1:$ZZ$1, 0))</f>
        <v/>
      </c>
      <c r="B70">
        <f>INDEX(resultados!$A$2:$ZZ$91, 64, MATCH($B$2, resultados!$A$1:$ZZ$1, 0))</f>
        <v/>
      </c>
      <c r="C70">
        <f>INDEX(resultados!$A$2:$ZZ$91, 64, MATCH($B$3, resultados!$A$1:$ZZ$1, 0))</f>
        <v/>
      </c>
    </row>
    <row r="71">
      <c r="A71">
        <f>INDEX(resultados!$A$2:$ZZ$91, 65, MATCH($B$1, resultados!$A$1:$ZZ$1, 0))</f>
        <v/>
      </c>
      <c r="B71">
        <f>INDEX(resultados!$A$2:$ZZ$91, 65, MATCH($B$2, resultados!$A$1:$ZZ$1, 0))</f>
        <v/>
      </c>
      <c r="C71">
        <f>INDEX(resultados!$A$2:$ZZ$91, 65, MATCH($B$3, resultados!$A$1:$ZZ$1, 0))</f>
        <v/>
      </c>
    </row>
    <row r="72">
      <c r="A72">
        <f>INDEX(resultados!$A$2:$ZZ$91, 66, MATCH($B$1, resultados!$A$1:$ZZ$1, 0))</f>
        <v/>
      </c>
      <c r="B72">
        <f>INDEX(resultados!$A$2:$ZZ$91, 66, MATCH($B$2, resultados!$A$1:$ZZ$1, 0))</f>
        <v/>
      </c>
      <c r="C72">
        <f>INDEX(resultados!$A$2:$ZZ$91, 66, MATCH($B$3, resultados!$A$1:$ZZ$1, 0))</f>
        <v/>
      </c>
    </row>
    <row r="73">
      <c r="A73">
        <f>INDEX(resultados!$A$2:$ZZ$91, 67, MATCH($B$1, resultados!$A$1:$ZZ$1, 0))</f>
        <v/>
      </c>
      <c r="B73">
        <f>INDEX(resultados!$A$2:$ZZ$91, 67, MATCH($B$2, resultados!$A$1:$ZZ$1, 0))</f>
        <v/>
      </c>
      <c r="C73">
        <f>INDEX(resultados!$A$2:$ZZ$91, 67, MATCH($B$3, resultados!$A$1:$ZZ$1, 0))</f>
        <v/>
      </c>
    </row>
    <row r="74">
      <c r="A74">
        <f>INDEX(resultados!$A$2:$ZZ$91, 68, MATCH($B$1, resultados!$A$1:$ZZ$1, 0))</f>
        <v/>
      </c>
      <c r="B74">
        <f>INDEX(resultados!$A$2:$ZZ$91, 68, MATCH($B$2, resultados!$A$1:$ZZ$1, 0))</f>
        <v/>
      </c>
      <c r="C74">
        <f>INDEX(resultados!$A$2:$ZZ$91, 68, MATCH($B$3, resultados!$A$1:$ZZ$1, 0))</f>
        <v/>
      </c>
    </row>
    <row r="75">
      <c r="A75">
        <f>INDEX(resultados!$A$2:$ZZ$91, 69, MATCH($B$1, resultados!$A$1:$ZZ$1, 0))</f>
        <v/>
      </c>
      <c r="B75">
        <f>INDEX(resultados!$A$2:$ZZ$91, 69, MATCH($B$2, resultados!$A$1:$ZZ$1, 0))</f>
        <v/>
      </c>
      <c r="C75">
        <f>INDEX(resultados!$A$2:$ZZ$91, 69, MATCH($B$3, resultados!$A$1:$ZZ$1, 0))</f>
        <v/>
      </c>
    </row>
    <row r="76">
      <c r="A76">
        <f>INDEX(resultados!$A$2:$ZZ$91, 70, MATCH($B$1, resultados!$A$1:$ZZ$1, 0))</f>
        <v/>
      </c>
      <c r="B76">
        <f>INDEX(resultados!$A$2:$ZZ$91, 70, MATCH($B$2, resultados!$A$1:$ZZ$1, 0))</f>
        <v/>
      </c>
      <c r="C76">
        <f>INDEX(resultados!$A$2:$ZZ$91, 70, MATCH($B$3, resultados!$A$1:$ZZ$1, 0))</f>
        <v/>
      </c>
    </row>
    <row r="77">
      <c r="A77">
        <f>INDEX(resultados!$A$2:$ZZ$91, 71, MATCH($B$1, resultados!$A$1:$ZZ$1, 0))</f>
        <v/>
      </c>
      <c r="B77">
        <f>INDEX(resultados!$A$2:$ZZ$91, 71, MATCH($B$2, resultados!$A$1:$ZZ$1, 0))</f>
        <v/>
      </c>
      <c r="C77">
        <f>INDEX(resultados!$A$2:$ZZ$91, 71, MATCH($B$3, resultados!$A$1:$ZZ$1, 0))</f>
        <v/>
      </c>
    </row>
    <row r="78">
      <c r="A78">
        <f>INDEX(resultados!$A$2:$ZZ$91, 72, MATCH($B$1, resultados!$A$1:$ZZ$1, 0))</f>
        <v/>
      </c>
      <c r="B78">
        <f>INDEX(resultados!$A$2:$ZZ$91, 72, MATCH($B$2, resultados!$A$1:$ZZ$1, 0))</f>
        <v/>
      </c>
      <c r="C78">
        <f>INDEX(resultados!$A$2:$ZZ$91, 72, MATCH($B$3, resultados!$A$1:$ZZ$1, 0))</f>
        <v/>
      </c>
    </row>
    <row r="79">
      <c r="A79">
        <f>INDEX(resultados!$A$2:$ZZ$91, 73, MATCH($B$1, resultados!$A$1:$ZZ$1, 0))</f>
        <v/>
      </c>
      <c r="B79">
        <f>INDEX(resultados!$A$2:$ZZ$91, 73, MATCH($B$2, resultados!$A$1:$ZZ$1, 0))</f>
        <v/>
      </c>
      <c r="C79">
        <f>INDEX(resultados!$A$2:$ZZ$91, 73, MATCH($B$3, resultados!$A$1:$ZZ$1, 0))</f>
        <v/>
      </c>
    </row>
    <row r="80">
      <c r="A80">
        <f>INDEX(resultados!$A$2:$ZZ$91, 74, MATCH($B$1, resultados!$A$1:$ZZ$1, 0))</f>
        <v/>
      </c>
      <c r="B80">
        <f>INDEX(resultados!$A$2:$ZZ$91, 74, MATCH($B$2, resultados!$A$1:$ZZ$1, 0))</f>
        <v/>
      </c>
      <c r="C80">
        <f>INDEX(resultados!$A$2:$ZZ$91, 74, MATCH($B$3, resultados!$A$1:$ZZ$1, 0))</f>
        <v/>
      </c>
    </row>
    <row r="81">
      <c r="A81">
        <f>INDEX(resultados!$A$2:$ZZ$91, 75, MATCH($B$1, resultados!$A$1:$ZZ$1, 0))</f>
        <v/>
      </c>
      <c r="B81">
        <f>INDEX(resultados!$A$2:$ZZ$91, 75, MATCH($B$2, resultados!$A$1:$ZZ$1, 0))</f>
        <v/>
      </c>
      <c r="C81">
        <f>INDEX(resultados!$A$2:$ZZ$91, 75, MATCH($B$3, resultados!$A$1:$ZZ$1, 0))</f>
        <v/>
      </c>
    </row>
    <row r="82">
      <c r="A82">
        <f>INDEX(resultados!$A$2:$ZZ$91, 76, MATCH($B$1, resultados!$A$1:$ZZ$1, 0))</f>
        <v/>
      </c>
      <c r="B82">
        <f>INDEX(resultados!$A$2:$ZZ$91, 76, MATCH($B$2, resultados!$A$1:$ZZ$1, 0))</f>
        <v/>
      </c>
      <c r="C82">
        <f>INDEX(resultados!$A$2:$ZZ$91, 76, MATCH($B$3, resultados!$A$1:$ZZ$1, 0))</f>
        <v/>
      </c>
    </row>
    <row r="83">
      <c r="A83">
        <f>INDEX(resultados!$A$2:$ZZ$91, 77, MATCH($B$1, resultados!$A$1:$ZZ$1, 0))</f>
        <v/>
      </c>
      <c r="B83">
        <f>INDEX(resultados!$A$2:$ZZ$91, 77, MATCH($B$2, resultados!$A$1:$ZZ$1, 0))</f>
        <v/>
      </c>
      <c r="C83">
        <f>INDEX(resultados!$A$2:$ZZ$91, 77, MATCH($B$3, resultados!$A$1:$ZZ$1, 0))</f>
        <v/>
      </c>
    </row>
    <row r="84">
      <c r="A84">
        <f>INDEX(resultados!$A$2:$ZZ$91, 78, MATCH($B$1, resultados!$A$1:$ZZ$1, 0))</f>
        <v/>
      </c>
      <c r="B84">
        <f>INDEX(resultados!$A$2:$ZZ$91, 78, MATCH($B$2, resultados!$A$1:$ZZ$1, 0))</f>
        <v/>
      </c>
      <c r="C84">
        <f>INDEX(resultados!$A$2:$ZZ$91, 78, MATCH($B$3, resultados!$A$1:$ZZ$1, 0))</f>
        <v/>
      </c>
    </row>
    <row r="85">
      <c r="A85">
        <f>INDEX(resultados!$A$2:$ZZ$91, 79, MATCH($B$1, resultados!$A$1:$ZZ$1, 0))</f>
        <v/>
      </c>
      <c r="B85">
        <f>INDEX(resultados!$A$2:$ZZ$91, 79, MATCH($B$2, resultados!$A$1:$ZZ$1, 0))</f>
        <v/>
      </c>
      <c r="C85">
        <f>INDEX(resultados!$A$2:$ZZ$91, 79, MATCH($B$3, resultados!$A$1:$ZZ$1, 0))</f>
        <v/>
      </c>
    </row>
    <row r="86">
      <c r="A86">
        <f>INDEX(resultados!$A$2:$ZZ$91, 80, MATCH($B$1, resultados!$A$1:$ZZ$1, 0))</f>
        <v/>
      </c>
      <c r="B86">
        <f>INDEX(resultados!$A$2:$ZZ$91, 80, MATCH($B$2, resultados!$A$1:$ZZ$1, 0))</f>
        <v/>
      </c>
      <c r="C86">
        <f>INDEX(resultados!$A$2:$ZZ$91, 80, MATCH($B$3, resultados!$A$1:$ZZ$1, 0))</f>
        <v/>
      </c>
    </row>
    <row r="87">
      <c r="A87">
        <f>INDEX(resultados!$A$2:$ZZ$91, 81, MATCH($B$1, resultados!$A$1:$ZZ$1, 0))</f>
        <v/>
      </c>
      <c r="B87">
        <f>INDEX(resultados!$A$2:$ZZ$91, 81, MATCH($B$2, resultados!$A$1:$ZZ$1, 0))</f>
        <v/>
      </c>
      <c r="C87">
        <f>INDEX(resultados!$A$2:$ZZ$91, 81, MATCH($B$3, resultados!$A$1:$ZZ$1, 0))</f>
        <v/>
      </c>
    </row>
    <row r="88">
      <c r="A88">
        <f>INDEX(resultados!$A$2:$ZZ$91, 82, MATCH($B$1, resultados!$A$1:$ZZ$1, 0))</f>
        <v/>
      </c>
      <c r="B88">
        <f>INDEX(resultados!$A$2:$ZZ$91, 82, MATCH($B$2, resultados!$A$1:$ZZ$1, 0))</f>
        <v/>
      </c>
      <c r="C88">
        <f>INDEX(resultados!$A$2:$ZZ$91, 82, MATCH($B$3, resultados!$A$1:$ZZ$1, 0))</f>
        <v/>
      </c>
    </row>
    <row r="89">
      <c r="A89">
        <f>INDEX(resultados!$A$2:$ZZ$91, 83, MATCH($B$1, resultados!$A$1:$ZZ$1, 0))</f>
        <v/>
      </c>
      <c r="B89">
        <f>INDEX(resultados!$A$2:$ZZ$91, 83, MATCH($B$2, resultados!$A$1:$ZZ$1, 0))</f>
        <v/>
      </c>
      <c r="C89">
        <f>INDEX(resultados!$A$2:$ZZ$91, 83, MATCH($B$3, resultados!$A$1:$ZZ$1, 0))</f>
        <v/>
      </c>
    </row>
    <row r="90">
      <c r="A90">
        <f>INDEX(resultados!$A$2:$ZZ$91, 84, MATCH($B$1, resultados!$A$1:$ZZ$1, 0))</f>
        <v/>
      </c>
      <c r="B90">
        <f>INDEX(resultados!$A$2:$ZZ$91, 84, MATCH($B$2, resultados!$A$1:$ZZ$1, 0))</f>
        <v/>
      </c>
      <c r="C90">
        <f>INDEX(resultados!$A$2:$ZZ$91, 84, MATCH($B$3, resultados!$A$1:$ZZ$1, 0))</f>
        <v/>
      </c>
    </row>
    <row r="91">
      <c r="A91">
        <f>INDEX(resultados!$A$2:$ZZ$91, 85, MATCH($B$1, resultados!$A$1:$ZZ$1, 0))</f>
        <v/>
      </c>
      <c r="B91">
        <f>INDEX(resultados!$A$2:$ZZ$91, 85, MATCH($B$2, resultados!$A$1:$ZZ$1, 0))</f>
        <v/>
      </c>
      <c r="C91">
        <f>INDEX(resultados!$A$2:$ZZ$91, 85, MATCH($B$3, resultados!$A$1:$ZZ$1, 0))</f>
        <v/>
      </c>
    </row>
    <row r="92">
      <c r="A92">
        <f>INDEX(resultados!$A$2:$ZZ$91, 86, MATCH($B$1, resultados!$A$1:$ZZ$1, 0))</f>
        <v/>
      </c>
      <c r="B92">
        <f>INDEX(resultados!$A$2:$ZZ$91, 86, MATCH($B$2, resultados!$A$1:$ZZ$1, 0))</f>
        <v/>
      </c>
      <c r="C92">
        <f>INDEX(resultados!$A$2:$ZZ$91, 86, MATCH($B$3, resultados!$A$1:$ZZ$1, 0))</f>
        <v/>
      </c>
    </row>
    <row r="93">
      <c r="A93">
        <f>INDEX(resultados!$A$2:$ZZ$91, 87, MATCH($B$1, resultados!$A$1:$ZZ$1, 0))</f>
        <v/>
      </c>
      <c r="B93">
        <f>INDEX(resultados!$A$2:$ZZ$91, 87, MATCH($B$2, resultados!$A$1:$ZZ$1, 0))</f>
        <v/>
      </c>
      <c r="C93">
        <f>INDEX(resultados!$A$2:$ZZ$91, 87, MATCH($B$3, resultados!$A$1:$ZZ$1, 0))</f>
        <v/>
      </c>
    </row>
    <row r="94">
      <c r="A94">
        <f>INDEX(resultados!$A$2:$ZZ$91, 88, MATCH($B$1, resultados!$A$1:$ZZ$1, 0))</f>
        <v/>
      </c>
      <c r="B94">
        <f>INDEX(resultados!$A$2:$ZZ$91, 88, MATCH($B$2, resultados!$A$1:$ZZ$1, 0))</f>
        <v/>
      </c>
      <c r="C94">
        <f>INDEX(resultados!$A$2:$ZZ$91, 88, MATCH($B$3, resultados!$A$1:$ZZ$1, 0))</f>
        <v/>
      </c>
    </row>
    <row r="95">
      <c r="A95">
        <f>INDEX(resultados!$A$2:$ZZ$91, 89, MATCH($B$1, resultados!$A$1:$ZZ$1, 0))</f>
        <v/>
      </c>
      <c r="B95">
        <f>INDEX(resultados!$A$2:$ZZ$91, 89, MATCH($B$2, resultados!$A$1:$ZZ$1, 0))</f>
        <v/>
      </c>
      <c r="C95">
        <f>INDEX(resultados!$A$2:$ZZ$91, 89, MATCH($B$3, resultados!$A$1:$ZZ$1, 0))</f>
        <v/>
      </c>
    </row>
    <row r="96">
      <c r="A96">
        <f>INDEX(resultados!$A$2:$ZZ$91, 90, MATCH($B$1, resultados!$A$1:$ZZ$1, 0))</f>
        <v/>
      </c>
      <c r="B96">
        <f>INDEX(resultados!$A$2:$ZZ$91, 90, MATCH($B$2, resultados!$A$1:$ZZ$1, 0))</f>
        <v/>
      </c>
      <c r="C96">
        <f>INDEX(resultados!$A$2:$ZZ$91, 90,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4.7905</v>
      </c>
      <c r="E2" t="n">
        <v>20.87</v>
      </c>
      <c r="F2" t="n">
        <v>17.74</v>
      </c>
      <c r="G2" t="n">
        <v>12.82</v>
      </c>
      <c r="H2" t="n">
        <v>0.24</v>
      </c>
      <c r="I2" t="n">
        <v>83</v>
      </c>
      <c r="J2" t="n">
        <v>71.52</v>
      </c>
      <c r="K2" t="n">
        <v>32.27</v>
      </c>
      <c r="L2" t="n">
        <v>1</v>
      </c>
      <c r="M2" t="n">
        <v>81</v>
      </c>
      <c r="N2" t="n">
        <v>8.25</v>
      </c>
      <c r="O2" t="n">
        <v>9054.6</v>
      </c>
      <c r="P2" t="n">
        <v>114.13</v>
      </c>
      <c r="Q2" t="n">
        <v>1481.88</v>
      </c>
      <c r="R2" t="n">
        <v>146.62</v>
      </c>
      <c r="S2" t="n">
        <v>63.95</v>
      </c>
      <c r="T2" t="n">
        <v>38520.97</v>
      </c>
      <c r="U2" t="n">
        <v>0.44</v>
      </c>
      <c r="V2" t="n">
        <v>0.73</v>
      </c>
      <c r="W2" t="n">
        <v>5.44</v>
      </c>
      <c r="X2" t="n">
        <v>2.38</v>
      </c>
      <c r="Y2" t="n">
        <v>2</v>
      </c>
      <c r="Z2" t="n">
        <v>10</v>
      </c>
      <c r="AA2" t="n">
        <v>157.6965231788404</v>
      </c>
      <c r="AB2" t="n">
        <v>215.767340092789</v>
      </c>
      <c r="AC2" t="n">
        <v>195.1748079857588</v>
      </c>
      <c r="AD2" t="n">
        <v>157696.5231788404</v>
      </c>
      <c r="AE2" t="n">
        <v>215767.340092789</v>
      </c>
      <c r="AF2" t="n">
        <v>2.956356505062882e-06</v>
      </c>
      <c r="AG2" t="n">
        <v>7</v>
      </c>
      <c r="AH2" t="n">
        <v>195174.8079857588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5.1341</v>
      </c>
      <c r="E3" t="n">
        <v>19.48</v>
      </c>
      <c r="F3" t="n">
        <v>16.84</v>
      </c>
      <c r="G3" t="n">
        <v>19.81</v>
      </c>
      <c r="H3" t="n">
        <v>0.48</v>
      </c>
      <c r="I3" t="n">
        <v>51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99.72</v>
      </c>
      <c r="Q3" t="n">
        <v>1482.2</v>
      </c>
      <c r="R3" t="n">
        <v>115.23</v>
      </c>
      <c r="S3" t="n">
        <v>63.95</v>
      </c>
      <c r="T3" t="n">
        <v>22990.14</v>
      </c>
      <c r="U3" t="n">
        <v>0.55</v>
      </c>
      <c r="V3" t="n">
        <v>0.77</v>
      </c>
      <c r="W3" t="n">
        <v>5.45</v>
      </c>
      <c r="X3" t="n">
        <v>1.48</v>
      </c>
      <c r="Y3" t="n">
        <v>2</v>
      </c>
      <c r="Z3" t="n">
        <v>10</v>
      </c>
      <c r="AA3" t="n">
        <v>133.7122287110191</v>
      </c>
      <c r="AB3" t="n">
        <v>182.9509702895383</v>
      </c>
      <c r="AC3" t="n">
        <v>165.4903864584556</v>
      </c>
      <c r="AD3" t="n">
        <v>133712.2287110191</v>
      </c>
      <c r="AE3" t="n">
        <v>182950.9702895383</v>
      </c>
      <c r="AF3" t="n">
        <v>3.168402031655014e-06</v>
      </c>
      <c r="AG3" t="n">
        <v>6</v>
      </c>
      <c r="AH3" t="n">
        <v>165490.3864584556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4.733</v>
      </c>
      <c r="E2" t="n">
        <v>21.13</v>
      </c>
      <c r="F2" t="n">
        <v>18.32</v>
      </c>
      <c r="G2" t="n">
        <v>10.99</v>
      </c>
      <c r="H2" t="n">
        <v>0.43</v>
      </c>
      <c r="I2" t="n">
        <v>100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72.90000000000001</v>
      </c>
      <c r="Q2" t="n">
        <v>1483.6</v>
      </c>
      <c r="R2" t="n">
        <v>160.8</v>
      </c>
      <c r="S2" t="n">
        <v>63.95</v>
      </c>
      <c r="T2" t="n">
        <v>45528.62</v>
      </c>
      <c r="U2" t="n">
        <v>0.4</v>
      </c>
      <c r="V2" t="n">
        <v>0.71</v>
      </c>
      <c r="W2" t="n">
        <v>5.6</v>
      </c>
      <c r="X2" t="n">
        <v>2.95</v>
      </c>
      <c r="Y2" t="n">
        <v>2</v>
      </c>
      <c r="Z2" t="n">
        <v>10</v>
      </c>
      <c r="AA2" t="n">
        <v>126.5708180270343</v>
      </c>
      <c r="AB2" t="n">
        <v>173.1797771349115</v>
      </c>
      <c r="AC2" t="n">
        <v>156.6517422645475</v>
      </c>
      <c r="AD2" t="n">
        <v>126570.8180270343</v>
      </c>
      <c r="AE2" t="n">
        <v>173179.7771349114</v>
      </c>
      <c r="AF2" t="n">
        <v>3.134986229912173e-06</v>
      </c>
      <c r="AG2" t="n">
        <v>7</v>
      </c>
      <c r="AH2" t="n">
        <v>156651.7422645475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3.6846</v>
      </c>
      <c r="E2" t="n">
        <v>27.14</v>
      </c>
      <c r="F2" t="n">
        <v>20.17</v>
      </c>
      <c r="G2" t="n">
        <v>7.38</v>
      </c>
      <c r="H2" t="n">
        <v>0.12</v>
      </c>
      <c r="I2" t="n">
        <v>164</v>
      </c>
      <c r="J2" t="n">
        <v>141.81</v>
      </c>
      <c r="K2" t="n">
        <v>47.83</v>
      </c>
      <c r="L2" t="n">
        <v>1</v>
      </c>
      <c r="M2" t="n">
        <v>162</v>
      </c>
      <c r="N2" t="n">
        <v>22.98</v>
      </c>
      <c r="O2" t="n">
        <v>17723.39</v>
      </c>
      <c r="P2" t="n">
        <v>226.22</v>
      </c>
      <c r="Q2" t="n">
        <v>1482.4</v>
      </c>
      <c r="R2" t="n">
        <v>226.27</v>
      </c>
      <c r="S2" t="n">
        <v>63.95</v>
      </c>
      <c r="T2" t="n">
        <v>77941.49000000001</v>
      </c>
      <c r="U2" t="n">
        <v>0.28</v>
      </c>
      <c r="V2" t="n">
        <v>0.64</v>
      </c>
      <c r="W2" t="n">
        <v>5.56</v>
      </c>
      <c r="X2" t="n">
        <v>4.81</v>
      </c>
      <c r="Y2" t="n">
        <v>2</v>
      </c>
      <c r="Z2" t="n">
        <v>10</v>
      </c>
      <c r="AA2" t="n">
        <v>297.2475104307163</v>
      </c>
      <c r="AB2" t="n">
        <v>406.7071574059534</v>
      </c>
      <c r="AC2" t="n">
        <v>367.8915971202089</v>
      </c>
      <c r="AD2" t="n">
        <v>297247.5104307163</v>
      </c>
      <c r="AE2" t="n">
        <v>406707.1574059534</v>
      </c>
      <c r="AF2" t="n">
        <v>2.041014330503208e-06</v>
      </c>
      <c r="AG2" t="n">
        <v>8</v>
      </c>
      <c r="AH2" t="n">
        <v>367891.5971202089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4.6551</v>
      </c>
      <c r="E3" t="n">
        <v>21.48</v>
      </c>
      <c r="F3" t="n">
        <v>17.29</v>
      </c>
      <c r="G3" t="n">
        <v>15.26</v>
      </c>
      <c r="H3" t="n">
        <v>0.25</v>
      </c>
      <c r="I3" t="n">
        <v>68</v>
      </c>
      <c r="J3" t="n">
        <v>143.17</v>
      </c>
      <c r="K3" t="n">
        <v>47.83</v>
      </c>
      <c r="L3" t="n">
        <v>2</v>
      </c>
      <c r="M3" t="n">
        <v>66</v>
      </c>
      <c r="N3" t="n">
        <v>23.34</v>
      </c>
      <c r="O3" t="n">
        <v>17891.86</v>
      </c>
      <c r="P3" t="n">
        <v>185.32</v>
      </c>
      <c r="Q3" t="n">
        <v>1481.73</v>
      </c>
      <c r="R3" t="n">
        <v>132.06</v>
      </c>
      <c r="S3" t="n">
        <v>63.95</v>
      </c>
      <c r="T3" t="n">
        <v>31319.84</v>
      </c>
      <c r="U3" t="n">
        <v>0.48</v>
      </c>
      <c r="V3" t="n">
        <v>0.75</v>
      </c>
      <c r="W3" t="n">
        <v>5.41</v>
      </c>
      <c r="X3" t="n">
        <v>1.93</v>
      </c>
      <c r="Y3" t="n">
        <v>2</v>
      </c>
      <c r="Z3" t="n">
        <v>10</v>
      </c>
      <c r="AA3" t="n">
        <v>215.9334390639803</v>
      </c>
      <c r="AB3" t="n">
        <v>295.4496576381991</v>
      </c>
      <c r="AC3" t="n">
        <v>267.2523569794954</v>
      </c>
      <c r="AD3" t="n">
        <v>215933.4390639803</v>
      </c>
      <c r="AE3" t="n">
        <v>295449.6576381991</v>
      </c>
      <c r="AF3" t="n">
        <v>2.578604410227835e-06</v>
      </c>
      <c r="AG3" t="n">
        <v>7</v>
      </c>
      <c r="AH3" t="n">
        <v>267252.3569794954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5.0238</v>
      </c>
      <c r="E4" t="n">
        <v>19.91</v>
      </c>
      <c r="F4" t="n">
        <v>16.49</v>
      </c>
      <c r="G4" t="n">
        <v>24.14</v>
      </c>
      <c r="H4" t="n">
        <v>0.37</v>
      </c>
      <c r="I4" t="n">
        <v>41</v>
      </c>
      <c r="J4" t="n">
        <v>144.54</v>
      </c>
      <c r="K4" t="n">
        <v>47.83</v>
      </c>
      <c r="L4" t="n">
        <v>3</v>
      </c>
      <c r="M4" t="n">
        <v>39</v>
      </c>
      <c r="N4" t="n">
        <v>23.71</v>
      </c>
      <c r="O4" t="n">
        <v>18060.85</v>
      </c>
      <c r="P4" t="n">
        <v>166.89</v>
      </c>
      <c r="Q4" t="n">
        <v>1481.64</v>
      </c>
      <c r="R4" t="n">
        <v>106.21</v>
      </c>
      <c r="S4" t="n">
        <v>63.95</v>
      </c>
      <c r="T4" t="n">
        <v>18528.73</v>
      </c>
      <c r="U4" t="n">
        <v>0.6</v>
      </c>
      <c r="V4" t="n">
        <v>0.78</v>
      </c>
      <c r="W4" t="n">
        <v>5.36</v>
      </c>
      <c r="X4" t="n">
        <v>1.13</v>
      </c>
      <c r="Y4" t="n">
        <v>2</v>
      </c>
      <c r="Z4" t="n">
        <v>10</v>
      </c>
      <c r="AA4" t="n">
        <v>184.0924379607386</v>
      </c>
      <c r="AB4" t="n">
        <v>251.8833952029375</v>
      </c>
      <c r="AC4" t="n">
        <v>227.8439974854079</v>
      </c>
      <c r="AD4" t="n">
        <v>184092.4379607386</v>
      </c>
      <c r="AE4" t="n">
        <v>251883.3952029375</v>
      </c>
      <c r="AF4" t="n">
        <v>2.782838786729092e-06</v>
      </c>
      <c r="AG4" t="n">
        <v>6</v>
      </c>
      <c r="AH4" t="n">
        <v>227843.9974854079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5.1977</v>
      </c>
      <c r="E5" t="n">
        <v>19.24</v>
      </c>
      <c r="F5" t="n">
        <v>16.17</v>
      </c>
      <c r="G5" t="n">
        <v>33.46</v>
      </c>
      <c r="H5" t="n">
        <v>0.49</v>
      </c>
      <c r="I5" t="n">
        <v>29</v>
      </c>
      <c r="J5" t="n">
        <v>145.92</v>
      </c>
      <c r="K5" t="n">
        <v>47.83</v>
      </c>
      <c r="L5" t="n">
        <v>4</v>
      </c>
      <c r="M5" t="n">
        <v>27</v>
      </c>
      <c r="N5" t="n">
        <v>24.09</v>
      </c>
      <c r="O5" t="n">
        <v>18230.35</v>
      </c>
      <c r="P5" t="n">
        <v>153.73</v>
      </c>
      <c r="Q5" t="n">
        <v>1481.61</v>
      </c>
      <c r="R5" t="n">
        <v>95.89</v>
      </c>
      <c r="S5" t="n">
        <v>63.95</v>
      </c>
      <c r="T5" t="n">
        <v>13427.04</v>
      </c>
      <c r="U5" t="n">
        <v>0.67</v>
      </c>
      <c r="V5" t="n">
        <v>0.8</v>
      </c>
      <c r="W5" t="n">
        <v>5.34</v>
      </c>
      <c r="X5" t="n">
        <v>0.82</v>
      </c>
      <c r="Y5" t="n">
        <v>2</v>
      </c>
      <c r="Z5" t="n">
        <v>10</v>
      </c>
      <c r="AA5" t="n">
        <v>173.5766446654048</v>
      </c>
      <c r="AB5" t="n">
        <v>237.495222892211</v>
      </c>
      <c r="AC5" t="n">
        <v>214.8290121460859</v>
      </c>
      <c r="AD5" t="n">
        <v>173576.6446654048</v>
      </c>
      <c r="AE5" t="n">
        <v>237495.222892211</v>
      </c>
      <c r="AF5" t="n">
        <v>2.879167395553526e-06</v>
      </c>
      <c r="AG5" t="n">
        <v>6</v>
      </c>
      <c r="AH5" t="n">
        <v>214829.0121460859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5.2922</v>
      </c>
      <c r="E6" t="n">
        <v>18.9</v>
      </c>
      <c r="F6" t="n">
        <v>16</v>
      </c>
      <c r="G6" t="n">
        <v>41.75</v>
      </c>
      <c r="H6" t="n">
        <v>0.6</v>
      </c>
      <c r="I6" t="n">
        <v>23</v>
      </c>
      <c r="J6" t="n">
        <v>147.3</v>
      </c>
      <c r="K6" t="n">
        <v>47.83</v>
      </c>
      <c r="L6" t="n">
        <v>5</v>
      </c>
      <c r="M6" t="n">
        <v>4</v>
      </c>
      <c r="N6" t="n">
        <v>24.47</v>
      </c>
      <c r="O6" t="n">
        <v>18400.38</v>
      </c>
      <c r="P6" t="n">
        <v>143.03</v>
      </c>
      <c r="Q6" t="n">
        <v>1481.99</v>
      </c>
      <c r="R6" t="n">
        <v>89.69</v>
      </c>
      <c r="S6" t="n">
        <v>63.95</v>
      </c>
      <c r="T6" t="n">
        <v>10357.05</v>
      </c>
      <c r="U6" t="n">
        <v>0.71</v>
      </c>
      <c r="V6" t="n">
        <v>0.8100000000000001</v>
      </c>
      <c r="W6" t="n">
        <v>5.35</v>
      </c>
      <c r="X6" t="n">
        <v>0.65</v>
      </c>
      <c r="Y6" t="n">
        <v>2</v>
      </c>
      <c r="Z6" t="n">
        <v>10</v>
      </c>
      <c r="AA6" t="n">
        <v>166.5375169054774</v>
      </c>
      <c r="AB6" t="n">
        <v>227.8639777466836</v>
      </c>
      <c r="AC6" t="n">
        <v>206.1169595197071</v>
      </c>
      <c r="AD6" t="n">
        <v>166537.5169054774</v>
      </c>
      <c r="AE6" t="n">
        <v>227863.9777466836</v>
      </c>
      <c r="AF6" t="n">
        <v>2.931513879359788e-06</v>
      </c>
      <c r="AG6" t="n">
        <v>6</v>
      </c>
      <c r="AH6" t="n">
        <v>206116.9595197071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5.2901</v>
      </c>
      <c r="E7" t="n">
        <v>18.9</v>
      </c>
      <c r="F7" t="n">
        <v>16.01</v>
      </c>
      <c r="G7" t="n">
        <v>41.77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144.21</v>
      </c>
      <c r="Q7" t="n">
        <v>1482.51</v>
      </c>
      <c r="R7" t="n">
        <v>89.66</v>
      </c>
      <c r="S7" t="n">
        <v>63.95</v>
      </c>
      <c r="T7" t="n">
        <v>10341.28</v>
      </c>
      <c r="U7" t="n">
        <v>0.71</v>
      </c>
      <c r="V7" t="n">
        <v>0.8100000000000001</v>
      </c>
      <c r="W7" t="n">
        <v>5.36</v>
      </c>
      <c r="X7" t="n">
        <v>0.65</v>
      </c>
      <c r="Y7" t="n">
        <v>2</v>
      </c>
      <c r="Z7" t="n">
        <v>10</v>
      </c>
      <c r="AA7" t="n">
        <v>167.1336898277139</v>
      </c>
      <c r="AB7" t="n">
        <v>228.6796878401801</v>
      </c>
      <c r="AC7" t="n">
        <v>206.8548193867369</v>
      </c>
      <c r="AD7" t="n">
        <v>167133.6898277139</v>
      </c>
      <c r="AE7" t="n">
        <v>228679.6878401801</v>
      </c>
      <c r="AF7" t="n">
        <v>2.930350624164093e-06</v>
      </c>
      <c r="AG7" t="n">
        <v>6</v>
      </c>
      <c r="AH7" t="n">
        <v>206854.8193867369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3.2284</v>
      </c>
      <c r="E2" t="n">
        <v>30.98</v>
      </c>
      <c r="F2" t="n">
        <v>21.37</v>
      </c>
      <c r="G2" t="n">
        <v>6.35</v>
      </c>
      <c r="H2" t="n">
        <v>0.1</v>
      </c>
      <c r="I2" t="n">
        <v>202</v>
      </c>
      <c r="J2" t="n">
        <v>176.73</v>
      </c>
      <c r="K2" t="n">
        <v>52.44</v>
      </c>
      <c r="L2" t="n">
        <v>1</v>
      </c>
      <c r="M2" t="n">
        <v>200</v>
      </c>
      <c r="N2" t="n">
        <v>33.29</v>
      </c>
      <c r="O2" t="n">
        <v>22031.19</v>
      </c>
      <c r="P2" t="n">
        <v>278.75</v>
      </c>
      <c r="Q2" t="n">
        <v>1483.57</v>
      </c>
      <c r="R2" t="n">
        <v>265.01</v>
      </c>
      <c r="S2" t="n">
        <v>63.95</v>
      </c>
      <c r="T2" t="n">
        <v>97121.16</v>
      </c>
      <c r="U2" t="n">
        <v>0.24</v>
      </c>
      <c r="V2" t="n">
        <v>0.61</v>
      </c>
      <c r="W2" t="n">
        <v>5.64</v>
      </c>
      <c r="X2" t="n">
        <v>6</v>
      </c>
      <c r="Y2" t="n">
        <v>2</v>
      </c>
      <c r="Z2" t="n">
        <v>10</v>
      </c>
      <c r="AA2" t="n">
        <v>391.7727827708533</v>
      </c>
      <c r="AB2" t="n">
        <v>536.0408051824292</v>
      </c>
      <c r="AC2" t="n">
        <v>484.8818230738125</v>
      </c>
      <c r="AD2" t="n">
        <v>391772.7827708533</v>
      </c>
      <c r="AE2" t="n">
        <v>536040.8051824291</v>
      </c>
      <c r="AF2" t="n">
        <v>1.723273374630219e-06</v>
      </c>
      <c r="AG2" t="n">
        <v>9</v>
      </c>
      <c r="AH2" t="n">
        <v>484881.8230738125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4.3364</v>
      </c>
      <c r="E3" t="n">
        <v>23.06</v>
      </c>
      <c r="F3" t="n">
        <v>17.72</v>
      </c>
      <c r="G3" t="n">
        <v>12.97</v>
      </c>
      <c r="H3" t="n">
        <v>0.2</v>
      </c>
      <c r="I3" t="n">
        <v>82</v>
      </c>
      <c r="J3" t="n">
        <v>178.21</v>
      </c>
      <c r="K3" t="n">
        <v>52.44</v>
      </c>
      <c r="L3" t="n">
        <v>2</v>
      </c>
      <c r="M3" t="n">
        <v>80</v>
      </c>
      <c r="N3" t="n">
        <v>33.77</v>
      </c>
      <c r="O3" t="n">
        <v>22213.89</v>
      </c>
      <c r="P3" t="n">
        <v>224.63</v>
      </c>
      <c r="Q3" t="n">
        <v>1481.93</v>
      </c>
      <c r="R3" t="n">
        <v>146.02</v>
      </c>
      <c r="S3" t="n">
        <v>63.95</v>
      </c>
      <c r="T3" t="n">
        <v>38229.27</v>
      </c>
      <c r="U3" t="n">
        <v>0.44</v>
      </c>
      <c r="V3" t="n">
        <v>0.73</v>
      </c>
      <c r="W3" t="n">
        <v>5.44</v>
      </c>
      <c r="X3" t="n">
        <v>2.36</v>
      </c>
      <c r="Y3" t="n">
        <v>2</v>
      </c>
      <c r="Z3" t="n">
        <v>10</v>
      </c>
      <c r="AA3" t="n">
        <v>256.2142085889615</v>
      </c>
      <c r="AB3" t="n">
        <v>350.5635835643834</v>
      </c>
      <c r="AC3" t="n">
        <v>317.106287168183</v>
      </c>
      <c r="AD3" t="n">
        <v>256214.2085889615</v>
      </c>
      <c r="AE3" t="n">
        <v>350563.5835643833</v>
      </c>
      <c r="AF3" t="n">
        <v>2.314707800070154e-06</v>
      </c>
      <c r="AG3" t="n">
        <v>7</v>
      </c>
      <c r="AH3" t="n">
        <v>317106.287168183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4.7493</v>
      </c>
      <c r="E4" t="n">
        <v>21.06</v>
      </c>
      <c r="F4" t="n">
        <v>16.82</v>
      </c>
      <c r="G4" t="n">
        <v>19.79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49</v>
      </c>
      <c r="N4" t="n">
        <v>34.26</v>
      </c>
      <c r="O4" t="n">
        <v>22397.24</v>
      </c>
      <c r="P4" t="n">
        <v>205.85</v>
      </c>
      <c r="Q4" t="n">
        <v>1481.69</v>
      </c>
      <c r="R4" t="n">
        <v>116.89</v>
      </c>
      <c r="S4" t="n">
        <v>63.95</v>
      </c>
      <c r="T4" t="n">
        <v>23817.58</v>
      </c>
      <c r="U4" t="n">
        <v>0.55</v>
      </c>
      <c r="V4" t="n">
        <v>0.77</v>
      </c>
      <c r="W4" t="n">
        <v>5.38</v>
      </c>
      <c r="X4" t="n">
        <v>1.46</v>
      </c>
      <c r="Y4" t="n">
        <v>2</v>
      </c>
      <c r="Z4" t="n">
        <v>10</v>
      </c>
      <c r="AA4" t="n">
        <v>229.7640376172621</v>
      </c>
      <c r="AB4" t="n">
        <v>314.3732927417348</v>
      </c>
      <c r="AC4" t="n">
        <v>284.3699469082443</v>
      </c>
      <c r="AD4" t="n">
        <v>229764.0376172621</v>
      </c>
      <c r="AE4" t="n">
        <v>314373.2927417348</v>
      </c>
      <c r="AF4" t="n">
        <v>2.535107867095559e-06</v>
      </c>
      <c r="AG4" t="n">
        <v>7</v>
      </c>
      <c r="AH4" t="n">
        <v>284369.9469082443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4.9813</v>
      </c>
      <c r="E5" t="n">
        <v>20.08</v>
      </c>
      <c r="F5" t="n">
        <v>16.37</v>
      </c>
      <c r="G5" t="n">
        <v>27.29</v>
      </c>
      <c r="H5" t="n">
        <v>0.39</v>
      </c>
      <c r="I5" t="n">
        <v>36</v>
      </c>
      <c r="J5" t="n">
        <v>181.19</v>
      </c>
      <c r="K5" t="n">
        <v>52.44</v>
      </c>
      <c r="L5" t="n">
        <v>4</v>
      </c>
      <c r="M5" t="n">
        <v>34</v>
      </c>
      <c r="N5" t="n">
        <v>34.75</v>
      </c>
      <c r="O5" t="n">
        <v>22581.25</v>
      </c>
      <c r="P5" t="n">
        <v>193.51</v>
      </c>
      <c r="Q5" t="n">
        <v>1481.52</v>
      </c>
      <c r="R5" t="n">
        <v>102.25</v>
      </c>
      <c r="S5" t="n">
        <v>63.95</v>
      </c>
      <c r="T5" t="n">
        <v>16574.68</v>
      </c>
      <c r="U5" t="n">
        <v>0.63</v>
      </c>
      <c r="V5" t="n">
        <v>0.79</v>
      </c>
      <c r="W5" t="n">
        <v>5.36</v>
      </c>
      <c r="X5" t="n">
        <v>1.02</v>
      </c>
      <c r="Y5" t="n">
        <v>2</v>
      </c>
      <c r="Z5" t="n">
        <v>10</v>
      </c>
      <c r="AA5" t="n">
        <v>204.0092095413076</v>
      </c>
      <c r="AB5" t="n">
        <v>279.1344007454074</v>
      </c>
      <c r="AC5" t="n">
        <v>252.4942053059396</v>
      </c>
      <c r="AD5" t="n">
        <v>204009.2095413076</v>
      </c>
      <c r="AE5" t="n">
        <v>279134.4007454074</v>
      </c>
      <c r="AF5" t="n">
        <v>2.658946122241827e-06</v>
      </c>
      <c r="AG5" t="n">
        <v>6</v>
      </c>
      <c r="AH5" t="n">
        <v>252494.2053059396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5.1179</v>
      </c>
      <c r="E6" t="n">
        <v>19.54</v>
      </c>
      <c r="F6" t="n">
        <v>16.12</v>
      </c>
      <c r="G6" t="n">
        <v>34.55</v>
      </c>
      <c r="H6" t="n">
        <v>0.49</v>
      </c>
      <c r="I6" t="n">
        <v>28</v>
      </c>
      <c r="J6" t="n">
        <v>182.69</v>
      </c>
      <c r="K6" t="n">
        <v>52.44</v>
      </c>
      <c r="L6" t="n">
        <v>5</v>
      </c>
      <c r="M6" t="n">
        <v>26</v>
      </c>
      <c r="N6" t="n">
        <v>35.25</v>
      </c>
      <c r="O6" t="n">
        <v>22766.06</v>
      </c>
      <c r="P6" t="n">
        <v>182.49</v>
      </c>
      <c r="Q6" t="n">
        <v>1481.52</v>
      </c>
      <c r="R6" t="n">
        <v>94.34999999999999</v>
      </c>
      <c r="S6" t="n">
        <v>63.95</v>
      </c>
      <c r="T6" t="n">
        <v>12661.93</v>
      </c>
      <c r="U6" t="n">
        <v>0.68</v>
      </c>
      <c r="V6" t="n">
        <v>0.8</v>
      </c>
      <c r="W6" t="n">
        <v>5.34</v>
      </c>
      <c r="X6" t="n">
        <v>0.77</v>
      </c>
      <c r="Y6" t="n">
        <v>2</v>
      </c>
      <c r="Z6" t="n">
        <v>10</v>
      </c>
      <c r="AA6" t="n">
        <v>194.7910108018121</v>
      </c>
      <c r="AB6" t="n">
        <v>266.5216545518095</v>
      </c>
      <c r="AC6" t="n">
        <v>241.0852019069543</v>
      </c>
      <c r="AD6" t="n">
        <v>194791.0108018121</v>
      </c>
      <c r="AE6" t="n">
        <v>266521.6545518095</v>
      </c>
      <c r="AF6" t="n">
        <v>2.731861232815017e-06</v>
      </c>
      <c r="AG6" t="n">
        <v>6</v>
      </c>
      <c r="AH6" t="n">
        <v>241085.2019069543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5.2177</v>
      </c>
      <c r="E7" t="n">
        <v>19.17</v>
      </c>
      <c r="F7" t="n">
        <v>15.96</v>
      </c>
      <c r="G7" t="n">
        <v>43.53</v>
      </c>
      <c r="H7" t="n">
        <v>0.58</v>
      </c>
      <c r="I7" t="n">
        <v>22</v>
      </c>
      <c r="J7" t="n">
        <v>184.19</v>
      </c>
      <c r="K7" t="n">
        <v>52.44</v>
      </c>
      <c r="L7" t="n">
        <v>6</v>
      </c>
      <c r="M7" t="n">
        <v>20</v>
      </c>
      <c r="N7" t="n">
        <v>35.75</v>
      </c>
      <c r="O7" t="n">
        <v>22951.43</v>
      </c>
      <c r="P7" t="n">
        <v>172.8</v>
      </c>
      <c r="Q7" t="n">
        <v>1481.49</v>
      </c>
      <c r="R7" t="n">
        <v>89.06</v>
      </c>
      <c r="S7" t="n">
        <v>63.95</v>
      </c>
      <c r="T7" t="n">
        <v>10046.85</v>
      </c>
      <c r="U7" t="n">
        <v>0.72</v>
      </c>
      <c r="V7" t="n">
        <v>0.8100000000000001</v>
      </c>
      <c r="W7" t="n">
        <v>5.33</v>
      </c>
      <c r="X7" t="n">
        <v>0.61</v>
      </c>
      <c r="Y7" t="n">
        <v>2</v>
      </c>
      <c r="Z7" t="n">
        <v>10</v>
      </c>
      <c r="AA7" t="n">
        <v>187.6494367395102</v>
      </c>
      <c r="AB7" t="n">
        <v>256.7502378557614</v>
      </c>
      <c r="AC7" t="n">
        <v>232.2463555061044</v>
      </c>
      <c r="AD7" t="n">
        <v>187649.4367395102</v>
      </c>
      <c r="AE7" t="n">
        <v>256750.2378557614</v>
      </c>
      <c r="AF7" t="n">
        <v>2.785133033951213e-06</v>
      </c>
      <c r="AG7" t="n">
        <v>6</v>
      </c>
      <c r="AH7" t="n">
        <v>232246.3555061044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5.2884</v>
      </c>
      <c r="E8" t="n">
        <v>18.91</v>
      </c>
      <c r="F8" t="n">
        <v>15.85</v>
      </c>
      <c r="G8" t="n">
        <v>52.83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6</v>
      </c>
      <c r="N8" t="n">
        <v>36.26</v>
      </c>
      <c r="O8" t="n">
        <v>23137.49</v>
      </c>
      <c r="P8" t="n">
        <v>162.37</v>
      </c>
      <c r="Q8" t="n">
        <v>1481.61</v>
      </c>
      <c r="R8" t="n">
        <v>84.94</v>
      </c>
      <c r="S8" t="n">
        <v>63.95</v>
      </c>
      <c r="T8" t="n">
        <v>8010.7</v>
      </c>
      <c r="U8" t="n">
        <v>0.75</v>
      </c>
      <c r="V8" t="n">
        <v>0.82</v>
      </c>
      <c r="W8" t="n">
        <v>5.33</v>
      </c>
      <c r="X8" t="n">
        <v>0.49</v>
      </c>
      <c r="Y8" t="n">
        <v>2</v>
      </c>
      <c r="Z8" t="n">
        <v>10</v>
      </c>
      <c r="AA8" t="n">
        <v>181.1296456671662</v>
      </c>
      <c r="AB8" t="n">
        <v>247.8295720777028</v>
      </c>
      <c r="AC8" t="n">
        <v>224.1770655496679</v>
      </c>
      <c r="AD8" t="n">
        <v>181129.6456671662</v>
      </c>
      <c r="AE8" t="n">
        <v>247829.5720777028</v>
      </c>
      <c r="AF8" t="n">
        <v>2.822871674635873e-06</v>
      </c>
      <c r="AG8" t="n">
        <v>6</v>
      </c>
      <c r="AH8" t="n">
        <v>224177.0655496679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5.2798</v>
      </c>
      <c r="E9" t="n">
        <v>18.94</v>
      </c>
      <c r="F9" t="n">
        <v>15.88</v>
      </c>
      <c r="G9" t="n">
        <v>52.93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163.52</v>
      </c>
      <c r="Q9" t="n">
        <v>1481.47</v>
      </c>
      <c r="R9" t="n">
        <v>85.73999999999999</v>
      </c>
      <c r="S9" t="n">
        <v>63.95</v>
      </c>
      <c r="T9" t="n">
        <v>8407.74</v>
      </c>
      <c r="U9" t="n">
        <v>0.75</v>
      </c>
      <c r="V9" t="n">
        <v>0.8100000000000001</v>
      </c>
      <c r="W9" t="n">
        <v>5.34</v>
      </c>
      <c r="X9" t="n">
        <v>0.52</v>
      </c>
      <c r="Y9" t="n">
        <v>2</v>
      </c>
      <c r="Z9" t="n">
        <v>10</v>
      </c>
      <c r="AA9" t="n">
        <v>181.8936410373389</v>
      </c>
      <c r="AB9" t="n">
        <v>248.8749042482695</v>
      </c>
      <c r="AC9" t="n">
        <v>225.1226326850089</v>
      </c>
      <c r="AD9" t="n">
        <v>181893.6410373389</v>
      </c>
      <c r="AE9" t="n">
        <v>248874.9042482695</v>
      </c>
      <c r="AF9" t="n">
        <v>2.818281118626141e-06</v>
      </c>
      <c r="AG9" t="n">
        <v>6</v>
      </c>
      <c r="AH9" t="n">
        <v>225122.6326850089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4.3352</v>
      </c>
      <c r="E2" t="n">
        <v>23.07</v>
      </c>
      <c r="F2" t="n">
        <v>19.76</v>
      </c>
      <c r="G2" t="n">
        <v>7.96</v>
      </c>
      <c r="H2" t="n">
        <v>0.64</v>
      </c>
      <c r="I2" t="n">
        <v>149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57.58</v>
      </c>
      <c r="Q2" t="n">
        <v>1484.48</v>
      </c>
      <c r="R2" t="n">
        <v>206.57</v>
      </c>
      <c r="S2" t="n">
        <v>63.95</v>
      </c>
      <c r="T2" t="n">
        <v>68167.46000000001</v>
      </c>
      <c r="U2" t="n">
        <v>0.31</v>
      </c>
      <c r="V2" t="n">
        <v>0.66</v>
      </c>
      <c r="W2" t="n">
        <v>5.71</v>
      </c>
      <c r="X2" t="n">
        <v>4.4</v>
      </c>
      <c r="Y2" t="n">
        <v>2</v>
      </c>
      <c r="Z2" t="n">
        <v>10</v>
      </c>
      <c r="AA2" t="n">
        <v>118.9747905369972</v>
      </c>
      <c r="AB2" t="n">
        <v>162.7865572099661</v>
      </c>
      <c r="AC2" t="n">
        <v>147.2504366622598</v>
      </c>
      <c r="AD2" t="n">
        <v>118974.7905369972</v>
      </c>
      <c r="AE2" t="n">
        <v>162786.5572099661</v>
      </c>
      <c r="AF2" t="n">
        <v>2.973440863703699e-06</v>
      </c>
      <c r="AG2" t="n">
        <v>7</v>
      </c>
      <c r="AH2" t="n">
        <v>147250.4366622598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4.316</v>
      </c>
      <c r="E2" t="n">
        <v>23.17</v>
      </c>
      <c r="F2" t="n">
        <v>18.78</v>
      </c>
      <c r="G2" t="n">
        <v>9.630000000000001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115</v>
      </c>
      <c r="N2" t="n">
        <v>12.99</v>
      </c>
      <c r="O2" t="n">
        <v>12407.75</v>
      </c>
      <c r="P2" t="n">
        <v>160.7</v>
      </c>
      <c r="Q2" t="n">
        <v>1482.2</v>
      </c>
      <c r="R2" t="n">
        <v>180.51</v>
      </c>
      <c r="S2" t="n">
        <v>63.95</v>
      </c>
      <c r="T2" t="n">
        <v>55296.23</v>
      </c>
      <c r="U2" t="n">
        <v>0.35</v>
      </c>
      <c r="V2" t="n">
        <v>0.6899999999999999</v>
      </c>
      <c r="W2" t="n">
        <v>5.49</v>
      </c>
      <c r="X2" t="n">
        <v>3.41</v>
      </c>
      <c r="Y2" t="n">
        <v>2</v>
      </c>
      <c r="Z2" t="n">
        <v>10</v>
      </c>
      <c r="AA2" t="n">
        <v>204.0081244007188</v>
      </c>
      <c r="AB2" t="n">
        <v>279.1329160081807</v>
      </c>
      <c r="AC2" t="n">
        <v>252.4928622699501</v>
      </c>
      <c r="AD2" t="n">
        <v>204008.1244007188</v>
      </c>
      <c r="AE2" t="n">
        <v>279132.9160081807</v>
      </c>
      <c r="AF2" t="n">
        <v>2.537286112640924e-06</v>
      </c>
      <c r="AG2" t="n">
        <v>7</v>
      </c>
      <c r="AH2" t="n">
        <v>252492.86226995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5.0914</v>
      </c>
      <c r="E3" t="n">
        <v>19.64</v>
      </c>
      <c r="F3" t="n">
        <v>16.69</v>
      </c>
      <c r="G3" t="n">
        <v>21.3</v>
      </c>
      <c r="H3" t="n">
        <v>0.35</v>
      </c>
      <c r="I3" t="n">
        <v>47</v>
      </c>
      <c r="J3" t="n">
        <v>99.95</v>
      </c>
      <c r="K3" t="n">
        <v>39.72</v>
      </c>
      <c r="L3" t="n">
        <v>2</v>
      </c>
      <c r="M3" t="n">
        <v>45</v>
      </c>
      <c r="N3" t="n">
        <v>13.24</v>
      </c>
      <c r="O3" t="n">
        <v>12561.45</v>
      </c>
      <c r="P3" t="n">
        <v>128.15</v>
      </c>
      <c r="Q3" t="n">
        <v>1481.59</v>
      </c>
      <c r="R3" t="n">
        <v>112.66</v>
      </c>
      <c r="S3" t="n">
        <v>63.95</v>
      </c>
      <c r="T3" t="n">
        <v>21723.91</v>
      </c>
      <c r="U3" t="n">
        <v>0.57</v>
      </c>
      <c r="V3" t="n">
        <v>0.78</v>
      </c>
      <c r="W3" t="n">
        <v>5.37</v>
      </c>
      <c r="X3" t="n">
        <v>1.33</v>
      </c>
      <c r="Y3" t="n">
        <v>2</v>
      </c>
      <c r="Z3" t="n">
        <v>10</v>
      </c>
      <c r="AA3" t="n">
        <v>155.0037299878923</v>
      </c>
      <c r="AB3" t="n">
        <v>212.0829416512844</v>
      </c>
      <c r="AC3" t="n">
        <v>191.8420433604245</v>
      </c>
      <c r="AD3" t="n">
        <v>155003.7299878923</v>
      </c>
      <c r="AE3" t="n">
        <v>212082.9416512844</v>
      </c>
      <c r="AF3" t="n">
        <v>2.993127551876738e-06</v>
      </c>
      <c r="AG3" t="n">
        <v>6</v>
      </c>
      <c r="AH3" t="n">
        <v>191842.0433604245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5.2488</v>
      </c>
      <c r="E4" t="n">
        <v>19.05</v>
      </c>
      <c r="F4" t="n">
        <v>16.36</v>
      </c>
      <c r="G4" t="n">
        <v>28.88</v>
      </c>
      <c r="H4" t="n">
        <v>0.52</v>
      </c>
      <c r="I4" t="n">
        <v>34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117.6</v>
      </c>
      <c r="Q4" t="n">
        <v>1481.72</v>
      </c>
      <c r="R4" t="n">
        <v>100.74</v>
      </c>
      <c r="S4" t="n">
        <v>63.95</v>
      </c>
      <c r="T4" t="n">
        <v>15827.04</v>
      </c>
      <c r="U4" t="n">
        <v>0.63</v>
      </c>
      <c r="V4" t="n">
        <v>0.79</v>
      </c>
      <c r="W4" t="n">
        <v>5.39</v>
      </c>
      <c r="X4" t="n">
        <v>1.01</v>
      </c>
      <c r="Y4" t="n">
        <v>2</v>
      </c>
      <c r="Z4" t="n">
        <v>10</v>
      </c>
      <c r="AA4" t="n">
        <v>146.9759396669956</v>
      </c>
      <c r="AB4" t="n">
        <v>201.0989647731256</v>
      </c>
      <c r="AC4" t="n">
        <v>181.9063618194053</v>
      </c>
      <c r="AD4" t="n">
        <v>146975.9396669956</v>
      </c>
      <c r="AE4" t="n">
        <v>201098.9647731256</v>
      </c>
      <c r="AF4" t="n">
        <v>3.085659719191307e-06</v>
      </c>
      <c r="AG4" t="n">
        <v>6</v>
      </c>
      <c r="AH4" t="n">
        <v>181906.3618194053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5.2487</v>
      </c>
      <c r="E5" t="n">
        <v>19.05</v>
      </c>
      <c r="F5" t="n">
        <v>16.37</v>
      </c>
      <c r="G5" t="n">
        <v>28.88</v>
      </c>
      <c r="H5" t="n">
        <v>0.6899999999999999</v>
      </c>
      <c r="I5" t="n">
        <v>34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118.87</v>
      </c>
      <c r="Q5" t="n">
        <v>1481.72</v>
      </c>
      <c r="R5" t="n">
        <v>100.72</v>
      </c>
      <c r="S5" t="n">
        <v>63.95</v>
      </c>
      <c r="T5" t="n">
        <v>15816.6</v>
      </c>
      <c r="U5" t="n">
        <v>0.63</v>
      </c>
      <c r="V5" t="n">
        <v>0.79</v>
      </c>
      <c r="W5" t="n">
        <v>5.4</v>
      </c>
      <c r="X5" t="n">
        <v>1.01</v>
      </c>
      <c r="Y5" t="n">
        <v>2</v>
      </c>
      <c r="Z5" t="n">
        <v>10</v>
      </c>
      <c r="AA5" t="n">
        <v>147.5785428654404</v>
      </c>
      <c r="AB5" t="n">
        <v>201.9234730542141</v>
      </c>
      <c r="AC5" t="n">
        <v>182.6521801873517</v>
      </c>
      <c r="AD5" t="n">
        <v>147578.5428654404</v>
      </c>
      <c r="AE5" t="n">
        <v>201923.4730542141</v>
      </c>
      <c r="AF5" t="n">
        <v>3.085600931283229e-06</v>
      </c>
      <c r="AG5" t="n">
        <v>6</v>
      </c>
      <c r="AH5" t="n">
        <v>182652.1801873517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3.9203</v>
      </c>
      <c r="E2" t="n">
        <v>25.51</v>
      </c>
      <c r="F2" t="n">
        <v>19.64</v>
      </c>
      <c r="G2" t="n">
        <v>8.07</v>
      </c>
      <c r="H2" t="n">
        <v>0.14</v>
      </c>
      <c r="I2" t="n">
        <v>146</v>
      </c>
      <c r="J2" t="n">
        <v>124.63</v>
      </c>
      <c r="K2" t="n">
        <v>45</v>
      </c>
      <c r="L2" t="n">
        <v>1</v>
      </c>
      <c r="M2" t="n">
        <v>144</v>
      </c>
      <c r="N2" t="n">
        <v>18.64</v>
      </c>
      <c r="O2" t="n">
        <v>15605.44</v>
      </c>
      <c r="P2" t="n">
        <v>200.74</v>
      </c>
      <c r="Q2" t="n">
        <v>1482.5</v>
      </c>
      <c r="R2" t="n">
        <v>208.91</v>
      </c>
      <c r="S2" t="n">
        <v>63.95</v>
      </c>
      <c r="T2" t="n">
        <v>69354.92999999999</v>
      </c>
      <c r="U2" t="n">
        <v>0.31</v>
      </c>
      <c r="V2" t="n">
        <v>0.66</v>
      </c>
      <c r="W2" t="n">
        <v>5.54</v>
      </c>
      <c r="X2" t="n">
        <v>4.28</v>
      </c>
      <c r="Y2" t="n">
        <v>2</v>
      </c>
      <c r="Z2" t="n">
        <v>10</v>
      </c>
      <c r="AA2" t="n">
        <v>262.8852095475553</v>
      </c>
      <c r="AB2" t="n">
        <v>359.6911413798886</v>
      </c>
      <c r="AC2" t="n">
        <v>325.3627236762788</v>
      </c>
      <c r="AD2" t="n">
        <v>262885.2095475553</v>
      </c>
      <c r="AE2" t="n">
        <v>359691.1413798886</v>
      </c>
      <c r="AF2" t="n">
        <v>2.218895861633143e-06</v>
      </c>
      <c r="AG2" t="n">
        <v>8</v>
      </c>
      <c r="AH2" t="n">
        <v>325362.7236762788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4.8215</v>
      </c>
      <c r="E3" t="n">
        <v>20.74</v>
      </c>
      <c r="F3" t="n">
        <v>17.07</v>
      </c>
      <c r="G3" t="n">
        <v>17.07</v>
      </c>
      <c r="H3" t="n">
        <v>0.28</v>
      </c>
      <c r="I3" t="n">
        <v>60</v>
      </c>
      <c r="J3" t="n">
        <v>125.95</v>
      </c>
      <c r="K3" t="n">
        <v>45</v>
      </c>
      <c r="L3" t="n">
        <v>2</v>
      </c>
      <c r="M3" t="n">
        <v>58</v>
      </c>
      <c r="N3" t="n">
        <v>18.95</v>
      </c>
      <c r="O3" t="n">
        <v>15767.7</v>
      </c>
      <c r="P3" t="n">
        <v>164.38</v>
      </c>
      <c r="Q3" t="n">
        <v>1481.63</v>
      </c>
      <c r="R3" t="n">
        <v>124.94</v>
      </c>
      <c r="S3" t="n">
        <v>63.95</v>
      </c>
      <c r="T3" t="n">
        <v>27798.73</v>
      </c>
      <c r="U3" t="n">
        <v>0.51</v>
      </c>
      <c r="V3" t="n">
        <v>0.76</v>
      </c>
      <c r="W3" t="n">
        <v>5.4</v>
      </c>
      <c r="X3" t="n">
        <v>1.72</v>
      </c>
      <c r="Y3" t="n">
        <v>2</v>
      </c>
      <c r="Z3" t="n">
        <v>10</v>
      </c>
      <c r="AA3" t="n">
        <v>196.4225119901616</v>
      </c>
      <c r="AB3" t="n">
        <v>268.7539464544607</v>
      </c>
      <c r="AC3" t="n">
        <v>243.1044470034585</v>
      </c>
      <c r="AD3" t="n">
        <v>196422.5119901616</v>
      </c>
      <c r="AE3" t="n">
        <v>268753.9464544607</v>
      </c>
      <c r="AF3" t="n">
        <v>2.72897645508359e-06</v>
      </c>
      <c r="AG3" t="n">
        <v>7</v>
      </c>
      <c r="AH3" t="n">
        <v>243104.4470034585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5.149</v>
      </c>
      <c r="E4" t="n">
        <v>19.42</v>
      </c>
      <c r="F4" t="n">
        <v>16.37</v>
      </c>
      <c r="G4" t="n">
        <v>27.28</v>
      </c>
      <c r="H4" t="n">
        <v>0.42</v>
      </c>
      <c r="I4" t="n">
        <v>36</v>
      </c>
      <c r="J4" t="n">
        <v>127.27</v>
      </c>
      <c r="K4" t="n">
        <v>45</v>
      </c>
      <c r="L4" t="n">
        <v>3</v>
      </c>
      <c r="M4" t="n">
        <v>34</v>
      </c>
      <c r="N4" t="n">
        <v>19.27</v>
      </c>
      <c r="O4" t="n">
        <v>15930.42</v>
      </c>
      <c r="P4" t="n">
        <v>146.12</v>
      </c>
      <c r="Q4" t="n">
        <v>1481.56</v>
      </c>
      <c r="R4" t="n">
        <v>102.2</v>
      </c>
      <c r="S4" t="n">
        <v>63.95</v>
      </c>
      <c r="T4" t="n">
        <v>16547.57</v>
      </c>
      <c r="U4" t="n">
        <v>0.63</v>
      </c>
      <c r="V4" t="n">
        <v>0.79</v>
      </c>
      <c r="W4" t="n">
        <v>5.36</v>
      </c>
      <c r="X4" t="n">
        <v>1.01</v>
      </c>
      <c r="Y4" t="n">
        <v>2</v>
      </c>
      <c r="Z4" t="n">
        <v>10</v>
      </c>
      <c r="AA4" t="n">
        <v>167.8801004047074</v>
      </c>
      <c r="AB4" t="n">
        <v>229.7009597209328</v>
      </c>
      <c r="AC4" t="n">
        <v>207.778622512555</v>
      </c>
      <c r="AD4" t="n">
        <v>167880.1004047074</v>
      </c>
      <c r="AE4" t="n">
        <v>229700.9597209328</v>
      </c>
      <c r="AF4" t="n">
        <v>2.914341961469544e-06</v>
      </c>
      <c r="AG4" t="n">
        <v>6</v>
      </c>
      <c r="AH4" t="n">
        <v>207778.622512555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5.2878</v>
      </c>
      <c r="E5" t="n">
        <v>18.91</v>
      </c>
      <c r="F5" t="n">
        <v>16.11</v>
      </c>
      <c r="G5" t="n">
        <v>37.19</v>
      </c>
      <c r="H5" t="n">
        <v>0.55</v>
      </c>
      <c r="I5" t="n">
        <v>26</v>
      </c>
      <c r="J5" t="n">
        <v>128.59</v>
      </c>
      <c r="K5" t="n">
        <v>45</v>
      </c>
      <c r="L5" t="n">
        <v>4</v>
      </c>
      <c r="M5" t="n">
        <v>4</v>
      </c>
      <c r="N5" t="n">
        <v>19.59</v>
      </c>
      <c r="O5" t="n">
        <v>16093.6</v>
      </c>
      <c r="P5" t="n">
        <v>132.96</v>
      </c>
      <c r="Q5" t="n">
        <v>1481.72</v>
      </c>
      <c r="R5" t="n">
        <v>92.98</v>
      </c>
      <c r="S5" t="n">
        <v>63.95</v>
      </c>
      <c r="T5" t="n">
        <v>11987.91</v>
      </c>
      <c r="U5" t="n">
        <v>0.6899999999999999</v>
      </c>
      <c r="V5" t="n">
        <v>0.8</v>
      </c>
      <c r="W5" t="n">
        <v>5.37</v>
      </c>
      <c r="X5" t="n">
        <v>0.76</v>
      </c>
      <c r="Y5" t="n">
        <v>2</v>
      </c>
      <c r="Z5" t="n">
        <v>10</v>
      </c>
      <c r="AA5" t="n">
        <v>158.8200195440062</v>
      </c>
      <c r="AB5" t="n">
        <v>217.3045573847696</v>
      </c>
      <c r="AC5" t="n">
        <v>196.5653154168913</v>
      </c>
      <c r="AD5" t="n">
        <v>158820.0195440062</v>
      </c>
      <c r="AE5" t="n">
        <v>217304.5573847696</v>
      </c>
      <c r="AF5" t="n">
        <v>2.992902976084415e-06</v>
      </c>
      <c r="AG5" t="n">
        <v>6</v>
      </c>
      <c r="AH5" t="n">
        <v>196565.3154168913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5.2884</v>
      </c>
      <c r="E6" t="n">
        <v>18.91</v>
      </c>
      <c r="F6" t="n">
        <v>16.11</v>
      </c>
      <c r="G6" t="n">
        <v>37.18</v>
      </c>
      <c r="H6" t="n">
        <v>0.68</v>
      </c>
      <c r="I6" t="n">
        <v>26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134.07</v>
      </c>
      <c r="Q6" t="n">
        <v>1481.77</v>
      </c>
      <c r="R6" t="n">
        <v>92.59</v>
      </c>
      <c r="S6" t="n">
        <v>63.95</v>
      </c>
      <c r="T6" t="n">
        <v>11792.89</v>
      </c>
      <c r="U6" t="n">
        <v>0.6899999999999999</v>
      </c>
      <c r="V6" t="n">
        <v>0.8</v>
      </c>
      <c r="W6" t="n">
        <v>5.38</v>
      </c>
      <c r="X6" t="n">
        <v>0.75</v>
      </c>
      <c r="Y6" t="n">
        <v>2</v>
      </c>
      <c r="Z6" t="n">
        <v>10</v>
      </c>
      <c r="AA6" t="n">
        <v>159.3175485070742</v>
      </c>
      <c r="AB6" t="n">
        <v>217.9852984614676</v>
      </c>
      <c r="AC6" t="n">
        <v>197.1810875206556</v>
      </c>
      <c r="AD6" t="n">
        <v>159317.5485070742</v>
      </c>
      <c r="AE6" t="n">
        <v>217985.2984614676</v>
      </c>
      <c r="AF6" t="n">
        <v>2.993242577012145e-06</v>
      </c>
      <c r="AG6" t="n">
        <v>6</v>
      </c>
      <c r="AH6" t="n">
        <v>197181.0875206556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2024-09-25T23:03:49Z</dcterms:created>
  <dcterms:modified xmlns:dcterms="http://purl.org/dc/terms/" xmlns:xsi="http://www.w3.org/2001/XMLSchema-instance" xsi:type="dcterms:W3CDTF">2024-09-25T23:03:49Z</dcterms:modified>
</cp:coreProperties>
</file>