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B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A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9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6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6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5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5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3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3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2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2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1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1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1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0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6"/>
            <marker>
              <symbol val="none"/>
              <spPr>
                <a:solidFill xmlns:a="http://schemas.openxmlformats.org/drawingml/2006/main">
                  <a:srgbClr val="0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7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8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9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gráficos!$A$7:$A$86</f>
              <numCache>
                <formatCode>General</formatCode>
                <ptCount val="8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</numCache>
            </numRef>
          </xVal>
          <yVal>
            <numRef>
              <f>gráficos!$B$7:$B$86</f>
              <numCache>
                <formatCode>General</formatCode>
                <ptCount val="8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  <pt idx="76">
                  <v>0</v>
                </pt>
                <pt idx="77">
                  <v>0</v>
                </pt>
                <pt idx="78">
                  <v>0</v>
                </pt>
                <pt idx="79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0.6939</v>
      </c>
      <c r="E2" t="n">
        <v>144.1</v>
      </c>
      <c r="F2" t="n">
        <v>101.84</v>
      </c>
      <c r="G2" t="n">
        <v>5.98</v>
      </c>
      <c r="H2" t="n">
        <v>0.09</v>
      </c>
      <c r="I2" t="n">
        <v>1022</v>
      </c>
      <c r="J2" t="n">
        <v>194.77</v>
      </c>
      <c r="K2" t="n">
        <v>54.38</v>
      </c>
      <c r="L2" t="n">
        <v>1</v>
      </c>
      <c r="M2" t="n">
        <v>1020</v>
      </c>
      <c r="N2" t="n">
        <v>39.4</v>
      </c>
      <c r="O2" t="n">
        <v>24256.19</v>
      </c>
      <c r="P2" t="n">
        <v>1397.77</v>
      </c>
      <c r="Q2" t="n">
        <v>6530.1</v>
      </c>
      <c r="R2" t="n">
        <v>1479.47</v>
      </c>
      <c r="S2" t="n">
        <v>107.99</v>
      </c>
      <c r="T2" t="n">
        <v>681027.8100000001</v>
      </c>
      <c r="U2" t="n">
        <v>0.07000000000000001</v>
      </c>
      <c r="V2" t="n">
        <v>0.6</v>
      </c>
      <c r="W2" t="n">
        <v>1.86</v>
      </c>
      <c r="X2" t="n">
        <v>40.86</v>
      </c>
      <c r="Y2" t="n">
        <v>0.5</v>
      </c>
      <c r="Z2" t="n">
        <v>10</v>
      </c>
      <c r="AA2" t="n">
        <v>5064.827013348548</v>
      </c>
      <c r="AB2" t="n">
        <v>6929.919764061796</v>
      </c>
      <c r="AC2" t="n">
        <v>6268.537947982952</v>
      </c>
      <c r="AD2" t="n">
        <v>5064827.013348549</v>
      </c>
      <c r="AE2" t="n">
        <v>6929919.764061796</v>
      </c>
      <c r="AF2" t="n">
        <v>1.672841009974724e-06</v>
      </c>
      <c r="AG2" t="n">
        <v>94</v>
      </c>
      <c r="AH2" t="n">
        <v>6268537.947982952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1.0974</v>
      </c>
      <c r="E3" t="n">
        <v>91.13</v>
      </c>
      <c r="F3" t="n">
        <v>74.65000000000001</v>
      </c>
      <c r="G3" t="n">
        <v>12.48</v>
      </c>
      <c r="H3" t="n">
        <v>0.18</v>
      </c>
      <c r="I3" t="n">
        <v>359</v>
      </c>
      <c r="J3" t="n">
        <v>196.32</v>
      </c>
      <c r="K3" t="n">
        <v>54.38</v>
      </c>
      <c r="L3" t="n">
        <v>2</v>
      </c>
      <c r="M3" t="n">
        <v>357</v>
      </c>
      <c r="N3" t="n">
        <v>39.95</v>
      </c>
      <c r="O3" t="n">
        <v>24447.22</v>
      </c>
      <c r="P3" t="n">
        <v>991.0700000000001</v>
      </c>
      <c r="Q3" t="n">
        <v>6529.69</v>
      </c>
      <c r="R3" t="n">
        <v>565.35</v>
      </c>
      <c r="S3" t="n">
        <v>107.99</v>
      </c>
      <c r="T3" t="n">
        <v>227287.15</v>
      </c>
      <c r="U3" t="n">
        <v>0.19</v>
      </c>
      <c r="V3" t="n">
        <v>0.82</v>
      </c>
      <c r="W3" t="n">
        <v>0.8</v>
      </c>
      <c r="X3" t="n">
        <v>13.68</v>
      </c>
      <c r="Y3" t="n">
        <v>0.5</v>
      </c>
      <c r="Z3" t="n">
        <v>10</v>
      </c>
      <c r="AA3" t="n">
        <v>2468.924569232078</v>
      </c>
      <c r="AB3" t="n">
        <v>3378.091516888239</v>
      </c>
      <c r="AC3" t="n">
        <v>3055.69120369752</v>
      </c>
      <c r="AD3" t="n">
        <v>2468924.569232078</v>
      </c>
      <c r="AE3" t="n">
        <v>3378091.516888239</v>
      </c>
      <c r="AF3" t="n">
        <v>2.645591186548872e-06</v>
      </c>
      <c r="AG3" t="n">
        <v>60</v>
      </c>
      <c r="AH3" t="n">
        <v>3055691.20369752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1.2551</v>
      </c>
      <c r="E4" t="n">
        <v>79.68000000000001</v>
      </c>
      <c r="F4" t="n">
        <v>68.88</v>
      </c>
      <c r="G4" t="n">
        <v>19.4</v>
      </c>
      <c r="H4" t="n">
        <v>0.27</v>
      </c>
      <c r="I4" t="n">
        <v>213</v>
      </c>
      <c r="J4" t="n">
        <v>197.88</v>
      </c>
      <c r="K4" t="n">
        <v>54.38</v>
      </c>
      <c r="L4" t="n">
        <v>3</v>
      </c>
      <c r="M4" t="n">
        <v>211</v>
      </c>
      <c r="N4" t="n">
        <v>40.5</v>
      </c>
      <c r="O4" t="n">
        <v>24639</v>
      </c>
      <c r="P4" t="n">
        <v>882.49</v>
      </c>
      <c r="Q4" t="n">
        <v>6529.27</v>
      </c>
      <c r="R4" t="n">
        <v>372.28</v>
      </c>
      <c r="S4" t="n">
        <v>107.99</v>
      </c>
      <c r="T4" t="n">
        <v>131478.12</v>
      </c>
      <c r="U4" t="n">
        <v>0.29</v>
      </c>
      <c r="V4" t="n">
        <v>0.88</v>
      </c>
      <c r="W4" t="n">
        <v>0.5600000000000001</v>
      </c>
      <c r="X4" t="n">
        <v>7.91</v>
      </c>
      <c r="Y4" t="n">
        <v>0.5</v>
      </c>
      <c r="Z4" t="n">
        <v>10</v>
      </c>
      <c r="AA4" t="n">
        <v>1992.90096126867</v>
      </c>
      <c r="AB4" t="n">
        <v>2726.775015793082</v>
      </c>
      <c r="AC4" t="n">
        <v>2466.535435338561</v>
      </c>
      <c r="AD4" t="n">
        <v>1992900.96126867</v>
      </c>
      <c r="AE4" t="n">
        <v>2726775.015793082</v>
      </c>
      <c r="AF4" t="n">
        <v>3.025771367083552e-06</v>
      </c>
      <c r="AG4" t="n">
        <v>52</v>
      </c>
      <c r="AH4" t="n">
        <v>2466535.435338561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1.3366</v>
      </c>
      <c r="E5" t="n">
        <v>74.81999999999999</v>
      </c>
      <c r="F5" t="n">
        <v>66.5</v>
      </c>
      <c r="G5" t="n">
        <v>26.78</v>
      </c>
      <c r="H5" t="n">
        <v>0.36</v>
      </c>
      <c r="I5" t="n">
        <v>149</v>
      </c>
      <c r="J5" t="n">
        <v>199.44</v>
      </c>
      <c r="K5" t="n">
        <v>54.38</v>
      </c>
      <c r="L5" t="n">
        <v>4</v>
      </c>
      <c r="M5" t="n">
        <v>147</v>
      </c>
      <c r="N5" t="n">
        <v>41.06</v>
      </c>
      <c r="O5" t="n">
        <v>24831.54</v>
      </c>
      <c r="P5" t="n">
        <v>820.4299999999999</v>
      </c>
      <c r="Q5" t="n">
        <v>6529.35</v>
      </c>
      <c r="R5" t="n">
        <v>292.78</v>
      </c>
      <c r="S5" t="n">
        <v>107.99</v>
      </c>
      <c r="T5" t="n">
        <v>92049.31</v>
      </c>
      <c r="U5" t="n">
        <v>0.37</v>
      </c>
      <c r="V5" t="n">
        <v>0.92</v>
      </c>
      <c r="W5" t="n">
        <v>0.46</v>
      </c>
      <c r="X5" t="n">
        <v>5.53</v>
      </c>
      <c r="Y5" t="n">
        <v>0.5</v>
      </c>
      <c r="Z5" t="n">
        <v>10</v>
      </c>
      <c r="AA5" t="n">
        <v>1793.043583150249</v>
      </c>
      <c r="AB5" t="n">
        <v>2453.321333966214</v>
      </c>
      <c r="AC5" t="n">
        <v>2219.179789110596</v>
      </c>
      <c r="AD5" t="n">
        <v>1793043.583150249</v>
      </c>
      <c r="AE5" t="n">
        <v>2453321.333966214</v>
      </c>
      <c r="AF5" t="n">
        <v>3.222250027283782e-06</v>
      </c>
      <c r="AG5" t="n">
        <v>49</v>
      </c>
      <c r="AH5" t="n">
        <v>2219179.789110596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1.3896</v>
      </c>
      <c r="E6" t="n">
        <v>71.95999999999999</v>
      </c>
      <c r="F6" t="n">
        <v>65.09</v>
      </c>
      <c r="G6" t="n">
        <v>34.87</v>
      </c>
      <c r="H6" t="n">
        <v>0.44</v>
      </c>
      <c r="I6" t="n">
        <v>112</v>
      </c>
      <c r="J6" t="n">
        <v>201.01</v>
      </c>
      <c r="K6" t="n">
        <v>54.38</v>
      </c>
      <c r="L6" t="n">
        <v>5</v>
      </c>
      <c r="M6" t="n">
        <v>110</v>
      </c>
      <c r="N6" t="n">
        <v>41.63</v>
      </c>
      <c r="O6" t="n">
        <v>25024.84</v>
      </c>
      <c r="P6" t="n">
        <v>769.01</v>
      </c>
      <c r="Q6" t="n">
        <v>6529.2</v>
      </c>
      <c r="R6" t="n">
        <v>245.57</v>
      </c>
      <c r="S6" t="n">
        <v>107.99</v>
      </c>
      <c r="T6" t="n">
        <v>68629.07000000001</v>
      </c>
      <c r="U6" t="n">
        <v>0.44</v>
      </c>
      <c r="V6" t="n">
        <v>0.9399999999999999</v>
      </c>
      <c r="W6" t="n">
        <v>0.4</v>
      </c>
      <c r="X6" t="n">
        <v>4.12</v>
      </c>
      <c r="Y6" t="n">
        <v>0.5</v>
      </c>
      <c r="Z6" t="n">
        <v>10</v>
      </c>
      <c r="AA6" t="n">
        <v>1663.413099773893</v>
      </c>
      <c r="AB6" t="n">
        <v>2275.955187717376</v>
      </c>
      <c r="AC6" t="n">
        <v>2058.741218924798</v>
      </c>
      <c r="AD6" t="n">
        <v>1663413.099773893</v>
      </c>
      <c r="AE6" t="n">
        <v>2275955.187717376</v>
      </c>
      <c r="AF6" t="n">
        <v>3.350021425941601e-06</v>
      </c>
      <c r="AG6" t="n">
        <v>47</v>
      </c>
      <c r="AH6" t="n">
        <v>2058741.218924798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1.4281</v>
      </c>
      <c r="E7" t="n">
        <v>70.02</v>
      </c>
      <c r="F7" t="n">
        <v>64.12</v>
      </c>
      <c r="G7" t="n">
        <v>44.22</v>
      </c>
      <c r="H7" t="n">
        <v>0.53</v>
      </c>
      <c r="I7" t="n">
        <v>87</v>
      </c>
      <c r="J7" t="n">
        <v>202.58</v>
      </c>
      <c r="K7" t="n">
        <v>54.38</v>
      </c>
      <c r="L7" t="n">
        <v>6</v>
      </c>
      <c r="M7" t="n">
        <v>85</v>
      </c>
      <c r="N7" t="n">
        <v>42.2</v>
      </c>
      <c r="O7" t="n">
        <v>25218.93</v>
      </c>
      <c r="P7" t="n">
        <v>719.48</v>
      </c>
      <c r="Q7" t="n">
        <v>6529.2</v>
      </c>
      <c r="R7" t="n">
        <v>213.19</v>
      </c>
      <c r="S7" t="n">
        <v>107.99</v>
      </c>
      <c r="T7" t="n">
        <v>52564.98</v>
      </c>
      <c r="U7" t="n">
        <v>0.51</v>
      </c>
      <c r="V7" t="n">
        <v>0.95</v>
      </c>
      <c r="W7" t="n">
        <v>0.36</v>
      </c>
      <c r="X7" t="n">
        <v>3.15</v>
      </c>
      <c r="Y7" t="n">
        <v>0.5</v>
      </c>
      <c r="Z7" t="n">
        <v>10</v>
      </c>
      <c r="AA7" t="n">
        <v>1567.597917293494</v>
      </c>
      <c r="AB7" t="n">
        <v>2144.856627980175</v>
      </c>
      <c r="AC7" t="n">
        <v>1940.15452173093</v>
      </c>
      <c r="AD7" t="n">
        <v>1567597.917293494</v>
      </c>
      <c r="AE7" t="n">
        <v>2144856.627980175</v>
      </c>
      <c r="AF7" t="n">
        <v>3.442836498551526e-06</v>
      </c>
      <c r="AG7" t="n">
        <v>46</v>
      </c>
      <c r="AH7" t="n">
        <v>1940154.52173093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1.46</v>
      </c>
      <c r="E8" t="n">
        <v>68.5</v>
      </c>
      <c r="F8" t="n">
        <v>63.26</v>
      </c>
      <c r="G8" t="n">
        <v>54.22</v>
      </c>
      <c r="H8" t="n">
        <v>0.61</v>
      </c>
      <c r="I8" t="n">
        <v>70</v>
      </c>
      <c r="J8" t="n">
        <v>204.16</v>
      </c>
      <c r="K8" t="n">
        <v>54.38</v>
      </c>
      <c r="L8" t="n">
        <v>7</v>
      </c>
      <c r="M8" t="n">
        <v>48</v>
      </c>
      <c r="N8" t="n">
        <v>42.78</v>
      </c>
      <c r="O8" t="n">
        <v>25413.94</v>
      </c>
      <c r="P8" t="n">
        <v>668.27</v>
      </c>
      <c r="Q8" t="n">
        <v>6529.15</v>
      </c>
      <c r="R8" t="n">
        <v>182.02</v>
      </c>
      <c r="S8" t="n">
        <v>107.99</v>
      </c>
      <c r="T8" t="n">
        <v>37066.4</v>
      </c>
      <c r="U8" t="n">
        <v>0.59</v>
      </c>
      <c r="V8" t="n">
        <v>0.96</v>
      </c>
      <c r="W8" t="n">
        <v>0.38</v>
      </c>
      <c r="X8" t="n">
        <v>2.29</v>
      </c>
      <c r="Y8" t="n">
        <v>0.5</v>
      </c>
      <c r="Z8" t="n">
        <v>10</v>
      </c>
      <c r="AA8" t="n">
        <v>1480.10217831731</v>
      </c>
      <c r="AB8" t="n">
        <v>2025.141097873385</v>
      </c>
      <c r="AC8" t="n">
        <v>1831.864473795731</v>
      </c>
      <c r="AD8" t="n">
        <v>1480102.17831731</v>
      </c>
      <c r="AE8" t="n">
        <v>2025141.097873385</v>
      </c>
      <c r="AF8" t="n">
        <v>3.519740415856892e-06</v>
      </c>
      <c r="AG8" t="n">
        <v>45</v>
      </c>
      <c r="AH8" t="n">
        <v>1831864.473795731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1.4588</v>
      </c>
      <c r="E9" t="n">
        <v>68.55</v>
      </c>
      <c r="F9" t="n">
        <v>63.43</v>
      </c>
      <c r="G9" t="n">
        <v>56.8</v>
      </c>
      <c r="H9" t="n">
        <v>0.6899999999999999</v>
      </c>
      <c r="I9" t="n">
        <v>67</v>
      </c>
      <c r="J9" t="n">
        <v>205.75</v>
      </c>
      <c r="K9" t="n">
        <v>54.38</v>
      </c>
      <c r="L9" t="n">
        <v>8</v>
      </c>
      <c r="M9" t="n">
        <v>1</v>
      </c>
      <c r="N9" t="n">
        <v>43.37</v>
      </c>
      <c r="O9" t="n">
        <v>25609.61</v>
      </c>
      <c r="P9" t="n">
        <v>661.8200000000001</v>
      </c>
      <c r="Q9" t="n">
        <v>6529.23</v>
      </c>
      <c r="R9" t="n">
        <v>187.47</v>
      </c>
      <c r="S9" t="n">
        <v>107.99</v>
      </c>
      <c r="T9" t="n">
        <v>39806.19</v>
      </c>
      <c r="U9" t="n">
        <v>0.58</v>
      </c>
      <c r="V9" t="n">
        <v>0.96</v>
      </c>
      <c r="W9" t="n">
        <v>0.4</v>
      </c>
      <c r="X9" t="n">
        <v>2.46</v>
      </c>
      <c r="Y9" t="n">
        <v>0.5</v>
      </c>
      <c r="Z9" t="n">
        <v>10</v>
      </c>
      <c r="AA9" t="n">
        <v>1476.044358143661</v>
      </c>
      <c r="AB9" t="n">
        <v>2019.589009293406</v>
      </c>
      <c r="AC9" t="n">
        <v>1826.84226875742</v>
      </c>
      <c r="AD9" t="n">
        <v>1476044.358143661</v>
      </c>
      <c r="AE9" t="n">
        <v>2019589.009293406</v>
      </c>
      <c r="AF9" t="n">
        <v>3.516847478528791e-06</v>
      </c>
      <c r="AG9" t="n">
        <v>45</v>
      </c>
      <c r="AH9" t="n">
        <v>1826842.26875742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1.4588</v>
      </c>
      <c r="E10" t="n">
        <v>68.55</v>
      </c>
      <c r="F10" t="n">
        <v>63.43</v>
      </c>
      <c r="G10" t="n">
        <v>56.8</v>
      </c>
      <c r="H10" t="n">
        <v>0.77</v>
      </c>
      <c r="I10" t="n">
        <v>67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666.65</v>
      </c>
      <c r="Q10" t="n">
        <v>6529.21</v>
      </c>
      <c r="R10" t="n">
        <v>187.34</v>
      </c>
      <c r="S10" t="n">
        <v>107.99</v>
      </c>
      <c r="T10" t="n">
        <v>39739.11</v>
      </c>
      <c r="U10" t="n">
        <v>0.58</v>
      </c>
      <c r="V10" t="n">
        <v>0.96</v>
      </c>
      <c r="W10" t="n">
        <v>0.4</v>
      </c>
      <c r="X10" t="n">
        <v>2.46</v>
      </c>
      <c r="Y10" t="n">
        <v>0.5</v>
      </c>
      <c r="Z10" t="n">
        <v>10</v>
      </c>
      <c r="AA10" t="n">
        <v>1480.548858397021</v>
      </c>
      <c r="AB10" t="n">
        <v>2025.75226526458</v>
      </c>
      <c r="AC10" t="n">
        <v>1832.417312228889</v>
      </c>
      <c r="AD10" t="n">
        <v>1480548.858397021</v>
      </c>
      <c r="AE10" t="n">
        <v>2025752.26526458</v>
      </c>
      <c r="AF10" t="n">
        <v>3.516847478528791e-06</v>
      </c>
      <c r="AG10" t="n">
        <v>45</v>
      </c>
      <c r="AH10" t="n">
        <v>1832417.312228889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1.142</v>
      </c>
      <c r="E2" t="n">
        <v>87.56</v>
      </c>
      <c r="F2" t="n">
        <v>77.48</v>
      </c>
      <c r="G2" t="n">
        <v>10.79</v>
      </c>
      <c r="H2" t="n">
        <v>0.2</v>
      </c>
      <c r="I2" t="n">
        <v>431</v>
      </c>
      <c r="J2" t="n">
        <v>89.87</v>
      </c>
      <c r="K2" t="n">
        <v>37.55</v>
      </c>
      <c r="L2" t="n">
        <v>1</v>
      </c>
      <c r="M2" t="n">
        <v>429</v>
      </c>
      <c r="N2" t="n">
        <v>11.32</v>
      </c>
      <c r="O2" t="n">
        <v>11317.98</v>
      </c>
      <c r="P2" t="n">
        <v>594.89</v>
      </c>
      <c r="Q2" t="n">
        <v>6529.63</v>
      </c>
      <c r="R2" t="n">
        <v>660.39</v>
      </c>
      <c r="S2" t="n">
        <v>107.99</v>
      </c>
      <c r="T2" t="n">
        <v>274446.31</v>
      </c>
      <c r="U2" t="n">
        <v>0.16</v>
      </c>
      <c r="V2" t="n">
        <v>0.79</v>
      </c>
      <c r="W2" t="n">
        <v>0.91</v>
      </c>
      <c r="X2" t="n">
        <v>16.51</v>
      </c>
      <c r="Y2" t="n">
        <v>0.5</v>
      </c>
      <c r="Z2" t="n">
        <v>10</v>
      </c>
      <c r="AA2" t="n">
        <v>1705.909495448301</v>
      </c>
      <c r="AB2" t="n">
        <v>2334.100631087762</v>
      </c>
      <c r="AC2" t="n">
        <v>2111.337342787555</v>
      </c>
      <c r="AD2" t="n">
        <v>1705909.495448301</v>
      </c>
      <c r="AE2" t="n">
        <v>2334100.631087762</v>
      </c>
      <c r="AF2" t="n">
        <v>3.984191024401026e-06</v>
      </c>
      <c r="AG2" t="n">
        <v>58</v>
      </c>
      <c r="AH2" t="n">
        <v>2111337.342787555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1.3805</v>
      </c>
      <c r="E3" t="n">
        <v>72.44</v>
      </c>
      <c r="F3" t="n">
        <v>67.34</v>
      </c>
      <c r="G3" t="n">
        <v>24.2</v>
      </c>
      <c r="H3" t="n">
        <v>0.39</v>
      </c>
      <c r="I3" t="n">
        <v>167</v>
      </c>
      <c r="J3" t="n">
        <v>91.09999999999999</v>
      </c>
      <c r="K3" t="n">
        <v>37.55</v>
      </c>
      <c r="L3" t="n">
        <v>2</v>
      </c>
      <c r="M3" t="n">
        <v>43</v>
      </c>
      <c r="N3" t="n">
        <v>11.54</v>
      </c>
      <c r="O3" t="n">
        <v>11468.97</v>
      </c>
      <c r="P3" t="n">
        <v>439.33</v>
      </c>
      <c r="Q3" t="n">
        <v>6529.26</v>
      </c>
      <c r="R3" t="n">
        <v>315.28</v>
      </c>
      <c r="S3" t="n">
        <v>107.99</v>
      </c>
      <c r="T3" t="n">
        <v>103210.38</v>
      </c>
      <c r="U3" t="n">
        <v>0.34</v>
      </c>
      <c r="V3" t="n">
        <v>0.9</v>
      </c>
      <c r="W3" t="n">
        <v>0.66</v>
      </c>
      <c r="X3" t="n">
        <v>6.37</v>
      </c>
      <c r="Y3" t="n">
        <v>0.5</v>
      </c>
      <c r="Z3" t="n">
        <v>10</v>
      </c>
      <c r="AA3" t="n">
        <v>1210.024307943291</v>
      </c>
      <c r="AB3" t="n">
        <v>1655.60864063293</v>
      </c>
      <c r="AC3" t="n">
        <v>1497.599675632244</v>
      </c>
      <c r="AD3" t="n">
        <v>1210024.307943291</v>
      </c>
      <c r="AE3" t="n">
        <v>1655608.64063293</v>
      </c>
      <c r="AF3" t="n">
        <v>4.816265944996162e-06</v>
      </c>
      <c r="AG3" t="n">
        <v>48</v>
      </c>
      <c r="AH3" t="n">
        <v>1497599.675632244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1.3824</v>
      </c>
      <c r="E4" t="n">
        <v>72.34</v>
      </c>
      <c r="F4" t="n">
        <v>67.28</v>
      </c>
      <c r="G4" t="n">
        <v>24.47</v>
      </c>
      <c r="H4" t="n">
        <v>0.57</v>
      </c>
      <c r="I4" t="n">
        <v>165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442.61</v>
      </c>
      <c r="Q4" t="n">
        <v>6529.32</v>
      </c>
      <c r="R4" t="n">
        <v>311.5</v>
      </c>
      <c r="S4" t="n">
        <v>107.99</v>
      </c>
      <c r="T4" t="n">
        <v>101331.82</v>
      </c>
      <c r="U4" t="n">
        <v>0.35</v>
      </c>
      <c r="V4" t="n">
        <v>0.91</v>
      </c>
      <c r="W4" t="n">
        <v>0.7</v>
      </c>
      <c r="X4" t="n">
        <v>6.31</v>
      </c>
      <c r="Y4" t="n">
        <v>0.5</v>
      </c>
      <c r="Z4" t="n">
        <v>10</v>
      </c>
      <c r="AA4" t="n">
        <v>1211.932423327743</v>
      </c>
      <c r="AB4" t="n">
        <v>1658.219408282047</v>
      </c>
      <c r="AC4" t="n">
        <v>1499.961275281164</v>
      </c>
      <c r="AD4" t="n">
        <v>1211932.423327744</v>
      </c>
      <c r="AE4" t="n">
        <v>1658219.408282047</v>
      </c>
      <c r="AF4" t="n">
        <v>4.822894634091049e-06</v>
      </c>
      <c r="AG4" t="n">
        <v>48</v>
      </c>
      <c r="AH4" t="n">
        <v>1499961.275281164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1.2445</v>
      </c>
      <c r="E2" t="n">
        <v>80.34999999999999</v>
      </c>
      <c r="F2" t="n">
        <v>73.42</v>
      </c>
      <c r="G2" t="n">
        <v>13.47</v>
      </c>
      <c r="H2" t="n">
        <v>0.24</v>
      </c>
      <c r="I2" t="n">
        <v>327</v>
      </c>
      <c r="J2" t="n">
        <v>71.52</v>
      </c>
      <c r="K2" t="n">
        <v>32.27</v>
      </c>
      <c r="L2" t="n">
        <v>1</v>
      </c>
      <c r="M2" t="n">
        <v>325</v>
      </c>
      <c r="N2" t="n">
        <v>8.25</v>
      </c>
      <c r="O2" t="n">
        <v>9054.6</v>
      </c>
      <c r="P2" t="n">
        <v>452.13</v>
      </c>
      <c r="Q2" t="n">
        <v>6529.68</v>
      </c>
      <c r="R2" t="n">
        <v>524.3</v>
      </c>
      <c r="S2" t="n">
        <v>107.99</v>
      </c>
      <c r="T2" t="n">
        <v>206918.36</v>
      </c>
      <c r="U2" t="n">
        <v>0.21</v>
      </c>
      <c r="V2" t="n">
        <v>0.83</v>
      </c>
      <c r="W2" t="n">
        <v>0.75</v>
      </c>
      <c r="X2" t="n">
        <v>12.45</v>
      </c>
      <c r="Y2" t="n">
        <v>0.5</v>
      </c>
      <c r="Z2" t="n">
        <v>10</v>
      </c>
      <c r="AA2" t="n">
        <v>1338.43200270556</v>
      </c>
      <c r="AB2" t="n">
        <v>1831.301713554346</v>
      </c>
      <c r="AC2" t="n">
        <v>1656.524848260816</v>
      </c>
      <c r="AD2" t="n">
        <v>1338432.00270556</v>
      </c>
      <c r="AE2" t="n">
        <v>1831301.713554346</v>
      </c>
      <c r="AF2" t="n">
        <v>4.876017317918916e-06</v>
      </c>
      <c r="AG2" t="n">
        <v>53</v>
      </c>
      <c r="AH2" t="n">
        <v>1656524.848260816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1.34</v>
      </c>
      <c r="E3" t="n">
        <v>74.63</v>
      </c>
      <c r="F3" t="n">
        <v>69.37</v>
      </c>
      <c r="G3" t="n">
        <v>19.01</v>
      </c>
      <c r="H3" t="n">
        <v>0.48</v>
      </c>
      <c r="I3" t="n">
        <v>219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397</v>
      </c>
      <c r="Q3" t="n">
        <v>6529.69</v>
      </c>
      <c r="R3" t="n">
        <v>378.92</v>
      </c>
      <c r="S3" t="n">
        <v>107.99</v>
      </c>
      <c r="T3" t="n">
        <v>134767.55</v>
      </c>
      <c r="U3" t="n">
        <v>0.28</v>
      </c>
      <c r="V3" t="n">
        <v>0.88</v>
      </c>
      <c r="W3" t="n">
        <v>0.86</v>
      </c>
      <c r="X3" t="n">
        <v>8.4</v>
      </c>
      <c r="Y3" t="n">
        <v>0.5</v>
      </c>
      <c r="Z3" t="n">
        <v>10</v>
      </c>
      <c r="AA3" t="n">
        <v>1167.375502010935</v>
      </c>
      <c r="AB3" t="n">
        <v>1597.254662823754</v>
      </c>
      <c r="AC3" t="n">
        <v>1444.814919564853</v>
      </c>
      <c r="AD3" t="n">
        <v>1167375.502010935</v>
      </c>
      <c r="AE3" t="n">
        <v>1597254.662823754</v>
      </c>
      <c r="AF3" t="n">
        <v>5.250191406999878e-06</v>
      </c>
      <c r="AG3" t="n">
        <v>49</v>
      </c>
      <c r="AH3" t="n">
        <v>1444814.919564853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1.1865</v>
      </c>
      <c r="E2" t="n">
        <v>84.28</v>
      </c>
      <c r="F2" t="n">
        <v>77.73999999999999</v>
      </c>
      <c r="G2" t="n">
        <v>10.7</v>
      </c>
      <c r="H2" t="n">
        <v>0.43</v>
      </c>
      <c r="I2" t="n">
        <v>436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304.1</v>
      </c>
      <c r="Q2" t="n">
        <v>6529.63</v>
      </c>
      <c r="R2" t="n">
        <v>648.3</v>
      </c>
      <c r="S2" t="n">
        <v>107.99</v>
      </c>
      <c r="T2" t="n">
        <v>268376.13</v>
      </c>
      <c r="U2" t="n">
        <v>0.17</v>
      </c>
      <c r="V2" t="n">
        <v>0.78</v>
      </c>
      <c r="W2" t="n">
        <v>1.5</v>
      </c>
      <c r="X2" t="n">
        <v>16.77</v>
      </c>
      <c r="Y2" t="n">
        <v>0.5</v>
      </c>
      <c r="Z2" t="n">
        <v>10</v>
      </c>
      <c r="AA2" t="n">
        <v>1146.056461484497</v>
      </c>
      <c r="AB2" t="n">
        <v>1568.085011045794</v>
      </c>
      <c r="AC2" t="n">
        <v>1418.429178412718</v>
      </c>
      <c r="AD2" t="n">
        <v>1146056.461484497</v>
      </c>
      <c r="AE2" t="n">
        <v>1568085.011045794</v>
      </c>
      <c r="AF2" t="n">
        <v>6.148426015063522e-06</v>
      </c>
      <c r="AG2" t="n">
        <v>55</v>
      </c>
      <c r="AH2" t="n">
        <v>1418429.178412718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0.8963</v>
      </c>
      <c r="E2" t="n">
        <v>111.56</v>
      </c>
      <c r="F2" t="n">
        <v>88.8</v>
      </c>
      <c r="G2" t="n">
        <v>7.49</v>
      </c>
      <c r="H2" t="n">
        <v>0.12</v>
      </c>
      <c r="I2" t="n">
        <v>711</v>
      </c>
      <c r="J2" t="n">
        <v>141.81</v>
      </c>
      <c r="K2" t="n">
        <v>47.83</v>
      </c>
      <c r="L2" t="n">
        <v>1</v>
      </c>
      <c r="M2" t="n">
        <v>709</v>
      </c>
      <c r="N2" t="n">
        <v>22.98</v>
      </c>
      <c r="O2" t="n">
        <v>17723.39</v>
      </c>
      <c r="P2" t="n">
        <v>976.6799999999999</v>
      </c>
      <c r="Q2" t="n">
        <v>6530.29</v>
      </c>
      <c r="R2" t="n">
        <v>1040.16</v>
      </c>
      <c r="S2" t="n">
        <v>107.99</v>
      </c>
      <c r="T2" t="n">
        <v>462930.61</v>
      </c>
      <c r="U2" t="n">
        <v>0.1</v>
      </c>
      <c r="V2" t="n">
        <v>0.6899999999999999</v>
      </c>
      <c r="W2" t="n">
        <v>1.36</v>
      </c>
      <c r="X2" t="n">
        <v>27.82</v>
      </c>
      <c r="Y2" t="n">
        <v>0.5</v>
      </c>
      <c r="Z2" t="n">
        <v>10</v>
      </c>
      <c r="AA2" t="n">
        <v>3007.841544419254</v>
      </c>
      <c r="AB2" t="n">
        <v>4115.461497678342</v>
      </c>
      <c r="AC2" t="n">
        <v>3722.687628426256</v>
      </c>
      <c r="AD2" t="n">
        <v>3007841.544419254</v>
      </c>
      <c r="AE2" t="n">
        <v>4115461.497678342</v>
      </c>
      <c r="AF2" t="n">
        <v>2.495132833305684e-06</v>
      </c>
      <c r="AG2" t="n">
        <v>73</v>
      </c>
      <c r="AH2" t="n">
        <v>3722687.628426256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1.2361</v>
      </c>
      <c r="E3" t="n">
        <v>80.90000000000001</v>
      </c>
      <c r="F3" t="n">
        <v>70.98999999999999</v>
      </c>
      <c r="G3" t="n">
        <v>16.01</v>
      </c>
      <c r="H3" t="n">
        <v>0.25</v>
      </c>
      <c r="I3" t="n">
        <v>266</v>
      </c>
      <c r="J3" t="n">
        <v>143.17</v>
      </c>
      <c r="K3" t="n">
        <v>47.83</v>
      </c>
      <c r="L3" t="n">
        <v>2</v>
      </c>
      <c r="M3" t="n">
        <v>264</v>
      </c>
      <c r="N3" t="n">
        <v>23.34</v>
      </c>
      <c r="O3" t="n">
        <v>17891.86</v>
      </c>
      <c r="P3" t="n">
        <v>734.53</v>
      </c>
      <c r="Q3" t="n">
        <v>6529.47</v>
      </c>
      <c r="R3" t="n">
        <v>442.88</v>
      </c>
      <c r="S3" t="n">
        <v>107.99</v>
      </c>
      <c r="T3" t="n">
        <v>166515.32</v>
      </c>
      <c r="U3" t="n">
        <v>0.24</v>
      </c>
      <c r="V3" t="n">
        <v>0.86</v>
      </c>
      <c r="W3" t="n">
        <v>0.64</v>
      </c>
      <c r="X3" t="n">
        <v>10.02</v>
      </c>
      <c r="Y3" t="n">
        <v>0.5</v>
      </c>
      <c r="Z3" t="n">
        <v>10</v>
      </c>
      <c r="AA3" t="n">
        <v>1796.870296374481</v>
      </c>
      <c r="AB3" t="n">
        <v>2458.557211822282</v>
      </c>
      <c r="AC3" t="n">
        <v>2223.915962132682</v>
      </c>
      <c r="AD3" t="n">
        <v>1796870.296374481</v>
      </c>
      <c r="AE3" t="n">
        <v>2458557.211822282</v>
      </c>
      <c r="AF3" t="n">
        <v>3.441072961340127e-06</v>
      </c>
      <c r="AG3" t="n">
        <v>53</v>
      </c>
      <c r="AH3" t="n">
        <v>2223915.962132682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1.3616</v>
      </c>
      <c r="E4" t="n">
        <v>73.44</v>
      </c>
      <c r="F4" t="n">
        <v>66.73999999999999</v>
      </c>
      <c r="G4" t="n">
        <v>25.83</v>
      </c>
      <c r="H4" t="n">
        <v>0.37</v>
      </c>
      <c r="I4" t="n">
        <v>155</v>
      </c>
      <c r="J4" t="n">
        <v>144.54</v>
      </c>
      <c r="K4" t="n">
        <v>47.83</v>
      </c>
      <c r="L4" t="n">
        <v>3</v>
      </c>
      <c r="M4" t="n">
        <v>153</v>
      </c>
      <c r="N4" t="n">
        <v>23.71</v>
      </c>
      <c r="O4" t="n">
        <v>18060.85</v>
      </c>
      <c r="P4" t="n">
        <v>641.12</v>
      </c>
      <c r="Q4" t="n">
        <v>6529.37</v>
      </c>
      <c r="R4" t="n">
        <v>300.69</v>
      </c>
      <c r="S4" t="n">
        <v>107.99</v>
      </c>
      <c r="T4" t="n">
        <v>95976.81</v>
      </c>
      <c r="U4" t="n">
        <v>0.36</v>
      </c>
      <c r="V4" t="n">
        <v>0.91</v>
      </c>
      <c r="W4" t="n">
        <v>0.46</v>
      </c>
      <c r="X4" t="n">
        <v>5.77</v>
      </c>
      <c r="Y4" t="n">
        <v>0.5</v>
      </c>
      <c r="Z4" t="n">
        <v>10</v>
      </c>
      <c r="AA4" t="n">
        <v>1511.208273701466</v>
      </c>
      <c r="AB4" t="n">
        <v>2067.701829882063</v>
      </c>
      <c r="AC4" t="n">
        <v>1870.363269275863</v>
      </c>
      <c r="AD4" t="n">
        <v>1511208.273701466</v>
      </c>
      <c r="AE4" t="n">
        <v>2067701.829882063</v>
      </c>
      <c r="AF4" t="n">
        <v>3.790441666661853e-06</v>
      </c>
      <c r="AG4" t="n">
        <v>48</v>
      </c>
      <c r="AH4" t="n">
        <v>1870363.269275863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1.4285</v>
      </c>
      <c r="E5" t="n">
        <v>70</v>
      </c>
      <c r="F5" t="n">
        <v>64.8</v>
      </c>
      <c r="G5" t="n">
        <v>37.75</v>
      </c>
      <c r="H5" t="n">
        <v>0.49</v>
      </c>
      <c r="I5" t="n">
        <v>103</v>
      </c>
      <c r="J5" t="n">
        <v>145.92</v>
      </c>
      <c r="K5" t="n">
        <v>47.83</v>
      </c>
      <c r="L5" t="n">
        <v>4</v>
      </c>
      <c r="M5" t="n">
        <v>87</v>
      </c>
      <c r="N5" t="n">
        <v>24.09</v>
      </c>
      <c r="O5" t="n">
        <v>18230.35</v>
      </c>
      <c r="P5" t="n">
        <v>566.8</v>
      </c>
      <c r="Q5" t="n">
        <v>6529.18</v>
      </c>
      <c r="R5" t="n">
        <v>235.27</v>
      </c>
      <c r="S5" t="n">
        <v>107.99</v>
      </c>
      <c r="T5" t="n">
        <v>63525.63</v>
      </c>
      <c r="U5" t="n">
        <v>0.46</v>
      </c>
      <c r="V5" t="n">
        <v>0.9399999999999999</v>
      </c>
      <c r="W5" t="n">
        <v>0.41</v>
      </c>
      <c r="X5" t="n">
        <v>3.83</v>
      </c>
      <c r="Y5" t="n">
        <v>0.5</v>
      </c>
      <c r="Z5" t="n">
        <v>10</v>
      </c>
      <c r="AA5" t="n">
        <v>1360.934648040267</v>
      </c>
      <c r="AB5" t="n">
        <v>1862.090825647941</v>
      </c>
      <c r="AC5" t="n">
        <v>1684.375490708989</v>
      </c>
      <c r="AD5" t="n">
        <v>1360934.648040267</v>
      </c>
      <c r="AE5" t="n">
        <v>1862090.825647941</v>
      </c>
      <c r="AF5" t="n">
        <v>3.976678849020607e-06</v>
      </c>
      <c r="AG5" t="n">
        <v>46</v>
      </c>
      <c r="AH5" t="n">
        <v>1684375.490708989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1.4375</v>
      </c>
      <c r="E6" t="n">
        <v>69.56999999999999</v>
      </c>
      <c r="F6" t="n">
        <v>64.59</v>
      </c>
      <c r="G6" t="n">
        <v>40.8</v>
      </c>
      <c r="H6" t="n">
        <v>0.6</v>
      </c>
      <c r="I6" t="n">
        <v>95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554.37</v>
      </c>
      <c r="Q6" t="n">
        <v>6529.26</v>
      </c>
      <c r="R6" t="n">
        <v>224.89</v>
      </c>
      <c r="S6" t="n">
        <v>107.99</v>
      </c>
      <c r="T6" t="n">
        <v>58375.02</v>
      </c>
      <c r="U6" t="n">
        <v>0.48</v>
      </c>
      <c r="V6" t="n">
        <v>0.9399999999999999</v>
      </c>
      <c r="W6" t="n">
        <v>0.5</v>
      </c>
      <c r="X6" t="n">
        <v>3.62</v>
      </c>
      <c r="Y6" t="n">
        <v>0.5</v>
      </c>
      <c r="Z6" t="n">
        <v>10</v>
      </c>
      <c r="AA6" t="n">
        <v>1342.253475165985</v>
      </c>
      <c r="AB6" t="n">
        <v>1836.530420766166</v>
      </c>
      <c r="AC6" t="n">
        <v>1661.254534994877</v>
      </c>
      <c r="AD6" t="n">
        <v>1342253.475165985</v>
      </c>
      <c r="AE6" t="n">
        <v>1836530.420766166</v>
      </c>
      <c r="AF6" t="n">
        <v>4.00173317848591e-06</v>
      </c>
      <c r="AG6" t="n">
        <v>46</v>
      </c>
      <c r="AH6" t="n">
        <v>1661254.534994877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0.7579</v>
      </c>
      <c r="E2" t="n">
        <v>131.95</v>
      </c>
      <c r="F2" t="n">
        <v>97.14</v>
      </c>
      <c r="G2" t="n">
        <v>6.4</v>
      </c>
      <c r="H2" t="n">
        <v>0.1</v>
      </c>
      <c r="I2" t="n">
        <v>911</v>
      </c>
      <c r="J2" t="n">
        <v>176.73</v>
      </c>
      <c r="K2" t="n">
        <v>52.44</v>
      </c>
      <c r="L2" t="n">
        <v>1</v>
      </c>
      <c r="M2" t="n">
        <v>909</v>
      </c>
      <c r="N2" t="n">
        <v>33.29</v>
      </c>
      <c r="O2" t="n">
        <v>22031.19</v>
      </c>
      <c r="P2" t="n">
        <v>1247.74</v>
      </c>
      <c r="Q2" t="n">
        <v>6530.34</v>
      </c>
      <c r="R2" t="n">
        <v>1320.48</v>
      </c>
      <c r="S2" t="n">
        <v>107.99</v>
      </c>
      <c r="T2" t="n">
        <v>602088.88</v>
      </c>
      <c r="U2" t="n">
        <v>0.08</v>
      </c>
      <c r="V2" t="n">
        <v>0.63</v>
      </c>
      <c r="W2" t="n">
        <v>1.69</v>
      </c>
      <c r="X2" t="n">
        <v>36.16</v>
      </c>
      <c r="Y2" t="n">
        <v>0.5</v>
      </c>
      <c r="Z2" t="n">
        <v>10</v>
      </c>
      <c r="AA2" t="n">
        <v>4253.242310235171</v>
      </c>
      <c r="AB2" t="n">
        <v>5819.473768671868</v>
      </c>
      <c r="AC2" t="n">
        <v>5264.071359872338</v>
      </c>
      <c r="AD2" t="n">
        <v>4253242.310235172</v>
      </c>
      <c r="AE2" t="n">
        <v>5819473.768671868</v>
      </c>
      <c r="AF2" t="n">
        <v>1.906456034294347e-06</v>
      </c>
      <c r="AG2" t="n">
        <v>86</v>
      </c>
      <c r="AH2" t="n">
        <v>5264071.359872337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1.1431</v>
      </c>
      <c r="E3" t="n">
        <v>87.48</v>
      </c>
      <c r="F3" t="n">
        <v>73.40000000000001</v>
      </c>
      <c r="G3" t="n">
        <v>13.43</v>
      </c>
      <c r="H3" t="n">
        <v>0.2</v>
      </c>
      <c r="I3" t="n">
        <v>328</v>
      </c>
      <c r="J3" t="n">
        <v>178.21</v>
      </c>
      <c r="K3" t="n">
        <v>52.44</v>
      </c>
      <c r="L3" t="n">
        <v>2</v>
      </c>
      <c r="M3" t="n">
        <v>326</v>
      </c>
      <c r="N3" t="n">
        <v>33.77</v>
      </c>
      <c r="O3" t="n">
        <v>22213.89</v>
      </c>
      <c r="P3" t="n">
        <v>905.62</v>
      </c>
      <c r="Q3" t="n">
        <v>6529.46</v>
      </c>
      <c r="R3" t="n">
        <v>523.79</v>
      </c>
      <c r="S3" t="n">
        <v>107.99</v>
      </c>
      <c r="T3" t="n">
        <v>206660.08</v>
      </c>
      <c r="U3" t="n">
        <v>0.21</v>
      </c>
      <c r="V3" t="n">
        <v>0.83</v>
      </c>
      <c r="W3" t="n">
        <v>0.74</v>
      </c>
      <c r="X3" t="n">
        <v>12.43</v>
      </c>
      <c r="Y3" t="n">
        <v>0.5</v>
      </c>
      <c r="Z3" t="n">
        <v>10</v>
      </c>
      <c r="AA3" t="n">
        <v>2223.873114924053</v>
      </c>
      <c r="AB3" t="n">
        <v>3042.801306196812</v>
      </c>
      <c r="AC3" t="n">
        <v>2752.400620131729</v>
      </c>
      <c r="AD3" t="n">
        <v>2223873.114924053</v>
      </c>
      <c r="AE3" t="n">
        <v>3042801.306196812</v>
      </c>
      <c r="AF3" t="n">
        <v>2.875405584908126e-06</v>
      </c>
      <c r="AG3" t="n">
        <v>57</v>
      </c>
      <c r="AH3" t="n">
        <v>2752400.620131729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1.2884</v>
      </c>
      <c r="E4" t="n">
        <v>77.61</v>
      </c>
      <c r="F4" t="n">
        <v>68.26000000000001</v>
      </c>
      <c r="G4" t="n">
        <v>21</v>
      </c>
      <c r="H4" t="n">
        <v>0.3</v>
      </c>
      <c r="I4" t="n">
        <v>195</v>
      </c>
      <c r="J4" t="n">
        <v>179.7</v>
      </c>
      <c r="K4" t="n">
        <v>52.44</v>
      </c>
      <c r="L4" t="n">
        <v>3</v>
      </c>
      <c r="M4" t="n">
        <v>193</v>
      </c>
      <c r="N4" t="n">
        <v>34.26</v>
      </c>
      <c r="O4" t="n">
        <v>22397.24</v>
      </c>
      <c r="P4" t="n">
        <v>807.0700000000001</v>
      </c>
      <c r="Q4" t="n">
        <v>6529.37</v>
      </c>
      <c r="R4" t="n">
        <v>351.77</v>
      </c>
      <c r="S4" t="n">
        <v>107.99</v>
      </c>
      <c r="T4" t="n">
        <v>121314.49</v>
      </c>
      <c r="U4" t="n">
        <v>0.31</v>
      </c>
      <c r="V4" t="n">
        <v>0.89</v>
      </c>
      <c r="W4" t="n">
        <v>0.53</v>
      </c>
      <c r="X4" t="n">
        <v>7.29</v>
      </c>
      <c r="Y4" t="n">
        <v>0.5</v>
      </c>
      <c r="Z4" t="n">
        <v>10</v>
      </c>
      <c r="AA4" t="n">
        <v>1837.008400527262</v>
      </c>
      <c r="AB4" t="n">
        <v>2513.475936692297</v>
      </c>
      <c r="AC4" t="n">
        <v>2273.593320980016</v>
      </c>
      <c r="AD4" t="n">
        <v>1837008.400527262</v>
      </c>
      <c r="AE4" t="n">
        <v>2513475.936692297</v>
      </c>
      <c r="AF4" t="n">
        <v>3.240899794939751e-06</v>
      </c>
      <c r="AG4" t="n">
        <v>51</v>
      </c>
      <c r="AH4" t="n">
        <v>2273593.320980016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1.3654</v>
      </c>
      <c r="E5" t="n">
        <v>73.23999999999999</v>
      </c>
      <c r="F5" t="n">
        <v>66.02</v>
      </c>
      <c r="G5" t="n">
        <v>29.34</v>
      </c>
      <c r="H5" t="n">
        <v>0.39</v>
      </c>
      <c r="I5" t="n">
        <v>135</v>
      </c>
      <c r="J5" t="n">
        <v>181.19</v>
      </c>
      <c r="K5" t="n">
        <v>52.44</v>
      </c>
      <c r="L5" t="n">
        <v>4</v>
      </c>
      <c r="M5" t="n">
        <v>133</v>
      </c>
      <c r="N5" t="n">
        <v>34.75</v>
      </c>
      <c r="O5" t="n">
        <v>22581.25</v>
      </c>
      <c r="P5" t="n">
        <v>743.46</v>
      </c>
      <c r="Q5" t="n">
        <v>6529.21</v>
      </c>
      <c r="R5" t="n">
        <v>276.99</v>
      </c>
      <c r="S5" t="n">
        <v>107.99</v>
      </c>
      <c r="T5" t="n">
        <v>84225.3</v>
      </c>
      <c r="U5" t="n">
        <v>0.39</v>
      </c>
      <c r="V5" t="n">
        <v>0.92</v>
      </c>
      <c r="W5" t="n">
        <v>0.43</v>
      </c>
      <c r="X5" t="n">
        <v>5.05</v>
      </c>
      <c r="Y5" t="n">
        <v>0.5</v>
      </c>
      <c r="Z5" t="n">
        <v>10</v>
      </c>
      <c r="AA5" t="n">
        <v>1653.929066612101</v>
      </c>
      <c r="AB5" t="n">
        <v>2262.978715139399</v>
      </c>
      <c r="AC5" t="n">
        <v>2047.00320267707</v>
      </c>
      <c r="AD5" t="n">
        <v>1653929.066612101</v>
      </c>
      <c r="AE5" t="n">
        <v>2262978.715139399</v>
      </c>
      <c r="AF5" t="n">
        <v>3.43458908724832e-06</v>
      </c>
      <c r="AG5" t="n">
        <v>48</v>
      </c>
      <c r="AH5" t="n">
        <v>2047003.202677069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1.4161</v>
      </c>
      <c r="E6" t="n">
        <v>70.62</v>
      </c>
      <c r="F6" t="n">
        <v>64.64</v>
      </c>
      <c r="G6" t="n">
        <v>38.79</v>
      </c>
      <c r="H6" t="n">
        <v>0.49</v>
      </c>
      <c r="I6" t="n">
        <v>100</v>
      </c>
      <c r="J6" t="n">
        <v>182.69</v>
      </c>
      <c r="K6" t="n">
        <v>52.44</v>
      </c>
      <c r="L6" t="n">
        <v>5</v>
      </c>
      <c r="M6" t="n">
        <v>98</v>
      </c>
      <c r="N6" t="n">
        <v>35.25</v>
      </c>
      <c r="O6" t="n">
        <v>22766.06</v>
      </c>
      <c r="P6" t="n">
        <v>685.37</v>
      </c>
      <c r="Q6" t="n">
        <v>6529.18</v>
      </c>
      <c r="R6" t="n">
        <v>230.6</v>
      </c>
      <c r="S6" t="n">
        <v>107.99</v>
      </c>
      <c r="T6" t="n">
        <v>61202.74</v>
      </c>
      <c r="U6" t="n">
        <v>0.47</v>
      </c>
      <c r="V6" t="n">
        <v>0.9399999999999999</v>
      </c>
      <c r="W6" t="n">
        <v>0.38</v>
      </c>
      <c r="X6" t="n">
        <v>3.67</v>
      </c>
      <c r="Y6" t="n">
        <v>0.5</v>
      </c>
      <c r="Z6" t="n">
        <v>10</v>
      </c>
      <c r="AA6" t="n">
        <v>1527.297611478262</v>
      </c>
      <c r="AB6" t="n">
        <v>2089.715971639762</v>
      </c>
      <c r="AC6" t="n">
        <v>1890.27641224125</v>
      </c>
      <c r="AD6" t="n">
        <v>1527297.611478262</v>
      </c>
      <c r="AE6" t="n">
        <v>2089715.971639762</v>
      </c>
      <c r="AF6" t="n">
        <v>3.562122166729417e-06</v>
      </c>
      <c r="AG6" t="n">
        <v>46</v>
      </c>
      <c r="AH6" t="n">
        <v>1890276.41224125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1.4503</v>
      </c>
      <c r="E7" t="n">
        <v>68.95</v>
      </c>
      <c r="F7" t="n">
        <v>63.79</v>
      </c>
      <c r="G7" t="n">
        <v>49.71</v>
      </c>
      <c r="H7" t="n">
        <v>0.58</v>
      </c>
      <c r="I7" t="n">
        <v>77</v>
      </c>
      <c r="J7" t="n">
        <v>184.19</v>
      </c>
      <c r="K7" t="n">
        <v>52.44</v>
      </c>
      <c r="L7" t="n">
        <v>6</v>
      </c>
      <c r="M7" t="n">
        <v>49</v>
      </c>
      <c r="N7" t="n">
        <v>35.75</v>
      </c>
      <c r="O7" t="n">
        <v>22951.43</v>
      </c>
      <c r="P7" t="n">
        <v>630.84</v>
      </c>
      <c r="Q7" t="n">
        <v>6529.11</v>
      </c>
      <c r="R7" t="n">
        <v>200.98</v>
      </c>
      <c r="S7" t="n">
        <v>107.99</v>
      </c>
      <c r="T7" t="n">
        <v>46508.45</v>
      </c>
      <c r="U7" t="n">
        <v>0.54</v>
      </c>
      <c r="V7" t="n">
        <v>0.95</v>
      </c>
      <c r="W7" t="n">
        <v>0.38</v>
      </c>
      <c r="X7" t="n">
        <v>2.82</v>
      </c>
      <c r="Y7" t="n">
        <v>0.5</v>
      </c>
      <c r="Z7" t="n">
        <v>10</v>
      </c>
      <c r="AA7" t="n">
        <v>1435.648174921272</v>
      </c>
      <c r="AB7" t="n">
        <v>1964.317169254708</v>
      </c>
      <c r="AC7" t="n">
        <v>1776.845495557501</v>
      </c>
      <c r="AD7" t="n">
        <v>1435648.174921272</v>
      </c>
      <c r="AE7" t="n">
        <v>1964317.169254709</v>
      </c>
      <c r="AF7" t="n">
        <v>3.648150397858678e-06</v>
      </c>
      <c r="AG7" t="n">
        <v>45</v>
      </c>
      <c r="AH7" t="n">
        <v>1776845.495557501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1.4521</v>
      </c>
      <c r="E8" t="n">
        <v>68.87</v>
      </c>
      <c r="F8" t="n">
        <v>63.81</v>
      </c>
      <c r="G8" t="n">
        <v>51.74</v>
      </c>
      <c r="H8" t="n">
        <v>0.67</v>
      </c>
      <c r="I8" t="n">
        <v>74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627.11</v>
      </c>
      <c r="Q8" t="n">
        <v>6529.11</v>
      </c>
      <c r="R8" t="n">
        <v>199.75</v>
      </c>
      <c r="S8" t="n">
        <v>107.99</v>
      </c>
      <c r="T8" t="n">
        <v>45907.68</v>
      </c>
      <c r="U8" t="n">
        <v>0.54</v>
      </c>
      <c r="V8" t="n">
        <v>0.95</v>
      </c>
      <c r="W8" t="n">
        <v>0.44</v>
      </c>
      <c r="X8" t="n">
        <v>2.84</v>
      </c>
      <c r="Y8" t="n">
        <v>0.5</v>
      </c>
      <c r="Z8" t="n">
        <v>10</v>
      </c>
      <c r="AA8" t="n">
        <v>1431.049039808796</v>
      </c>
      <c r="AB8" t="n">
        <v>1958.024429694297</v>
      </c>
      <c r="AC8" t="n">
        <v>1771.15332622882</v>
      </c>
      <c r="AD8" t="n">
        <v>1431049.039808796</v>
      </c>
      <c r="AE8" t="n">
        <v>1958024.429694297</v>
      </c>
      <c r="AF8" t="n">
        <v>3.65267819949706e-06</v>
      </c>
      <c r="AG8" t="n">
        <v>45</v>
      </c>
      <c r="AH8" t="n">
        <v>1771153.32622882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1.0524</v>
      </c>
      <c r="E2" t="n">
        <v>95.02</v>
      </c>
      <c r="F2" t="n">
        <v>86.11</v>
      </c>
      <c r="G2" t="n">
        <v>7.91</v>
      </c>
      <c r="H2" t="n">
        <v>0.64</v>
      </c>
      <c r="I2" t="n">
        <v>653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250.29</v>
      </c>
      <c r="Q2" t="n">
        <v>6530.26</v>
      </c>
      <c r="R2" t="n">
        <v>917.88</v>
      </c>
      <c r="S2" t="n">
        <v>107.99</v>
      </c>
      <c r="T2" t="n">
        <v>402081.93</v>
      </c>
      <c r="U2" t="n">
        <v>0.12</v>
      </c>
      <c r="V2" t="n">
        <v>0.71</v>
      </c>
      <c r="W2" t="n">
        <v>2.13</v>
      </c>
      <c r="X2" t="n">
        <v>25.14</v>
      </c>
      <c r="Y2" t="n">
        <v>0.5</v>
      </c>
      <c r="Z2" t="n">
        <v>10</v>
      </c>
      <c r="AA2" t="n">
        <v>1197.476656966068</v>
      </c>
      <c r="AB2" t="n">
        <v>1638.440391002601</v>
      </c>
      <c r="AC2" t="n">
        <v>1482.069939650844</v>
      </c>
      <c r="AD2" t="n">
        <v>1197476.656966068</v>
      </c>
      <c r="AE2" t="n">
        <v>1638440.391002601</v>
      </c>
      <c r="AF2" t="n">
        <v>6.422537210950732e-06</v>
      </c>
      <c r="AG2" t="n">
        <v>62</v>
      </c>
      <c r="AH2" t="n">
        <v>1482069.939650844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1.096</v>
      </c>
      <c r="E2" t="n">
        <v>91.23999999999999</v>
      </c>
      <c r="F2" t="n">
        <v>79.41</v>
      </c>
      <c r="G2" t="n">
        <v>9.949999999999999</v>
      </c>
      <c r="H2" t="n">
        <v>0.18</v>
      </c>
      <c r="I2" t="n">
        <v>479</v>
      </c>
      <c r="J2" t="n">
        <v>98.70999999999999</v>
      </c>
      <c r="K2" t="n">
        <v>39.72</v>
      </c>
      <c r="L2" t="n">
        <v>1</v>
      </c>
      <c r="M2" t="n">
        <v>477</v>
      </c>
      <c r="N2" t="n">
        <v>12.99</v>
      </c>
      <c r="O2" t="n">
        <v>12407.75</v>
      </c>
      <c r="P2" t="n">
        <v>660.5700000000001</v>
      </c>
      <c r="Q2" t="n">
        <v>6529.58</v>
      </c>
      <c r="R2" t="n">
        <v>724.71</v>
      </c>
      <c r="S2" t="n">
        <v>107.99</v>
      </c>
      <c r="T2" t="n">
        <v>306365.21</v>
      </c>
      <c r="U2" t="n">
        <v>0.15</v>
      </c>
      <c r="V2" t="n">
        <v>0.77</v>
      </c>
      <c r="W2" t="n">
        <v>1</v>
      </c>
      <c r="X2" t="n">
        <v>18.44</v>
      </c>
      <c r="Y2" t="n">
        <v>0.5</v>
      </c>
      <c r="Z2" t="n">
        <v>10</v>
      </c>
      <c r="AA2" t="n">
        <v>1892.098030522302</v>
      </c>
      <c r="AB2" t="n">
        <v>2588.851998834458</v>
      </c>
      <c r="AC2" t="n">
        <v>2341.775597542297</v>
      </c>
      <c r="AD2" t="n">
        <v>1892098.030522302</v>
      </c>
      <c r="AE2" t="n">
        <v>2588851.998834458</v>
      </c>
      <c r="AF2" t="n">
        <v>3.646290884877726e-06</v>
      </c>
      <c r="AG2" t="n">
        <v>60</v>
      </c>
      <c r="AH2" t="n">
        <v>2341775.597542298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1.3672</v>
      </c>
      <c r="E3" t="n">
        <v>73.14</v>
      </c>
      <c r="F3" t="n">
        <v>67.53</v>
      </c>
      <c r="G3" t="n">
        <v>23.02</v>
      </c>
      <c r="H3" t="n">
        <v>0.35</v>
      </c>
      <c r="I3" t="n">
        <v>176</v>
      </c>
      <c r="J3" t="n">
        <v>99.95</v>
      </c>
      <c r="K3" t="n">
        <v>39.72</v>
      </c>
      <c r="L3" t="n">
        <v>2</v>
      </c>
      <c r="M3" t="n">
        <v>170</v>
      </c>
      <c r="N3" t="n">
        <v>13.24</v>
      </c>
      <c r="O3" t="n">
        <v>12561.45</v>
      </c>
      <c r="P3" t="n">
        <v>486.99</v>
      </c>
      <c r="Q3" t="n">
        <v>6529.44</v>
      </c>
      <c r="R3" t="n">
        <v>327.21</v>
      </c>
      <c r="S3" t="n">
        <v>107.99</v>
      </c>
      <c r="T3" t="n">
        <v>109131.86</v>
      </c>
      <c r="U3" t="n">
        <v>0.33</v>
      </c>
      <c r="V3" t="n">
        <v>0.9</v>
      </c>
      <c r="W3" t="n">
        <v>0.5</v>
      </c>
      <c r="X3" t="n">
        <v>6.56</v>
      </c>
      <c r="Y3" t="n">
        <v>0.5</v>
      </c>
      <c r="Z3" t="n">
        <v>10</v>
      </c>
      <c r="AA3" t="n">
        <v>1283.484834824151</v>
      </c>
      <c r="AB3" t="n">
        <v>1756.120574361041</v>
      </c>
      <c r="AC3" t="n">
        <v>1588.518891474728</v>
      </c>
      <c r="AD3" t="n">
        <v>1283484.834824151</v>
      </c>
      <c r="AE3" t="n">
        <v>1756120.57436104</v>
      </c>
      <c r="AF3" t="n">
        <v>4.548548264420462e-06</v>
      </c>
      <c r="AG3" t="n">
        <v>48</v>
      </c>
      <c r="AH3" t="n">
        <v>1588518.891474728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1.3963</v>
      </c>
      <c r="E4" t="n">
        <v>71.62</v>
      </c>
      <c r="F4" t="n">
        <v>66.61</v>
      </c>
      <c r="G4" t="n">
        <v>27.19</v>
      </c>
      <c r="H4" t="n">
        <v>0.52</v>
      </c>
      <c r="I4" t="n">
        <v>147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461.07</v>
      </c>
      <c r="Q4" t="n">
        <v>6529.18</v>
      </c>
      <c r="R4" t="n">
        <v>289.81</v>
      </c>
      <c r="S4" t="n">
        <v>107.99</v>
      </c>
      <c r="T4" t="n">
        <v>90573.72</v>
      </c>
      <c r="U4" t="n">
        <v>0.37</v>
      </c>
      <c r="V4" t="n">
        <v>0.91</v>
      </c>
      <c r="W4" t="n">
        <v>0.65</v>
      </c>
      <c r="X4" t="n">
        <v>5.64</v>
      </c>
      <c r="Y4" t="n">
        <v>0.5</v>
      </c>
      <c r="Z4" t="n">
        <v>10</v>
      </c>
      <c r="AA4" t="n">
        <v>1226.967842461495</v>
      </c>
      <c r="AB4" t="n">
        <v>1678.791532056723</v>
      </c>
      <c r="AC4" t="n">
        <v>1518.570024435943</v>
      </c>
      <c r="AD4" t="n">
        <v>1226967.842461495</v>
      </c>
      <c r="AE4" t="n">
        <v>1678791.532056723</v>
      </c>
      <c r="AF4" t="n">
        <v>4.645361279703256e-06</v>
      </c>
      <c r="AG4" t="n">
        <v>47</v>
      </c>
      <c r="AH4" t="n">
        <v>1518570.024435943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0.9716</v>
      </c>
      <c r="E2" t="n">
        <v>102.92</v>
      </c>
      <c r="F2" t="n">
        <v>85</v>
      </c>
      <c r="G2" t="n">
        <v>8.25</v>
      </c>
      <c r="H2" t="n">
        <v>0.14</v>
      </c>
      <c r="I2" t="n">
        <v>618</v>
      </c>
      <c r="J2" t="n">
        <v>124.63</v>
      </c>
      <c r="K2" t="n">
        <v>45</v>
      </c>
      <c r="L2" t="n">
        <v>1</v>
      </c>
      <c r="M2" t="n">
        <v>616</v>
      </c>
      <c r="N2" t="n">
        <v>18.64</v>
      </c>
      <c r="O2" t="n">
        <v>15605.44</v>
      </c>
      <c r="P2" t="n">
        <v>850.05</v>
      </c>
      <c r="Q2" t="n">
        <v>6529.98</v>
      </c>
      <c r="R2" t="n">
        <v>912.54</v>
      </c>
      <c r="S2" t="n">
        <v>107.99</v>
      </c>
      <c r="T2" t="n">
        <v>399583.91</v>
      </c>
      <c r="U2" t="n">
        <v>0.12</v>
      </c>
      <c r="V2" t="n">
        <v>0.72</v>
      </c>
      <c r="W2" t="n">
        <v>1.21</v>
      </c>
      <c r="X2" t="n">
        <v>24.02</v>
      </c>
      <c r="Y2" t="n">
        <v>0.5</v>
      </c>
      <c r="Z2" t="n">
        <v>10</v>
      </c>
      <c r="AA2" t="n">
        <v>2523.878217779072</v>
      </c>
      <c r="AB2" t="n">
        <v>3453.28152321411</v>
      </c>
      <c r="AC2" t="n">
        <v>3123.705181349482</v>
      </c>
      <c r="AD2" t="n">
        <v>2523878.217779072</v>
      </c>
      <c r="AE2" t="n">
        <v>3453281.52321411</v>
      </c>
      <c r="AF2" t="n">
        <v>2.878272936348646e-06</v>
      </c>
      <c r="AG2" t="n">
        <v>68</v>
      </c>
      <c r="AH2" t="n">
        <v>3123705.181349482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1.2851</v>
      </c>
      <c r="E3" t="n">
        <v>77.81999999999999</v>
      </c>
      <c r="F3" t="n">
        <v>69.73</v>
      </c>
      <c r="G3" t="n">
        <v>17.96</v>
      </c>
      <c r="H3" t="n">
        <v>0.28</v>
      </c>
      <c r="I3" t="n">
        <v>233</v>
      </c>
      <c r="J3" t="n">
        <v>125.95</v>
      </c>
      <c r="K3" t="n">
        <v>45</v>
      </c>
      <c r="L3" t="n">
        <v>2</v>
      </c>
      <c r="M3" t="n">
        <v>231</v>
      </c>
      <c r="N3" t="n">
        <v>18.95</v>
      </c>
      <c r="O3" t="n">
        <v>15767.7</v>
      </c>
      <c r="P3" t="n">
        <v>643.25</v>
      </c>
      <c r="Q3" t="n">
        <v>6529.45</v>
      </c>
      <c r="R3" t="n">
        <v>400.6</v>
      </c>
      <c r="S3" t="n">
        <v>107.99</v>
      </c>
      <c r="T3" t="n">
        <v>145541.01</v>
      </c>
      <c r="U3" t="n">
        <v>0.27</v>
      </c>
      <c r="V3" t="n">
        <v>0.87</v>
      </c>
      <c r="W3" t="n">
        <v>0.59</v>
      </c>
      <c r="X3" t="n">
        <v>8.76</v>
      </c>
      <c r="Y3" t="n">
        <v>0.5</v>
      </c>
      <c r="Z3" t="n">
        <v>10</v>
      </c>
      <c r="AA3" t="n">
        <v>1593.650167596842</v>
      </c>
      <c r="AB3" t="n">
        <v>2180.502466189384</v>
      </c>
      <c r="AC3" t="n">
        <v>1972.3983711707</v>
      </c>
      <c r="AD3" t="n">
        <v>1593650.167596842</v>
      </c>
      <c r="AE3" t="n">
        <v>2180502.466189384</v>
      </c>
      <c r="AF3" t="n">
        <v>3.806986980755089e-06</v>
      </c>
      <c r="AG3" t="n">
        <v>51</v>
      </c>
      <c r="AH3" t="n">
        <v>1972398.3711707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1.4009</v>
      </c>
      <c r="E4" t="n">
        <v>71.38</v>
      </c>
      <c r="F4" t="n">
        <v>65.88</v>
      </c>
      <c r="G4" t="n">
        <v>29.94</v>
      </c>
      <c r="H4" t="n">
        <v>0.42</v>
      </c>
      <c r="I4" t="n">
        <v>132</v>
      </c>
      <c r="J4" t="n">
        <v>127.27</v>
      </c>
      <c r="K4" t="n">
        <v>45</v>
      </c>
      <c r="L4" t="n">
        <v>3</v>
      </c>
      <c r="M4" t="n">
        <v>129</v>
      </c>
      <c r="N4" t="n">
        <v>19.27</v>
      </c>
      <c r="O4" t="n">
        <v>15930.42</v>
      </c>
      <c r="P4" t="n">
        <v>546.73</v>
      </c>
      <c r="Q4" t="n">
        <v>6529.36</v>
      </c>
      <c r="R4" t="n">
        <v>271.7</v>
      </c>
      <c r="S4" t="n">
        <v>107.99</v>
      </c>
      <c r="T4" t="n">
        <v>81596.66</v>
      </c>
      <c r="U4" t="n">
        <v>0.4</v>
      </c>
      <c r="V4" t="n">
        <v>0.92</v>
      </c>
      <c r="W4" t="n">
        <v>0.43</v>
      </c>
      <c r="X4" t="n">
        <v>4.9</v>
      </c>
      <c r="Y4" t="n">
        <v>0.5</v>
      </c>
      <c r="Z4" t="n">
        <v>10</v>
      </c>
      <c r="AA4" t="n">
        <v>1349.09562847725</v>
      </c>
      <c r="AB4" t="n">
        <v>1845.89215678114</v>
      </c>
      <c r="AC4" t="n">
        <v>1669.722800063861</v>
      </c>
      <c r="AD4" t="n">
        <v>1349095.62847725</v>
      </c>
      <c r="AE4" t="n">
        <v>1845892.15678114</v>
      </c>
      <c r="AF4" t="n">
        <v>4.150033508162636e-06</v>
      </c>
      <c r="AG4" t="n">
        <v>47</v>
      </c>
      <c r="AH4" t="n">
        <v>1669722.800063861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1.4263</v>
      </c>
      <c r="E5" t="n">
        <v>70.11</v>
      </c>
      <c r="F5" t="n">
        <v>65.17</v>
      </c>
      <c r="G5" t="n">
        <v>35.55</v>
      </c>
      <c r="H5" t="n">
        <v>0.55</v>
      </c>
      <c r="I5" t="n">
        <v>110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516.51</v>
      </c>
      <c r="Q5" t="n">
        <v>6529.11</v>
      </c>
      <c r="R5" t="n">
        <v>243.41</v>
      </c>
      <c r="S5" t="n">
        <v>107.99</v>
      </c>
      <c r="T5" t="n">
        <v>67561.99000000001</v>
      </c>
      <c r="U5" t="n">
        <v>0.44</v>
      </c>
      <c r="V5" t="n">
        <v>0.93</v>
      </c>
      <c r="W5" t="n">
        <v>0.54</v>
      </c>
      <c r="X5" t="n">
        <v>4.2</v>
      </c>
      <c r="Y5" t="n">
        <v>0.5</v>
      </c>
      <c r="Z5" t="n">
        <v>10</v>
      </c>
      <c r="AA5" t="n">
        <v>1290.839112139546</v>
      </c>
      <c r="AB5" t="n">
        <v>1766.183021031781</v>
      </c>
      <c r="AC5" t="n">
        <v>1597.620992357946</v>
      </c>
      <c r="AD5" t="n">
        <v>1290839.112139546</v>
      </c>
      <c r="AE5" t="n">
        <v>1766183.021031781</v>
      </c>
      <c r="AF5" t="n">
        <v>4.225278601393652e-06</v>
      </c>
      <c r="AG5" t="n">
        <v>46</v>
      </c>
      <c r="AH5" t="n">
        <v>1597620.992357946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0.8253</v>
      </c>
      <c r="E2" t="n">
        <v>121.17</v>
      </c>
      <c r="F2" t="n">
        <v>92.81</v>
      </c>
      <c r="G2" t="n">
        <v>6.89</v>
      </c>
      <c r="H2" t="n">
        <v>0.11</v>
      </c>
      <c r="I2" t="n">
        <v>808</v>
      </c>
      <c r="J2" t="n">
        <v>159.12</v>
      </c>
      <c r="K2" t="n">
        <v>50.28</v>
      </c>
      <c r="L2" t="n">
        <v>1</v>
      </c>
      <c r="M2" t="n">
        <v>806</v>
      </c>
      <c r="N2" t="n">
        <v>27.84</v>
      </c>
      <c r="O2" t="n">
        <v>19859.16</v>
      </c>
      <c r="P2" t="n">
        <v>1108.18</v>
      </c>
      <c r="Q2" t="n">
        <v>6530.23</v>
      </c>
      <c r="R2" t="n">
        <v>1175.31</v>
      </c>
      <c r="S2" t="n">
        <v>107.99</v>
      </c>
      <c r="T2" t="n">
        <v>530021.4</v>
      </c>
      <c r="U2" t="n">
        <v>0.09</v>
      </c>
      <c r="V2" t="n">
        <v>0.66</v>
      </c>
      <c r="W2" t="n">
        <v>1.51</v>
      </c>
      <c r="X2" t="n">
        <v>31.83</v>
      </c>
      <c r="Y2" t="n">
        <v>0.5</v>
      </c>
      <c r="Z2" t="n">
        <v>10</v>
      </c>
      <c r="AA2" t="n">
        <v>3576.476062112072</v>
      </c>
      <c r="AB2" t="n">
        <v>4893.492331170112</v>
      </c>
      <c r="AC2" t="n">
        <v>4426.464291142674</v>
      </c>
      <c r="AD2" t="n">
        <v>3576476.062112072</v>
      </c>
      <c r="AE2" t="n">
        <v>4893492.331170112</v>
      </c>
      <c r="AF2" t="n">
        <v>2.177007992628167e-06</v>
      </c>
      <c r="AG2" t="n">
        <v>79</v>
      </c>
      <c r="AH2" t="n">
        <v>4426464.291142674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1.1891</v>
      </c>
      <c r="E3" t="n">
        <v>84.09999999999999</v>
      </c>
      <c r="F3" t="n">
        <v>72.2</v>
      </c>
      <c r="G3" t="n">
        <v>14.59</v>
      </c>
      <c r="H3" t="n">
        <v>0.22</v>
      </c>
      <c r="I3" t="n">
        <v>297</v>
      </c>
      <c r="J3" t="n">
        <v>160.54</v>
      </c>
      <c r="K3" t="n">
        <v>50.28</v>
      </c>
      <c r="L3" t="n">
        <v>2</v>
      </c>
      <c r="M3" t="n">
        <v>295</v>
      </c>
      <c r="N3" t="n">
        <v>28.26</v>
      </c>
      <c r="O3" t="n">
        <v>20034.4</v>
      </c>
      <c r="P3" t="n">
        <v>821.1799999999999</v>
      </c>
      <c r="Q3" t="n">
        <v>6529.61</v>
      </c>
      <c r="R3" t="n">
        <v>483.32</v>
      </c>
      <c r="S3" t="n">
        <v>107.99</v>
      </c>
      <c r="T3" t="n">
        <v>186579.02</v>
      </c>
      <c r="U3" t="n">
        <v>0.22</v>
      </c>
      <c r="V3" t="n">
        <v>0.84</v>
      </c>
      <c r="W3" t="n">
        <v>0.7</v>
      </c>
      <c r="X3" t="n">
        <v>11.23</v>
      </c>
      <c r="Y3" t="n">
        <v>0.5</v>
      </c>
      <c r="Z3" t="n">
        <v>10</v>
      </c>
      <c r="AA3" t="n">
        <v>2005.386573252504</v>
      </c>
      <c r="AB3" t="n">
        <v>2743.858380935689</v>
      </c>
      <c r="AC3" t="n">
        <v>2481.98838808861</v>
      </c>
      <c r="AD3" t="n">
        <v>2005386.573252504</v>
      </c>
      <c r="AE3" t="n">
        <v>2743858.380935689</v>
      </c>
      <c r="AF3" t="n">
        <v>3.136653585404281e-06</v>
      </c>
      <c r="AG3" t="n">
        <v>55</v>
      </c>
      <c r="AH3" t="n">
        <v>2481988.38808861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1.3255</v>
      </c>
      <c r="E4" t="n">
        <v>75.44</v>
      </c>
      <c r="F4" t="n">
        <v>67.48</v>
      </c>
      <c r="G4" t="n">
        <v>23.14</v>
      </c>
      <c r="H4" t="n">
        <v>0.33</v>
      </c>
      <c r="I4" t="n">
        <v>175</v>
      </c>
      <c r="J4" t="n">
        <v>161.97</v>
      </c>
      <c r="K4" t="n">
        <v>50.28</v>
      </c>
      <c r="L4" t="n">
        <v>3</v>
      </c>
      <c r="M4" t="n">
        <v>173</v>
      </c>
      <c r="N4" t="n">
        <v>28.69</v>
      </c>
      <c r="O4" t="n">
        <v>20210.21</v>
      </c>
      <c r="P4" t="n">
        <v>726.78</v>
      </c>
      <c r="Q4" t="n">
        <v>6529.19</v>
      </c>
      <c r="R4" t="n">
        <v>325.62</v>
      </c>
      <c r="S4" t="n">
        <v>107.99</v>
      </c>
      <c r="T4" t="n">
        <v>108340.69</v>
      </c>
      <c r="U4" t="n">
        <v>0.33</v>
      </c>
      <c r="V4" t="n">
        <v>0.9</v>
      </c>
      <c r="W4" t="n">
        <v>0.5</v>
      </c>
      <c r="X4" t="n">
        <v>6.51</v>
      </c>
      <c r="Y4" t="n">
        <v>0.5</v>
      </c>
      <c r="Z4" t="n">
        <v>10</v>
      </c>
      <c r="AA4" t="n">
        <v>1677.765784039063</v>
      </c>
      <c r="AB4" t="n">
        <v>2295.593163524723</v>
      </c>
      <c r="AC4" t="n">
        <v>2076.504973883163</v>
      </c>
      <c r="AD4" t="n">
        <v>1677765.784039063</v>
      </c>
      <c r="AE4" t="n">
        <v>2295593.163524724</v>
      </c>
      <c r="AF4" t="n">
        <v>3.496454736736502e-06</v>
      </c>
      <c r="AG4" t="n">
        <v>50</v>
      </c>
      <c r="AH4" t="n">
        <v>2076504.973883163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1.3984</v>
      </c>
      <c r="E5" t="n">
        <v>71.51000000000001</v>
      </c>
      <c r="F5" t="n">
        <v>65.34999999999999</v>
      </c>
      <c r="G5" t="n">
        <v>32.95</v>
      </c>
      <c r="H5" t="n">
        <v>0.43</v>
      </c>
      <c r="I5" t="n">
        <v>119</v>
      </c>
      <c r="J5" t="n">
        <v>163.4</v>
      </c>
      <c r="K5" t="n">
        <v>50.28</v>
      </c>
      <c r="L5" t="n">
        <v>4</v>
      </c>
      <c r="M5" t="n">
        <v>117</v>
      </c>
      <c r="N5" t="n">
        <v>29.12</v>
      </c>
      <c r="O5" t="n">
        <v>20386.62</v>
      </c>
      <c r="P5" t="n">
        <v>658.47</v>
      </c>
      <c r="Q5" t="n">
        <v>6529.18</v>
      </c>
      <c r="R5" t="n">
        <v>254.39</v>
      </c>
      <c r="S5" t="n">
        <v>107.99</v>
      </c>
      <c r="T5" t="n">
        <v>73005.37</v>
      </c>
      <c r="U5" t="n">
        <v>0.42</v>
      </c>
      <c r="V5" t="n">
        <v>0.93</v>
      </c>
      <c r="W5" t="n">
        <v>0.41</v>
      </c>
      <c r="X5" t="n">
        <v>4.38</v>
      </c>
      <c r="Y5" t="n">
        <v>0.5</v>
      </c>
      <c r="Z5" t="n">
        <v>10</v>
      </c>
      <c r="AA5" t="n">
        <v>1506.820268107774</v>
      </c>
      <c r="AB5" t="n">
        <v>2061.697967043629</v>
      </c>
      <c r="AC5" t="n">
        <v>1864.932406680255</v>
      </c>
      <c r="AD5" t="n">
        <v>1506820.268107774</v>
      </c>
      <c r="AE5" t="n">
        <v>2061697.967043629</v>
      </c>
      <c r="AF5" t="n">
        <v>3.688753152661128e-06</v>
      </c>
      <c r="AG5" t="n">
        <v>47</v>
      </c>
      <c r="AH5" t="n">
        <v>1864932.406680255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1.4414</v>
      </c>
      <c r="E6" t="n">
        <v>69.38</v>
      </c>
      <c r="F6" t="n">
        <v>64.22</v>
      </c>
      <c r="G6" t="n">
        <v>43.79</v>
      </c>
      <c r="H6" t="n">
        <v>0.54</v>
      </c>
      <c r="I6" t="n">
        <v>88</v>
      </c>
      <c r="J6" t="n">
        <v>164.83</v>
      </c>
      <c r="K6" t="n">
        <v>50.28</v>
      </c>
      <c r="L6" t="n">
        <v>5</v>
      </c>
      <c r="M6" t="n">
        <v>63</v>
      </c>
      <c r="N6" t="n">
        <v>29.55</v>
      </c>
      <c r="O6" t="n">
        <v>20563.61</v>
      </c>
      <c r="P6" t="n">
        <v>596.63</v>
      </c>
      <c r="Q6" t="n">
        <v>6529.17</v>
      </c>
      <c r="R6" t="n">
        <v>215.37</v>
      </c>
      <c r="S6" t="n">
        <v>107.99</v>
      </c>
      <c r="T6" t="n">
        <v>53648.43</v>
      </c>
      <c r="U6" t="n">
        <v>0.5</v>
      </c>
      <c r="V6" t="n">
        <v>0.95</v>
      </c>
      <c r="W6" t="n">
        <v>0.39</v>
      </c>
      <c r="X6" t="n">
        <v>3.25</v>
      </c>
      <c r="Y6" t="n">
        <v>0.5</v>
      </c>
      <c r="Z6" t="n">
        <v>10</v>
      </c>
      <c r="AA6" t="n">
        <v>1400.654306863502</v>
      </c>
      <c r="AB6" t="n">
        <v>1916.437015157566</v>
      </c>
      <c r="AC6" t="n">
        <v>1733.534956167172</v>
      </c>
      <c r="AD6" t="n">
        <v>1400654.306863502</v>
      </c>
      <c r="AE6" t="n">
        <v>1916437.015157566</v>
      </c>
      <c r="AF6" t="n">
        <v>3.802180201834775e-06</v>
      </c>
      <c r="AG6" t="n">
        <v>46</v>
      </c>
      <c r="AH6" t="n">
        <v>1733534.956167172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1.4467</v>
      </c>
      <c r="E7" t="n">
        <v>69.12</v>
      </c>
      <c r="F7" t="n">
        <v>64.13</v>
      </c>
      <c r="G7" t="n">
        <v>46.36</v>
      </c>
      <c r="H7" t="n">
        <v>0.64</v>
      </c>
      <c r="I7" t="n">
        <v>83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589.46</v>
      </c>
      <c r="Q7" t="n">
        <v>6529.35</v>
      </c>
      <c r="R7" t="n">
        <v>209.75</v>
      </c>
      <c r="S7" t="n">
        <v>107.99</v>
      </c>
      <c r="T7" t="n">
        <v>50862.63</v>
      </c>
      <c r="U7" t="n">
        <v>0.51</v>
      </c>
      <c r="V7" t="n">
        <v>0.95</v>
      </c>
      <c r="W7" t="n">
        <v>0.46</v>
      </c>
      <c r="X7" t="n">
        <v>3.16</v>
      </c>
      <c r="Y7" t="n">
        <v>0.5</v>
      </c>
      <c r="Z7" t="n">
        <v>10</v>
      </c>
      <c r="AA7" t="n">
        <v>1380.110765423909</v>
      </c>
      <c r="AB7" t="n">
        <v>1888.328435442831</v>
      </c>
      <c r="AC7" t="n">
        <v>1708.109019849771</v>
      </c>
      <c r="AD7" t="n">
        <v>1380110.765423909</v>
      </c>
      <c r="AE7" t="n">
        <v>1888328.435442831</v>
      </c>
      <c r="AF7" t="n">
        <v>3.816160745105015e-06</v>
      </c>
      <c r="AG7" t="n">
        <v>45</v>
      </c>
      <c r="AH7" t="n">
        <v>1708109.019849771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1.1909</v>
      </c>
      <c r="E2" t="n">
        <v>83.97</v>
      </c>
      <c r="F2" t="n">
        <v>75.52</v>
      </c>
      <c r="G2" t="n">
        <v>11.89</v>
      </c>
      <c r="H2" t="n">
        <v>0.22</v>
      </c>
      <c r="I2" t="n">
        <v>381</v>
      </c>
      <c r="J2" t="n">
        <v>80.84</v>
      </c>
      <c r="K2" t="n">
        <v>35.1</v>
      </c>
      <c r="L2" t="n">
        <v>1</v>
      </c>
      <c r="M2" t="n">
        <v>379</v>
      </c>
      <c r="N2" t="n">
        <v>9.74</v>
      </c>
      <c r="O2" t="n">
        <v>10204.21</v>
      </c>
      <c r="P2" t="n">
        <v>526.5</v>
      </c>
      <c r="Q2" t="n">
        <v>6529.52</v>
      </c>
      <c r="R2" t="n">
        <v>594.27</v>
      </c>
      <c r="S2" t="n">
        <v>107.99</v>
      </c>
      <c r="T2" t="n">
        <v>241635.45</v>
      </c>
      <c r="U2" t="n">
        <v>0.18</v>
      </c>
      <c r="V2" t="n">
        <v>0.8100000000000001</v>
      </c>
      <c r="W2" t="n">
        <v>0.84</v>
      </c>
      <c r="X2" t="n">
        <v>14.55</v>
      </c>
      <c r="Y2" t="n">
        <v>0.5</v>
      </c>
      <c r="Z2" t="n">
        <v>10</v>
      </c>
      <c r="AA2" t="n">
        <v>1516.769464531262</v>
      </c>
      <c r="AB2" t="n">
        <v>2075.310896517813</v>
      </c>
      <c r="AC2" t="n">
        <v>1877.246137271289</v>
      </c>
      <c r="AD2" t="n">
        <v>1516769.464531261</v>
      </c>
      <c r="AE2" t="n">
        <v>2075310.896517813</v>
      </c>
      <c r="AF2" t="n">
        <v>4.384715709410881e-06</v>
      </c>
      <c r="AG2" t="n">
        <v>55</v>
      </c>
      <c r="AH2" t="n">
        <v>1877246.137271289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1.3643</v>
      </c>
      <c r="E3" t="n">
        <v>73.3</v>
      </c>
      <c r="F3" t="n">
        <v>68.17</v>
      </c>
      <c r="G3" t="n">
        <v>21.75</v>
      </c>
      <c r="H3" t="n">
        <v>0.43</v>
      </c>
      <c r="I3" t="n">
        <v>188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417.91</v>
      </c>
      <c r="Q3" t="n">
        <v>6529.43</v>
      </c>
      <c r="R3" t="n">
        <v>339.83</v>
      </c>
      <c r="S3" t="n">
        <v>107.99</v>
      </c>
      <c r="T3" t="n">
        <v>115382.24</v>
      </c>
      <c r="U3" t="n">
        <v>0.32</v>
      </c>
      <c r="V3" t="n">
        <v>0.89</v>
      </c>
      <c r="W3" t="n">
        <v>0.77</v>
      </c>
      <c r="X3" t="n">
        <v>7.19</v>
      </c>
      <c r="Y3" t="n">
        <v>0.5</v>
      </c>
      <c r="Z3" t="n">
        <v>10</v>
      </c>
      <c r="AA3" t="n">
        <v>1182.222118164661</v>
      </c>
      <c r="AB3" t="n">
        <v>1617.56845803176</v>
      </c>
      <c r="AC3" t="n">
        <v>1463.189994668798</v>
      </c>
      <c r="AD3" t="n">
        <v>1182222.118164661</v>
      </c>
      <c r="AE3" t="n">
        <v>1617568.45803176</v>
      </c>
      <c r="AF3" t="n">
        <v>5.023148578679373e-06</v>
      </c>
      <c r="AG3" t="n">
        <v>48</v>
      </c>
      <c r="AH3" t="n">
        <v>1463189.994668798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1.0534</v>
      </c>
      <c r="E2" t="n">
        <v>94.93000000000001</v>
      </c>
      <c r="F2" t="n">
        <v>81.23</v>
      </c>
      <c r="G2" t="n">
        <v>9.279999999999999</v>
      </c>
      <c r="H2" t="n">
        <v>0.16</v>
      </c>
      <c r="I2" t="n">
        <v>525</v>
      </c>
      <c r="J2" t="n">
        <v>107.41</v>
      </c>
      <c r="K2" t="n">
        <v>41.65</v>
      </c>
      <c r="L2" t="n">
        <v>1</v>
      </c>
      <c r="M2" t="n">
        <v>523</v>
      </c>
      <c r="N2" t="n">
        <v>14.77</v>
      </c>
      <c r="O2" t="n">
        <v>13481.73</v>
      </c>
      <c r="P2" t="n">
        <v>723.8</v>
      </c>
      <c r="Q2" t="n">
        <v>6529.92</v>
      </c>
      <c r="R2" t="n">
        <v>786.23</v>
      </c>
      <c r="S2" t="n">
        <v>107.99</v>
      </c>
      <c r="T2" t="n">
        <v>336892.75</v>
      </c>
      <c r="U2" t="n">
        <v>0.14</v>
      </c>
      <c r="V2" t="n">
        <v>0.75</v>
      </c>
      <c r="W2" t="n">
        <v>1.05</v>
      </c>
      <c r="X2" t="n">
        <v>20.26</v>
      </c>
      <c r="Y2" t="n">
        <v>0.5</v>
      </c>
      <c r="Z2" t="n">
        <v>10</v>
      </c>
      <c r="AA2" t="n">
        <v>2083.550362232841</v>
      </c>
      <c r="AB2" t="n">
        <v>2850.805525361583</v>
      </c>
      <c r="AC2" t="n">
        <v>2578.728647151758</v>
      </c>
      <c r="AD2" t="n">
        <v>2083550.362232841</v>
      </c>
      <c r="AE2" t="n">
        <v>2850805.525361584</v>
      </c>
      <c r="AF2" t="n">
        <v>3.3587444647878e-06</v>
      </c>
      <c r="AG2" t="n">
        <v>62</v>
      </c>
      <c r="AH2" t="n">
        <v>2578728.647151758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1.3384</v>
      </c>
      <c r="E3" t="n">
        <v>74.72</v>
      </c>
      <c r="F3" t="n">
        <v>68.33</v>
      </c>
      <c r="G3" t="n">
        <v>20.92</v>
      </c>
      <c r="H3" t="n">
        <v>0.32</v>
      </c>
      <c r="I3" t="n">
        <v>196</v>
      </c>
      <c r="J3" t="n">
        <v>108.68</v>
      </c>
      <c r="K3" t="n">
        <v>41.65</v>
      </c>
      <c r="L3" t="n">
        <v>2</v>
      </c>
      <c r="M3" t="n">
        <v>194</v>
      </c>
      <c r="N3" t="n">
        <v>15.03</v>
      </c>
      <c r="O3" t="n">
        <v>13638.32</v>
      </c>
      <c r="P3" t="n">
        <v>542.62</v>
      </c>
      <c r="Q3" t="n">
        <v>6529.46</v>
      </c>
      <c r="R3" t="n">
        <v>353.98</v>
      </c>
      <c r="S3" t="n">
        <v>107.99</v>
      </c>
      <c r="T3" t="n">
        <v>122416.52</v>
      </c>
      <c r="U3" t="n">
        <v>0.31</v>
      </c>
      <c r="V3" t="n">
        <v>0.89</v>
      </c>
      <c r="W3" t="n">
        <v>0.53</v>
      </c>
      <c r="X3" t="n">
        <v>7.35</v>
      </c>
      <c r="Y3" t="n">
        <v>0.5</v>
      </c>
      <c r="Z3" t="n">
        <v>10</v>
      </c>
      <c r="AA3" t="n">
        <v>1388.620018991713</v>
      </c>
      <c r="AB3" t="n">
        <v>1899.971171576074</v>
      </c>
      <c r="AC3" t="n">
        <v>1718.64058958714</v>
      </c>
      <c r="AD3" t="n">
        <v>1388620.018991713</v>
      </c>
      <c r="AE3" t="n">
        <v>1899971.171576074</v>
      </c>
      <c r="AF3" t="n">
        <v>4.267461165437623e-06</v>
      </c>
      <c r="AG3" t="n">
        <v>49</v>
      </c>
      <c r="AH3" t="n">
        <v>1718640.58958714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1.409</v>
      </c>
      <c r="E4" t="n">
        <v>70.97</v>
      </c>
      <c r="F4" t="n">
        <v>66</v>
      </c>
      <c r="G4" t="n">
        <v>30</v>
      </c>
      <c r="H4" t="n">
        <v>0.48</v>
      </c>
      <c r="I4" t="n">
        <v>132</v>
      </c>
      <c r="J4" t="n">
        <v>109.96</v>
      </c>
      <c r="K4" t="n">
        <v>41.65</v>
      </c>
      <c r="L4" t="n">
        <v>3</v>
      </c>
      <c r="M4" t="n">
        <v>1</v>
      </c>
      <c r="N4" t="n">
        <v>15.31</v>
      </c>
      <c r="O4" t="n">
        <v>13795.21</v>
      </c>
      <c r="P4" t="n">
        <v>478.27</v>
      </c>
      <c r="Q4" t="n">
        <v>6529.31</v>
      </c>
      <c r="R4" t="n">
        <v>270.36</v>
      </c>
      <c r="S4" t="n">
        <v>107.99</v>
      </c>
      <c r="T4" t="n">
        <v>80926.07000000001</v>
      </c>
      <c r="U4" t="n">
        <v>0.4</v>
      </c>
      <c r="V4" t="n">
        <v>0.92</v>
      </c>
      <c r="W4" t="n">
        <v>0.6</v>
      </c>
      <c r="X4" t="n">
        <v>5.04</v>
      </c>
      <c r="Y4" t="n">
        <v>0.5</v>
      </c>
      <c r="Z4" t="n">
        <v>10</v>
      </c>
      <c r="AA4" t="n">
        <v>1249.438057427952</v>
      </c>
      <c r="AB4" t="n">
        <v>1709.536271489751</v>
      </c>
      <c r="AC4" t="n">
        <v>1546.380529087995</v>
      </c>
      <c r="AD4" t="n">
        <v>1249438.057427952</v>
      </c>
      <c r="AE4" t="n">
        <v>1709536.271489751</v>
      </c>
      <c r="AF4" t="n">
        <v>4.492567828826667e-06</v>
      </c>
      <c r="AG4" t="n">
        <v>47</v>
      </c>
      <c r="AH4" t="n">
        <v>1546380.529087995</v>
      </c>
    </row>
    <row r="5">
      <c r="A5" t="n">
        <v>3</v>
      </c>
      <c r="B5" t="n">
        <v>50</v>
      </c>
      <c r="C5" t="inlineStr">
        <is>
          <t xml:space="preserve">CONCLUIDO	</t>
        </is>
      </c>
      <c r="D5" t="n">
        <v>1.4089</v>
      </c>
      <c r="E5" t="n">
        <v>70.98</v>
      </c>
      <c r="F5" t="n">
        <v>66.01000000000001</v>
      </c>
      <c r="G5" t="n">
        <v>30</v>
      </c>
      <c r="H5" t="n">
        <v>0.63</v>
      </c>
      <c r="I5" t="n">
        <v>132</v>
      </c>
      <c r="J5" t="n">
        <v>111.23</v>
      </c>
      <c r="K5" t="n">
        <v>41.65</v>
      </c>
      <c r="L5" t="n">
        <v>4</v>
      </c>
      <c r="M5" t="n">
        <v>0</v>
      </c>
      <c r="N5" t="n">
        <v>15.58</v>
      </c>
      <c r="O5" t="n">
        <v>13952.52</v>
      </c>
      <c r="P5" t="n">
        <v>483.62</v>
      </c>
      <c r="Q5" t="n">
        <v>6529.36</v>
      </c>
      <c r="R5" t="n">
        <v>270.39</v>
      </c>
      <c r="S5" t="n">
        <v>107.99</v>
      </c>
      <c r="T5" t="n">
        <v>80940.49000000001</v>
      </c>
      <c r="U5" t="n">
        <v>0.4</v>
      </c>
      <c r="V5" t="n">
        <v>0.92</v>
      </c>
      <c r="W5" t="n">
        <v>0.6</v>
      </c>
      <c r="X5" t="n">
        <v>5.04</v>
      </c>
      <c r="Y5" t="n">
        <v>0.5</v>
      </c>
      <c r="Z5" t="n">
        <v>10</v>
      </c>
      <c r="AA5" t="n">
        <v>1254.711848442905</v>
      </c>
      <c r="AB5" t="n">
        <v>1716.752105019649</v>
      </c>
      <c r="AC5" t="n">
        <v>1552.907693593285</v>
      </c>
      <c r="AD5" t="n">
        <v>1254711.848442905</v>
      </c>
      <c r="AE5" t="n">
        <v>1716752.105019649</v>
      </c>
      <c r="AF5" t="n">
        <v>4.492248980861527e-06</v>
      </c>
      <c r="AG5" t="n">
        <v>47</v>
      </c>
      <c r="AH5" t="n">
        <v>1552907.693593285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1.2945</v>
      </c>
      <c r="E2" t="n">
        <v>77.25</v>
      </c>
      <c r="F2" t="n">
        <v>71.59</v>
      </c>
      <c r="G2" t="n">
        <v>15.45</v>
      </c>
      <c r="H2" t="n">
        <v>0.28</v>
      </c>
      <c r="I2" t="n">
        <v>278</v>
      </c>
      <c r="J2" t="n">
        <v>61.76</v>
      </c>
      <c r="K2" t="n">
        <v>28.92</v>
      </c>
      <c r="L2" t="n">
        <v>1</v>
      </c>
      <c r="M2" t="n">
        <v>152</v>
      </c>
      <c r="N2" t="n">
        <v>6.84</v>
      </c>
      <c r="O2" t="n">
        <v>7851.41</v>
      </c>
      <c r="P2" t="n">
        <v>374.94</v>
      </c>
      <c r="Q2" t="n">
        <v>6529.58</v>
      </c>
      <c r="R2" t="n">
        <v>456.91</v>
      </c>
      <c r="S2" t="n">
        <v>107.99</v>
      </c>
      <c r="T2" t="n">
        <v>173471.9</v>
      </c>
      <c r="U2" t="n">
        <v>0.24</v>
      </c>
      <c r="V2" t="n">
        <v>0.85</v>
      </c>
      <c r="W2" t="n">
        <v>0.84</v>
      </c>
      <c r="X2" t="n">
        <v>10.62</v>
      </c>
      <c r="Y2" t="n">
        <v>0.5</v>
      </c>
      <c r="Z2" t="n">
        <v>10</v>
      </c>
      <c r="AA2" t="n">
        <v>1172.12088788255</v>
      </c>
      <c r="AB2" t="n">
        <v>1603.747509124947</v>
      </c>
      <c r="AC2" t="n">
        <v>1450.688097727827</v>
      </c>
      <c r="AD2" t="n">
        <v>1172120.88788255</v>
      </c>
      <c r="AE2" t="n">
        <v>1603747.509124947</v>
      </c>
      <c r="AF2" t="n">
        <v>5.458980901707498e-06</v>
      </c>
      <c r="AG2" t="n">
        <v>51</v>
      </c>
      <c r="AH2" t="n">
        <v>1450688.097727827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1.3083</v>
      </c>
      <c r="E3" t="n">
        <v>76.44</v>
      </c>
      <c r="F3" t="n">
        <v>71</v>
      </c>
      <c r="G3" t="n">
        <v>16.26</v>
      </c>
      <c r="H3" t="n">
        <v>0.55</v>
      </c>
      <c r="I3" t="n">
        <v>262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373.26</v>
      </c>
      <c r="Q3" t="n">
        <v>6529.52</v>
      </c>
      <c r="R3" t="n">
        <v>431.28</v>
      </c>
      <c r="S3" t="n">
        <v>107.99</v>
      </c>
      <c r="T3" t="n">
        <v>160735.21</v>
      </c>
      <c r="U3" t="n">
        <v>0.25</v>
      </c>
      <c r="V3" t="n">
        <v>0.86</v>
      </c>
      <c r="W3" t="n">
        <v>0.99</v>
      </c>
      <c r="X3" t="n">
        <v>10.03</v>
      </c>
      <c r="Y3" t="n">
        <v>0.5</v>
      </c>
      <c r="Z3" t="n">
        <v>10</v>
      </c>
      <c r="AA3" t="n">
        <v>1151.25005336964</v>
      </c>
      <c r="AB3" t="n">
        <v>1575.191112588149</v>
      </c>
      <c r="AC3" t="n">
        <v>1424.857083597347</v>
      </c>
      <c r="AD3" t="n">
        <v>1151250.05336964</v>
      </c>
      <c r="AE3" t="n">
        <v>1575191.112588149</v>
      </c>
      <c r="AF3" t="n">
        <v>5.51717629486591e-06</v>
      </c>
      <c r="AG3" t="n">
        <v>50</v>
      </c>
      <c r="AH3" t="n">
        <v>1424857.083597347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0.7914</v>
      </c>
      <c r="E2" t="n">
        <v>126.36</v>
      </c>
      <c r="F2" t="n">
        <v>94.91</v>
      </c>
      <c r="G2" t="n">
        <v>6.64</v>
      </c>
      <c r="H2" t="n">
        <v>0.11</v>
      </c>
      <c r="I2" t="n">
        <v>858</v>
      </c>
      <c r="J2" t="n">
        <v>167.88</v>
      </c>
      <c r="K2" t="n">
        <v>51.39</v>
      </c>
      <c r="L2" t="n">
        <v>1</v>
      </c>
      <c r="M2" t="n">
        <v>856</v>
      </c>
      <c r="N2" t="n">
        <v>30.49</v>
      </c>
      <c r="O2" t="n">
        <v>20939.59</v>
      </c>
      <c r="P2" t="n">
        <v>1176.59</v>
      </c>
      <c r="Q2" t="n">
        <v>6530.25</v>
      </c>
      <c r="R2" t="n">
        <v>1245.43</v>
      </c>
      <c r="S2" t="n">
        <v>107.99</v>
      </c>
      <c r="T2" t="n">
        <v>564828.34</v>
      </c>
      <c r="U2" t="n">
        <v>0.09</v>
      </c>
      <c r="V2" t="n">
        <v>0.64</v>
      </c>
      <c r="W2" t="n">
        <v>1.6</v>
      </c>
      <c r="X2" t="n">
        <v>33.93</v>
      </c>
      <c r="Y2" t="n">
        <v>0.5</v>
      </c>
      <c r="Z2" t="n">
        <v>10</v>
      </c>
      <c r="AA2" t="n">
        <v>3904.423489949649</v>
      </c>
      <c r="AB2" t="n">
        <v>5342.204469956925</v>
      </c>
      <c r="AC2" t="n">
        <v>4832.351973175099</v>
      </c>
      <c r="AD2" t="n">
        <v>3904423.489949649</v>
      </c>
      <c r="AE2" t="n">
        <v>5342204.469956925</v>
      </c>
      <c r="AF2" t="n">
        <v>2.037154523839799e-06</v>
      </c>
      <c r="AG2" t="n">
        <v>83</v>
      </c>
      <c r="AH2" t="n">
        <v>4832351.973175099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1.1653</v>
      </c>
      <c r="E3" t="n">
        <v>85.81</v>
      </c>
      <c r="F3" t="n">
        <v>72.83</v>
      </c>
      <c r="G3" t="n">
        <v>13.96</v>
      </c>
      <c r="H3" t="n">
        <v>0.21</v>
      </c>
      <c r="I3" t="n">
        <v>313</v>
      </c>
      <c r="J3" t="n">
        <v>169.33</v>
      </c>
      <c r="K3" t="n">
        <v>51.39</v>
      </c>
      <c r="L3" t="n">
        <v>2</v>
      </c>
      <c r="M3" t="n">
        <v>311</v>
      </c>
      <c r="N3" t="n">
        <v>30.94</v>
      </c>
      <c r="O3" t="n">
        <v>21118.46</v>
      </c>
      <c r="P3" t="n">
        <v>864.13</v>
      </c>
      <c r="Q3" t="n">
        <v>6529.54</v>
      </c>
      <c r="R3" t="n">
        <v>504.79</v>
      </c>
      <c r="S3" t="n">
        <v>107.99</v>
      </c>
      <c r="T3" t="n">
        <v>197236.16</v>
      </c>
      <c r="U3" t="n">
        <v>0.21</v>
      </c>
      <c r="V3" t="n">
        <v>0.84</v>
      </c>
      <c r="W3" t="n">
        <v>0.71</v>
      </c>
      <c r="X3" t="n">
        <v>11.86</v>
      </c>
      <c r="Y3" t="n">
        <v>0.5</v>
      </c>
      <c r="Z3" t="n">
        <v>10</v>
      </c>
      <c r="AA3" t="n">
        <v>2114.975824017463</v>
      </c>
      <c r="AB3" t="n">
        <v>2893.803228568831</v>
      </c>
      <c r="AC3" t="n">
        <v>2617.622709912562</v>
      </c>
      <c r="AD3" t="n">
        <v>2114975.824017463</v>
      </c>
      <c r="AE3" t="n">
        <v>2893803.228568831</v>
      </c>
      <c r="AF3" t="n">
        <v>2.999616081160624e-06</v>
      </c>
      <c r="AG3" t="n">
        <v>56</v>
      </c>
      <c r="AH3" t="n">
        <v>2617622.709912562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1.307</v>
      </c>
      <c r="E4" t="n">
        <v>76.51000000000001</v>
      </c>
      <c r="F4" t="n">
        <v>67.87</v>
      </c>
      <c r="G4" t="n">
        <v>22.01</v>
      </c>
      <c r="H4" t="n">
        <v>0.31</v>
      </c>
      <c r="I4" t="n">
        <v>185</v>
      </c>
      <c r="J4" t="n">
        <v>170.79</v>
      </c>
      <c r="K4" t="n">
        <v>51.39</v>
      </c>
      <c r="L4" t="n">
        <v>3</v>
      </c>
      <c r="M4" t="n">
        <v>183</v>
      </c>
      <c r="N4" t="n">
        <v>31.4</v>
      </c>
      <c r="O4" t="n">
        <v>21297.94</v>
      </c>
      <c r="P4" t="n">
        <v>767.11</v>
      </c>
      <c r="Q4" t="n">
        <v>6529.14</v>
      </c>
      <c r="R4" t="n">
        <v>338.58</v>
      </c>
      <c r="S4" t="n">
        <v>107.99</v>
      </c>
      <c r="T4" t="n">
        <v>114768.91</v>
      </c>
      <c r="U4" t="n">
        <v>0.32</v>
      </c>
      <c r="V4" t="n">
        <v>0.9</v>
      </c>
      <c r="W4" t="n">
        <v>0.51</v>
      </c>
      <c r="X4" t="n">
        <v>6.9</v>
      </c>
      <c r="Y4" t="n">
        <v>0.5</v>
      </c>
      <c r="Z4" t="n">
        <v>10</v>
      </c>
      <c r="AA4" t="n">
        <v>1751.726584564845</v>
      </c>
      <c r="AB4" t="n">
        <v>2396.789593724332</v>
      </c>
      <c r="AC4" t="n">
        <v>2168.043358814604</v>
      </c>
      <c r="AD4" t="n">
        <v>1751726.584564845</v>
      </c>
      <c r="AE4" t="n">
        <v>2396789.593724332</v>
      </c>
      <c r="AF4" t="n">
        <v>3.364368161054609e-06</v>
      </c>
      <c r="AG4" t="n">
        <v>50</v>
      </c>
      <c r="AH4" t="n">
        <v>2168043.358814604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1.3817</v>
      </c>
      <c r="E5" t="n">
        <v>72.37</v>
      </c>
      <c r="F5" t="n">
        <v>65.7</v>
      </c>
      <c r="G5" t="n">
        <v>31.04</v>
      </c>
      <c r="H5" t="n">
        <v>0.41</v>
      </c>
      <c r="I5" t="n">
        <v>127</v>
      </c>
      <c r="J5" t="n">
        <v>172.25</v>
      </c>
      <c r="K5" t="n">
        <v>51.39</v>
      </c>
      <c r="L5" t="n">
        <v>4</v>
      </c>
      <c r="M5" t="n">
        <v>125</v>
      </c>
      <c r="N5" t="n">
        <v>31.86</v>
      </c>
      <c r="O5" t="n">
        <v>21478.05</v>
      </c>
      <c r="P5" t="n">
        <v>701.72</v>
      </c>
      <c r="Q5" t="n">
        <v>6529.19</v>
      </c>
      <c r="R5" t="n">
        <v>265.59</v>
      </c>
      <c r="S5" t="n">
        <v>107.99</v>
      </c>
      <c r="T5" t="n">
        <v>78565.28</v>
      </c>
      <c r="U5" t="n">
        <v>0.41</v>
      </c>
      <c r="V5" t="n">
        <v>0.93</v>
      </c>
      <c r="W5" t="n">
        <v>0.43</v>
      </c>
      <c r="X5" t="n">
        <v>4.73</v>
      </c>
      <c r="Y5" t="n">
        <v>0.5</v>
      </c>
      <c r="Z5" t="n">
        <v>10</v>
      </c>
      <c r="AA5" t="n">
        <v>1585.610934966301</v>
      </c>
      <c r="AB5" t="n">
        <v>2169.502833438364</v>
      </c>
      <c r="AC5" t="n">
        <v>1962.448527931356</v>
      </c>
      <c r="AD5" t="n">
        <v>1585610.934966301</v>
      </c>
      <c r="AE5" t="n">
        <v>2169502.833438364</v>
      </c>
      <c r="AF5" t="n">
        <v>3.556654543327584e-06</v>
      </c>
      <c r="AG5" t="n">
        <v>48</v>
      </c>
      <c r="AH5" t="n">
        <v>1962448.527931357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1.4305</v>
      </c>
      <c r="E6" t="n">
        <v>69.91</v>
      </c>
      <c r="F6" t="n">
        <v>64.38</v>
      </c>
      <c r="G6" t="n">
        <v>41.54</v>
      </c>
      <c r="H6" t="n">
        <v>0.51</v>
      </c>
      <c r="I6" t="n">
        <v>93</v>
      </c>
      <c r="J6" t="n">
        <v>173.71</v>
      </c>
      <c r="K6" t="n">
        <v>51.39</v>
      </c>
      <c r="L6" t="n">
        <v>5</v>
      </c>
      <c r="M6" t="n">
        <v>90</v>
      </c>
      <c r="N6" t="n">
        <v>32.32</v>
      </c>
      <c r="O6" t="n">
        <v>21658.78</v>
      </c>
      <c r="P6" t="n">
        <v>640.09</v>
      </c>
      <c r="Q6" t="n">
        <v>6529.23</v>
      </c>
      <c r="R6" t="n">
        <v>221.85</v>
      </c>
      <c r="S6" t="n">
        <v>107.99</v>
      </c>
      <c r="T6" t="n">
        <v>56863.68</v>
      </c>
      <c r="U6" t="n">
        <v>0.49</v>
      </c>
      <c r="V6" t="n">
        <v>0.95</v>
      </c>
      <c r="W6" t="n">
        <v>0.37</v>
      </c>
      <c r="X6" t="n">
        <v>3.41</v>
      </c>
      <c r="Y6" t="n">
        <v>0.5</v>
      </c>
      <c r="Z6" t="n">
        <v>10</v>
      </c>
      <c r="AA6" t="n">
        <v>1461.171621826294</v>
      </c>
      <c r="AB6" t="n">
        <v>1999.239475325166</v>
      </c>
      <c r="AC6" t="n">
        <v>1808.434865750359</v>
      </c>
      <c r="AD6" t="n">
        <v>1461171.621826294</v>
      </c>
      <c r="AE6" t="n">
        <v>1999239.475325166</v>
      </c>
      <c r="AF6" t="n">
        <v>3.682271349953036e-06</v>
      </c>
      <c r="AG6" t="n">
        <v>46</v>
      </c>
      <c r="AH6" t="n">
        <v>1808434.865750358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1.4485</v>
      </c>
      <c r="E7" t="n">
        <v>69.04000000000001</v>
      </c>
      <c r="F7" t="n">
        <v>63.99</v>
      </c>
      <c r="G7" t="n">
        <v>48.6</v>
      </c>
      <c r="H7" t="n">
        <v>0.61</v>
      </c>
      <c r="I7" t="n">
        <v>79</v>
      </c>
      <c r="J7" t="n">
        <v>175.18</v>
      </c>
      <c r="K7" t="n">
        <v>51.39</v>
      </c>
      <c r="L7" t="n">
        <v>6</v>
      </c>
      <c r="M7" t="n">
        <v>6</v>
      </c>
      <c r="N7" t="n">
        <v>32.79</v>
      </c>
      <c r="O7" t="n">
        <v>21840.16</v>
      </c>
      <c r="P7" t="n">
        <v>606.77</v>
      </c>
      <c r="Q7" t="n">
        <v>6529.24</v>
      </c>
      <c r="R7" t="n">
        <v>205.47</v>
      </c>
      <c r="S7" t="n">
        <v>107.99</v>
      </c>
      <c r="T7" t="n">
        <v>48746.55</v>
      </c>
      <c r="U7" t="n">
        <v>0.53</v>
      </c>
      <c r="V7" t="n">
        <v>0.95</v>
      </c>
      <c r="W7" t="n">
        <v>0.45</v>
      </c>
      <c r="X7" t="n">
        <v>3.02</v>
      </c>
      <c r="Y7" t="n">
        <v>0.5</v>
      </c>
      <c r="Z7" t="n">
        <v>10</v>
      </c>
      <c r="AA7" t="n">
        <v>1405.132550288084</v>
      </c>
      <c r="AB7" t="n">
        <v>1922.564345377235</v>
      </c>
      <c r="AC7" t="n">
        <v>1739.077502590437</v>
      </c>
      <c r="AD7" t="n">
        <v>1405132.550288084</v>
      </c>
      <c r="AE7" t="n">
        <v>1922564.345377235</v>
      </c>
      <c r="AF7" t="n">
        <v>3.72860541797062e-06</v>
      </c>
      <c r="AG7" t="n">
        <v>45</v>
      </c>
      <c r="AH7" t="n">
        <v>1739077.502590437</v>
      </c>
    </row>
    <row r="8">
      <c r="A8" t="n">
        <v>6</v>
      </c>
      <c r="B8" t="n">
        <v>85</v>
      </c>
      <c r="C8" t="inlineStr">
        <is>
          <t xml:space="preserve">CONCLUIDO	</t>
        </is>
      </c>
      <c r="D8" t="n">
        <v>1.4501</v>
      </c>
      <c r="E8" t="n">
        <v>68.95999999999999</v>
      </c>
      <c r="F8" t="n">
        <v>63.95</v>
      </c>
      <c r="G8" t="n">
        <v>49.19</v>
      </c>
      <c r="H8" t="n">
        <v>0.7</v>
      </c>
      <c r="I8" t="n">
        <v>78</v>
      </c>
      <c r="J8" t="n">
        <v>176.66</v>
      </c>
      <c r="K8" t="n">
        <v>51.39</v>
      </c>
      <c r="L8" t="n">
        <v>7</v>
      </c>
      <c r="M8" t="n">
        <v>0</v>
      </c>
      <c r="N8" t="n">
        <v>33.27</v>
      </c>
      <c r="O8" t="n">
        <v>22022.17</v>
      </c>
      <c r="P8" t="n">
        <v>610.59</v>
      </c>
      <c r="Q8" t="n">
        <v>6529.17</v>
      </c>
      <c r="R8" t="n">
        <v>203.84</v>
      </c>
      <c r="S8" t="n">
        <v>107.99</v>
      </c>
      <c r="T8" t="n">
        <v>47934.94</v>
      </c>
      <c r="U8" t="n">
        <v>0.53</v>
      </c>
      <c r="V8" t="n">
        <v>0.95</v>
      </c>
      <c r="W8" t="n">
        <v>0.45</v>
      </c>
      <c r="X8" t="n">
        <v>2.98</v>
      </c>
      <c r="Y8" t="n">
        <v>0.5</v>
      </c>
      <c r="Z8" t="n">
        <v>10</v>
      </c>
      <c r="AA8" t="n">
        <v>1407.408766463293</v>
      </c>
      <c r="AB8" t="n">
        <v>1925.678764767728</v>
      </c>
      <c r="AC8" t="n">
        <v>1741.894686165416</v>
      </c>
      <c r="AD8" t="n">
        <v>1407408.766463293</v>
      </c>
      <c r="AE8" t="n">
        <v>1925678.764767728</v>
      </c>
      <c r="AF8" t="n">
        <v>3.732724001794405e-06</v>
      </c>
      <c r="AG8" t="n">
        <v>45</v>
      </c>
      <c r="AH8" t="n">
        <v>1741894.686165416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1.2603</v>
      </c>
      <c r="E2" t="n">
        <v>79.34</v>
      </c>
      <c r="F2" t="n">
        <v>73.59</v>
      </c>
      <c r="G2" t="n">
        <v>13.46</v>
      </c>
      <c r="H2" t="n">
        <v>0.34</v>
      </c>
      <c r="I2" t="n">
        <v>328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339.16</v>
      </c>
      <c r="Q2" t="n">
        <v>6529.78</v>
      </c>
      <c r="R2" t="n">
        <v>514.47</v>
      </c>
      <c r="S2" t="n">
        <v>107.99</v>
      </c>
      <c r="T2" t="n">
        <v>201999.54</v>
      </c>
      <c r="U2" t="n">
        <v>0.21</v>
      </c>
      <c r="V2" t="n">
        <v>0.83</v>
      </c>
      <c r="W2" t="n">
        <v>1.18</v>
      </c>
      <c r="X2" t="n">
        <v>12.61</v>
      </c>
      <c r="Y2" t="n">
        <v>0.5</v>
      </c>
      <c r="Z2" t="n">
        <v>10</v>
      </c>
      <c r="AA2" t="n">
        <v>1139.807158102981</v>
      </c>
      <c r="AB2" t="n">
        <v>1559.534438459395</v>
      </c>
      <c r="AC2" t="n">
        <v>1410.694660473162</v>
      </c>
      <c r="AD2" t="n">
        <v>1139807.158102981</v>
      </c>
      <c r="AE2" t="n">
        <v>1559534.438459395</v>
      </c>
      <c r="AF2" t="n">
        <v>5.815323185326361e-06</v>
      </c>
      <c r="AG2" t="n">
        <v>52</v>
      </c>
      <c r="AH2" t="n">
        <v>1410694.660473162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0.9334</v>
      </c>
      <c r="E2" t="n">
        <v>107.14</v>
      </c>
      <c r="F2" t="n">
        <v>86.88</v>
      </c>
      <c r="G2" t="n">
        <v>7.85</v>
      </c>
      <c r="H2" t="n">
        <v>0.13</v>
      </c>
      <c r="I2" t="n">
        <v>664</v>
      </c>
      <c r="J2" t="n">
        <v>133.21</v>
      </c>
      <c r="K2" t="n">
        <v>46.47</v>
      </c>
      <c r="L2" t="n">
        <v>1</v>
      </c>
      <c r="M2" t="n">
        <v>662</v>
      </c>
      <c r="N2" t="n">
        <v>20.75</v>
      </c>
      <c r="O2" t="n">
        <v>16663.42</v>
      </c>
      <c r="P2" t="n">
        <v>912.89</v>
      </c>
      <c r="Q2" t="n">
        <v>6529.84</v>
      </c>
      <c r="R2" t="n">
        <v>975.6</v>
      </c>
      <c r="S2" t="n">
        <v>107.99</v>
      </c>
      <c r="T2" t="n">
        <v>430886.05</v>
      </c>
      <c r="U2" t="n">
        <v>0.11</v>
      </c>
      <c r="V2" t="n">
        <v>0.7</v>
      </c>
      <c r="W2" t="n">
        <v>1.28</v>
      </c>
      <c r="X2" t="n">
        <v>25.91</v>
      </c>
      <c r="Y2" t="n">
        <v>0.5</v>
      </c>
      <c r="Z2" t="n">
        <v>10</v>
      </c>
      <c r="AA2" t="n">
        <v>2752.684948961692</v>
      </c>
      <c r="AB2" t="n">
        <v>3766.344987058754</v>
      </c>
      <c r="AC2" t="n">
        <v>3406.890307592113</v>
      </c>
      <c r="AD2" t="n">
        <v>2752684.948961692</v>
      </c>
      <c r="AE2" t="n">
        <v>3766344.987058754</v>
      </c>
      <c r="AF2" t="n">
        <v>2.677258727130541e-06</v>
      </c>
      <c r="AG2" t="n">
        <v>70</v>
      </c>
      <c r="AH2" t="n">
        <v>3406890.307592114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1.2611</v>
      </c>
      <c r="E3" t="n">
        <v>79.29000000000001</v>
      </c>
      <c r="F3" t="n">
        <v>70.34</v>
      </c>
      <c r="G3" t="n">
        <v>16.95</v>
      </c>
      <c r="H3" t="n">
        <v>0.26</v>
      </c>
      <c r="I3" t="n">
        <v>249</v>
      </c>
      <c r="J3" t="n">
        <v>134.55</v>
      </c>
      <c r="K3" t="n">
        <v>46.47</v>
      </c>
      <c r="L3" t="n">
        <v>2</v>
      </c>
      <c r="M3" t="n">
        <v>247</v>
      </c>
      <c r="N3" t="n">
        <v>21.09</v>
      </c>
      <c r="O3" t="n">
        <v>16828.84</v>
      </c>
      <c r="P3" t="n">
        <v>689.14</v>
      </c>
      <c r="Q3" t="n">
        <v>6529.41</v>
      </c>
      <c r="R3" t="n">
        <v>421.07</v>
      </c>
      <c r="S3" t="n">
        <v>107.99</v>
      </c>
      <c r="T3" t="n">
        <v>155696.56</v>
      </c>
      <c r="U3" t="n">
        <v>0.26</v>
      </c>
      <c r="V3" t="n">
        <v>0.87</v>
      </c>
      <c r="W3" t="n">
        <v>0.62</v>
      </c>
      <c r="X3" t="n">
        <v>9.369999999999999</v>
      </c>
      <c r="Y3" t="n">
        <v>0.5</v>
      </c>
      <c r="Z3" t="n">
        <v>10</v>
      </c>
      <c r="AA3" t="n">
        <v>1693.378847324611</v>
      </c>
      <c r="AB3" t="n">
        <v>2316.955645511749</v>
      </c>
      <c r="AC3" t="n">
        <v>2095.82865057178</v>
      </c>
      <c r="AD3" t="n">
        <v>1693378.847324611</v>
      </c>
      <c r="AE3" t="n">
        <v>2316955.645511749</v>
      </c>
      <c r="AF3" t="n">
        <v>3.617196251108127e-06</v>
      </c>
      <c r="AG3" t="n">
        <v>52</v>
      </c>
      <c r="AH3" t="n">
        <v>2095828.65057178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1.381</v>
      </c>
      <c r="E4" t="n">
        <v>72.41</v>
      </c>
      <c r="F4" t="n">
        <v>66.31</v>
      </c>
      <c r="G4" t="n">
        <v>27.63</v>
      </c>
      <c r="H4" t="n">
        <v>0.39</v>
      </c>
      <c r="I4" t="n">
        <v>144</v>
      </c>
      <c r="J4" t="n">
        <v>135.9</v>
      </c>
      <c r="K4" t="n">
        <v>46.47</v>
      </c>
      <c r="L4" t="n">
        <v>3</v>
      </c>
      <c r="M4" t="n">
        <v>142</v>
      </c>
      <c r="N4" t="n">
        <v>21.43</v>
      </c>
      <c r="O4" t="n">
        <v>16994.64</v>
      </c>
      <c r="P4" t="n">
        <v>595.66</v>
      </c>
      <c r="Q4" t="n">
        <v>6529.27</v>
      </c>
      <c r="R4" t="n">
        <v>286.35</v>
      </c>
      <c r="S4" t="n">
        <v>107.99</v>
      </c>
      <c r="T4" t="n">
        <v>88859.47</v>
      </c>
      <c r="U4" t="n">
        <v>0.38</v>
      </c>
      <c r="V4" t="n">
        <v>0.92</v>
      </c>
      <c r="W4" t="n">
        <v>0.45</v>
      </c>
      <c r="X4" t="n">
        <v>5.34</v>
      </c>
      <c r="Y4" t="n">
        <v>0.5</v>
      </c>
      <c r="Z4" t="n">
        <v>10</v>
      </c>
      <c r="AA4" t="n">
        <v>1436.03442283504</v>
      </c>
      <c r="AB4" t="n">
        <v>1964.845650690382</v>
      </c>
      <c r="AC4" t="n">
        <v>1777.323539466682</v>
      </c>
      <c r="AD4" t="n">
        <v>1436034.42283504</v>
      </c>
      <c r="AE4" t="n">
        <v>1964845.650690382</v>
      </c>
      <c r="AF4" t="n">
        <v>3.961103816335203e-06</v>
      </c>
      <c r="AG4" t="n">
        <v>48</v>
      </c>
      <c r="AH4" t="n">
        <v>1777323.539466682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1.4318</v>
      </c>
      <c r="E5" t="n">
        <v>69.84</v>
      </c>
      <c r="F5" t="n">
        <v>64.86</v>
      </c>
      <c r="G5" t="n">
        <v>37.78</v>
      </c>
      <c r="H5" t="n">
        <v>0.52</v>
      </c>
      <c r="I5" t="n">
        <v>103</v>
      </c>
      <c r="J5" t="n">
        <v>137.25</v>
      </c>
      <c r="K5" t="n">
        <v>46.47</v>
      </c>
      <c r="L5" t="n">
        <v>4</v>
      </c>
      <c r="M5" t="n">
        <v>15</v>
      </c>
      <c r="N5" t="n">
        <v>21.78</v>
      </c>
      <c r="O5" t="n">
        <v>17160.92</v>
      </c>
      <c r="P5" t="n">
        <v>533.63</v>
      </c>
      <c r="Q5" t="n">
        <v>6529.28</v>
      </c>
      <c r="R5" t="n">
        <v>233.59</v>
      </c>
      <c r="S5" t="n">
        <v>107.99</v>
      </c>
      <c r="T5" t="n">
        <v>62686.74</v>
      </c>
      <c r="U5" t="n">
        <v>0.46</v>
      </c>
      <c r="V5" t="n">
        <v>0.9399999999999999</v>
      </c>
      <c r="W5" t="n">
        <v>0.51</v>
      </c>
      <c r="X5" t="n">
        <v>3.89</v>
      </c>
      <c r="Y5" t="n">
        <v>0.5</v>
      </c>
      <c r="Z5" t="n">
        <v>10</v>
      </c>
      <c r="AA5" t="n">
        <v>1315.213245059808</v>
      </c>
      <c r="AB5" t="n">
        <v>1799.532785004136</v>
      </c>
      <c r="AC5" t="n">
        <v>1627.787901663467</v>
      </c>
      <c r="AD5" t="n">
        <v>1315213.245059808</v>
      </c>
      <c r="AE5" t="n">
        <v>1799532.785004136</v>
      </c>
      <c r="AF5" t="n">
        <v>4.10681277641473e-06</v>
      </c>
      <c r="AG5" t="n">
        <v>46</v>
      </c>
      <c r="AH5" t="n">
        <v>1627787.901663467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1.4326</v>
      </c>
      <c r="E6" t="n">
        <v>69.8</v>
      </c>
      <c r="F6" t="n">
        <v>64.84999999999999</v>
      </c>
      <c r="G6" t="n">
        <v>38.15</v>
      </c>
      <c r="H6" t="n">
        <v>0.64</v>
      </c>
      <c r="I6" t="n">
        <v>102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538.84</v>
      </c>
      <c r="Q6" t="n">
        <v>6529.28</v>
      </c>
      <c r="R6" t="n">
        <v>233.08</v>
      </c>
      <c r="S6" t="n">
        <v>107.99</v>
      </c>
      <c r="T6" t="n">
        <v>62434.79</v>
      </c>
      <c r="U6" t="n">
        <v>0.46</v>
      </c>
      <c r="V6" t="n">
        <v>0.9399999999999999</v>
      </c>
      <c r="W6" t="n">
        <v>0.51</v>
      </c>
      <c r="X6" t="n">
        <v>3.88</v>
      </c>
      <c r="Y6" t="n">
        <v>0.5</v>
      </c>
      <c r="Z6" t="n">
        <v>10</v>
      </c>
      <c r="AA6" t="n">
        <v>1319.620200497739</v>
      </c>
      <c r="AB6" t="n">
        <v>1805.562575855466</v>
      </c>
      <c r="AC6" t="n">
        <v>1633.242217738811</v>
      </c>
      <c r="AD6" t="n">
        <v>1319620.200497739</v>
      </c>
      <c r="AE6" t="n">
        <v>1805562.575855466</v>
      </c>
      <c r="AF6" t="n">
        <v>4.109107405707321e-06</v>
      </c>
      <c r="AG6" t="n">
        <v>46</v>
      </c>
      <c r="AH6" t="n">
        <v>1633242.217738811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0.8602</v>
      </c>
      <c r="E2" t="n">
        <v>116.26</v>
      </c>
      <c r="F2" t="n">
        <v>90.79000000000001</v>
      </c>
      <c r="G2" t="n">
        <v>7.18</v>
      </c>
      <c r="H2" t="n">
        <v>0.12</v>
      </c>
      <c r="I2" t="n">
        <v>759</v>
      </c>
      <c r="J2" t="n">
        <v>150.44</v>
      </c>
      <c r="K2" t="n">
        <v>49.1</v>
      </c>
      <c r="L2" t="n">
        <v>1</v>
      </c>
      <c r="M2" t="n">
        <v>757</v>
      </c>
      <c r="N2" t="n">
        <v>25.34</v>
      </c>
      <c r="O2" t="n">
        <v>18787.76</v>
      </c>
      <c r="P2" t="n">
        <v>1041.82</v>
      </c>
      <c r="Q2" t="n">
        <v>6530.22</v>
      </c>
      <c r="R2" t="n">
        <v>1107.08</v>
      </c>
      <c r="S2" t="n">
        <v>107.99</v>
      </c>
      <c r="T2" t="n">
        <v>496150.72</v>
      </c>
      <c r="U2" t="n">
        <v>0.1</v>
      </c>
      <c r="V2" t="n">
        <v>0.67</v>
      </c>
      <c r="W2" t="n">
        <v>1.44</v>
      </c>
      <c r="X2" t="n">
        <v>29.81</v>
      </c>
      <c r="Y2" t="n">
        <v>0.5</v>
      </c>
      <c r="Z2" t="n">
        <v>10</v>
      </c>
      <c r="AA2" t="n">
        <v>3282.296229696569</v>
      </c>
      <c r="AB2" t="n">
        <v>4490.982506160954</v>
      </c>
      <c r="AC2" t="n">
        <v>4062.369438906318</v>
      </c>
      <c r="AD2" t="n">
        <v>3282296.229696569</v>
      </c>
      <c r="AE2" t="n">
        <v>4490982.506160954</v>
      </c>
      <c r="AF2" t="n">
        <v>2.328914297548773e-06</v>
      </c>
      <c r="AG2" t="n">
        <v>76</v>
      </c>
      <c r="AH2" t="n">
        <v>4062369.438906318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1.2117</v>
      </c>
      <c r="E3" t="n">
        <v>82.53</v>
      </c>
      <c r="F3" t="n">
        <v>71.64</v>
      </c>
      <c r="G3" t="n">
        <v>15.24</v>
      </c>
      <c r="H3" t="n">
        <v>0.23</v>
      </c>
      <c r="I3" t="n">
        <v>282</v>
      </c>
      <c r="J3" t="n">
        <v>151.83</v>
      </c>
      <c r="K3" t="n">
        <v>49.1</v>
      </c>
      <c r="L3" t="n">
        <v>2</v>
      </c>
      <c r="M3" t="n">
        <v>280</v>
      </c>
      <c r="N3" t="n">
        <v>25.73</v>
      </c>
      <c r="O3" t="n">
        <v>18959.54</v>
      </c>
      <c r="P3" t="n">
        <v>778.74</v>
      </c>
      <c r="Q3" t="n">
        <v>6529.46</v>
      </c>
      <c r="R3" t="n">
        <v>464.45</v>
      </c>
      <c r="S3" t="n">
        <v>107.99</v>
      </c>
      <c r="T3" t="n">
        <v>177220.91</v>
      </c>
      <c r="U3" t="n">
        <v>0.23</v>
      </c>
      <c r="V3" t="n">
        <v>0.85</v>
      </c>
      <c r="W3" t="n">
        <v>0.67</v>
      </c>
      <c r="X3" t="n">
        <v>10.66</v>
      </c>
      <c r="Y3" t="n">
        <v>0.5</v>
      </c>
      <c r="Z3" t="n">
        <v>10</v>
      </c>
      <c r="AA3" t="n">
        <v>1901.811330219209</v>
      </c>
      <c r="AB3" t="n">
        <v>2602.142164000306</v>
      </c>
      <c r="AC3" t="n">
        <v>2353.797367997581</v>
      </c>
      <c r="AD3" t="n">
        <v>1901811.330219209</v>
      </c>
      <c r="AE3" t="n">
        <v>2602142.164000306</v>
      </c>
      <c r="AF3" t="n">
        <v>3.280569000627585e-06</v>
      </c>
      <c r="AG3" t="n">
        <v>54</v>
      </c>
      <c r="AH3" t="n">
        <v>2353797.367997581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1.3437</v>
      </c>
      <c r="E4" t="n">
        <v>74.42</v>
      </c>
      <c r="F4" t="n">
        <v>67.09999999999999</v>
      </c>
      <c r="G4" t="n">
        <v>24.4</v>
      </c>
      <c r="H4" t="n">
        <v>0.35</v>
      </c>
      <c r="I4" t="n">
        <v>165</v>
      </c>
      <c r="J4" t="n">
        <v>153.23</v>
      </c>
      <c r="K4" t="n">
        <v>49.1</v>
      </c>
      <c r="L4" t="n">
        <v>3</v>
      </c>
      <c r="M4" t="n">
        <v>163</v>
      </c>
      <c r="N4" t="n">
        <v>26.13</v>
      </c>
      <c r="O4" t="n">
        <v>19131.85</v>
      </c>
      <c r="P4" t="n">
        <v>684.51</v>
      </c>
      <c r="Q4" t="n">
        <v>6529.27</v>
      </c>
      <c r="R4" t="n">
        <v>313.03</v>
      </c>
      <c r="S4" t="n">
        <v>107.99</v>
      </c>
      <c r="T4" t="n">
        <v>102093.4</v>
      </c>
      <c r="U4" t="n">
        <v>0.34</v>
      </c>
      <c r="V4" t="n">
        <v>0.91</v>
      </c>
      <c r="W4" t="n">
        <v>0.48</v>
      </c>
      <c r="X4" t="n">
        <v>6.13</v>
      </c>
      <c r="Y4" t="n">
        <v>0.5</v>
      </c>
      <c r="Z4" t="n">
        <v>10</v>
      </c>
      <c r="AA4" t="n">
        <v>1594.061437270416</v>
      </c>
      <c r="AB4" t="n">
        <v>2181.065183500704</v>
      </c>
      <c r="AC4" t="n">
        <v>1972.907383531607</v>
      </c>
      <c r="AD4" t="n">
        <v>1594061.437270416</v>
      </c>
      <c r="AE4" t="n">
        <v>2181065.183500704</v>
      </c>
      <c r="AF4" t="n">
        <v>3.637947153704122e-06</v>
      </c>
      <c r="AG4" t="n">
        <v>49</v>
      </c>
      <c r="AH4" t="n">
        <v>1972907.383531607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1.414</v>
      </c>
      <c r="E5" t="n">
        <v>70.72</v>
      </c>
      <c r="F5" t="n">
        <v>65.05</v>
      </c>
      <c r="G5" t="n">
        <v>35.16</v>
      </c>
      <c r="H5" t="n">
        <v>0.46</v>
      </c>
      <c r="I5" t="n">
        <v>111</v>
      </c>
      <c r="J5" t="n">
        <v>154.63</v>
      </c>
      <c r="K5" t="n">
        <v>49.1</v>
      </c>
      <c r="L5" t="n">
        <v>4</v>
      </c>
      <c r="M5" t="n">
        <v>109</v>
      </c>
      <c r="N5" t="n">
        <v>26.53</v>
      </c>
      <c r="O5" t="n">
        <v>19304.72</v>
      </c>
      <c r="P5" t="n">
        <v>613.65</v>
      </c>
      <c r="Q5" t="n">
        <v>6529.28</v>
      </c>
      <c r="R5" t="n">
        <v>244.29</v>
      </c>
      <c r="S5" t="n">
        <v>107.99</v>
      </c>
      <c r="T5" t="n">
        <v>67993.96000000001</v>
      </c>
      <c r="U5" t="n">
        <v>0.44</v>
      </c>
      <c r="V5" t="n">
        <v>0.9399999999999999</v>
      </c>
      <c r="W5" t="n">
        <v>0.4</v>
      </c>
      <c r="X5" t="n">
        <v>4.08</v>
      </c>
      <c r="Y5" t="n">
        <v>0.5</v>
      </c>
      <c r="Z5" t="n">
        <v>10</v>
      </c>
      <c r="AA5" t="n">
        <v>1438.666682151105</v>
      </c>
      <c r="AB5" t="n">
        <v>1968.447224013707</v>
      </c>
      <c r="AC5" t="n">
        <v>1780.581383686869</v>
      </c>
      <c r="AD5" t="n">
        <v>1438666.682151105</v>
      </c>
      <c r="AE5" t="n">
        <v>1968447.224013707</v>
      </c>
      <c r="AF5" t="n">
        <v>3.828278094319884e-06</v>
      </c>
      <c r="AG5" t="n">
        <v>47</v>
      </c>
      <c r="AH5" t="n">
        <v>1780581.383686869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1.4422</v>
      </c>
      <c r="E6" t="n">
        <v>69.34</v>
      </c>
      <c r="F6" t="n">
        <v>64.34</v>
      </c>
      <c r="G6" t="n">
        <v>43.38</v>
      </c>
      <c r="H6" t="n">
        <v>0.57</v>
      </c>
      <c r="I6" t="n">
        <v>89</v>
      </c>
      <c r="J6" t="n">
        <v>156.03</v>
      </c>
      <c r="K6" t="n">
        <v>49.1</v>
      </c>
      <c r="L6" t="n">
        <v>5</v>
      </c>
      <c r="M6" t="n">
        <v>6</v>
      </c>
      <c r="N6" t="n">
        <v>26.94</v>
      </c>
      <c r="O6" t="n">
        <v>19478.15</v>
      </c>
      <c r="P6" t="n">
        <v>570.47</v>
      </c>
      <c r="Q6" t="n">
        <v>6529.23</v>
      </c>
      <c r="R6" t="n">
        <v>217.18</v>
      </c>
      <c r="S6" t="n">
        <v>107.99</v>
      </c>
      <c r="T6" t="n">
        <v>54547.65</v>
      </c>
      <c r="U6" t="n">
        <v>0.5</v>
      </c>
      <c r="V6" t="n">
        <v>0.95</v>
      </c>
      <c r="W6" t="n">
        <v>0.47</v>
      </c>
      <c r="X6" t="n">
        <v>3.38</v>
      </c>
      <c r="Y6" t="n">
        <v>0.5</v>
      </c>
      <c r="Z6" t="n">
        <v>10</v>
      </c>
      <c r="AA6" t="n">
        <v>1364.866183814267</v>
      </c>
      <c r="AB6" t="n">
        <v>1867.470126341045</v>
      </c>
      <c r="AC6" t="n">
        <v>1689.241398493839</v>
      </c>
      <c r="AD6" t="n">
        <v>1364866.183814267</v>
      </c>
      <c r="AE6" t="n">
        <v>1867470.126341044</v>
      </c>
      <c r="AF6" t="n">
        <v>3.904627063386235e-06</v>
      </c>
      <c r="AG6" t="n">
        <v>46</v>
      </c>
      <c r="AH6" t="n">
        <v>1689241.398493839</v>
      </c>
    </row>
    <row r="7">
      <c r="A7" t="n">
        <v>5</v>
      </c>
      <c r="B7" t="n">
        <v>75</v>
      </c>
      <c r="C7" t="inlineStr">
        <is>
          <t xml:space="preserve">CONCLUIDO	</t>
        </is>
      </c>
      <c r="D7" t="n">
        <v>1.4418</v>
      </c>
      <c r="E7" t="n">
        <v>69.36</v>
      </c>
      <c r="F7" t="n">
        <v>64.36</v>
      </c>
      <c r="G7" t="n">
        <v>43.39</v>
      </c>
      <c r="H7" t="n">
        <v>0.67</v>
      </c>
      <c r="I7" t="n">
        <v>89</v>
      </c>
      <c r="J7" t="n">
        <v>157.44</v>
      </c>
      <c r="K7" t="n">
        <v>49.1</v>
      </c>
      <c r="L7" t="n">
        <v>6</v>
      </c>
      <c r="M7" t="n">
        <v>0</v>
      </c>
      <c r="N7" t="n">
        <v>27.35</v>
      </c>
      <c r="O7" t="n">
        <v>19652.13</v>
      </c>
      <c r="P7" t="n">
        <v>575.11</v>
      </c>
      <c r="Q7" t="n">
        <v>6529.22</v>
      </c>
      <c r="R7" t="n">
        <v>217.44</v>
      </c>
      <c r="S7" t="n">
        <v>107.99</v>
      </c>
      <c r="T7" t="n">
        <v>54680.86</v>
      </c>
      <c r="U7" t="n">
        <v>0.5</v>
      </c>
      <c r="V7" t="n">
        <v>0.95</v>
      </c>
      <c r="W7" t="n">
        <v>0.48</v>
      </c>
      <c r="X7" t="n">
        <v>3.39</v>
      </c>
      <c r="Y7" t="n">
        <v>0.5</v>
      </c>
      <c r="Z7" t="n">
        <v>10</v>
      </c>
      <c r="AA7" t="n">
        <v>1369.615785985926</v>
      </c>
      <c r="AB7" t="n">
        <v>1873.968741569968</v>
      </c>
      <c r="AC7" t="n">
        <v>1695.119795006177</v>
      </c>
      <c r="AD7" t="n">
        <v>1369615.785985926</v>
      </c>
      <c r="AE7" t="n">
        <v>1873968.741569967</v>
      </c>
      <c r="AF7" t="n">
        <v>3.903544099286004e-06</v>
      </c>
      <c r="AG7" t="n">
        <v>46</v>
      </c>
      <c r="AH7" t="n">
        <v>1695119.795006177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0.7256</v>
      </c>
      <c r="E2" t="n">
        <v>137.81</v>
      </c>
      <c r="F2" t="n">
        <v>99.42</v>
      </c>
      <c r="G2" t="n">
        <v>6.18</v>
      </c>
      <c r="H2" t="n">
        <v>0.1</v>
      </c>
      <c r="I2" t="n">
        <v>965</v>
      </c>
      <c r="J2" t="n">
        <v>185.69</v>
      </c>
      <c r="K2" t="n">
        <v>53.44</v>
      </c>
      <c r="L2" t="n">
        <v>1</v>
      </c>
      <c r="M2" t="n">
        <v>963</v>
      </c>
      <c r="N2" t="n">
        <v>36.26</v>
      </c>
      <c r="O2" t="n">
        <v>23136.14</v>
      </c>
      <c r="P2" t="n">
        <v>1320.96</v>
      </c>
      <c r="Q2" t="n">
        <v>6530.56</v>
      </c>
      <c r="R2" t="n">
        <v>1397.54</v>
      </c>
      <c r="S2" t="n">
        <v>107.99</v>
      </c>
      <c r="T2" t="n">
        <v>640348.08</v>
      </c>
      <c r="U2" t="n">
        <v>0.08</v>
      </c>
      <c r="V2" t="n">
        <v>0.61</v>
      </c>
      <c r="W2" t="n">
        <v>1.77</v>
      </c>
      <c r="X2" t="n">
        <v>38.44</v>
      </c>
      <c r="Y2" t="n">
        <v>0.5</v>
      </c>
      <c r="Z2" t="n">
        <v>10</v>
      </c>
      <c r="AA2" t="n">
        <v>4639.996081380602</v>
      </c>
      <c r="AB2" t="n">
        <v>6348.647340725258</v>
      </c>
      <c r="AC2" t="n">
        <v>5742.741348908706</v>
      </c>
      <c r="AD2" t="n">
        <v>4639996.081380602</v>
      </c>
      <c r="AE2" t="n">
        <v>6348647.340725258</v>
      </c>
      <c r="AF2" t="n">
        <v>1.785832154515191e-06</v>
      </c>
      <c r="AG2" t="n">
        <v>90</v>
      </c>
      <c r="AH2" t="n">
        <v>5742741.348908706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1.1208</v>
      </c>
      <c r="E3" t="n">
        <v>89.22</v>
      </c>
      <c r="F3" t="n">
        <v>73.98999999999999</v>
      </c>
      <c r="G3" t="n">
        <v>12.94</v>
      </c>
      <c r="H3" t="n">
        <v>0.19</v>
      </c>
      <c r="I3" t="n">
        <v>343</v>
      </c>
      <c r="J3" t="n">
        <v>187.21</v>
      </c>
      <c r="K3" t="n">
        <v>53.44</v>
      </c>
      <c r="L3" t="n">
        <v>2</v>
      </c>
      <c r="M3" t="n">
        <v>341</v>
      </c>
      <c r="N3" t="n">
        <v>36.77</v>
      </c>
      <c r="O3" t="n">
        <v>23322.88</v>
      </c>
      <c r="P3" t="n">
        <v>948.02</v>
      </c>
      <c r="Q3" t="n">
        <v>6529.69</v>
      </c>
      <c r="R3" t="n">
        <v>543.17</v>
      </c>
      <c r="S3" t="n">
        <v>107.99</v>
      </c>
      <c r="T3" t="n">
        <v>216272.72</v>
      </c>
      <c r="U3" t="n">
        <v>0.2</v>
      </c>
      <c r="V3" t="n">
        <v>0.82</v>
      </c>
      <c r="W3" t="n">
        <v>0.77</v>
      </c>
      <c r="X3" t="n">
        <v>13.01</v>
      </c>
      <c r="Y3" t="n">
        <v>0.5</v>
      </c>
      <c r="Z3" t="n">
        <v>10</v>
      </c>
      <c r="AA3" t="n">
        <v>2347.692079234915</v>
      </c>
      <c r="AB3" t="n">
        <v>3212.215875674125</v>
      </c>
      <c r="AC3" t="n">
        <v>2905.646500872961</v>
      </c>
      <c r="AD3" t="n">
        <v>2347692.079234915</v>
      </c>
      <c r="AE3" t="n">
        <v>3212215.875674125</v>
      </c>
      <c r="AF3" t="n">
        <v>2.758490461384544e-06</v>
      </c>
      <c r="AG3" t="n">
        <v>59</v>
      </c>
      <c r="AH3" t="n">
        <v>2905646.500872961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1.2711</v>
      </c>
      <c r="E4" t="n">
        <v>78.67</v>
      </c>
      <c r="F4" t="n">
        <v>68.61</v>
      </c>
      <c r="G4" t="n">
        <v>20.18</v>
      </c>
      <c r="H4" t="n">
        <v>0.28</v>
      </c>
      <c r="I4" t="n">
        <v>204</v>
      </c>
      <c r="J4" t="n">
        <v>188.73</v>
      </c>
      <c r="K4" t="n">
        <v>53.44</v>
      </c>
      <c r="L4" t="n">
        <v>3</v>
      </c>
      <c r="M4" t="n">
        <v>202</v>
      </c>
      <c r="N4" t="n">
        <v>37.29</v>
      </c>
      <c r="O4" t="n">
        <v>23510.33</v>
      </c>
      <c r="P4" t="n">
        <v>845.49</v>
      </c>
      <c r="Q4" t="n">
        <v>6529.28</v>
      </c>
      <c r="R4" t="n">
        <v>363.81</v>
      </c>
      <c r="S4" t="n">
        <v>107.99</v>
      </c>
      <c r="T4" t="n">
        <v>127291.25</v>
      </c>
      <c r="U4" t="n">
        <v>0.3</v>
      </c>
      <c r="V4" t="n">
        <v>0.89</v>
      </c>
      <c r="W4" t="n">
        <v>0.53</v>
      </c>
      <c r="X4" t="n">
        <v>7.64</v>
      </c>
      <c r="Y4" t="n">
        <v>0.5</v>
      </c>
      <c r="Z4" t="n">
        <v>10</v>
      </c>
      <c r="AA4" t="n">
        <v>1920.846571056008</v>
      </c>
      <c r="AB4" t="n">
        <v>2628.18702028877</v>
      </c>
      <c r="AC4" t="n">
        <v>2377.35653975606</v>
      </c>
      <c r="AD4" t="n">
        <v>1920846.571056008</v>
      </c>
      <c r="AE4" t="n">
        <v>2628187.02028877</v>
      </c>
      <c r="AF4" t="n">
        <v>3.128405804305759e-06</v>
      </c>
      <c r="AG4" t="n">
        <v>52</v>
      </c>
      <c r="AH4" t="n">
        <v>2377356.53975606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1.3533</v>
      </c>
      <c r="E5" t="n">
        <v>73.90000000000001</v>
      </c>
      <c r="F5" t="n">
        <v>66.18000000000001</v>
      </c>
      <c r="G5" t="n">
        <v>28.16</v>
      </c>
      <c r="H5" t="n">
        <v>0.37</v>
      </c>
      <c r="I5" t="n">
        <v>141</v>
      </c>
      <c r="J5" t="n">
        <v>190.25</v>
      </c>
      <c r="K5" t="n">
        <v>53.44</v>
      </c>
      <c r="L5" t="n">
        <v>4</v>
      </c>
      <c r="M5" t="n">
        <v>139</v>
      </c>
      <c r="N5" t="n">
        <v>37.82</v>
      </c>
      <c r="O5" t="n">
        <v>23698.48</v>
      </c>
      <c r="P5" t="n">
        <v>780.25</v>
      </c>
      <c r="Q5" t="n">
        <v>6529.33</v>
      </c>
      <c r="R5" t="n">
        <v>281.85</v>
      </c>
      <c r="S5" t="n">
        <v>107.99</v>
      </c>
      <c r="T5" t="n">
        <v>86623.5</v>
      </c>
      <c r="U5" t="n">
        <v>0.38</v>
      </c>
      <c r="V5" t="n">
        <v>0.92</v>
      </c>
      <c r="W5" t="n">
        <v>0.45</v>
      </c>
      <c r="X5" t="n">
        <v>5.21</v>
      </c>
      <c r="Y5" t="n">
        <v>0.5</v>
      </c>
      <c r="Z5" t="n">
        <v>10</v>
      </c>
      <c r="AA5" t="n">
        <v>1723.498943274741</v>
      </c>
      <c r="AB5" t="n">
        <v>2358.167289595568</v>
      </c>
      <c r="AC5" t="n">
        <v>2133.107113185144</v>
      </c>
      <c r="AD5" t="n">
        <v>1723498.943274741</v>
      </c>
      <c r="AE5" t="n">
        <v>2358167.289595568</v>
      </c>
      <c r="AF5" t="n">
        <v>3.330714794246702e-06</v>
      </c>
      <c r="AG5" t="n">
        <v>49</v>
      </c>
      <c r="AH5" t="n">
        <v>2133107.113185144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1.4032</v>
      </c>
      <c r="E6" t="n">
        <v>71.27</v>
      </c>
      <c r="F6" t="n">
        <v>64.84999999999999</v>
      </c>
      <c r="G6" t="n">
        <v>36.71</v>
      </c>
      <c r="H6" t="n">
        <v>0.46</v>
      </c>
      <c r="I6" t="n">
        <v>106</v>
      </c>
      <c r="J6" t="n">
        <v>191.78</v>
      </c>
      <c r="K6" t="n">
        <v>53.44</v>
      </c>
      <c r="L6" t="n">
        <v>5</v>
      </c>
      <c r="M6" t="n">
        <v>104</v>
      </c>
      <c r="N6" t="n">
        <v>38.35</v>
      </c>
      <c r="O6" t="n">
        <v>23887.36</v>
      </c>
      <c r="P6" t="n">
        <v>727.86</v>
      </c>
      <c r="Q6" t="n">
        <v>6529.41</v>
      </c>
      <c r="R6" t="n">
        <v>237.52</v>
      </c>
      <c r="S6" t="n">
        <v>107.99</v>
      </c>
      <c r="T6" t="n">
        <v>64635.63</v>
      </c>
      <c r="U6" t="n">
        <v>0.45</v>
      </c>
      <c r="V6" t="n">
        <v>0.9399999999999999</v>
      </c>
      <c r="W6" t="n">
        <v>0.39</v>
      </c>
      <c r="X6" t="n">
        <v>3.88</v>
      </c>
      <c r="Y6" t="n">
        <v>0.5</v>
      </c>
      <c r="Z6" t="n">
        <v>10</v>
      </c>
      <c r="AA6" t="n">
        <v>1600.087044764228</v>
      </c>
      <c r="AB6" t="n">
        <v>2189.309685504779</v>
      </c>
      <c r="AC6" t="n">
        <v>1980.365041835644</v>
      </c>
      <c r="AD6" t="n">
        <v>1600087.044764228</v>
      </c>
      <c r="AE6" t="n">
        <v>2189309.685504779</v>
      </c>
      <c r="AF6" t="n">
        <v>3.453527672568516e-06</v>
      </c>
      <c r="AG6" t="n">
        <v>47</v>
      </c>
      <c r="AH6" t="n">
        <v>1980365.041835645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1.4396</v>
      </c>
      <c r="E7" t="n">
        <v>69.45999999999999</v>
      </c>
      <c r="F7" t="n">
        <v>63.94</v>
      </c>
      <c r="G7" t="n">
        <v>46.79</v>
      </c>
      <c r="H7" t="n">
        <v>0.55</v>
      </c>
      <c r="I7" t="n">
        <v>82</v>
      </c>
      <c r="J7" t="n">
        <v>193.32</v>
      </c>
      <c r="K7" t="n">
        <v>53.44</v>
      </c>
      <c r="L7" t="n">
        <v>6</v>
      </c>
      <c r="M7" t="n">
        <v>79</v>
      </c>
      <c r="N7" t="n">
        <v>38.89</v>
      </c>
      <c r="O7" t="n">
        <v>24076.95</v>
      </c>
      <c r="P7" t="n">
        <v>674.17</v>
      </c>
      <c r="Q7" t="n">
        <v>6529.21</v>
      </c>
      <c r="R7" t="n">
        <v>207.04</v>
      </c>
      <c r="S7" t="n">
        <v>107.99</v>
      </c>
      <c r="T7" t="n">
        <v>49512.96</v>
      </c>
      <c r="U7" t="n">
        <v>0.52</v>
      </c>
      <c r="V7" t="n">
        <v>0.95</v>
      </c>
      <c r="W7" t="n">
        <v>0.36</v>
      </c>
      <c r="X7" t="n">
        <v>2.97</v>
      </c>
      <c r="Y7" t="n">
        <v>0.5</v>
      </c>
      <c r="Z7" t="n">
        <v>10</v>
      </c>
      <c r="AA7" t="n">
        <v>1504.889205535181</v>
      </c>
      <c r="AB7" t="n">
        <v>2059.05580203934</v>
      </c>
      <c r="AC7" t="n">
        <v>1862.542406195673</v>
      </c>
      <c r="AD7" t="n">
        <v>1504889.205535181</v>
      </c>
      <c r="AE7" t="n">
        <v>2059055.802039339</v>
      </c>
      <c r="AF7" t="n">
        <v>3.54311462188543e-06</v>
      </c>
      <c r="AG7" t="n">
        <v>46</v>
      </c>
      <c r="AH7" t="n">
        <v>1862542.406195673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1.4537</v>
      </c>
      <c r="E8" t="n">
        <v>68.79000000000001</v>
      </c>
      <c r="F8" t="n">
        <v>63.68</v>
      </c>
      <c r="G8" t="n">
        <v>53.81</v>
      </c>
      <c r="H8" t="n">
        <v>0.64</v>
      </c>
      <c r="I8" t="n">
        <v>71</v>
      </c>
      <c r="J8" t="n">
        <v>194.86</v>
      </c>
      <c r="K8" t="n">
        <v>53.44</v>
      </c>
      <c r="L8" t="n">
        <v>7</v>
      </c>
      <c r="M8" t="n">
        <v>11</v>
      </c>
      <c r="N8" t="n">
        <v>39.43</v>
      </c>
      <c r="O8" t="n">
        <v>24267.28</v>
      </c>
      <c r="P8" t="n">
        <v>644.11</v>
      </c>
      <c r="Q8" t="n">
        <v>6529.22</v>
      </c>
      <c r="R8" t="n">
        <v>195.91</v>
      </c>
      <c r="S8" t="n">
        <v>107.99</v>
      </c>
      <c r="T8" t="n">
        <v>44004.83</v>
      </c>
      <c r="U8" t="n">
        <v>0.55</v>
      </c>
      <c r="V8" t="n">
        <v>0.96</v>
      </c>
      <c r="W8" t="n">
        <v>0.42</v>
      </c>
      <c r="X8" t="n">
        <v>2.71</v>
      </c>
      <c r="Y8" t="n">
        <v>0.5</v>
      </c>
      <c r="Z8" t="n">
        <v>10</v>
      </c>
      <c r="AA8" t="n">
        <v>1455.04214730893</v>
      </c>
      <c r="AB8" t="n">
        <v>1990.852857877178</v>
      </c>
      <c r="AC8" t="n">
        <v>1800.848655300915</v>
      </c>
      <c r="AD8" t="n">
        <v>1455042.14730893</v>
      </c>
      <c r="AE8" t="n">
        <v>1990852.857877178</v>
      </c>
      <c r="AF8" t="n">
        <v>3.577817258846103e-06</v>
      </c>
      <c r="AG8" t="n">
        <v>45</v>
      </c>
      <c r="AH8" t="n">
        <v>1800848.655300915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1.4531</v>
      </c>
      <c r="E9" t="n">
        <v>68.81999999999999</v>
      </c>
      <c r="F9" t="n">
        <v>63.74</v>
      </c>
      <c r="G9" t="n">
        <v>54.64</v>
      </c>
      <c r="H9" t="n">
        <v>0.72</v>
      </c>
      <c r="I9" t="n">
        <v>70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648.45</v>
      </c>
      <c r="Q9" t="n">
        <v>6529.19</v>
      </c>
      <c r="R9" t="n">
        <v>197.66</v>
      </c>
      <c r="S9" t="n">
        <v>107.99</v>
      </c>
      <c r="T9" t="n">
        <v>44886.57</v>
      </c>
      <c r="U9" t="n">
        <v>0.55</v>
      </c>
      <c r="V9" t="n">
        <v>0.96</v>
      </c>
      <c r="W9" t="n">
        <v>0.43</v>
      </c>
      <c r="X9" t="n">
        <v>2.77</v>
      </c>
      <c r="Y9" t="n">
        <v>0.5</v>
      </c>
      <c r="Z9" t="n">
        <v>10</v>
      </c>
      <c r="AA9" t="n">
        <v>1459.906841313003</v>
      </c>
      <c r="AB9" t="n">
        <v>1997.508946828703</v>
      </c>
      <c r="AC9" t="n">
        <v>1806.869496464786</v>
      </c>
      <c r="AD9" t="n">
        <v>1459906.841313003</v>
      </c>
      <c r="AE9" t="n">
        <v>1997508.946828703</v>
      </c>
      <c r="AF9" t="n">
        <v>3.57634055089033e-06</v>
      </c>
      <c r="AG9" t="n">
        <v>45</v>
      </c>
      <c r="AH9" t="n">
        <v>1806869.496464786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1.0114</v>
      </c>
      <c r="E2" t="n">
        <v>98.87</v>
      </c>
      <c r="F2" t="n">
        <v>83.12</v>
      </c>
      <c r="G2" t="n">
        <v>8.720000000000001</v>
      </c>
      <c r="H2" t="n">
        <v>0.15</v>
      </c>
      <c r="I2" t="n">
        <v>572</v>
      </c>
      <c r="J2" t="n">
        <v>116.05</v>
      </c>
      <c r="K2" t="n">
        <v>43.4</v>
      </c>
      <c r="L2" t="n">
        <v>1</v>
      </c>
      <c r="M2" t="n">
        <v>570</v>
      </c>
      <c r="N2" t="n">
        <v>16.65</v>
      </c>
      <c r="O2" t="n">
        <v>14546.17</v>
      </c>
      <c r="P2" t="n">
        <v>787.29</v>
      </c>
      <c r="Q2" t="n">
        <v>6529.94</v>
      </c>
      <c r="R2" t="n">
        <v>849.72</v>
      </c>
      <c r="S2" t="n">
        <v>107.99</v>
      </c>
      <c r="T2" t="n">
        <v>368406.21</v>
      </c>
      <c r="U2" t="n">
        <v>0.13</v>
      </c>
      <c r="V2" t="n">
        <v>0.73</v>
      </c>
      <c r="W2" t="n">
        <v>1.14</v>
      </c>
      <c r="X2" t="n">
        <v>22.15</v>
      </c>
      <c r="Y2" t="n">
        <v>0.5</v>
      </c>
      <c r="Z2" t="n">
        <v>10</v>
      </c>
      <c r="AA2" t="n">
        <v>2298.481740480491</v>
      </c>
      <c r="AB2" t="n">
        <v>3144.884119183394</v>
      </c>
      <c r="AC2" t="n">
        <v>2844.740792720994</v>
      </c>
      <c r="AD2" t="n">
        <v>2298481.740480491</v>
      </c>
      <c r="AE2" t="n">
        <v>3144884.119183394</v>
      </c>
      <c r="AF2" t="n">
        <v>3.103202481919977e-06</v>
      </c>
      <c r="AG2" t="n">
        <v>65</v>
      </c>
      <c r="AH2" t="n">
        <v>2844740.792720994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1.3125</v>
      </c>
      <c r="E3" t="n">
        <v>76.19</v>
      </c>
      <c r="F3" t="n">
        <v>68.97</v>
      </c>
      <c r="G3" t="n">
        <v>19.25</v>
      </c>
      <c r="H3" t="n">
        <v>0.3</v>
      </c>
      <c r="I3" t="n">
        <v>215</v>
      </c>
      <c r="J3" t="n">
        <v>117.34</v>
      </c>
      <c r="K3" t="n">
        <v>43.4</v>
      </c>
      <c r="L3" t="n">
        <v>2</v>
      </c>
      <c r="M3" t="n">
        <v>213</v>
      </c>
      <c r="N3" t="n">
        <v>16.94</v>
      </c>
      <c r="O3" t="n">
        <v>14705.49</v>
      </c>
      <c r="P3" t="n">
        <v>593.54</v>
      </c>
      <c r="Q3" t="n">
        <v>6529.32</v>
      </c>
      <c r="R3" t="n">
        <v>375.26</v>
      </c>
      <c r="S3" t="n">
        <v>107.99</v>
      </c>
      <c r="T3" t="n">
        <v>132960.19</v>
      </c>
      <c r="U3" t="n">
        <v>0.29</v>
      </c>
      <c r="V3" t="n">
        <v>0.88</v>
      </c>
      <c r="W3" t="n">
        <v>0.5600000000000001</v>
      </c>
      <c r="X3" t="n">
        <v>8</v>
      </c>
      <c r="Y3" t="n">
        <v>0.5</v>
      </c>
      <c r="Z3" t="n">
        <v>10</v>
      </c>
      <c r="AA3" t="n">
        <v>1489.253118125258</v>
      </c>
      <c r="AB3" t="n">
        <v>2037.661817429591</v>
      </c>
      <c r="AC3" t="n">
        <v>1843.190233450432</v>
      </c>
      <c r="AD3" t="n">
        <v>1489253.118125258</v>
      </c>
      <c r="AE3" t="n">
        <v>2037661.817429591</v>
      </c>
      <c r="AF3" t="n">
        <v>4.027044945145312e-06</v>
      </c>
      <c r="AG3" t="n">
        <v>50</v>
      </c>
      <c r="AH3" t="n">
        <v>1843190.233450432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1.4146</v>
      </c>
      <c r="E4" t="n">
        <v>70.69</v>
      </c>
      <c r="F4" t="n">
        <v>65.64</v>
      </c>
      <c r="G4" t="n">
        <v>31.76</v>
      </c>
      <c r="H4" t="n">
        <v>0.45</v>
      </c>
      <c r="I4" t="n">
        <v>124</v>
      </c>
      <c r="J4" t="n">
        <v>118.63</v>
      </c>
      <c r="K4" t="n">
        <v>43.4</v>
      </c>
      <c r="L4" t="n">
        <v>3</v>
      </c>
      <c r="M4" t="n">
        <v>58</v>
      </c>
      <c r="N4" t="n">
        <v>17.23</v>
      </c>
      <c r="O4" t="n">
        <v>14865.24</v>
      </c>
      <c r="P4" t="n">
        <v>500.96</v>
      </c>
      <c r="Q4" t="n">
        <v>6529.18</v>
      </c>
      <c r="R4" t="n">
        <v>261.37</v>
      </c>
      <c r="S4" t="n">
        <v>107.99</v>
      </c>
      <c r="T4" t="n">
        <v>76468.53999999999</v>
      </c>
      <c r="U4" t="n">
        <v>0.41</v>
      </c>
      <c r="V4" t="n">
        <v>0.93</v>
      </c>
      <c r="W4" t="n">
        <v>0.5</v>
      </c>
      <c r="X4" t="n">
        <v>4.67</v>
      </c>
      <c r="Y4" t="n">
        <v>0.5</v>
      </c>
      <c r="Z4" t="n">
        <v>10</v>
      </c>
      <c r="AA4" t="n">
        <v>1281.079486964936</v>
      </c>
      <c r="AB4" t="n">
        <v>1752.829471303604</v>
      </c>
      <c r="AC4" t="n">
        <v>1585.541886674001</v>
      </c>
      <c r="AD4" t="n">
        <v>1281079.486964936</v>
      </c>
      <c r="AE4" t="n">
        <v>1752829.471303604</v>
      </c>
      <c r="AF4" t="n">
        <v>4.340310689068616e-06</v>
      </c>
      <c r="AG4" t="n">
        <v>47</v>
      </c>
      <c r="AH4" t="n">
        <v>1585541.886674001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1.4187</v>
      </c>
      <c r="E5" t="n">
        <v>70.48999999999999</v>
      </c>
      <c r="F5" t="n">
        <v>65.54000000000001</v>
      </c>
      <c r="G5" t="n">
        <v>32.77</v>
      </c>
      <c r="H5" t="n">
        <v>0.59</v>
      </c>
      <c r="I5" t="n">
        <v>120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500.01</v>
      </c>
      <c r="Q5" t="n">
        <v>6529.13</v>
      </c>
      <c r="R5" t="n">
        <v>255.19</v>
      </c>
      <c r="S5" t="n">
        <v>107.99</v>
      </c>
      <c r="T5" t="n">
        <v>73402.14</v>
      </c>
      <c r="U5" t="n">
        <v>0.42</v>
      </c>
      <c r="V5" t="n">
        <v>0.93</v>
      </c>
      <c r="W5" t="n">
        <v>0.57</v>
      </c>
      <c r="X5" t="n">
        <v>4.57</v>
      </c>
      <c r="Y5" t="n">
        <v>0.5</v>
      </c>
      <c r="Z5" t="n">
        <v>10</v>
      </c>
      <c r="AA5" t="n">
        <v>1267.629191272393</v>
      </c>
      <c r="AB5" t="n">
        <v>1734.4261833519</v>
      </c>
      <c r="AC5" t="n">
        <v>1568.894982695231</v>
      </c>
      <c r="AD5" t="n">
        <v>1267629.191272393</v>
      </c>
      <c r="AE5" t="n">
        <v>1734426.1833519</v>
      </c>
      <c r="AF5" t="n">
        <v>4.352890410421071e-06</v>
      </c>
      <c r="AG5" t="n">
        <v>46</v>
      </c>
      <c r="AH5" t="n">
        <v>1568894.982695231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0.6939</v>
      </c>
      <c r="E2" t="n">
        <v>144.1</v>
      </c>
      <c r="F2" t="n">
        <v>101.84</v>
      </c>
      <c r="G2" t="n">
        <v>5.98</v>
      </c>
      <c r="H2" t="n">
        <v>0.09</v>
      </c>
      <c r="I2" t="n">
        <v>1022</v>
      </c>
      <c r="J2" t="n">
        <v>194.77</v>
      </c>
      <c r="K2" t="n">
        <v>54.38</v>
      </c>
      <c r="L2" t="n">
        <v>1</v>
      </c>
      <c r="M2" t="n">
        <v>1020</v>
      </c>
      <c r="N2" t="n">
        <v>39.4</v>
      </c>
      <c r="O2" t="n">
        <v>24256.19</v>
      </c>
      <c r="P2" t="n">
        <v>1397.77</v>
      </c>
      <c r="Q2" t="n">
        <v>6530.1</v>
      </c>
      <c r="R2" t="n">
        <v>1479.47</v>
      </c>
      <c r="S2" t="n">
        <v>107.99</v>
      </c>
      <c r="T2" t="n">
        <v>681027.8100000001</v>
      </c>
      <c r="U2" t="n">
        <v>0.07000000000000001</v>
      </c>
      <c r="V2" t="n">
        <v>0.6</v>
      </c>
      <c r="W2" t="n">
        <v>1.86</v>
      </c>
      <c r="X2" t="n">
        <v>40.86</v>
      </c>
      <c r="Y2" t="n">
        <v>0.5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1.0974</v>
      </c>
      <c r="E3" t="n">
        <v>91.13</v>
      </c>
      <c r="F3" t="n">
        <v>74.65000000000001</v>
      </c>
      <c r="G3" t="n">
        <v>12.48</v>
      </c>
      <c r="H3" t="n">
        <v>0.18</v>
      </c>
      <c r="I3" t="n">
        <v>359</v>
      </c>
      <c r="J3" t="n">
        <v>196.32</v>
      </c>
      <c r="K3" t="n">
        <v>54.38</v>
      </c>
      <c r="L3" t="n">
        <v>2</v>
      </c>
      <c r="M3" t="n">
        <v>357</v>
      </c>
      <c r="N3" t="n">
        <v>39.95</v>
      </c>
      <c r="O3" t="n">
        <v>24447.22</v>
      </c>
      <c r="P3" t="n">
        <v>991.0700000000001</v>
      </c>
      <c r="Q3" t="n">
        <v>6529.69</v>
      </c>
      <c r="R3" t="n">
        <v>565.35</v>
      </c>
      <c r="S3" t="n">
        <v>107.99</v>
      </c>
      <c r="T3" t="n">
        <v>227287.15</v>
      </c>
      <c r="U3" t="n">
        <v>0.19</v>
      </c>
      <c r="V3" t="n">
        <v>0.82</v>
      </c>
      <c r="W3" t="n">
        <v>0.8</v>
      </c>
      <c r="X3" t="n">
        <v>13.68</v>
      </c>
      <c r="Y3" t="n">
        <v>0.5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1.2551</v>
      </c>
      <c r="E4" t="n">
        <v>79.68000000000001</v>
      </c>
      <c r="F4" t="n">
        <v>68.88</v>
      </c>
      <c r="G4" t="n">
        <v>19.4</v>
      </c>
      <c r="H4" t="n">
        <v>0.27</v>
      </c>
      <c r="I4" t="n">
        <v>213</v>
      </c>
      <c r="J4" t="n">
        <v>197.88</v>
      </c>
      <c r="K4" t="n">
        <v>54.38</v>
      </c>
      <c r="L4" t="n">
        <v>3</v>
      </c>
      <c r="M4" t="n">
        <v>211</v>
      </c>
      <c r="N4" t="n">
        <v>40.5</v>
      </c>
      <c r="O4" t="n">
        <v>24639</v>
      </c>
      <c r="P4" t="n">
        <v>882.49</v>
      </c>
      <c r="Q4" t="n">
        <v>6529.27</v>
      </c>
      <c r="R4" t="n">
        <v>372.28</v>
      </c>
      <c r="S4" t="n">
        <v>107.99</v>
      </c>
      <c r="T4" t="n">
        <v>131478.12</v>
      </c>
      <c r="U4" t="n">
        <v>0.29</v>
      </c>
      <c r="V4" t="n">
        <v>0.88</v>
      </c>
      <c r="W4" t="n">
        <v>0.5600000000000001</v>
      </c>
      <c r="X4" t="n">
        <v>7.91</v>
      </c>
      <c r="Y4" t="n">
        <v>0.5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1.3366</v>
      </c>
      <c r="E5" t="n">
        <v>74.81999999999999</v>
      </c>
      <c r="F5" t="n">
        <v>66.5</v>
      </c>
      <c r="G5" t="n">
        <v>26.78</v>
      </c>
      <c r="H5" t="n">
        <v>0.36</v>
      </c>
      <c r="I5" t="n">
        <v>149</v>
      </c>
      <c r="J5" t="n">
        <v>199.44</v>
      </c>
      <c r="K5" t="n">
        <v>54.38</v>
      </c>
      <c r="L5" t="n">
        <v>4</v>
      </c>
      <c r="M5" t="n">
        <v>147</v>
      </c>
      <c r="N5" t="n">
        <v>41.06</v>
      </c>
      <c r="O5" t="n">
        <v>24831.54</v>
      </c>
      <c r="P5" t="n">
        <v>820.4299999999999</v>
      </c>
      <c r="Q5" t="n">
        <v>6529.35</v>
      </c>
      <c r="R5" t="n">
        <v>292.78</v>
      </c>
      <c r="S5" t="n">
        <v>107.99</v>
      </c>
      <c r="T5" t="n">
        <v>92049.31</v>
      </c>
      <c r="U5" t="n">
        <v>0.37</v>
      </c>
      <c r="V5" t="n">
        <v>0.92</v>
      </c>
      <c r="W5" t="n">
        <v>0.46</v>
      </c>
      <c r="X5" t="n">
        <v>5.53</v>
      </c>
      <c r="Y5" t="n">
        <v>0.5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1.3896</v>
      </c>
      <c r="E6" t="n">
        <v>71.95999999999999</v>
      </c>
      <c r="F6" t="n">
        <v>65.09</v>
      </c>
      <c r="G6" t="n">
        <v>34.87</v>
      </c>
      <c r="H6" t="n">
        <v>0.44</v>
      </c>
      <c r="I6" t="n">
        <v>112</v>
      </c>
      <c r="J6" t="n">
        <v>201.01</v>
      </c>
      <c r="K6" t="n">
        <v>54.38</v>
      </c>
      <c r="L6" t="n">
        <v>5</v>
      </c>
      <c r="M6" t="n">
        <v>110</v>
      </c>
      <c r="N6" t="n">
        <v>41.63</v>
      </c>
      <c r="O6" t="n">
        <v>25024.84</v>
      </c>
      <c r="P6" t="n">
        <v>769.01</v>
      </c>
      <c r="Q6" t="n">
        <v>6529.2</v>
      </c>
      <c r="R6" t="n">
        <v>245.57</v>
      </c>
      <c r="S6" t="n">
        <v>107.99</v>
      </c>
      <c r="T6" t="n">
        <v>68629.07000000001</v>
      </c>
      <c r="U6" t="n">
        <v>0.44</v>
      </c>
      <c r="V6" t="n">
        <v>0.9399999999999999</v>
      </c>
      <c r="W6" t="n">
        <v>0.4</v>
      </c>
      <c r="X6" t="n">
        <v>4.12</v>
      </c>
      <c r="Y6" t="n">
        <v>0.5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1.4281</v>
      </c>
      <c r="E7" t="n">
        <v>70.02</v>
      </c>
      <c r="F7" t="n">
        <v>64.12</v>
      </c>
      <c r="G7" t="n">
        <v>44.22</v>
      </c>
      <c r="H7" t="n">
        <v>0.53</v>
      </c>
      <c r="I7" t="n">
        <v>87</v>
      </c>
      <c r="J7" t="n">
        <v>202.58</v>
      </c>
      <c r="K7" t="n">
        <v>54.38</v>
      </c>
      <c r="L7" t="n">
        <v>6</v>
      </c>
      <c r="M7" t="n">
        <v>85</v>
      </c>
      <c r="N7" t="n">
        <v>42.2</v>
      </c>
      <c r="O7" t="n">
        <v>25218.93</v>
      </c>
      <c r="P7" t="n">
        <v>719.48</v>
      </c>
      <c r="Q7" t="n">
        <v>6529.2</v>
      </c>
      <c r="R7" t="n">
        <v>213.19</v>
      </c>
      <c r="S7" t="n">
        <v>107.99</v>
      </c>
      <c r="T7" t="n">
        <v>52564.98</v>
      </c>
      <c r="U7" t="n">
        <v>0.51</v>
      </c>
      <c r="V7" t="n">
        <v>0.95</v>
      </c>
      <c r="W7" t="n">
        <v>0.36</v>
      </c>
      <c r="X7" t="n">
        <v>3.15</v>
      </c>
      <c r="Y7" t="n">
        <v>0.5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1.46</v>
      </c>
      <c r="E8" t="n">
        <v>68.5</v>
      </c>
      <c r="F8" t="n">
        <v>63.26</v>
      </c>
      <c r="G8" t="n">
        <v>54.22</v>
      </c>
      <c r="H8" t="n">
        <v>0.61</v>
      </c>
      <c r="I8" t="n">
        <v>70</v>
      </c>
      <c r="J8" t="n">
        <v>204.16</v>
      </c>
      <c r="K8" t="n">
        <v>54.38</v>
      </c>
      <c r="L8" t="n">
        <v>7</v>
      </c>
      <c r="M8" t="n">
        <v>48</v>
      </c>
      <c r="N8" t="n">
        <v>42.78</v>
      </c>
      <c r="O8" t="n">
        <v>25413.94</v>
      </c>
      <c r="P8" t="n">
        <v>668.27</v>
      </c>
      <c r="Q8" t="n">
        <v>6529.15</v>
      </c>
      <c r="R8" t="n">
        <v>182.02</v>
      </c>
      <c r="S8" t="n">
        <v>107.99</v>
      </c>
      <c r="T8" t="n">
        <v>37066.4</v>
      </c>
      <c r="U8" t="n">
        <v>0.59</v>
      </c>
      <c r="V8" t="n">
        <v>0.96</v>
      </c>
      <c r="W8" t="n">
        <v>0.38</v>
      </c>
      <c r="X8" t="n">
        <v>2.29</v>
      </c>
      <c r="Y8" t="n">
        <v>0.5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1.4588</v>
      </c>
      <c r="E9" t="n">
        <v>68.55</v>
      </c>
      <c r="F9" t="n">
        <v>63.43</v>
      </c>
      <c r="G9" t="n">
        <v>56.8</v>
      </c>
      <c r="H9" t="n">
        <v>0.6899999999999999</v>
      </c>
      <c r="I9" t="n">
        <v>67</v>
      </c>
      <c r="J9" t="n">
        <v>205.75</v>
      </c>
      <c r="K9" t="n">
        <v>54.38</v>
      </c>
      <c r="L9" t="n">
        <v>8</v>
      </c>
      <c r="M9" t="n">
        <v>1</v>
      </c>
      <c r="N9" t="n">
        <v>43.37</v>
      </c>
      <c r="O9" t="n">
        <v>25609.61</v>
      </c>
      <c r="P9" t="n">
        <v>661.8200000000001</v>
      </c>
      <c r="Q9" t="n">
        <v>6529.23</v>
      </c>
      <c r="R9" t="n">
        <v>187.47</v>
      </c>
      <c r="S9" t="n">
        <v>107.99</v>
      </c>
      <c r="T9" t="n">
        <v>39806.19</v>
      </c>
      <c r="U9" t="n">
        <v>0.58</v>
      </c>
      <c r="V9" t="n">
        <v>0.96</v>
      </c>
      <c r="W9" t="n">
        <v>0.4</v>
      </c>
      <c r="X9" t="n">
        <v>2.46</v>
      </c>
      <c r="Y9" t="n">
        <v>0.5</v>
      </c>
      <c r="Z9" t="n">
        <v>10</v>
      </c>
    </row>
    <row r="10">
      <c r="A10" t="n">
        <v>8</v>
      </c>
      <c r="B10" t="n">
        <v>100</v>
      </c>
      <c r="C10" t="inlineStr">
        <is>
          <t xml:space="preserve">CONCLUIDO	</t>
        </is>
      </c>
      <c r="D10" t="n">
        <v>1.4588</v>
      </c>
      <c r="E10" t="n">
        <v>68.55</v>
      </c>
      <c r="F10" t="n">
        <v>63.43</v>
      </c>
      <c r="G10" t="n">
        <v>56.8</v>
      </c>
      <c r="H10" t="n">
        <v>0.77</v>
      </c>
      <c r="I10" t="n">
        <v>67</v>
      </c>
      <c r="J10" t="n">
        <v>207.34</v>
      </c>
      <c r="K10" t="n">
        <v>54.38</v>
      </c>
      <c r="L10" t="n">
        <v>9</v>
      </c>
      <c r="M10" t="n">
        <v>0</v>
      </c>
      <c r="N10" t="n">
        <v>43.96</v>
      </c>
      <c r="O10" t="n">
        <v>25806.1</v>
      </c>
      <c r="P10" t="n">
        <v>666.65</v>
      </c>
      <c r="Q10" t="n">
        <v>6529.21</v>
      </c>
      <c r="R10" t="n">
        <v>187.34</v>
      </c>
      <c r="S10" t="n">
        <v>107.99</v>
      </c>
      <c r="T10" t="n">
        <v>39739.11</v>
      </c>
      <c r="U10" t="n">
        <v>0.58</v>
      </c>
      <c r="V10" t="n">
        <v>0.96</v>
      </c>
      <c r="W10" t="n">
        <v>0.4</v>
      </c>
      <c r="X10" t="n">
        <v>2.46</v>
      </c>
      <c r="Y10" t="n">
        <v>0.5</v>
      </c>
      <c r="Z10" t="n">
        <v>10</v>
      </c>
    </row>
    <row r="11">
      <c r="A11" t="n">
        <v>0</v>
      </c>
      <c r="B11" t="n">
        <v>40</v>
      </c>
      <c r="C11" t="inlineStr">
        <is>
          <t xml:space="preserve">CONCLUIDO	</t>
        </is>
      </c>
      <c r="D11" t="n">
        <v>1.142</v>
      </c>
      <c r="E11" t="n">
        <v>87.56</v>
      </c>
      <c r="F11" t="n">
        <v>77.48</v>
      </c>
      <c r="G11" t="n">
        <v>10.79</v>
      </c>
      <c r="H11" t="n">
        <v>0.2</v>
      </c>
      <c r="I11" t="n">
        <v>431</v>
      </c>
      <c r="J11" t="n">
        <v>89.87</v>
      </c>
      <c r="K11" t="n">
        <v>37.55</v>
      </c>
      <c r="L11" t="n">
        <v>1</v>
      </c>
      <c r="M11" t="n">
        <v>429</v>
      </c>
      <c r="N11" t="n">
        <v>11.32</v>
      </c>
      <c r="O11" t="n">
        <v>11317.98</v>
      </c>
      <c r="P11" t="n">
        <v>594.89</v>
      </c>
      <c r="Q11" t="n">
        <v>6529.63</v>
      </c>
      <c r="R11" t="n">
        <v>660.39</v>
      </c>
      <c r="S11" t="n">
        <v>107.99</v>
      </c>
      <c r="T11" t="n">
        <v>274446.31</v>
      </c>
      <c r="U11" t="n">
        <v>0.16</v>
      </c>
      <c r="V11" t="n">
        <v>0.79</v>
      </c>
      <c r="W11" t="n">
        <v>0.91</v>
      </c>
      <c r="X11" t="n">
        <v>16.51</v>
      </c>
      <c r="Y11" t="n">
        <v>0.5</v>
      </c>
      <c r="Z11" t="n">
        <v>10</v>
      </c>
    </row>
    <row r="12">
      <c r="A12" t="n">
        <v>1</v>
      </c>
      <c r="B12" t="n">
        <v>40</v>
      </c>
      <c r="C12" t="inlineStr">
        <is>
          <t xml:space="preserve">CONCLUIDO	</t>
        </is>
      </c>
      <c r="D12" t="n">
        <v>1.3805</v>
      </c>
      <c r="E12" t="n">
        <v>72.44</v>
      </c>
      <c r="F12" t="n">
        <v>67.34</v>
      </c>
      <c r="G12" t="n">
        <v>24.2</v>
      </c>
      <c r="H12" t="n">
        <v>0.39</v>
      </c>
      <c r="I12" t="n">
        <v>167</v>
      </c>
      <c r="J12" t="n">
        <v>91.09999999999999</v>
      </c>
      <c r="K12" t="n">
        <v>37.55</v>
      </c>
      <c r="L12" t="n">
        <v>2</v>
      </c>
      <c r="M12" t="n">
        <v>43</v>
      </c>
      <c r="N12" t="n">
        <v>11.54</v>
      </c>
      <c r="O12" t="n">
        <v>11468.97</v>
      </c>
      <c r="P12" t="n">
        <v>439.33</v>
      </c>
      <c r="Q12" t="n">
        <v>6529.26</v>
      </c>
      <c r="R12" t="n">
        <v>315.28</v>
      </c>
      <c r="S12" t="n">
        <v>107.99</v>
      </c>
      <c r="T12" t="n">
        <v>103210.38</v>
      </c>
      <c r="U12" t="n">
        <v>0.34</v>
      </c>
      <c r="V12" t="n">
        <v>0.9</v>
      </c>
      <c r="W12" t="n">
        <v>0.66</v>
      </c>
      <c r="X12" t="n">
        <v>6.37</v>
      </c>
      <c r="Y12" t="n">
        <v>0.5</v>
      </c>
      <c r="Z12" t="n">
        <v>10</v>
      </c>
    </row>
    <row r="13">
      <c r="A13" t="n">
        <v>2</v>
      </c>
      <c r="B13" t="n">
        <v>40</v>
      </c>
      <c r="C13" t="inlineStr">
        <is>
          <t xml:space="preserve">CONCLUIDO	</t>
        </is>
      </c>
      <c r="D13" t="n">
        <v>1.3824</v>
      </c>
      <c r="E13" t="n">
        <v>72.34</v>
      </c>
      <c r="F13" t="n">
        <v>67.28</v>
      </c>
      <c r="G13" t="n">
        <v>24.47</v>
      </c>
      <c r="H13" t="n">
        <v>0.57</v>
      </c>
      <c r="I13" t="n">
        <v>165</v>
      </c>
      <c r="J13" t="n">
        <v>92.31999999999999</v>
      </c>
      <c r="K13" t="n">
        <v>37.55</v>
      </c>
      <c r="L13" t="n">
        <v>3</v>
      </c>
      <c r="M13" t="n">
        <v>0</v>
      </c>
      <c r="N13" t="n">
        <v>11.77</v>
      </c>
      <c r="O13" t="n">
        <v>11620.34</v>
      </c>
      <c r="P13" t="n">
        <v>442.61</v>
      </c>
      <c r="Q13" t="n">
        <v>6529.32</v>
      </c>
      <c r="R13" t="n">
        <v>311.5</v>
      </c>
      <c r="S13" t="n">
        <v>107.99</v>
      </c>
      <c r="T13" t="n">
        <v>101331.82</v>
      </c>
      <c r="U13" t="n">
        <v>0.35</v>
      </c>
      <c r="V13" t="n">
        <v>0.91</v>
      </c>
      <c r="W13" t="n">
        <v>0.7</v>
      </c>
      <c r="X13" t="n">
        <v>6.31</v>
      </c>
      <c r="Y13" t="n">
        <v>0.5</v>
      </c>
      <c r="Z13" t="n">
        <v>10</v>
      </c>
    </row>
    <row r="14">
      <c r="A14" t="n">
        <v>0</v>
      </c>
      <c r="B14" t="n">
        <v>30</v>
      </c>
      <c r="C14" t="inlineStr">
        <is>
          <t xml:space="preserve">CONCLUIDO	</t>
        </is>
      </c>
      <c r="D14" t="n">
        <v>1.2445</v>
      </c>
      <c r="E14" t="n">
        <v>80.34999999999999</v>
      </c>
      <c r="F14" t="n">
        <v>73.42</v>
      </c>
      <c r="G14" t="n">
        <v>13.47</v>
      </c>
      <c r="H14" t="n">
        <v>0.24</v>
      </c>
      <c r="I14" t="n">
        <v>327</v>
      </c>
      <c r="J14" t="n">
        <v>71.52</v>
      </c>
      <c r="K14" t="n">
        <v>32.27</v>
      </c>
      <c r="L14" t="n">
        <v>1</v>
      </c>
      <c r="M14" t="n">
        <v>325</v>
      </c>
      <c r="N14" t="n">
        <v>8.25</v>
      </c>
      <c r="O14" t="n">
        <v>9054.6</v>
      </c>
      <c r="P14" t="n">
        <v>452.13</v>
      </c>
      <c r="Q14" t="n">
        <v>6529.68</v>
      </c>
      <c r="R14" t="n">
        <v>524.3</v>
      </c>
      <c r="S14" t="n">
        <v>107.99</v>
      </c>
      <c r="T14" t="n">
        <v>206918.36</v>
      </c>
      <c r="U14" t="n">
        <v>0.21</v>
      </c>
      <c r="V14" t="n">
        <v>0.83</v>
      </c>
      <c r="W14" t="n">
        <v>0.75</v>
      </c>
      <c r="X14" t="n">
        <v>12.45</v>
      </c>
      <c r="Y14" t="n">
        <v>0.5</v>
      </c>
      <c r="Z14" t="n">
        <v>10</v>
      </c>
    </row>
    <row r="15">
      <c r="A15" t="n">
        <v>1</v>
      </c>
      <c r="B15" t="n">
        <v>30</v>
      </c>
      <c r="C15" t="inlineStr">
        <is>
          <t xml:space="preserve">CONCLUIDO	</t>
        </is>
      </c>
      <c r="D15" t="n">
        <v>1.34</v>
      </c>
      <c r="E15" t="n">
        <v>74.63</v>
      </c>
      <c r="F15" t="n">
        <v>69.37</v>
      </c>
      <c r="G15" t="n">
        <v>19.01</v>
      </c>
      <c r="H15" t="n">
        <v>0.48</v>
      </c>
      <c r="I15" t="n">
        <v>219</v>
      </c>
      <c r="J15" t="n">
        <v>72.7</v>
      </c>
      <c r="K15" t="n">
        <v>32.27</v>
      </c>
      <c r="L15" t="n">
        <v>2</v>
      </c>
      <c r="M15" t="n">
        <v>0</v>
      </c>
      <c r="N15" t="n">
        <v>8.43</v>
      </c>
      <c r="O15" t="n">
        <v>9200.25</v>
      </c>
      <c r="P15" t="n">
        <v>397</v>
      </c>
      <c r="Q15" t="n">
        <v>6529.69</v>
      </c>
      <c r="R15" t="n">
        <v>378.92</v>
      </c>
      <c r="S15" t="n">
        <v>107.99</v>
      </c>
      <c r="T15" t="n">
        <v>134767.55</v>
      </c>
      <c r="U15" t="n">
        <v>0.28</v>
      </c>
      <c r="V15" t="n">
        <v>0.88</v>
      </c>
      <c r="W15" t="n">
        <v>0.86</v>
      </c>
      <c r="X15" t="n">
        <v>8.4</v>
      </c>
      <c r="Y15" t="n">
        <v>0.5</v>
      </c>
      <c r="Z15" t="n">
        <v>10</v>
      </c>
    </row>
    <row r="16">
      <c r="A16" t="n">
        <v>0</v>
      </c>
      <c r="B16" t="n">
        <v>15</v>
      </c>
      <c r="C16" t="inlineStr">
        <is>
          <t xml:space="preserve">CONCLUIDO	</t>
        </is>
      </c>
      <c r="D16" t="n">
        <v>1.1865</v>
      </c>
      <c r="E16" t="n">
        <v>84.28</v>
      </c>
      <c r="F16" t="n">
        <v>77.73999999999999</v>
      </c>
      <c r="G16" t="n">
        <v>10.7</v>
      </c>
      <c r="H16" t="n">
        <v>0.43</v>
      </c>
      <c r="I16" t="n">
        <v>436</v>
      </c>
      <c r="J16" t="n">
        <v>39.78</v>
      </c>
      <c r="K16" t="n">
        <v>19.54</v>
      </c>
      <c r="L16" t="n">
        <v>1</v>
      </c>
      <c r="M16" t="n">
        <v>0</v>
      </c>
      <c r="N16" t="n">
        <v>4.24</v>
      </c>
      <c r="O16" t="n">
        <v>5140</v>
      </c>
      <c r="P16" t="n">
        <v>304.1</v>
      </c>
      <c r="Q16" t="n">
        <v>6529.63</v>
      </c>
      <c r="R16" t="n">
        <v>648.3</v>
      </c>
      <c r="S16" t="n">
        <v>107.99</v>
      </c>
      <c r="T16" t="n">
        <v>268376.13</v>
      </c>
      <c r="U16" t="n">
        <v>0.17</v>
      </c>
      <c r="V16" t="n">
        <v>0.78</v>
      </c>
      <c r="W16" t="n">
        <v>1.5</v>
      </c>
      <c r="X16" t="n">
        <v>16.77</v>
      </c>
      <c r="Y16" t="n">
        <v>0.5</v>
      </c>
      <c r="Z16" t="n">
        <v>10</v>
      </c>
    </row>
    <row r="17">
      <c r="A17" t="n">
        <v>0</v>
      </c>
      <c r="B17" t="n">
        <v>70</v>
      </c>
      <c r="C17" t="inlineStr">
        <is>
          <t xml:space="preserve">CONCLUIDO	</t>
        </is>
      </c>
      <c r="D17" t="n">
        <v>0.8963</v>
      </c>
      <c r="E17" t="n">
        <v>111.56</v>
      </c>
      <c r="F17" t="n">
        <v>88.8</v>
      </c>
      <c r="G17" t="n">
        <v>7.49</v>
      </c>
      <c r="H17" t="n">
        <v>0.12</v>
      </c>
      <c r="I17" t="n">
        <v>711</v>
      </c>
      <c r="J17" t="n">
        <v>141.81</v>
      </c>
      <c r="K17" t="n">
        <v>47.83</v>
      </c>
      <c r="L17" t="n">
        <v>1</v>
      </c>
      <c r="M17" t="n">
        <v>709</v>
      </c>
      <c r="N17" t="n">
        <v>22.98</v>
      </c>
      <c r="O17" t="n">
        <v>17723.39</v>
      </c>
      <c r="P17" t="n">
        <v>976.6799999999999</v>
      </c>
      <c r="Q17" t="n">
        <v>6530.29</v>
      </c>
      <c r="R17" t="n">
        <v>1040.16</v>
      </c>
      <c r="S17" t="n">
        <v>107.99</v>
      </c>
      <c r="T17" t="n">
        <v>462930.61</v>
      </c>
      <c r="U17" t="n">
        <v>0.1</v>
      </c>
      <c r="V17" t="n">
        <v>0.6899999999999999</v>
      </c>
      <c r="W17" t="n">
        <v>1.36</v>
      </c>
      <c r="X17" t="n">
        <v>27.82</v>
      </c>
      <c r="Y17" t="n">
        <v>0.5</v>
      </c>
      <c r="Z17" t="n">
        <v>10</v>
      </c>
    </row>
    <row r="18">
      <c r="A18" t="n">
        <v>1</v>
      </c>
      <c r="B18" t="n">
        <v>70</v>
      </c>
      <c r="C18" t="inlineStr">
        <is>
          <t xml:space="preserve">CONCLUIDO	</t>
        </is>
      </c>
      <c r="D18" t="n">
        <v>1.2361</v>
      </c>
      <c r="E18" t="n">
        <v>80.90000000000001</v>
      </c>
      <c r="F18" t="n">
        <v>70.98999999999999</v>
      </c>
      <c r="G18" t="n">
        <v>16.01</v>
      </c>
      <c r="H18" t="n">
        <v>0.25</v>
      </c>
      <c r="I18" t="n">
        <v>266</v>
      </c>
      <c r="J18" t="n">
        <v>143.17</v>
      </c>
      <c r="K18" t="n">
        <v>47.83</v>
      </c>
      <c r="L18" t="n">
        <v>2</v>
      </c>
      <c r="M18" t="n">
        <v>264</v>
      </c>
      <c r="N18" t="n">
        <v>23.34</v>
      </c>
      <c r="O18" t="n">
        <v>17891.86</v>
      </c>
      <c r="P18" t="n">
        <v>734.53</v>
      </c>
      <c r="Q18" t="n">
        <v>6529.47</v>
      </c>
      <c r="R18" t="n">
        <v>442.88</v>
      </c>
      <c r="S18" t="n">
        <v>107.99</v>
      </c>
      <c r="T18" t="n">
        <v>166515.32</v>
      </c>
      <c r="U18" t="n">
        <v>0.24</v>
      </c>
      <c r="V18" t="n">
        <v>0.86</v>
      </c>
      <c r="W18" t="n">
        <v>0.64</v>
      </c>
      <c r="X18" t="n">
        <v>10.02</v>
      </c>
      <c r="Y18" t="n">
        <v>0.5</v>
      </c>
      <c r="Z18" t="n">
        <v>10</v>
      </c>
    </row>
    <row r="19">
      <c r="A19" t="n">
        <v>2</v>
      </c>
      <c r="B19" t="n">
        <v>70</v>
      </c>
      <c r="C19" t="inlineStr">
        <is>
          <t xml:space="preserve">CONCLUIDO	</t>
        </is>
      </c>
      <c r="D19" t="n">
        <v>1.3616</v>
      </c>
      <c r="E19" t="n">
        <v>73.44</v>
      </c>
      <c r="F19" t="n">
        <v>66.73999999999999</v>
      </c>
      <c r="G19" t="n">
        <v>25.83</v>
      </c>
      <c r="H19" t="n">
        <v>0.37</v>
      </c>
      <c r="I19" t="n">
        <v>155</v>
      </c>
      <c r="J19" t="n">
        <v>144.54</v>
      </c>
      <c r="K19" t="n">
        <v>47.83</v>
      </c>
      <c r="L19" t="n">
        <v>3</v>
      </c>
      <c r="M19" t="n">
        <v>153</v>
      </c>
      <c r="N19" t="n">
        <v>23.71</v>
      </c>
      <c r="O19" t="n">
        <v>18060.85</v>
      </c>
      <c r="P19" t="n">
        <v>641.12</v>
      </c>
      <c r="Q19" t="n">
        <v>6529.37</v>
      </c>
      <c r="R19" t="n">
        <v>300.69</v>
      </c>
      <c r="S19" t="n">
        <v>107.99</v>
      </c>
      <c r="T19" t="n">
        <v>95976.81</v>
      </c>
      <c r="U19" t="n">
        <v>0.36</v>
      </c>
      <c r="V19" t="n">
        <v>0.91</v>
      </c>
      <c r="W19" t="n">
        <v>0.46</v>
      </c>
      <c r="X19" t="n">
        <v>5.77</v>
      </c>
      <c r="Y19" t="n">
        <v>0.5</v>
      </c>
      <c r="Z19" t="n">
        <v>10</v>
      </c>
    </row>
    <row r="20">
      <c r="A20" t="n">
        <v>3</v>
      </c>
      <c r="B20" t="n">
        <v>70</v>
      </c>
      <c r="C20" t="inlineStr">
        <is>
          <t xml:space="preserve">CONCLUIDO	</t>
        </is>
      </c>
      <c r="D20" t="n">
        <v>1.4285</v>
      </c>
      <c r="E20" t="n">
        <v>70</v>
      </c>
      <c r="F20" t="n">
        <v>64.8</v>
      </c>
      <c r="G20" t="n">
        <v>37.75</v>
      </c>
      <c r="H20" t="n">
        <v>0.49</v>
      </c>
      <c r="I20" t="n">
        <v>103</v>
      </c>
      <c r="J20" t="n">
        <v>145.92</v>
      </c>
      <c r="K20" t="n">
        <v>47.83</v>
      </c>
      <c r="L20" t="n">
        <v>4</v>
      </c>
      <c r="M20" t="n">
        <v>87</v>
      </c>
      <c r="N20" t="n">
        <v>24.09</v>
      </c>
      <c r="O20" t="n">
        <v>18230.35</v>
      </c>
      <c r="P20" t="n">
        <v>566.8</v>
      </c>
      <c r="Q20" t="n">
        <v>6529.18</v>
      </c>
      <c r="R20" t="n">
        <v>235.27</v>
      </c>
      <c r="S20" t="n">
        <v>107.99</v>
      </c>
      <c r="T20" t="n">
        <v>63525.63</v>
      </c>
      <c r="U20" t="n">
        <v>0.46</v>
      </c>
      <c r="V20" t="n">
        <v>0.9399999999999999</v>
      </c>
      <c r="W20" t="n">
        <v>0.41</v>
      </c>
      <c r="X20" t="n">
        <v>3.83</v>
      </c>
      <c r="Y20" t="n">
        <v>0.5</v>
      </c>
      <c r="Z20" t="n">
        <v>10</v>
      </c>
    </row>
    <row r="21">
      <c r="A21" t="n">
        <v>4</v>
      </c>
      <c r="B21" t="n">
        <v>70</v>
      </c>
      <c r="C21" t="inlineStr">
        <is>
          <t xml:space="preserve">CONCLUIDO	</t>
        </is>
      </c>
      <c r="D21" t="n">
        <v>1.4375</v>
      </c>
      <c r="E21" t="n">
        <v>69.56999999999999</v>
      </c>
      <c r="F21" t="n">
        <v>64.59</v>
      </c>
      <c r="G21" t="n">
        <v>40.8</v>
      </c>
      <c r="H21" t="n">
        <v>0.6</v>
      </c>
      <c r="I21" t="n">
        <v>95</v>
      </c>
      <c r="J21" t="n">
        <v>147.3</v>
      </c>
      <c r="K21" t="n">
        <v>47.83</v>
      </c>
      <c r="L21" t="n">
        <v>5</v>
      </c>
      <c r="M21" t="n">
        <v>0</v>
      </c>
      <c r="N21" t="n">
        <v>24.47</v>
      </c>
      <c r="O21" t="n">
        <v>18400.38</v>
      </c>
      <c r="P21" t="n">
        <v>554.37</v>
      </c>
      <c r="Q21" t="n">
        <v>6529.26</v>
      </c>
      <c r="R21" t="n">
        <v>224.89</v>
      </c>
      <c r="S21" t="n">
        <v>107.99</v>
      </c>
      <c r="T21" t="n">
        <v>58375.02</v>
      </c>
      <c r="U21" t="n">
        <v>0.48</v>
      </c>
      <c r="V21" t="n">
        <v>0.9399999999999999</v>
      </c>
      <c r="W21" t="n">
        <v>0.5</v>
      </c>
      <c r="X21" t="n">
        <v>3.62</v>
      </c>
      <c r="Y21" t="n">
        <v>0.5</v>
      </c>
      <c r="Z21" t="n">
        <v>10</v>
      </c>
    </row>
    <row r="22">
      <c r="A22" t="n">
        <v>0</v>
      </c>
      <c r="B22" t="n">
        <v>90</v>
      </c>
      <c r="C22" t="inlineStr">
        <is>
          <t xml:space="preserve">CONCLUIDO	</t>
        </is>
      </c>
      <c r="D22" t="n">
        <v>0.7579</v>
      </c>
      <c r="E22" t="n">
        <v>131.95</v>
      </c>
      <c r="F22" t="n">
        <v>97.14</v>
      </c>
      <c r="G22" t="n">
        <v>6.4</v>
      </c>
      <c r="H22" t="n">
        <v>0.1</v>
      </c>
      <c r="I22" t="n">
        <v>911</v>
      </c>
      <c r="J22" t="n">
        <v>176.73</v>
      </c>
      <c r="K22" t="n">
        <v>52.44</v>
      </c>
      <c r="L22" t="n">
        <v>1</v>
      </c>
      <c r="M22" t="n">
        <v>909</v>
      </c>
      <c r="N22" t="n">
        <v>33.29</v>
      </c>
      <c r="O22" t="n">
        <v>22031.19</v>
      </c>
      <c r="P22" t="n">
        <v>1247.74</v>
      </c>
      <c r="Q22" t="n">
        <v>6530.34</v>
      </c>
      <c r="R22" t="n">
        <v>1320.48</v>
      </c>
      <c r="S22" t="n">
        <v>107.99</v>
      </c>
      <c r="T22" t="n">
        <v>602088.88</v>
      </c>
      <c r="U22" t="n">
        <v>0.08</v>
      </c>
      <c r="V22" t="n">
        <v>0.63</v>
      </c>
      <c r="W22" t="n">
        <v>1.69</v>
      </c>
      <c r="X22" t="n">
        <v>36.16</v>
      </c>
      <c r="Y22" t="n">
        <v>0.5</v>
      </c>
      <c r="Z22" t="n">
        <v>10</v>
      </c>
    </row>
    <row r="23">
      <c r="A23" t="n">
        <v>1</v>
      </c>
      <c r="B23" t="n">
        <v>90</v>
      </c>
      <c r="C23" t="inlineStr">
        <is>
          <t xml:space="preserve">CONCLUIDO	</t>
        </is>
      </c>
      <c r="D23" t="n">
        <v>1.1431</v>
      </c>
      <c r="E23" t="n">
        <v>87.48</v>
      </c>
      <c r="F23" t="n">
        <v>73.40000000000001</v>
      </c>
      <c r="G23" t="n">
        <v>13.43</v>
      </c>
      <c r="H23" t="n">
        <v>0.2</v>
      </c>
      <c r="I23" t="n">
        <v>328</v>
      </c>
      <c r="J23" t="n">
        <v>178.21</v>
      </c>
      <c r="K23" t="n">
        <v>52.44</v>
      </c>
      <c r="L23" t="n">
        <v>2</v>
      </c>
      <c r="M23" t="n">
        <v>326</v>
      </c>
      <c r="N23" t="n">
        <v>33.77</v>
      </c>
      <c r="O23" t="n">
        <v>22213.89</v>
      </c>
      <c r="P23" t="n">
        <v>905.62</v>
      </c>
      <c r="Q23" t="n">
        <v>6529.46</v>
      </c>
      <c r="R23" t="n">
        <v>523.79</v>
      </c>
      <c r="S23" t="n">
        <v>107.99</v>
      </c>
      <c r="T23" t="n">
        <v>206660.08</v>
      </c>
      <c r="U23" t="n">
        <v>0.21</v>
      </c>
      <c r="V23" t="n">
        <v>0.83</v>
      </c>
      <c r="W23" t="n">
        <v>0.74</v>
      </c>
      <c r="X23" t="n">
        <v>12.43</v>
      </c>
      <c r="Y23" t="n">
        <v>0.5</v>
      </c>
      <c r="Z23" t="n">
        <v>10</v>
      </c>
    </row>
    <row r="24">
      <c r="A24" t="n">
        <v>2</v>
      </c>
      <c r="B24" t="n">
        <v>90</v>
      </c>
      <c r="C24" t="inlineStr">
        <is>
          <t xml:space="preserve">CONCLUIDO	</t>
        </is>
      </c>
      <c r="D24" t="n">
        <v>1.2884</v>
      </c>
      <c r="E24" t="n">
        <v>77.61</v>
      </c>
      <c r="F24" t="n">
        <v>68.26000000000001</v>
      </c>
      <c r="G24" t="n">
        <v>21</v>
      </c>
      <c r="H24" t="n">
        <v>0.3</v>
      </c>
      <c r="I24" t="n">
        <v>195</v>
      </c>
      <c r="J24" t="n">
        <v>179.7</v>
      </c>
      <c r="K24" t="n">
        <v>52.44</v>
      </c>
      <c r="L24" t="n">
        <v>3</v>
      </c>
      <c r="M24" t="n">
        <v>193</v>
      </c>
      <c r="N24" t="n">
        <v>34.26</v>
      </c>
      <c r="O24" t="n">
        <v>22397.24</v>
      </c>
      <c r="P24" t="n">
        <v>807.0700000000001</v>
      </c>
      <c r="Q24" t="n">
        <v>6529.37</v>
      </c>
      <c r="R24" t="n">
        <v>351.77</v>
      </c>
      <c r="S24" t="n">
        <v>107.99</v>
      </c>
      <c r="T24" t="n">
        <v>121314.49</v>
      </c>
      <c r="U24" t="n">
        <v>0.31</v>
      </c>
      <c r="V24" t="n">
        <v>0.89</v>
      </c>
      <c r="W24" t="n">
        <v>0.53</v>
      </c>
      <c r="X24" t="n">
        <v>7.29</v>
      </c>
      <c r="Y24" t="n">
        <v>0.5</v>
      </c>
      <c r="Z24" t="n">
        <v>10</v>
      </c>
    </row>
    <row r="25">
      <c r="A25" t="n">
        <v>3</v>
      </c>
      <c r="B25" t="n">
        <v>90</v>
      </c>
      <c r="C25" t="inlineStr">
        <is>
          <t xml:space="preserve">CONCLUIDO	</t>
        </is>
      </c>
      <c r="D25" t="n">
        <v>1.3654</v>
      </c>
      <c r="E25" t="n">
        <v>73.23999999999999</v>
      </c>
      <c r="F25" t="n">
        <v>66.02</v>
      </c>
      <c r="G25" t="n">
        <v>29.34</v>
      </c>
      <c r="H25" t="n">
        <v>0.39</v>
      </c>
      <c r="I25" t="n">
        <v>135</v>
      </c>
      <c r="J25" t="n">
        <v>181.19</v>
      </c>
      <c r="K25" t="n">
        <v>52.44</v>
      </c>
      <c r="L25" t="n">
        <v>4</v>
      </c>
      <c r="M25" t="n">
        <v>133</v>
      </c>
      <c r="N25" t="n">
        <v>34.75</v>
      </c>
      <c r="O25" t="n">
        <v>22581.25</v>
      </c>
      <c r="P25" t="n">
        <v>743.46</v>
      </c>
      <c r="Q25" t="n">
        <v>6529.21</v>
      </c>
      <c r="R25" t="n">
        <v>276.99</v>
      </c>
      <c r="S25" t="n">
        <v>107.99</v>
      </c>
      <c r="T25" t="n">
        <v>84225.3</v>
      </c>
      <c r="U25" t="n">
        <v>0.39</v>
      </c>
      <c r="V25" t="n">
        <v>0.92</v>
      </c>
      <c r="W25" t="n">
        <v>0.43</v>
      </c>
      <c r="X25" t="n">
        <v>5.05</v>
      </c>
      <c r="Y25" t="n">
        <v>0.5</v>
      </c>
      <c r="Z25" t="n">
        <v>10</v>
      </c>
    </row>
    <row r="26">
      <c r="A26" t="n">
        <v>4</v>
      </c>
      <c r="B26" t="n">
        <v>90</v>
      </c>
      <c r="C26" t="inlineStr">
        <is>
          <t xml:space="preserve">CONCLUIDO	</t>
        </is>
      </c>
      <c r="D26" t="n">
        <v>1.4161</v>
      </c>
      <c r="E26" t="n">
        <v>70.62</v>
      </c>
      <c r="F26" t="n">
        <v>64.64</v>
      </c>
      <c r="G26" t="n">
        <v>38.79</v>
      </c>
      <c r="H26" t="n">
        <v>0.49</v>
      </c>
      <c r="I26" t="n">
        <v>100</v>
      </c>
      <c r="J26" t="n">
        <v>182.69</v>
      </c>
      <c r="K26" t="n">
        <v>52.44</v>
      </c>
      <c r="L26" t="n">
        <v>5</v>
      </c>
      <c r="M26" t="n">
        <v>98</v>
      </c>
      <c r="N26" t="n">
        <v>35.25</v>
      </c>
      <c r="O26" t="n">
        <v>22766.06</v>
      </c>
      <c r="P26" t="n">
        <v>685.37</v>
      </c>
      <c r="Q26" t="n">
        <v>6529.18</v>
      </c>
      <c r="R26" t="n">
        <v>230.6</v>
      </c>
      <c r="S26" t="n">
        <v>107.99</v>
      </c>
      <c r="T26" t="n">
        <v>61202.74</v>
      </c>
      <c r="U26" t="n">
        <v>0.47</v>
      </c>
      <c r="V26" t="n">
        <v>0.9399999999999999</v>
      </c>
      <c r="W26" t="n">
        <v>0.38</v>
      </c>
      <c r="X26" t="n">
        <v>3.67</v>
      </c>
      <c r="Y26" t="n">
        <v>0.5</v>
      </c>
      <c r="Z26" t="n">
        <v>10</v>
      </c>
    </row>
    <row r="27">
      <c r="A27" t="n">
        <v>5</v>
      </c>
      <c r="B27" t="n">
        <v>90</v>
      </c>
      <c r="C27" t="inlineStr">
        <is>
          <t xml:space="preserve">CONCLUIDO	</t>
        </is>
      </c>
      <c r="D27" t="n">
        <v>1.4503</v>
      </c>
      <c r="E27" t="n">
        <v>68.95</v>
      </c>
      <c r="F27" t="n">
        <v>63.79</v>
      </c>
      <c r="G27" t="n">
        <v>49.71</v>
      </c>
      <c r="H27" t="n">
        <v>0.58</v>
      </c>
      <c r="I27" t="n">
        <v>77</v>
      </c>
      <c r="J27" t="n">
        <v>184.19</v>
      </c>
      <c r="K27" t="n">
        <v>52.44</v>
      </c>
      <c r="L27" t="n">
        <v>6</v>
      </c>
      <c r="M27" t="n">
        <v>49</v>
      </c>
      <c r="N27" t="n">
        <v>35.75</v>
      </c>
      <c r="O27" t="n">
        <v>22951.43</v>
      </c>
      <c r="P27" t="n">
        <v>630.84</v>
      </c>
      <c r="Q27" t="n">
        <v>6529.11</v>
      </c>
      <c r="R27" t="n">
        <v>200.98</v>
      </c>
      <c r="S27" t="n">
        <v>107.99</v>
      </c>
      <c r="T27" t="n">
        <v>46508.45</v>
      </c>
      <c r="U27" t="n">
        <v>0.54</v>
      </c>
      <c r="V27" t="n">
        <v>0.95</v>
      </c>
      <c r="W27" t="n">
        <v>0.38</v>
      </c>
      <c r="X27" t="n">
        <v>2.82</v>
      </c>
      <c r="Y27" t="n">
        <v>0.5</v>
      </c>
      <c r="Z27" t="n">
        <v>10</v>
      </c>
    </row>
    <row r="28">
      <c r="A28" t="n">
        <v>6</v>
      </c>
      <c r="B28" t="n">
        <v>90</v>
      </c>
      <c r="C28" t="inlineStr">
        <is>
          <t xml:space="preserve">CONCLUIDO	</t>
        </is>
      </c>
      <c r="D28" t="n">
        <v>1.4521</v>
      </c>
      <c r="E28" t="n">
        <v>68.87</v>
      </c>
      <c r="F28" t="n">
        <v>63.81</v>
      </c>
      <c r="G28" t="n">
        <v>51.74</v>
      </c>
      <c r="H28" t="n">
        <v>0.67</v>
      </c>
      <c r="I28" t="n">
        <v>74</v>
      </c>
      <c r="J28" t="n">
        <v>185.7</v>
      </c>
      <c r="K28" t="n">
        <v>52.44</v>
      </c>
      <c r="L28" t="n">
        <v>7</v>
      </c>
      <c r="M28" t="n">
        <v>0</v>
      </c>
      <c r="N28" t="n">
        <v>36.26</v>
      </c>
      <c r="O28" t="n">
        <v>23137.49</v>
      </c>
      <c r="P28" t="n">
        <v>627.11</v>
      </c>
      <c r="Q28" t="n">
        <v>6529.11</v>
      </c>
      <c r="R28" t="n">
        <v>199.75</v>
      </c>
      <c r="S28" t="n">
        <v>107.99</v>
      </c>
      <c r="T28" t="n">
        <v>45907.68</v>
      </c>
      <c r="U28" t="n">
        <v>0.54</v>
      </c>
      <c r="V28" t="n">
        <v>0.95</v>
      </c>
      <c r="W28" t="n">
        <v>0.44</v>
      </c>
      <c r="X28" t="n">
        <v>2.84</v>
      </c>
      <c r="Y28" t="n">
        <v>0.5</v>
      </c>
      <c r="Z28" t="n">
        <v>10</v>
      </c>
    </row>
    <row r="29">
      <c r="A29" t="n">
        <v>0</v>
      </c>
      <c r="B29" t="n">
        <v>10</v>
      </c>
      <c r="C29" t="inlineStr">
        <is>
          <t xml:space="preserve">CONCLUIDO	</t>
        </is>
      </c>
      <c r="D29" t="n">
        <v>1.0524</v>
      </c>
      <c r="E29" t="n">
        <v>95.02</v>
      </c>
      <c r="F29" t="n">
        <v>86.11</v>
      </c>
      <c r="G29" t="n">
        <v>7.91</v>
      </c>
      <c r="H29" t="n">
        <v>0.64</v>
      </c>
      <c r="I29" t="n">
        <v>653</v>
      </c>
      <c r="J29" t="n">
        <v>26.11</v>
      </c>
      <c r="K29" t="n">
        <v>12.1</v>
      </c>
      <c r="L29" t="n">
        <v>1</v>
      </c>
      <c r="M29" t="n">
        <v>0</v>
      </c>
      <c r="N29" t="n">
        <v>3.01</v>
      </c>
      <c r="O29" t="n">
        <v>3454.41</v>
      </c>
      <c r="P29" t="n">
        <v>250.29</v>
      </c>
      <c r="Q29" t="n">
        <v>6530.26</v>
      </c>
      <c r="R29" t="n">
        <v>917.88</v>
      </c>
      <c r="S29" t="n">
        <v>107.99</v>
      </c>
      <c r="T29" t="n">
        <v>402081.93</v>
      </c>
      <c r="U29" t="n">
        <v>0.12</v>
      </c>
      <c r="V29" t="n">
        <v>0.71</v>
      </c>
      <c r="W29" t="n">
        <v>2.13</v>
      </c>
      <c r="X29" t="n">
        <v>25.14</v>
      </c>
      <c r="Y29" t="n">
        <v>0.5</v>
      </c>
      <c r="Z29" t="n">
        <v>10</v>
      </c>
    </row>
    <row r="30">
      <c r="A30" t="n">
        <v>0</v>
      </c>
      <c r="B30" t="n">
        <v>45</v>
      </c>
      <c r="C30" t="inlineStr">
        <is>
          <t xml:space="preserve">CONCLUIDO	</t>
        </is>
      </c>
      <c r="D30" t="n">
        <v>1.096</v>
      </c>
      <c r="E30" t="n">
        <v>91.23999999999999</v>
      </c>
      <c r="F30" t="n">
        <v>79.41</v>
      </c>
      <c r="G30" t="n">
        <v>9.949999999999999</v>
      </c>
      <c r="H30" t="n">
        <v>0.18</v>
      </c>
      <c r="I30" t="n">
        <v>479</v>
      </c>
      <c r="J30" t="n">
        <v>98.70999999999999</v>
      </c>
      <c r="K30" t="n">
        <v>39.72</v>
      </c>
      <c r="L30" t="n">
        <v>1</v>
      </c>
      <c r="M30" t="n">
        <v>477</v>
      </c>
      <c r="N30" t="n">
        <v>12.99</v>
      </c>
      <c r="O30" t="n">
        <v>12407.75</v>
      </c>
      <c r="P30" t="n">
        <v>660.5700000000001</v>
      </c>
      <c r="Q30" t="n">
        <v>6529.58</v>
      </c>
      <c r="R30" t="n">
        <v>724.71</v>
      </c>
      <c r="S30" t="n">
        <v>107.99</v>
      </c>
      <c r="T30" t="n">
        <v>306365.21</v>
      </c>
      <c r="U30" t="n">
        <v>0.15</v>
      </c>
      <c r="V30" t="n">
        <v>0.77</v>
      </c>
      <c r="W30" t="n">
        <v>1</v>
      </c>
      <c r="X30" t="n">
        <v>18.44</v>
      </c>
      <c r="Y30" t="n">
        <v>0.5</v>
      </c>
      <c r="Z30" t="n">
        <v>10</v>
      </c>
    </row>
    <row r="31">
      <c r="A31" t="n">
        <v>1</v>
      </c>
      <c r="B31" t="n">
        <v>45</v>
      </c>
      <c r="C31" t="inlineStr">
        <is>
          <t xml:space="preserve">CONCLUIDO	</t>
        </is>
      </c>
      <c r="D31" t="n">
        <v>1.3672</v>
      </c>
      <c r="E31" t="n">
        <v>73.14</v>
      </c>
      <c r="F31" t="n">
        <v>67.53</v>
      </c>
      <c r="G31" t="n">
        <v>23.02</v>
      </c>
      <c r="H31" t="n">
        <v>0.35</v>
      </c>
      <c r="I31" t="n">
        <v>176</v>
      </c>
      <c r="J31" t="n">
        <v>99.95</v>
      </c>
      <c r="K31" t="n">
        <v>39.72</v>
      </c>
      <c r="L31" t="n">
        <v>2</v>
      </c>
      <c r="M31" t="n">
        <v>170</v>
      </c>
      <c r="N31" t="n">
        <v>13.24</v>
      </c>
      <c r="O31" t="n">
        <v>12561.45</v>
      </c>
      <c r="P31" t="n">
        <v>486.99</v>
      </c>
      <c r="Q31" t="n">
        <v>6529.44</v>
      </c>
      <c r="R31" t="n">
        <v>327.21</v>
      </c>
      <c r="S31" t="n">
        <v>107.99</v>
      </c>
      <c r="T31" t="n">
        <v>109131.86</v>
      </c>
      <c r="U31" t="n">
        <v>0.33</v>
      </c>
      <c r="V31" t="n">
        <v>0.9</v>
      </c>
      <c r="W31" t="n">
        <v>0.5</v>
      </c>
      <c r="X31" t="n">
        <v>6.56</v>
      </c>
      <c r="Y31" t="n">
        <v>0.5</v>
      </c>
      <c r="Z31" t="n">
        <v>10</v>
      </c>
    </row>
    <row r="32">
      <c r="A32" t="n">
        <v>2</v>
      </c>
      <c r="B32" t="n">
        <v>45</v>
      </c>
      <c r="C32" t="inlineStr">
        <is>
          <t xml:space="preserve">CONCLUIDO	</t>
        </is>
      </c>
      <c r="D32" t="n">
        <v>1.3963</v>
      </c>
      <c r="E32" t="n">
        <v>71.62</v>
      </c>
      <c r="F32" t="n">
        <v>66.61</v>
      </c>
      <c r="G32" t="n">
        <v>27.19</v>
      </c>
      <c r="H32" t="n">
        <v>0.52</v>
      </c>
      <c r="I32" t="n">
        <v>147</v>
      </c>
      <c r="J32" t="n">
        <v>101.2</v>
      </c>
      <c r="K32" t="n">
        <v>39.72</v>
      </c>
      <c r="L32" t="n">
        <v>3</v>
      </c>
      <c r="M32" t="n">
        <v>0</v>
      </c>
      <c r="N32" t="n">
        <v>13.49</v>
      </c>
      <c r="O32" t="n">
        <v>12715.54</v>
      </c>
      <c r="P32" t="n">
        <v>461.07</v>
      </c>
      <c r="Q32" t="n">
        <v>6529.18</v>
      </c>
      <c r="R32" t="n">
        <v>289.81</v>
      </c>
      <c r="S32" t="n">
        <v>107.99</v>
      </c>
      <c r="T32" t="n">
        <v>90573.72</v>
      </c>
      <c r="U32" t="n">
        <v>0.37</v>
      </c>
      <c r="V32" t="n">
        <v>0.91</v>
      </c>
      <c r="W32" t="n">
        <v>0.65</v>
      </c>
      <c r="X32" t="n">
        <v>5.64</v>
      </c>
      <c r="Y32" t="n">
        <v>0.5</v>
      </c>
      <c r="Z32" t="n">
        <v>10</v>
      </c>
    </row>
    <row r="33">
      <c r="A33" t="n">
        <v>0</v>
      </c>
      <c r="B33" t="n">
        <v>60</v>
      </c>
      <c r="C33" t="inlineStr">
        <is>
          <t xml:space="preserve">CONCLUIDO	</t>
        </is>
      </c>
      <c r="D33" t="n">
        <v>0.9716</v>
      </c>
      <c r="E33" t="n">
        <v>102.92</v>
      </c>
      <c r="F33" t="n">
        <v>85</v>
      </c>
      <c r="G33" t="n">
        <v>8.25</v>
      </c>
      <c r="H33" t="n">
        <v>0.14</v>
      </c>
      <c r="I33" t="n">
        <v>618</v>
      </c>
      <c r="J33" t="n">
        <v>124.63</v>
      </c>
      <c r="K33" t="n">
        <v>45</v>
      </c>
      <c r="L33" t="n">
        <v>1</v>
      </c>
      <c r="M33" t="n">
        <v>616</v>
      </c>
      <c r="N33" t="n">
        <v>18.64</v>
      </c>
      <c r="O33" t="n">
        <v>15605.44</v>
      </c>
      <c r="P33" t="n">
        <v>850.05</v>
      </c>
      <c r="Q33" t="n">
        <v>6529.98</v>
      </c>
      <c r="R33" t="n">
        <v>912.54</v>
      </c>
      <c r="S33" t="n">
        <v>107.99</v>
      </c>
      <c r="T33" t="n">
        <v>399583.91</v>
      </c>
      <c r="U33" t="n">
        <v>0.12</v>
      </c>
      <c r="V33" t="n">
        <v>0.72</v>
      </c>
      <c r="W33" t="n">
        <v>1.21</v>
      </c>
      <c r="X33" t="n">
        <v>24.02</v>
      </c>
      <c r="Y33" t="n">
        <v>0.5</v>
      </c>
      <c r="Z33" t="n">
        <v>10</v>
      </c>
    </row>
    <row r="34">
      <c r="A34" t="n">
        <v>1</v>
      </c>
      <c r="B34" t="n">
        <v>60</v>
      </c>
      <c r="C34" t="inlineStr">
        <is>
          <t xml:space="preserve">CONCLUIDO	</t>
        </is>
      </c>
      <c r="D34" t="n">
        <v>1.2851</v>
      </c>
      <c r="E34" t="n">
        <v>77.81999999999999</v>
      </c>
      <c r="F34" t="n">
        <v>69.73</v>
      </c>
      <c r="G34" t="n">
        <v>17.96</v>
      </c>
      <c r="H34" t="n">
        <v>0.28</v>
      </c>
      <c r="I34" t="n">
        <v>233</v>
      </c>
      <c r="J34" t="n">
        <v>125.95</v>
      </c>
      <c r="K34" t="n">
        <v>45</v>
      </c>
      <c r="L34" t="n">
        <v>2</v>
      </c>
      <c r="M34" t="n">
        <v>231</v>
      </c>
      <c r="N34" t="n">
        <v>18.95</v>
      </c>
      <c r="O34" t="n">
        <v>15767.7</v>
      </c>
      <c r="P34" t="n">
        <v>643.25</v>
      </c>
      <c r="Q34" t="n">
        <v>6529.45</v>
      </c>
      <c r="R34" t="n">
        <v>400.6</v>
      </c>
      <c r="S34" t="n">
        <v>107.99</v>
      </c>
      <c r="T34" t="n">
        <v>145541.01</v>
      </c>
      <c r="U34" t="n">
        <v>0.27</v>
      </c>
      <c r="V34" t="n">
        <v>0.87</v>
      </c>
      <c r="W34" t="n">
        <v>0.59</v>
      </c>
      <c r="X34" t="n">
        <v>8.76</v>
      </c>
      <c r="Y34" t="n">
        <v>0.5</v>
      </c>
      <c r="Z34" t="n">
        <v>10</v>
      </c>
    </row>
    <row r="35">
      <c r="A35" t="n">
        <v>2</v>
      </c>
      <c r="B35" t="n">
        <v>60</v>
      </c>
      <c r="C35" t="inlineStr">
        <is>
          <t xml:space="preserve">CONCLUIDO	</t>
        </is>
      </c>
      <c r="D35" t="n">
        <v>1.4009</v>
      </c>
      <c r="E35" t="n">
        <v>71.38</v>
      </c>
      <c r="F35" t="n">
        <v>65.88</v>
      </c>
      <c r="G35" t="n">
        <v>29.94</v>
      </c>
      <c r="H35" t="n">
        <v>0.42</v>
      </c>
      <c r="I35" t="n">
        <v>132</v>
      </c>
      <c r="J35" t="n">
        <v>127.27</v>
      </c>
      <c r="K35" t="n">
        <v>45</v>
      </c>
      <c r="L35" t="n">
        <v>3</v>
      </c>
      <c r="M35" t="n">
        <v>129</v>
      </c>
      <c r="N35" t="n">
        <v>19.27</v>
      </c>
      <c r="O35" t="n">
        <v>15930.42</v>
      </c>
      <c r="P35" t="n">
        <v>546.73</v>
      </c>
      <c r="Q35" t="n">
        <v>6529.36</v>
      </c>
      <c r="R35" t="n">
        <v>271.7</v>
      </c>
      <c r="S35" t="n">
        <v>107.99</v>
      </c>
      <c r="T35" t="n">
        <v>81596.66</v>
      </c>
      <c r="U35" t="n">
        <v>0.4</v>
      </c>
      <c r="V35" t="n">
        <v>0.92</v>
      </c>
      <c r="W35" t="n">
        <v>0.43</v>
      </c>
      <c r="X35" t="n">
        <v>4.9</v>
      </c>
      <c r="Y35" t="n">
        <v>0.5</v>
      </c>
      <c r="Z35" t="n">
        <v>10</v>
      </c>
    </row>
    <row r="36">
      <c r="A36" t="n">
        <v>3</v>
      </c>
      <c r="B36" t="n">
        <v>60</v>
      </c>
      <c r="C36" t="inlineStr">
        <is>
          <t xml:space="preserve">CONCLUIDO	</t>
        </is>
      </c>
      <c r="D36" t="n">
        <v>1.4263</v>
      </c>
      <c r="E36" t="n">
        <v>70.11</v>
      </c>
      <c r="F36" t="n">
        <v>65.17</v>
      </c>
      <c r="G36" t="n">
        <v>35.55</v>
      </c>
      <c r="H36" t="n">
        <v>0.55</v>
      </c>
      <c r="I36" t="n">
        <v>110</v>
      </c>
      <c r="J36" t="n">
        <v>128.59</v>
      </c>
      <c r="K36" t="n">
        <v>45</v>
      </c>
      <c r="L36" t="n">
        <v>4</v>
      </c>
      <c r="M36" t="n">
        <v>0</v>
      </c>
      <c r="N36" t="n">
        <v>19.59</v>
      </c>
      <c r="O36" t="n">
        <v>16093.6</v>
      </c>
      <c r="P36" t="n">
        <v>516.51</v>
      </c>
      <c r="Q36" t="n">
        <v>6529.11</v>
      </c>
      <c r="R36" t="n">
        <v>243.41</v>
      </c>
      <c r="S36" t="n">
        <v>107.99</v>
      </c>
      <c r="T36" t="n">
        <v>67561.99000000001</v>
      </c>
      <c r="U36" t="n">
        <v>0.44</v>
      </c>
      <c r="V36" t="n">
        <v>0.93</v>
      </c>
      <c r="W36" t="n">
        <v>0.54</v>
      </c>
      <c r="X36" t="n">
        <v>4.2</v>
      </c>
      <c r="Y36" t="n">
        <v>0.5</v>
      </c>
      <c r="Z36" t="n">
        <v>10</v>
      </c>
    </row>
    <row r="37">
      <c r="A37" t="n">
        <v>0</v>
      </c>
      <c r="B37" t="n">
        <v>80</v>
      </c>
      <c r="C37" t="inlineStr">
        <is>
          <t xml:space="preserve">CONCLUIDO	</t>
        </is>
      </c>
      <c r="D37" t="n">
        <v>0.8253</v>
      </c>
      <c r="E37" t="n">
        <v>121.17</v>
      </c>
      <c r="F37" t="n">
        <v>92.81</v>
      </c>
      <c r="G37" t="n">
        <v>6.89</v>
      </c>
      <c r="H37" t="n">
        <v>0.11</v>
      </c>
      <c r="I37" t="n">
        <v>808</v>
      </c>
      <c r="J37" t="n">
        <v>159.12</v>
      </c>
      <c r="K37" t="n">
        <v>50.28</v>
      </c>
      <c r="L37" t="n">
        <v>1</v>
      </c>
      <c r="M37" t="n">
        <v>806</v>
      </c>
      <c r="N37" t="n">
        <v>27.84</v>
      </c>
      <c r="O37" t="n">
        <v>19859.16</v>
      </c>
      <c r="P37" t="n">
        <v>1108.18</v>
      </c>
      <c r="Q37" t="n">
        <v>6530.23</v>
      </c>
      <c r="R37" t="n">
        <v>1175.31</v>
      </c>
      <c r="S37" t="n">
        <v>107.99</v>
      </c>
      <c r="T37" t="n">
        <v>530021.4</v>
      </c>
      <c r="U37" t="n">
        <v>0.09</v>
      </c>
      <c r="V37" t="n">
        <v>0.66</v>
      </c>
      <c r="W37" t="n">
        <v>1.51</v>
      </c>
      <c r="X37" t="n">
        <v>31.83</v>
      </c>
      <c r="Y37" t="n">
        <v>0.5</v>
      </c>
      <c r="Z37" t="n">
        <v>10</v>
      </c>
    </row>
    <row r="38">
      <c r="A38" t="n">
        <v>1</v>
      </c>
      <c r="B38" t="n">
        <v>80</v>
      </c>
      <c r="C38" t="inlineStr">
        <is>
          <t xml:space="preserve">CONCLUIDO	</t>
        </is>
      </c>
      <c r="D38" t="n">
        <v>1.1891</v>
      </c>
      <c r="E38" t="n">
        <v>84.09999999999999</v>
      </c>
      <c r="F38" t="n">
        <v>72.2</v>
      </c>
      <c r="G38" t="n">
        <v>14.59</v>
      </c>
      <c r="H38" t="n">
        <v>0.22</v>
      </c>
      <c r="I38" t="n">
        <v>297</v>
      </c>
      <c r="J38" t="n">
        <v>160.54</v>
      </c>
      <c r="K38" t="n">
        <v>50.28</v>
      </c>
      <c r="L38" t="n">
        <v>2</v>
      </c>
      <c r="M38" t="n">
        <v>295</v>
      </c>
      <c r="N38" t="n">
        <v>28.26</v>
      </c>
      <c r="O38" t="n">
        <v>20034.4</v>
      </c>
      <c r="P38" t="n">
        <v>821.1799999999999</v>
      </c>
      <c r="Q38" t="n">
        <v>6529.61</v>
      </c>
      <c r="R38" t="n">
        <v>483.32</v>
      </c>
      <c r="S38" t="n">
        <v>107.99</v>
      </c>
      <c r="T38" t="n">
        <v>186579.02</v>
      </c>
      <c r="U38" t="n">
        <v>0.22</v>
      </c>
      <c r="V38" t="n">
        <v>0.84</v>
      </c>
      <c r="W38" t="n">
        <v>0.7</v>
      </c>
      <c r="X38" t="n">
        <v>11.23</v>
      </c>
      <c r="Y38" t="n">
        <v>0.5</v>
      </c>
      <c r="Z38" t="n">
        <v>10</v>
      </c>
    </row>
    <row r="39">
      <c r="A39" t="n">
        <v>2</v>
      </c>
      <c r="B39" t="n">
        <v>80</v>
      </c>
      <c r="C39" t="inlineStr">
        <is>
          <t xml:space="preserve">CONCLUIDO	</t>
        </is>
      </c>
      <c r="D39" t="n">
        <v>1.3255</v>
      </c>
      <c r="E39" t="n">
        <v>75.44</v>
      </c>
      <c r="F39" t="n">
        <v>67.48</v>
      </c>
      <c r="G39" t="n">
        <v>23.14</v>
      </c>
      <c r="H39" t="n">
        <v>0.33</v>
      </c>
      <c r="I39" t="n">
        <v>175</v>
      </c>
      <c r="J39" t="n">
        <v>161.97</v>
      </c>
      <c r="K39" t="n">
        <v>50.28</v>
      </c>
      <c r="L39" t="n">
        <v>3</v>
      </c>
      <c r="M39" t="n">
        <v>173</v>
      </c>
      <c r="N39" t="n">
        <v>28.69</v>
      </c>
      <c r="O39" t="n">
        <v>20210.21</v>
      </c>
      <c r="P39" t="n">
        <v>726.78</v>
      </c>
      <c r="Q39" t="n">
        <v>6529.19</v>
      </c>
      <c r="R39" t="n">
        <v>325.62</v>
      </c>
      <c r="S39" t="n">
        <v>107.99</v>
      </c>
      <c r="T39" t="n">
        <v>108340.69</v>
      </c>
      <c r="U39" t="n">
        <v>0.33</v>
      </c>
      <c r="V39" t="n">
        <v>0.9</v>
      </c>
      <c r="W39" t="n">
        <v>0.5</v>
      </c>
      <c r="X39" t="n">
        <v>6.51</v>
      </c>
      <c r="Y39" t="n">
        <v>0.5</v>
      </c>
      <c r="Z39" t="n">
        <v>10</v>
      </c>
    </row>
    <row r="40">
      <c r="A40" t="n">
        <v>3</v>
      </c>
      <c r="B40" t="n">
        <v>80</v>
      </c>
      <c r="C40" t="inlineStr">
        <is>
          <t xml:space="preserve">CONCLUIDO	</t>
        </is>
      </c>
      <c r="D40" t="n">
        <v>1.3984</v>
      </c>
      <c r="E40" t="n">
        <v>71.51000000000001</v>
      </c>
      <c r="F40" t="n">
        <v>65.34999999999999</v>
      </c>
      <c r="G40" t="n">
        <v>32.95</v>
      </c>
      <c r="H40" t="n">
        <v>0.43</v>
      </c>
      <c r="I40" t="n">
        <v>119</v>
      </c>
      <c r="J40" t="n">
        <v>163.4</v>
      </c>
      <c r="K40" t="n">
        <v>50.28</v>
      </c>
      <c r="L40" t="n">
        <v>4</v>
      </c>
      <c r="M40" t="n">
        <v>117</v>
      </c>
      <c r="N40" t="n">
        <v>29.12</v>
      </c>
      <c r="O40" t="n">
        <v>20386.62</v>
      </c>
      <c r="P40" t="n">
        <v>658.47</v>
      </c>
      <c r="Q40" t="n">
        <v>6529.18</v>
      </c>
      <c r="R40" t="n">
        <v>254.39</v>
      </c>
      <c r="S40" t="n">
        <v>107.99</v>
      </c>
      <c r="T40" t="n">
        <v>73005.37</v>
      </c>
      <c r="U40" t="n">
        <v>0.42</v>
      </c>
      <c r="V40" t="n">
        <v>0.93</v>
      </c>
      <c r="W40" t="n">
        <v>0.41</v>
      </c>
      <c r="X40" t="n">
        <v>4.38</v>
      </c>
      <c r="Y40" t="n">
        <v>0.5</v>
      </c>
      <c r="Z40" t="n">
        <v>10</v>
      </c>
    </row>
    <row r="41">
      <c r="A41" t="n">
        <v>4</v>
      </c>
      <c r="B41" t="n">
        <v>80</v>
      </c>
      <c r="C41" t="inlineStr">
        <is>
          <t xml:space="preserve">CONCLUIDO	</t>
        </is>
      </c>
      <c r="D41" t="n">
        <v>1.4414</v>
      </c>
      <c r="E41" t="n">
        <v>69.38</v>
      </c>
      <c r="F41" t="n">
        <v>64.22</v>
      </c>
      <c r="G41" t="n">
        <v>43.79</v>
      </c>
      <c r="H41" t="n">
        <v>0.54</v>
      </c>
      <c r="I41" t="n">
        <v>88</v>
      </c>
      <c r="J41" t="n">
        <v>164.83</v>
      </c>
      <c r="K41" t="n">
        <v>50.28</v>
      </c>
      <c r="L41" t="n">
        <v>5</v>
      </c>
      <c r="M41" t="n">
        <v>63</v>
      </c>
      <c r="N41" t="n">
        <v>29.55</v>
      </c>
      <c r="O41" t="n">
        <v>20563.61</v>
      </c>
      <c r="P41" t="n">
        <v>596.63</v>
      </c>
      <c r="Q41" t="n">
        <v>6529.17</v>
      </c>
      <c r="R41" t="n">
        <v>215.37</v>
      </c>
      <c r="S41" t="n">
        <v>107.99</v>
      </c>
      <c r="T41" t="n">
        <v>53648.43</v>
      </c>
      <c r="U41" t="n">
        <v>0.5</v>
      </c>
      <c r="V41" t="n">
        <v>0.95</v>
      </c>
      <c r="W41" t="n">
        <v>0.39</v>
      </c>
      <c r="X41" t="n">
        <v>3.25</v>
      </c>
      <c r="Y41" t="n">
        <v>0.5</v>
      </c>
      <c r="Z41" t="n">
        <v>10</v>
      </c>
    </row>
    <row r="42">
      <c r="A42" t="n">
        <v>5</v>
      </c>
      <c r="B42" t="n">
        <v>80</v>
      </c>
      <c r="C42" t="inlineStr">
        <is>
          <t xml:space="preserve">CONCLUIDO	</t>
        </is>
      </c>
      <c r="D42" t="n">
        <v>1.4467</v>
      </c>
      <c r="E42" t="n">
        <v>69.12</v>
      </c>
      <c r="F42" t="n">
        <v>64.13</v>
      </c>
      <c r="G42" t="n">
        <v>46.36</v>
      </c>
      <c r="H42" t="n">
        <v>0.64</v>
      </c>
      <c r="I42" t="n">
        <v>83</v>
      </c>
      <c r="J42" t="n">
        <v>166.27</v>
      </c>
      <c r="K42" t="n">
        <v>50.28</v>
      </c>
      <c r="L42" t="n">
        <v>6</v>
      </c>
      <c r="M42" t="n">
        <v>0</v>
      </c>
      <c r="N42" t="n">
        <v>29.99</v>
      </c>
      <c r="O42" t="n">
        <v>20741.2</v>
      </c>
      <c r="P42" t="n">
        <v>589.46</v>
      </c>
      <c r="Q42" t="n">
        <v>6529.35</v>
      </c>
      <c r="R42" t="n">
        <v>209.75</v>
      </c>
      <c r="S42" t="n">
        <v>107.99</v>
      </c>
      <c r="T42" t="n">
        <v>50862.63</v>
      </c>
      <c r="U42" t="n">
        <v>0.51</v>
      </c>
      <c r="V42" t="n">
        <v>0.95</v>
      </c>
      <c r="W42" t="n">
        <v>0.46</v>
      </c>
      <c r="X42" t="n">
        <v>3.16</v>
      </c>
      <c r="Y42" t="n">
        <v>0.5</v>
      </c>
      <c r="Z42" t="n">
        <v>10</v>
      </c>
    </row>
    <row r="43">
      <c r="A43" t="n">
        <v>0</v>
      </c>
      <c r="B43" t="n">
        <v>35</v>
      </c>
      <c r="C43" t="inlineStr">
        <is>
          <t xml:space="preserve">CONCLUIDO	</t>
        </is>
      </c>
      <c r="D43" t="n">
        <v>1.1909</v>
      </c>
      <c r="E43" t="n">
        <v>83.97</v>
      </c>
      <c r="F43" t="n">
        <v>75.52</v>
      </c>
      <c r="G43" t="n">
        <v>11.89</v>
      </c>
      <c r="H43" t="n">
        <v>0.22</v>
      </c>
      <c r="I43" t="n">
        <v>381</v>
      </c>
      <c r="J43" t="n">
        <v>80.84</v>
      </c>
      <c r="K43" t="n">
        <v>35.1</v>
      </c>
      <c r="L43" t="n">
        <v>1</v>
      </c>
      <c r="M43" t="n">
        <v>379</v>
      </c>
      <c r="N43" t="n">
        <v>9.74</v>
      </c>
      <c r="O43" t="n">
        <v>10204.21</v>
      </c>
      <c r="P43" t="n">
        <v>526.5</v>
      </c>
      <c r="Q43" t="n">
        <v>6529.52</v>
      </c>
      <c r="R43" t="n">
        <v>594.27</v>
      </c>
      <c r="S43" t="n">
        <v>107.99</v>
      </c>
      <c r="T43" t="n">
        <v>241635.45</v>
      </c>
      <c r="U43" t="n">
        <v>0.18</v>
      </c>
      <c r="V43" t="n">
        <v>0.8100000000000001</v>
      </c>
      <c r="W43" t="n">
        <v>0.84</v>
      </c>
      <c r="X43" t="n">
        <v>14.55</v>
      </c>
      <c r="Y43" t="n">
        <v>0.5</v>
      </c>
      <c r="Z43" t="n">
        <v>10</v>
      </c>
    </row>
    <row r="44">
      <c r="A44" t="n">
        <v>1</v>
      </c>
      <c r="B44" t="n">
        <v>35</v>
      </c>
      <c r="C44" t="inlineStr">
        <is>
          <t xml:space="preserve">CONCLUIDO	</t>
        </is>
      </c>
      <c r="D44" t="n">
        <v>1.3643</v>
      </c>
      <c r="E44" t="n">
        <v>73.3</v>
      </c>
      <c r="F44" t="n">
        <v>68.17</v>
      </c>
      <c r="G44" t="n">
        <v>21.75</v>
      </c>
      <c r="H44" t="n">
        <v>0.43</v>
      </c>
      <c r="I44" t="n">
        <v>188</v>
      </c>
      <c r="J44" t="n">
        <v>82.04000000000001</v>
      </c>
      <c r="K44" t="n">
        <v>35.1</v>
      </c>
      <c r="L44" t="n">
        <v>2</v>
      </c>
      <c r="M44" t="n">
        <v>0</v>
      </c>
      <c r="N44" t="n">
        <v>9.94</v>
      </c>
      <c r="O44" t="n">
        <v>10352.53</v>
      </c>
      <c r="P44" t="n">
        <v>417.91</v>
      </c>
      <c r="Q44" t="n">
        <v>6529.43</v>
      </c>
      <c r="R44" t="n">
        <v>339.83</v>
      </c>
      <c r="S44" t="n">
        <v>107.99</v>
      </c>
      <c r="T44" t="n">
        <v>115382.24</v>
      </c>
      <c r="U44" t="n">
        <v>0.32</v>
      </c>
      <c r="V44" t="n">
        <v>0.89</v>
      </c>
      <c r="W44" t="n">
        <v>0.77</v>
      </c>
      <c r="X44" t="n">
        <v>7.19</v>
      </c>
      <c r="Y44" t="n">
        <v>0.5</v>
      </c>
      <c r="Z44" t="n">
        <v>10</v>
      </c>
    </row>
    <row r="45">
      <c r="A45" t="n">
        <v>0</v>
      </c>
      <c r="B45" t="n">
        <v>50</v>
      </c>
      <c r="C45" t="inlineStr">
        <is>
          <t xml:space="preserve">CONCLUIDO	</t>
        </is>
      </c>
      <c r="D45" t="n">
        <v>1.0534</v>
      </c>
      <c r="E45" t="n">
        <v>94.93000000000001</v>
      </c>
      <c r="F45" t="n">
        <v>81.23</v>
      </c>
      <c r="G45" t="n">
        <v>9.279999999999999</v>
      </c>
      <c r="H45" t="n">
        <v>0.16</v>
      </c>
      <c r="I45" t="n">
        <v>525</v>
      </c>
      <c r="J45" t="n">
        <v>107.41</v>
      </c>
      <c r="K45" t="n">
        <v>41.65</v>
      </c>
      <c r="L45" t="n">
        <v>1</v>
      </c>
      <c r="M45" t="n">
        <v>523</v>
      </c>
      <c r="N45" t="n">
        <v>14.77</v>
      </c>
      <c r="O45" t="n">
        <v>13481.73</v>
      </c>
      <c r="P45" t="n">
        <v>723.8</v>
      </c>
      <c r="Q45" t="n">
        <v>6529.92</v>
      </c>
      <c r="R45" t="n">
        <v>786.23</v>
      </c>
      <c r="S45" t="n">
        <v>107.99</v>
      </c>
      <c r="T45" t="n">
        <v>336892.75</v>
      </c>
      <c r="U45" t="n">
        <v>0.14</v>
      </c>
      <c r="V45" t="n">
        <v>0.75</v>
      </c>
      <c r="W45" t="n">
        <v>1.05</v>
      </c>
      <c r="X45" t="n">
        <v>20.26</v>
      </c>
      <c r="Y45" t="n">
        <v>0.5</v>
      </c>
      <c r="Z45" t="n">
        <v>10</v>
      </c>
    </row>
    <row r="46">
      <c r="A46" t="n">
        <v>1</v>
      </c>
      <c r="B46" t="n">
        <v>50</v>
      </c>
      <c r="C46" t="inlineStr">
        <is>
          <t xml:space="preserve">CONCLUIDO	</t>
        </is>
      </c>
      <c r="D46" t="n">
        <v>1.3384</v>
      </c>
      <c r="E46" t="n">
        <v>74.72</v>
      </c>
      <c r="F46" t="n">
        <v>68.33</v>
      </c>
      <c r="G46" t="n">
        <v>20.92</v>
      </c>
      <c r="H46" t="n">
        <v>0.32</v>
      </c>
      <c r="I46" t="n">
        <v>196</v>
      </c>
      <c r="J46" t="n">
        <v>108.68</v>
      </c>
      <c r="K46" t="n">
        <v>41.65</v>
      </c>
      <c r="L46" t="n">
        <v>2</v>
      </c>
      <c r="M46" t="n">
        <v>194</v>
      </c>
      <c r="N46" t="n">
        <v>15.03</v>
      </c>
      <c r="O46" t="n">
        <v>13638.32</v>
      </c>
      <c r="P46" t="n">
        <v>542.62</v>
      </c>
      <c r="Q46" t="n">
        <v>6529.46</v>
      </c>
      <c r="R46" t="n">
        <v>353.98</v>
      </c>
      <c r="S46" t="n">
        <v>107.99</v>
      </c>
      <c r="T46" t="n">
        <v>122416.52</v>
      </c>
      <c r="U46" t="n">
        <v>0.31</v>
      </c>
      <c r="V46" t="n">
        <v>0.89</v>
      </c>
      <c r="W46" t="n">
        <v>0.53</v>
      </c>
      <c r="X46" t="n">
        <v>7.35</v>
      </c>
      <c r="Y46" t="n">
        <v>0.5</v>
      </c>
      <c r="Z46" t="n">
        <v>10</v>
      </c>
    </row>
    <row r="47">
      <c r="A47" t="n">
        <v>2</v>
      </c>
      <c r="B47" t="n">
        <v>50</v>
      </c>
      <c r="C47" t="inlineStr">
        <is>
          <t xml:space="preserve">CONCLUIDO	</t>
        </is>
      </c>
      <c r="D47" t="n">
        <v>1.409</v>
      </c>
      <c r="E47" t="n">
        <v>70.97</v>
      </c>
      <c r="F47" t="n">
        <v>66</v>
      </c>
      <c r="G47" t="n">
        <v>30</v>
      </c>
      <c r="H47" t="n">
        <v>0.48</v>
      </c>
      <c r="I47" t="n">
        <v>132</v>
      </c>
      <c r="J47" t="n">
        <v>109.96</v>
      </c>
      <c r="K47" t="n">
        <v>41.65</v>
      </c>
      <c r="L47" t="n">
        <v>3</v>
      </c>
      <c r="M47" t="n">
        <v>1</v>
      </c>
      <c r="N47" t="n">
        <v>15.31</v>
      </c>
      <c r="O47" t="n">
        <v>13795.21</v>
      </c>
      <c r="P47" t="n">
        <v>478.27</v>
      </c>
      <c r="Q47" t="n">
        <v>6529.31</v>
      </c>
      <c r="R47" t="n">
        <v>270.36</v>
      </c>
      <c r="S47" t="n">
        <v>107.99</v>
      </c>
      <c r="T47" t="n">
        <v>80926.07000000001</v>
      </c>
      <c r="U47" t="n">
        <v>0.4</v>
      </c>
      <c r="V47" t="n">
        <v>0.92</v>
      </c>
      <c r="W47" t="n">
        <v>0.6</v>
      </c>
      <c r="X47" t="n">
        <v>5.04</v>
      </c>
      <c r="Y47" t="n">
        <v>0.5</v>
      </c>
      <c r="Z47" t="n">
        <v>10</v>
      </c>
    </row>
    <row r="48">
      <c r="A48" t="n">
        <v>3</v>
      </c>
      <c r="B48" t="n">
        <v>50</v>
      </c>
      <c r="C48" t="inlineStr">
        <is>
          <t xml:space="preserve">CONCLUIDO	</t>
        </is>
      </c>
      <c r="D48" t="n">
        <v>1.4089</v>
      </c>
      <c r="E48" t="n">
        <v>70.98</v>
      </c>
      <c r="F48" t="n">
        <v>66.01000000000001</v>
      </c>
      <c r="G48" t="n">
        <v>30</v>
      </c>
      <c r="H48" t="n">
        <v>0.63</v>
      </c>
      <c r="I48" t="n">
        <v>132</v>
      </c>
      <c r="J48" t="n">
        <v>111.23</v>
      </c>
      <c r="K48" t="n">
        <v>41.65</v>
      </c>
      <c r="L48" t="n">
        <v>4</v>
      </c>
      <c r="M48" t="n">
        <v>0</v>
      </c>
      <c r="N48" t="n">
        <v>15.58</v>
      </c>
      <c r="O48" t="n">
        <v>13952.52</v>
      </c>
      <c r="P48" t="n">
        <v>483.62</v>
      </c>
      <c r="Q48" t="n">
        <v>6529.36</v>
      </c>
      <c r="R48" t="n">
        <v>270.39</v>
      </c>
      <c r="S48" t="n">
        <v>107.99</v>
      </c>
      <c r="T48" t="n">
        <v>80940.49000000001</v>
      </c>
      <c r="U48" t="n">
        <v>0.4</v>
      </c>
      <c r="V48" t="n">
        <v>0.92</v>
      </c>
      <c r="W48" t="n">
        <v>0.6</v>
      </c>
      <c r="X48" t="n">
        <v>5.04</v>
      </c>
      <c r="Y48" t="n">
        <v>0.5</v>
      </c>
      <c r="Z48" t="n">
        <v>10</v>
      </c>
    </row>
    <row r="49">
      <c r="A49" t="n">
        <v>0</v>
      </c>
      <c r="B49" t="n">
        <v>25</v>
      </c>
      <c r="C49" t="inlineStr">
        <is>
          <t xml:space="preserve">CONCLUIDO	</t>
        </is>
      </c>
      <c r="D49" t="n">
        <v>1.2945</v>
      </c>
      <c r="E49" t="n">
        <v>77.25</v>
      </c>
      <c r="F49" t="n">
        <v>71.59</v>
      </c>
      <c r="G49" t="n">
        <v>15.45</v>
      </c>
      <c r="H49" t="n">
        <v>0.28</v>
      </c>
      <c r="I49" t="n">
        <v>278</v>
      </c>
      <c r="J49" t="n">
        <v>61.76</v>
      </c>
      <c r="K49" t="n">
        <v>28.92</v>
      </c>
      <c r="L49" t="n">
        <v>1</v>
      </c>
      <c r="M49" t="n">
        <v>152</v>
      </c>
      <c r="N49" t="n">
        <v>6.84</v>
      </c>
      <c r="O49" t="n">
        <v>7851.41</v>
      </c>
      <c r="P49" t="n">
        <v>374.94</v>
      </c>
      <c r="Q49" t="n">
        <v>6529.58</v>
      </c>
      <c r="R49" t="n">
        <v>456.91</v>
      </c>
      <c r="S49" t="n">
        <v>107.99</v>
      </c>
      <c r="T49" t="n">
        <v>173471.9</v>
      </c>
      <c r="U49" t="n">
        <v>0.24</v>
      </c>
      <c r="V49" t="n">
        <v>0.85</v>
      </c>
      <c r="W49" t="n">
        <v>0.84</v>
      </c>
      <c r="X49" t="n">
        <v>10.62</v>
      </c>
      <c r="Y49" t="n">
        <v>0.5</v>
      </c>
      <c r="Z49" t="n">
        <v>10</v>
      </c>
    </row>
    <row r="50">
      <c r="A50" t="n">
        <v>1</v>
      </c>
      <c r="B50" t="n">
        <v>25</v>
      </c>
      <c r="C50" t="inlineStr">
        <is>
          <t xml:space="preserve">CONCLUIDO	</t>
        </is>
      </c>
      <c r="D50" t="n">
        <v>1.3083</v>
      </c>
      <c r="E50" t="n">
        <v>76.44</v>
      </c>
      <c r="F50" t="n">
        <v>71</v>
      </c>
      <c r="G50" t="n">
        <v>16.26</v>
      </c>
      <c r="H50" t="n">
        <v>0.55</v>
      </c>
      <c r="I50" t="n">
        <v>262</v>
      </c>
      <c r="J50" t="n">
        <v>62.92</v>
      </c>
      <c r="K50" t="n">
        <v>28.92</v>
      </c>
      <c r="L50" t="n">
        <v>2</v>
      </c>
      <c r="M50" t="n">
        <v>0</v>
      </c>
      <c r="N50" t="n">
        <v>7</v>
      </c>
      <c r="O50" t="n">
        <v>7994.37</v>
      </c>
      <c r="P50" t="n">
        <v>373.26</v>
      </c>
      <c r="Q50" t="n">
        <v>6529.52</v>
      </c>
      <c r="R50" t="n">
        <v>431.28</v>
      </c>
      <c r="S50" t="n">
        <v>107.99</v>
      </c>
      <c r="T50" t="n">
        <v>160735.21</v>
      </c>
      <c r="U50" t="n">
        <v>0.25</v>
      </c>
      <c r="V50" t="n">
        <v>0.86</v>
      </c>
      <c r="W50" t="n">
        <v>0.99</v>
      </c>
      <c r="X50" t="n">
        <v>10.03</v>
      </c>
      <c r="Y50" t="n">
        <v>0.5</v>
      </c>
      <c r="Z50" t="n">
        <v>10</v>
      </c>
    </row>
    <row r="51">
      <c r="A51" t="n">
        <v>0</v>
      </c>
      <c r="B51" t="n">
        <v>85</v>
      </c>
      <c r="C51" t="inlineStr">
        <is>
          <t xml:space="preserve">CONCLUIDO	</t>
        </is>
      </c>
      <c r="D51" t="n">
        <v>0.7914</v>
      </c>
      <c r="E51" t="n">
        <v>126.36</v>
      </c>
      <c r="F51" t="n">
        <v>94.91</v>
      </c>
      <c r="G51" t="n">
        <v>6.64</v>
      </c>
      <c r="H51" t="n">
        <v>0.11</v>
      </c>
      <c r="I51" t="n">
        <v>858</v>
      </c>
      <c r="J51" t="n">
        <v>167.88</v>
      </c>
      <c r="K51" t="n">
        <v>51.39</v>
      </c>
      <c r="L51" t="n">
        <v>1</v>
      </c>
      <c r="M51" t="n">
        <v>856</v>
      </c>
      <c r="N51" t="n">
        <v>30.49</v>
      </c>
      <c r="O51" t="n">
        <v>20939.59</v>
      </c>
      <c r="P51" t="n">
        <v>1176.59</v>
      </c>
      <c r="Q51" t="n">
        <v>6530.25</v>
      </c>
      <c r="R51" t="n">
        <v>1245.43</v>
      </c>
      <c r="S51" t="n">
        <v>107.99</v>
      </c>
      <c r="T51" t="n">
        <v>564828.34</v>
      </c>
      <c r="U51" t="n">
        <v>0.09</v>
      </c>
      <c r="V51" t="n">
        <v>0.64</v>
      </c>
      <c r="W51" t="n">
        <v>1.6</v>
      </c>
      <c r="X51" t="n">
        <v>33.93</v>
      </c>
      <c r="Y51" t="n">
        <v>0.5</v>
      </c>
      <c r="Z51" t="n">
        <v>10</v>
      </c>
    </row>
    <row r="52">
      <c r="A52" t="n">
        <v>1</v>
      </c>
      <c r="B52" t="n">
        <v>85</v>
      </c>
      <c r="C52" t="inlineStr">
        <is>
          <t xml:space="preserve">CONCLUIDO	</t>
        </is>
      </c>
      <c r="D52" t="n">
        <v>1.1653</v>
      </c>
      <c r="E52" t="n">
        <v>85.81</v>
      </c>
      <c r="F52" t="n">
        <v>72.83</v>
      </c>
      <c r="G52" t="n">
        <v>13.96</v>
      </c>
      <c r="H52" t="n">
        <v>0.21</v>
      </c>
      <c r="I52" t="n">
        <v>313</v>
      </c>
      <c r="J52" t="n">
        <v>169.33</v>
      </c>
      <c r="K52" t="n">
        <v>51.39</v>
      </c>
      <c r="L52" t="n">
        <v>2</v>
      </c>
      <c r="M52" t="n">
        <v>311</v>
      </c>
      <c r="N52" t="n">
        <v>30.94</v>
      </c>
      <c r="O52" t="n">
        <v>21118.46</v>
      </c>
      <c r="P52" t="n">
        <v>864.13</v>
      </c>
      <c r="Q52" t="n">
        <v>6529.54</v>
      </c>
      <c r="R52" t="n">
        <v>504.79</v>
      </c>
      <c r="S52" t="n">
        <v>107.99</v>
      </c>
      <c r="T52" t="n">
        <v>197236.16</v>
      </c>
      <c r="U52" t="n">
        <v>0.21</v>
      </c>
      <c r="V52" t="n">
        <v>0.84</v>
      </c>
      <c r="W52" t="n">
        <v>0.71</v>
      </c>
      <c r="X52" t="n">
        <v>11.86</v>
      </c>
      <c r="Y52" t="n">
        <v>0.5</v>
      </c>
      <c r="Z52" t="n">
        <v>10</v>
      </c>
    </row>
    <row r="53">
      <c r="A53" t="n">
        <v>2</v>
      </c>
      <c r="B53" t="n">
        <v>85</v>
      </c>
      <c r="C53" t="inlineStr">
        <is>
          <t xml:space="preserve">CONCLUIDO	</t>
        </is>
      </c>
      <c r="D53" t="n">
        <v>1.307</v>
      </c>
      <c r="E53" t="n">
        <v>76.51000000000001</v>
      </c>
      <c r="F53" t="n">
        <v>67.87</v>
      </c>
      <c r="G53" t="n">
        <v>22.01</v>
      </c>
      <c r="H53" t="n">
        <v>0.31</v>
      </c>
      <c r="I53" t="n">
        <v>185</v>
      </c>
      <c r="J53" t="n">
        <v>170.79</v>
      </c>
      <c r="K53" t="n">
        <v>51.39</v>
      </c>
      <c r="L53" t="n">
        <v>3</v>
      </c>
      <c r="M53" t="n">
        <v>183</v>
      </c>
      <c r="N53" t="n">
        <v>31.4</v>
      </c>
      <c r="O53" t="n">
        <v>21297.94</v>
      </c>
      <c r="P53" t="n">
        <v>767.11</v>
      </c>
      <c r="Q53" t="n">
        <v>6529.14</v>
      </c>
      <c r="R53" t="n">
        <v>338.58</v>
      </c>
      <c r="S53" t="n">
        <v>107.99</v>
      </c>
      <c r="T53" t="n">
        <v>114768.91</v>
      </c>
      <c r="U53" t="n">
        <v>0.32</v>
      </c>
      <c r="V53" t="n">
        <v>0.9</v>
      </c>
      <c r="W53" t="n">
        <v>0.51</v>
      </c>
      <c r="X53" t="n">
        <v>6.9</v>
      </c>
      <c r="Y53" t="n">
        <v>0.5</v>
      </c>
      <c r="Z53" t="n">
        <v>10</v>
      </c>
    </row>
    <row r="54">
      <c r="A54" t="n">
        <v>3</v>
      </c>
      <c r="B54" t="n">
        <v>85</v>
      </c>
      <c r="C54" t="inlineStr">
        <is>
          <t xml:space="preserve">CONCLUIDO	</t>
        </is>
      </c>
      <c r="D54" t="n">
        <v>1.3817</v>
      </c>
      <c r="E54" t="n">
        <v>72.37</v>
      </c>
      <c r="F54" t="n">
        <v>65.7</v>
      </c>
      <c r="G54" t="n">
        <v>31.04</v>
      </c>
      <c r="H54" t="n">
        <v>0.41</v>
      </c>
      <c r="I54" t="n">
        <v>127</v>
      </c>
      <c r="J54" t="n">
        <v>172.25</v>
      </c>
      <c r="K54" t="n">
        <v>51.39</v>
      </c>
      <c r="L54" t="n">
        <v>4</v>
      </c>
      <c r="M54" t="n">
        <v>125</v>
      </c>
      <c r="N54" t="n">
        <v>31.86</v>
      </c>
      <c r="O54" t="n">
        <v>21478.05</v>
      </c>
      <c r="P54" t="n">
        <v>701.72</v>
      </c>
      <c r="Q54" t="n">
        <v>6529.19</v>
      </c>
      <c r="R54" t="n">
        <v>265.59</v>
      </c>
      <c r="S54" t="n">
        <v>107.99</v>
      </c>
      <c r="T54" t="n">
        <v>78565.28</v>
      </c>
      <c r="U54" t="n">
        <v>0.41</v>
      </c>
      <c r="V54" t="n">
        <v>0.93</v>
      </c>
      <c r="W54" t="n">
        <v>0.43</v>
      </c>
      <c r="X54" t="n">
        <v>4.73</v>
      </c>
      <c r="Y54" t="n">
        <v>0.5</v>
      </c>
      <c r="Z54" t="n">
        <v>10</v>
      </c>
    </row>
    <row r="55">
      <c r="A55" t="n">
        <v>4</v>
      </c>
      <c r="B55" t="n">
        <v>85</v>
      </c>
      <c r="C55" t="inlineStr">
        <is>
          <t xml:space="preserve">CONCLUIDO	</t>
        </is>
      </c>
      <c r="D55" t="n">
        <v>1.4305</v>
      </c>
      <c r="E55" t="n">
        <v>69.91</v>
      </c>
      <c r="F55" t="n">
        <v>64.38</v>
      </c>
      <c r="G55" t="n">
        <v>41.54</v>
      </c>
      <c r="H55" t="n">
        <v>0.51</v>
      </c>
      <c r="I55" t="n">
        <v>93</v>
      </c>
      <c r="J55" t="n">
        <v>173.71</v>
      </c>
      <c r="K55" t="n">
        <v>51.39</v>
      </c>
      <c r="L55" t="n">
        <v>5</v>
      </c>
      <c r="M55" t="n">
        <v>90</v>
      </c>
      <c r="N55" t="n">
        <v>32.32</v>
      </c>
      <c r="O55" t="n">
        <v>21658.78</v>
      </c>
      <c r="P55" t="n">
        <v>640.09</v>
      </c>
      <c r="Q55" t="n">
        <v>6529.23</v>
      </c>
      <c r="R55" t="n">
        <v>221.85</v>
      </c>
      <c r="S55" t="n">
        <v>107.99</v>
      </c>
      <c r="T55" t="n">
        <v>56863.68</v>
      </c>
      <c r="U55" t="n">
        <v>0.49</v>
      </c>
      <c r="V55" t="n">
        <v>0.95</v>
      </c>
      <c r="W55" t="n">
        <v>0.37</v>
      </c>
      <c r="X55" t="n">
        <v>3.41</v>
      </c>
      <c r="Y55" t="n">
        <v>0.5</v>
      </c>
      <c r="Z55" t="n">
        <v>10</v>
      </c>
    </row>
    <row r="56">
      <c r="A56" t="n">
        <v>5</v>
      </c>
      <c r="B56" t="n">
        <v>85</v>
      </c>
      <c r="C56" t="inlineStr">
        <is>
          <t xml:space="preserve">CONCLUIDO	</t>
        </is>
      </c>
      <c r="D56" t="n">
        <v>1.4485</v>
      </c>
      <c r="E56" t="n">
        <v>69.04000000000001</v>
      </c>
      <c r="F56" t="n">
        <v>63.99</v>
      </c>
      <c r="G56" t="n">
        <v>48.6</v>
      </c>
      <c r="H56" t="n">
        <v>0.61</v>
      </c>
      <c r="I56" t="n">
        <v>79</v>
      </c>
      <c r="J56" t="n">
        <v>175.18</v>
      </c>
      <c r="K56" t="n">
        <v>51.39</v>
      </c>
      <c r="L56" t="n">
        <v>6</v>
      </c>
      <c r="M56" t="n">
        <v>6</v>
      </c>
      <c r="N56" t="n">
        <v>32.79</v>
      </c>
      <c r="O56" t="n">
        <v>21840.16</v>
      </c>
      <c r="P56" t="n">
        <v>606.77</v>
      </c>
      <c r="Q56" t="n">
        <v>6529.24</v>
      </c>
      <c r="R56" t="n">
        <v>205.47</v>
      </c>
      <c r="S56" t="n">
        <v>107.99</v>
      </c>
      <c r="T56" t="n">
        <v>48746.55</v>
      </c>
      <c r="U56" t="n">
        <v>0.53</v>
      </c>
      <c r="V56" t="n">
        <v>0.95</v>
      </c>
      <c r="W56" t="n">
        <v>0.45</v>
      </c>
      <c r="X56" t="n">
        <v>3.02</v>
      </c>
      <c r="Y56" t="n">
        <v>0.5</v>
      </c>
      <c r="Z56" t="n">
        <v>10</v>
      </c>
    </row>
    <row r="57">
      <c r="A57" t="n">
        <v>6</v>
      </c>
      <c r="B57" t="n">
        <v>85</v>
      </c>
      <c r="C57" t="inlineStr">
        <is>
          <t xml:space="preserve">CONCLUIDO	</t>
        </is>
      </c>
      <c r="D57" t="n">
        <v>1.4501</v>
      </c>
      <c r="E57" t="n">
        <v>68.95999999999999</v>
      </c>
      <c r="F57" t="n">
        <v>63.95</v>
      </c>
      <c r="G57" t="n">
        <v>49.19</v>
      </c>
      <c r="H57" t="n">
        <v>0.7</v>
      </c>
      <c r="I57" t="n">
        <v>78</v>
      </c>
      <c r="J57" t="n">
        <v>176.66</v>
      </c>
      <c r="K57" t="n">
        <v>51.39</v>
      </c>
      <c r="L57" t="n">
        <v>7</v>
      </c>
      <c r="M57" t="n">
        <v>0</v>
      </c>
      <c r="N57" t="n">
        <v>33.27</v>
      </c>
      <c r="O57" t="n">
        <v>22022.17</v>
      </c>
      <c r="P57" t="n">
        <v>610.59</v>
      </c>
      <c r="Q57" t="n">
        <v>6529.17</v>
      </c>
      <c r="R57" t="n">
        <v>203.84</v>
      </c>
      <c r="S57" t="n">
        <v>107.99</v>
      </c>
      <c r="T57" t="n">
        <v>47934.94</v>
      </c>
      <c r="U57" t="n">
        <v>0.53</v>
      </c>
      <c r="V57" t="n">
        <v>0.95</v>
      </c>
      <c r="W57" t="n">
        <v>0.45</v>
      </c>
      <c r="X57" t="n">
        <v>2.98</v>
      </c>
      <c r="Y57" t="n">
        <v>0.5</v>
      </c>
      <c r="Z57" t="n">
        <v>10</v>
      </c>
    </row>
    <row r="58">
      <c r="A58" t="n">
        <v>0</v>
      </c>
      <c r="B58" t="n">
        <v>20</v>
      </c>
      <c r="C58" t="inlineStr">
        <is>
          <t xml:space="preserve">CONCLUIDO	</t>
        </is>
      </c>
      <c r="D58" t="n">
        <v>1.2603</v>
      </c>
      <c r="E58" t="n">
        <v>79.34</v>
      </c>
      <c r="F58" t="n">
        <v>73.59</v>
      </c>
      <c r="G58" t="n">
        <v>13.46</v>
      </c>
      <c r="H58" t="n">
        <v>0.34</v>
      </c>
      <c r="I58" t="n">
        <v>328</v>
      </c>
      <c r="J58" t="n">
        <v>51.33</v>
      </c>
      <c r="K58" t="n">
        <v>24.83</v>
      </c>
      <c r="L58" t="n">
        <v>1</v>
      </c>
      <c r="M58" t="n">
        <v>0</v>
      </c>
      <c r="N58" t="n">
        <v>5.51</v>
      </c>
      <c r="O58" t="n">
        <v>6564.78</v>
      </c>
      <c r="P58" t="n">
        <v>339.16</v>
      </c>
      <c r="Q58" t="n">
        <v>6529.78</v>
      </c>
      <c r="R58" t="n">
        <v>514.47</v>
      </c>
      <c r="S58" t="n">
        <v>107.99</v>
      </c>
      <c r="T58" t="n">
        <v>201999.54</v>
      </c>
      <c r="U58" t="n">
        <v>0.21</v>
      </c>
      <c r="V58" t="n">
        <v>0.83</v>
      </c>
      <c r="W58" t="n">
        <v>1.18</v>
      </c>
      <c r="X58" t="n">
        <v>12.61</v>
      </c>
      <c r="Y58" t="n">
        <v>0.5</v>
      </c>
      <c r="Z58" t="n">
        <v>10</v>
      </c>
    </row>
    <row r="59">
      <c r="A59" t="n">
        <v>0</v>
      </c>
      <c r="B59" t="n">
        <v>65</v>
      </c>
      <c r="C59" t="inlineStr">
        <is>
          <t xml:space="preserve">CONCLUIDO	</t>
        </is>
      </c>
      <c r="D59" t="n">
        <v>0.9334</v>
      </c>
      <c r="E59" t="n">
        <v>107.14</v>
      </c>
      <c r="F59" t="n">
        <v>86.88</v>
      </c>
      <c r="G59" t="n">
        <v>7.85</v>
      </c>
      <c r="H59" t="n">
        <v>0.13</v>
      </c>
      <c r="I59" t="n">
        <v>664</v>
      </c>
      <c r="J59" t="n">
        <v>133.21</v>
      </c>
      <c r="K59" t="n">
        <v>46.47</v>
      </c>
      <c r="L59" t="n">
        <v>1</v>
      </c>
      <c r="M59" t="n">
        <v>662</v>
      </c>
      <c r="N59" t="n">
        <v>20.75</v>
      </c>
      <c r="O59" t="n">
        <v>16663.42</v>
      </c>
      <c r="P59" t="n">
        <v>912.89</v>
      </c>
      <c r="Q59" t="n">
        <v>6529.84</v>
      </c>
      <c r="R59" t="n">
        <v>975.6</v>
      </c>
      <c r="S59" t="n">
        <v>107.99</v>
      </c>
      <c r="T59" t="n">
        <v>430886.05</v>
      </c>
      <c r="U59" t="n">
        <v>0.11</v>
      </c>
      <c r="V59" t="n">
        <v>0.7</v>
      </c>
      <c r="W59" t="n">
        <v>1.28</v>
      </c>
      <c r="X59" t="n">
        <v>25.91</v>
      </c>
      <c r="Y59" t="n">
        <v>0.5</v>
      </c>
      <c r="Z59" t="n">
        <v>10</v>
      </c>
    </row>
    <row r="60">
      <c r="A60" t="n">
        <v>1</v>
      </c>
      <c r="B60" t="n">
        <v>65</v>
      </c>
      <c r="C60" t="inlineStr">
        <is>
          <t xml:space="preserve">CONCLUIDO	</t>
        </is>
      </c>
      <c r="D60" t="n">
        <v>1.2611</v>
      </c>
      <c r="E60" t="n">
        <v>79.29000000000001</v>
      </c>
      <c r="F60" t="n">
        <v>70.34</v>
      </c>
      <c r="G60" t="n">
        <v>16.95</v>
      </c>
      <c r="H60" t="n">
        <v>0.26</v>
      </c>
      <c r="I60" t="n">
        <v>249</v>
      </c>
      <c r="J60" t="n">
        <v>134.55</v>
      </c>
      <c r="K60" t="n">
        <v>46.47</v>
      </c>
      <c r="L60" t="n">
        <v>2</v>
      </c>
      <c r="M60" t="n">
        <v>247</v>
      </c>
      <c r="N60" t="n">
        <v>21.09</v>
      </c>
      <c r="O60" t="n">
        <v>16828.84</v>
      </c>
      <c r="P60" t="n">
        <v>689.14</v>
      </c>
      <c r="Q60" t="n">
        <v>6529.41</v>
      </c>
      <c r="R60" t="n">
        <v>421.07</v>
      </c>
      <c r="S60" t="n">
        <v>107.99</v>
      </c>
      <c r="T60" t="n">
        <v>155696.56</v>
      </c>
      <c r="U60" t="n">
        <v>0.26</v>
      </c>
      <c r="V60" t="n">
        <v>0.87</v>
      </c>
      <c r="W60" t="n">
        <v>0.62</v>
      </c>
      <c r="X60" t="n">
        <v>9.369999999999999</v>
      </c>
      <c r="Y60" t="n">
        <v>0.5</v>
      </c>
      <c r="Z60" t="n">
        <v>10</v>
      </c>
    </row>
    <row r="61">
      <c r="A61" t="n">
        <v>2</v>
      </c>
      <c r="B61" t="n">
        <v>65</v>
      </c>
      <c r="C61" t="inlineStr">
        <is>
          <t xml:space="preserve">CONCLUIDO	</t>
        </is>
      </c>
      <c r="D61" t="n">
        <v>1.381</v>
      </c>
      <c r="E61" t="n">
        <v>72.41</v>
      </c>
      <c r="F61" t="n">
        <v>66.31</v>
      </c>
      <c r="G61" t="n">
        <v>27.63</v>
      </c>
      <c r="H61" t="n">
        <v>0.39</v>
      </c>
      <c r="I61" t="n">
        <v>144</v>
      </c>
      <c r="J61" t="n">
        <v>135.9</v>
      </c>
      <c r="K61" t="n">
        <v>46.47</v>
      </c>
      <c r="L61" t="n">
        <v>3</v>
      </c>
      <c r="M61" t="n">
        <v>142</v>
      </c>
      <c r="N61" t="n">
        <v>21.43</v>
      </c>
      <c r="O61" t="n">
        <v>16994.64</v>
      </c>
      <c r="P61" t="n">
        <v>595.66</v>
      </c>
      <c r="Q61" t="n">
        <v>6529.27</v>
      </c>
      <c r="R61" t="n">
        <v>286.35</v>
      </c>
      <c r="S61" t="n">
        <v>107.99</v>
      </c>
      <c r="T61" t="n">
        <v>88859.47</v>
      </c>
      <c r="U61" t="n">
        <v>0.38</v>
      </c>
      <c r="V61" t="n">
        <v>0.92</v>
      </c>
      <c r="W61" t="n">
        <v>0.45</v>
      </c>
      <c r="X61" t="n">
        <v>5.34</v>
      </c>
      <c r="Y61" t="n">
        <v>0.5</v>
      </c>
      <c r="Z61" t="n">
        <v>10</v>
      </c>
    </row>
    <row r="62">
      <c r="A62" t="n">
        <v>3</v>
      </c>
      <c r="B62" t="n">
        <v>65</v>
      </c>
      <c r="C62" t="inlineStr">
        <is>
          <t xml:space="preserve">CONCLUIDO	</t>
        </is>
      </c>
      <c r="D62" t="n">
        <v>1.4318</v>
      </c>
      <c r="E62" t="n">
        <v>69.84</v>
      </c>
      <c r="F62" t="n">
        <v>64.86</v>
      </c>
      <c r="G62" t="n">
        <v>37.78</v>
      </c>
      <c r="H62" t="n">
        <v>0.52</v>
      </c>
      <c r="I62" t="n">
        <v>103</v>
      </c>
      <c r="J62" t="n">
        <v>137.25</v>
      </c>
      <c r="K62" t="n">
        <v>46.47</v>
      </c>
      <c r="L62" t="n">
        <v>4</v>
      </c>
      <c r="M62" t="n">
        <v>15</v>
      </c>
      <c r="N62" t="n">
        <v>21.78</v>
      </c>
      <c r="O62" t="n">
        <v>17160.92</v>
      </c>
      <c r="P62" t="n">
        <v>533.63</v>
      </c>
      <c r="Q62" t="n">
        <v>6529.28</v>
      </c>
      <c r="R62" t="n">
        <v>233.59</v>
      </c>
      <c r="S62" t="n">
        <v>107.99</v>
      </c>
      <c r="T62" t="n">
        <v>62686.74</v>
      </c>
      <c r="U62" t="n">
        <v>0.46</v>
      </c>
      <c r="V62" t="n">
        <v>0.9399999999999999</v>
      </c>
      <c r="W62" t="n">
        <v>0.51</v>
      </c>
      <c r="X62" t="n">
        <v>3.89</v>
      </c>
      <c r="Y62" t="n">
        <v>0.5</v>
      </c>
      <c r="Z62" t="n">
        <v>10</v>
      </c>
    </row>
    <row r="63">
      <c r="A63" t="n">
        <v>4</v>
      </c>
      <c r="B63" t="n">
        <v>65</v>
      </c>
      <c r="C63" t="inlineStr">
        <is>
          <t xml:space="preserve">CONCLUIDO	</t>
        </is>
      </c>
      <c r="D63" t="n">
        <v>1.4326</v>
      </c>
      <c r="E63" t="n">
        <v>69.8</v>
      </c>
      <c r="F63" t="n">
        <v>64.84999999999999</v>
      </c>
      <c r="G63" t="n">
        <v>38.15</v>
      </c>
      <c r="H63" t="n">
        <v>0.64</v>
      </c>
      <c r="I63" t="n">
        <v>102</v>
      </c>
      <c r="J63" t="n">
        <v>138.6</v>
      </c>
      <c r="K63" t="n">
        <v>46.47</v>
      </c>
      <c r="L63" t="n">
        <v>5</v>
      </c>
      <c r="M63" t="n">
        <v>0</v>
      </c>
      <c r="N63" t="n">
        <v>22.13</v>
      </c>
      <c r="O63" t="n">
        <v>17327.69</v>
      </c>
      <c r="P63" t="n">
        <v>538.84</v>
      </c>
      <c r="Q63" t="n">
        <v>6529.28</v>
      </c>
      <c r="R63" t="n">
        <v>233.08</v>
      </c>
      <c r="S63" t="n">
        <v>107.99</v>
      </c>
      <c r="T63" t="n">
        <v>62434.79</v>
      </c>
      <c r="U63" t="n">
        <v>0.46</v>
      </c>
      <c r="V63" t="n">
        <v>0.9399999999999999</v>
      </c>
      <c r="W63" t="n">
        <v>0.51</v>
      </c>
      <c r="X63" t="n">
        <v>3.88</v>
      </c>
      <c r="Y63" t="n">
        <v>0.5</v>
      </c>
      <c r="Z63" t="n">
        <v>10</v>
      </c>
    </row>
    <row r="64">
      <c r="A64" t="n">
        <v>0</v>
      </c>
      <c r="B64" t="n">
        <v>75</v>
      </c>
      <c r="C64" t="inlineStr">
        <is>
          <t xml:space="preserve">CONCLUIDO	</t>
        </is>
      </c>
      <c r="D64" t="n">
        <v>0.8602</v>
      </c>
      <c r="E64" t="n">
        <v>116.26</v>
      </c>
      <c r="F64" t="n">
        <v>90.79000000000001</v>
      </c>
      <c r="G64" t="n">
        <v>7.18</v>
      </c>
      <c r="H64" t="n">
        <v>0.12</v>
      </c>
      <c r="I64" t="n">
        <v>759</v>
      </c>
      <c r="J64" t="n">
        <v>150.44</v>
      </c>
      <c r="K64" t="n">
        <v>49.1</v>
      </c>
      <c r="L64" t="n">
        <v>1</v>
      </c>
      <c r="M64" t="n">
        <v>757</v>
      </c>
      <c r="N64" t="n">
        <v>25.34</v>
      </c>
      <c r="O64" t="n">
        <v>18787.76</v>
      </c>
      <c r="P64" t="n">
        <v>1041.82</v>
      </c>
      <c r="Q64" t="n">
        <v>6530.22</v>
      </c>
      <c r="R64" t="n">
        <v>1107.08</v>
      </c>
      <c r="S64" t="n">
        <v>107.99</v>
      </c>
      <c r="T64" t="n">
        <v>496150.72</v>
      </c>
      <c r="U64" t="n">
        <v>0.1</v>
      </c>
      <c r="V64" t="n">
        <v>0.67</v>
      </c>
      <c r="W64" t="n">
        <v>1.44</v>
      </c>
      <c r="X64" t="n">
        <v>29.81</v>
      </c>
      <c r="Y64" t="n">
        <v>0.5</v>
      </c>
      <c r="Z64" t="n">
        <v>10</v>
      </c>
    </row>
    <row r="65">
      <c r="A65" t="n">
        <v>1</v>
      </c>
      <c r="B65" t="n">
        <v>75</v>
      </c>
      <c r="C65" t="inlineStr">
        <is>
          <t xml:space="preserve">CONCLUIDO	</t>
        </is>
      </c>
      <c r="D65" t="n">
        <v>1.2117</v>
      </c>
      <c r="E65" t="n">
        <v>82.53</v>
      </c>
      <c r="F65" t="n">
        <v>71.64</v>
      </c>
      <c r="G65" t="n">
        <v>15.24</v>
      </c>
      <c r="H65" t="n">
        <v>0.23</v>
      </c>
      <c r="I65" t="n">
        <v>282</v>
      </c>
      <c r="J65" t="n">
        <v>151.83</v>
      </c>
      <c r="K65" t="n">
        <v>49.1</v>
      </c>
      <c r="L65" t="n">
        <v>2</v>
      </c>
      <c r="M65" t="n">
        <v>280</v>
      </c>
      <c r="N65" t="n">
        <v>25.73</v>
      </c>
      <c r="O65" t="n">
        <v>18959.54</v>
      </c>
      <c r="P65" t="n">
        <v>778.74</v>
      </c>
      <c r="Q65" t="n">
        <v>6529.46</v>
      </c>
      <c r="R65" t="n">
        <v>464.45</v>
      </c>
      <c r="S65" t="n">
        <v>107.99</v>
      </c>
      <c r="T65" t="n">
        <v>177220.91</v>
      </c>
      <c r="U65" t="n">
        <v>0.23</v>
      </c>
      <c r="V65" t="n">
        <v>0.85</v>
      </c>
      <c r="W65" t="n">
        <v>0.67</v>
      </c>
      <c r="X65" t="n">
        <v>10.66</v>
      </c>
      <c r="Y65" t="n">
        <v>0.5</v>
      </c>
      <c r="Z65" t="n">
        <v>10</v>
      </c>
    </row>
    <row r="66">
      <c r="A66" t="n">
        <v>2</v>
      </c>
      <c r="B66" t="n">
        <v>75</v>
      </c>
      <c r="C66" t="inlineStr">
        <is>
          <t xml:space="preserve">CONCLUIDO	</t>
        </is>
      </c>
      <c r="D66" t="n">
        <v>1.3437</v>
      </c>
      <c r="E66" t="n">
        <v>74.42</v>
      </c>
      <c r="F66" t="n">
        <v>67.09999999999999</v>
      </c>
      <c r="G66" t="n">
        <v>24.4</v>
      </c>
      <c r="H66" t="n">
        <v>0.35</v>
      </c>
      <c r="I66" t="n">
        <v>165</v>
      </c>
      <c r="J66" t="n">
        <v>153.23</v>
      </c>
      <c r="K66" t="n">
        <v>49.1</v>
      </c>
      <c r="L66" t="n">
        <v>3</v>
      </c>
      <c r="M66" t="n">
        <v>163</v>
      </c>
      <c r="N66" t="n">
        <v>26.13</v>
      </c>
      <c r="O66" t="n">
        <v>19131.85</v>
      </c>
      <c r="P66" t="n">
        <v>684.51</v>
      </c>
      <c r="Q66" t="n">
        <v>6529.27</v>
      </c>
      <c r="R66" t="n">
        <v>313.03</v>
      </c>
      <c r="S66" t="n">
        <v>107.99</v>
      </c>
      <c r="T66" t="n">
        <v>102093.4</v>
      </c>
      <c r="U66" t="n">
        <v>0.34</v>
      </c>
      <c r="V66" t="n">
        <v>0.91</v>
      </c>
      <c r="W66" t="n">
        <v>0.48</v>
      </c>
      <c r="X66" t="n">
        <v>6.13</v>
      </c>
      <c r="Y66" t="n">
        <v>0.5</v>
      </c>
      <c r="Z66" t="n">
        <v>10</v>
      </c>
    </row>
    <row r="67">
      <c r="A67" t="n">
        <v>3</v>
      </c>
      <c r="B67" t="n">
        <v>75</v>
      </c>
      <c r="C67" t="inlineStr">
        <is>
          <t xml:space="preserve">CONCLUIDO	</t>
        </is>
      </c>
      <c r="D67" t="n">
        <v>1.414</v>
      </c>
      <c r="E67" t="n">
        <v>70.72</v>
      </c>
      <c r="F67" t="n">
        <v>65.05</v>
      </c>
      <c r="G67" t="n">
        <v>35.16</v>
      </c>
      <c r="H67" t="n">
        <v>0.46</v>
      </c>
      <c r="I67" t="n">
        <v>111</v>
      </c>
      <c r="J67" t="n">
        <v>154.63</v>
      </c>
      <c r="K67" t="n">
        <v>49.1</v>
      </c>
      <c r="L67" t="n">
        <v>4</v>
      </c>
      <c r="M67" t="n">
        <v>109</v>
      </c>
      <c r="N67" t="n">
        <v>26.53</v>
      </c>
      <c r="O67" t="n">
        <v>19304.72</v>
      </c>
      <c r="P67" t="n">
        <v>613.65</v>
      </c>
      <c r="Q67" t="n">
        <v>6529.28</v>
      </c>
      <c r="R67" t="n">
        <v>244.29</v>
      </c>
      <c r="S67" t="n">
        <v>107.99</v>
      </c>
      <c r="T67" t="n">
        <v>67993.96000000001</v>
      </c>
      <c r="U67" t="n">
        <v>0.44</v>
      </c>
      <c r="V67" t="n">
        <v>0.9399999999999999</v>
      </c>
      <c r="W67" t="n">
        <v>0.4</v>
      </c>
      <c r="X67" t="n">
        <v>4.08</v>
      </c>
      <c r="Y67" t="n">
        <v>0.5</v>
      </c>
      <c r="Z67" t="n">
        <v>10</v>
      </c>
    </row>
    <row r="68">
      <c r="A68" t="n">
        <v>4</v>
      </c>
      <c r="B68" t="n">
        <v>75</v>
      </c>
      <c r="C68" t="inlineStr">
        <is>
          <t xml:space="preserve">CONCLUIDO	</t>
        </is>
      </c>
      <c r="D68" t="n">
        <v>1.4422</v>
      </c>
      <c r="E68" t="n">
        <v>69.34</v>
      </c>
      <c r="F68" t="n">
        <v>64.34</v>
      </c>
      <c r="G68" t="n">
        <v>43.38</v>
      </c>
      <c r="H68" t="n">
        <v>0.57</v>
      </c>
      <c r="I68" t="n">
        <v>89</v>
      </c>
      <c r="J68" t="n">
        <v>156.03</v>
      </c>
      <c r="K68" t="n">
        <v>49.1</v>
      </c>
      <c r="L68" t="n">
        <v>5</v>
      </c>
      <c r="M68" t="n">
        <v>6</v>
      </c>
      <c r="N68" t="n">
        <v>26.94</v>
      </c>
      <c r="O68" t="n">
        <v>19478.15</v>
      </c>
      <c r="P68" t="n">
        <v>570.47</v>
      </c>
      <c r="Q68" t="n">
        <v>6529.23</v>
      </c>
      <c r="R68" t="n">
        <v>217.18</v>
      </c>
      <c r="S68" t="n">
        <v>107.99</v>
      </c>
      <c r="T68" t="n">
        <v>54547.65</v>
      </c>
      <c r="U68" t="n">
        <v>0.5</v>
      </c>
      <c r="V68" t="n">
        <v>0.95</v>
      </c>
      <c r="W68" t="n">
        <v>0.47</v>
      </c>
      <c r="X68" t="n">
        <v>3.38</v>
      </c>
      <c r="Y68" t="n">
        <v>0.5</v>
      </c>
      <c r="Z68" t="n">
        <v>10</v>
      </c>
    </row>
    <row r="69">
      <c r="A69" t="n">
        <v>5</v>
      </c>
      <c r="B69" t="n">
        <v>75</v>
      </c>
      <c r="C69" t="inlineStr">
        <is>
          <t xml:space="preserve">CONCLUIDO	</t>
        </is>
      </c>
      <c r="D69" t="n">
        <v>1.4418</v>
      </c>
      <c r="E69" t="n">
        <v>69.36</v>
      </c>
      <c r="F69" t="n">
        <v>64.36</v>
      </c>
      <c r="G69" t="n">
        <v>43.39</v>
      </c>
      <c r="H69" t="n">
        <v>0.67</v>
      </c>
      <c r="I69" t="n">
        <v>89</v>
      </c>
      <c r="J69" t="n">
        <v>157.44</v>
      </c>
      <c r="K69" t="n">
        <v>49.1</v>
      </c>
      <c r="L69" t="n">
        <v>6</v>
      </c>
      <c r="M69" t="n">
        <v>0</v>
      </c>
      <c r="N69" t="n">
        <v>27.35</v>
      </c>
      <c r="O69" t="n">
        <v>19652.13</v>
      </c>
      <c r="P69" t="n">
        <v>575.11</v>
      </c>
      <c r="Q69" t="n">
        <v>6529.22</v>
      </c>
      <c r="R69" t="n">
        <v>217.44</v>
      </c>
      <c r="S69" t="n">
        <v>107.99</v>
      </c>
      <c r="T69" t="n">
        <v>54680.86</v>
      </c>
      <c r="U69" t="n">
        <v>0.5</v>
      </c>
      <c r="V69" t="n">
        <v>0.95</v>
      </c>
      <c r="W69" t="n">
        <v>0.48</v>
      </c>
      <c r="X69" t="n">
        <v>3.39</v>
      </c>
      <c r="Y69" t="n">
        <v>0.5</v>
      </c>
      <c r="Z69" t="n">
        <v>10</v>
      </c>
    </row>
    <row r="70">
      <c r="A70" t="n">
        <v>0</v>
      </c>
      <c r="B70" t="n">
        <v>95</v>
      </c>
      <c r="C70" t="inlineStr">
        <is>
          <t xml:space="preserve">CONCLUIDO	</t>
        </is>
      </c>
      <c r="D70" t="n">
        <v>0.7256</v>
      </c>
      <c r="E70" t="n">
        <v>137.81</v>
      </c>
      <c r="F70" t="n">
        <v>99.42</v>
      </c>
      <c r="G70" t="n">
        <v>6.18</v>
      </c>
      <c r="H70" t="n">
        <v>0.1</v>
      </c>
      <c r="I70" t="n">
        <v>965</v>
      </c>
      <c r="J70" t="n">
        <v>185.69</v>
      </c>
      <c r="K70" t="n">
        <v>53.44</v>
      </c>
      <c r="L70" t="n">
        <v>1</v>
      </c>
      <c r="M70" t="n">
        <v>963</v>
      </c>
      <c r="N70" t="n">
        <v>36.26</v>
      </c>
      <c r="O70" t="n">
        <v>23136.14</v>
      </c>
      <c r="P70" t="n">
        <v>1320.96</v>
      </c>
      <c r="Q70" t="n">
        <v>6530.56</v>
      </c>
      <c r="R70" t="n">
        <v>1397.54</v>
      </c>
      <c r="S70" t="n">
        <v>107.99</v>
      </c>
      <c r="T70" t="n">
        <v>640348.08</v>
      </c>
      <c r="U70" t="n">
        <v>0.08</v>
      </c>
      <c r="V70" t="n">
        <v>0.61</v>
      </c>
      <c r="W70" t="n">
        <v>1.77</v>
      </c>
      <c r="X70" t="n">
        <v>38.44</v>
      </c>
      <c r="Y70" t="n">
        <v>0.5</v>
      </c>
      <c r="Z70" t="n">
        <v>10</v>
      </c>
    </row>
    <row r="71">
      <c r="A71" t="n">
        <v>1</v>
      </c>
      <c r="B71" t="n">
        <v>95</v>
      </c>
      <c r="C71" t="inlineStr">
        <is>
          <t xml:space="preserve">CONCLUIDO	</t>
        </is>
      </c>
      <c r="D71" t="n">
        <v>1.1208</v>
      </c>
      <c r="E71" t="n">
        <v>89.22</v>
      </c>
      <c r="F71" t="n">
        <v>73.98999999999999</v>
      </c>
      <c r="G71" t="n">
        <v>12.94</v>
      </c>
      <c r="H71" t="n">
        <v>0.19</v>
      </c>
      <c r="I71" t="n">
        <v>343</v>
      </c>
      <c r="J71" t="n">
        <v>187.21</v>
      </c>
      <c r="K71" t="n">
        <v>53.44</v>
      </c>
      <c r="L71" t="n">
        <v>2</v>
      </c>
      <c r="M71" t="n">
        <v>341</v>
      </c>
      <c r="N71" t="n">
        <v>36.77</v>
      </c>
      <c r="O71" t="n">
        <v>23322.88</v>
      </c>
      <c r="P71" t="n">
        <v>948.02</v>
      </c>
      <c r="Q71" t="n">
        <v>6529.69</v>
      </c>
      <c r="R71" t="n">
        <v>543.17</v>
      </c>
      <c r="S71" t="n">
        <v>107.99</v>
      </c>
      <c r="T71" t="n">
        <v>216272.72</v>
      </c>
      <c r="U71" t="n">
        <v>0.2</v>
      </c>
      <c r="V71" t="n">
        <v>0.82</v>
      </c>
      <c r="W71" t="n">
        <v>0.77</v>
      </c>
      <c r="X71" t="n">
        <v>13.01</v>
      </c>
      <c r="Y71" t="n">
        <v>0.5</v>
      </c>
      <c r="Z71" t="n">
        <v>10</v>
      </c>
    </row>
    <row r="72">
      <c r="A72" t="n">
        <v>2</v>
      </c>
      <c r="B72" t="n">
        <v>95</v>
      </c>
      <c r="C72" t="inlineStr">
        <is>
          <t xml:space="preserve">CONCLUIDO	</t>
        </is>
      </c>
      <c r="D72" t="n">
        <v>1.2711</v>
      </c>
      <c r="E72" t="n">
        <v>78.67</v>
      </c>
      <c r="F72" t="n">
        <v>68.61</v>
      </c>
      <c r="G72" t="n">
        <v>20.18</v>
      </c>
      <c r="H72" t="n">
        <v>0.28</v>
      </c>
      <c r="I72" t="n">
        <v>204</v>
      </c>
      <c r="J72" t="n">
        <v>188.73</v>
      </c>
      <c r="K72" t="n">
        <v>53.44</v>
      </c>
      <c r="L72" t="n">
        <v>3</v>
      </c>
      <c r="M72" t="n">
        <v>202</v>
      </c>
      <c r="N72" t="n">
        <v>37.29</v>
      </c>
      <c r="O72" t="n">
        <v>23510.33</v>
      </c>
      <c r="P72" t="n">
        <v>845.49</v>
      </c>
      <c r="Q72" t="n">
        <v>6529.28</v>
      </c>
      <c r="R72" t="n">
        <v>363.81</v>
      </c>
      <c r="S72" t="n">
        <v>107.99</v>
      </c>
      <c r="T72" t="n">
        <v>127291.25</v>
      </c>
      <c r="U72" t="n">
        <v>0.3</v>
      </c>
      <c r="V72" t="n">
        <v>0.89</v>
      </c>
      <c r="W72" t="n">
        <v>0.53</v>
      </c>
      <c r="X72" t="n">
        <v>7.64</v>
      </c>
      <c r="Y72" t="n">
        <v>0.5</v>
      </c>
      <c r="Z72" t="n">
        <v>10</v>
      </c>
    </row>
    <row r="73">
      <c r="A73" t="n">
        <v>3</v>
      </c>
      <c r="B73" t="n">
        <v>95</v>
      </c>
      <c r="C73" t="inlineStr">
        <is>
          <t xml:space="preserve">CONCLUIDO	</t>
        </is>
      </c>
      <c r="D73" t="n">
        <v>1.3533</v>
      </c>
      <c r="E73" t="n">
        <v>73.90000000000001</v>
      </c>
      <c r="F73" t="n">
        <v>66.18000000000001</v>
      </c>
      <c r="G73" t="n">
        <v>28.16</v>
      </c>
      <c r="H73" t="n">
        <v>0.37</v>
      </c>
      <c r="I73" t="n">
        <v>141</v>
      </c>
      <c r="J73" t="n">
        <v>190.25</v>
      </c>
      <c r="K73" t="n">
        <v>53.44</v>
      </c>
      <c r="L73" t="n">
        <v>4</v>
      </c>
      <c r="M73" t="n">
        <v>139</v>
      </c>
      <c r="N73" t="n">
        <v>37.82</v>
      </c>
      <c r="O73" t="n">
        <v>23698.48</v>
      </c>
      <c r="P73" t="n">
        <v>780.25</v>
      </c>
      <c r="Q73" t="n">
        <v>6529.33</v>
      </c>
      <c r="R73" t="n">
        <v>281.85</v>
      </c>
      <c r="S73" t="n">
        <v>107.99</v>
      </c>
      <c r="T73" t="n">
        <v>86623.5</v>
      </c>
      <c r="U73" t="n">
        <v>0.38</v>
      </c>
      <c r="V73" t="n">
        <v>0.92</v>
      </c>
      <c r="W73" t="n">
        <v>0.45</v>
      </c>
      <c r="X73" t="n">
        <v>5.21</v>
      </c>
      <c r="Y73" t="n">
        <v>0.5</v>
      </c>
      <c r="Z73" t="n">
        <v>10</v>
      </c>
    </row>
    <row r="74">
      <c r="A74" t="n">
        <v>4</v>
      </c>
      <c r="B74" t="n">
        <v>95</v>
      </c>
      <c r="C74" t="inlineStr">
        <is>
          <t xml:space="preserve">CONCLUIDO	</t>
        </is>
      </c>
      <c r="D74" t="n">
        <v>1.4032</v>
      </c>
      <c r="E74" t="n">
        <v>71.27</v>
      </c>
      <c r="F74" t="n">
        <v>64.84999999999999</v>
      </c>
      <c r="G74" t="n">
        <v>36.71</v>
      </c>
      <c r="H74" t="n">
        <v>0.46</v>
      </c>
      <c r="I74" t="n">
        <v>106</v>
      </c>
      <c r="J74" t="n">
        <v>191.78</v>
      </c>
      <c r="K74" t="n">
        <v>53.44</v>
      </c>
      <c r="L74" t="n">
        <v>5</v>
      </c>
      <c r="M74" t="n">
        <v>104</v>
      </c>
      <c r="N74" t="n">
        <v>38.35</v>
      </c>
      <c r="O74" t="n">
        <v>23887.36</v>
      </c>
      <c r="P74" t="n">
        <v>727.86</v>
      </c>
      <c r="Q74" t="n">
        <v>6529.41</v>
      </c>
      <c r="R74" t="n">
        <v>237.52</v>
      </c>
      <c r="S74" t="n">
        <v>107.99</v>
      </c>
      <c r="T74" t="n">
        <v>64635.63</v>
      </c>
      <c r="U74" t="n">
        <v>0.45</v>
      </c>
      <c r="V74" t="n">
        <v>0.9399999999999999</v>
      </c>
      <c r="W74" t="n">
        <v>0.39</v>
      </c>
      <c r="X74" t="n">
        <v>3.88</v>
      </c>
      <c r="Y74" t="n">
        <v>0.5</v>
      </c>
      <c r="Z74" t="n">
        <v>10</v>
      </c>
    </row>
    <row r="75">
      <c r="A75" t="n">
        <v>5</v>
      </c>
      <c r="B75" t="n">
        <v>95</v>
      </c>
      <c r="C75" t="inlineStr">
        <is>
          <t xml:space="preserve">CONCLUIDO	</t>
        </is>
      </c>
      <c r="D75" t="n">
        <v>1.4396</v>
      </c>
      <c r="E75" t="n">
        <v>69.45999999999999</v>
      </c>
      <c r="F75" t="n">
        <v>63.94</v>
      </c>
      <c r="G75" t="n">
        <v>46.79</v>
      </c>
      <c r="H75" t="n">
        <v>0.55</v>
      </c>
      <c r="I75" t="n">
        <v>82</v>
      </c>
      <c r="J75" t="n">
        <v>193.32</v>
      </c>
      <c r="K75" t="n">
        <v>53.44</v>
      </c>
      <c r="L75" t="n">
        <v>6</v>
      </c>
      <c r="M75" t="n">
        <v>79</v>
      </c>
      <c r="N75" t="n">
        <v>38.89</v>
      </c>
      <c r="O75" t="n">
        <v>24076.95</v>
      </c>
      <c r="P75" t="n">
        <v>674.17</v>
      </c>
      <c r="Q75" t="n">
        <v>6529.21</v>
      </c>
      <c r="R75" t="n">
        <v>207.04</v>
      </c>
      <c r="S75" t="n">
        <v>107.99</v>
      </c>
      <c r="T75" t="n">
        <v>49512.96</v>
      </c>
      <c r="U75" t="n">
        <v>0.52</v>
      </c>
      <c r="V75" t="n">
        <v>0.95</v>
      </c>
      <c r="W75" t="n">
        <v>0.36</v>
      </c>
      <c r="X75" t="n">
        <v>2.97</v>
      </c>
      <c r="Y75" t="n">
        <v>0.5</v>
      </c>
      <c r="Z75" t="n">
        <v>10</v>
      </c>
    </row>
    <row r="76">
      <c r="A76" t="n">
        <v>6</v>
      </c>
      <c r="B76" t="n">
        <v>95</v>
      </c>
      <c r="C76" t="inlineStr">
        <is>
          <t xml:space="preserve">CONCLUIDO	</t>
        </is>
      </c>
      <c r="D76" t="n">
        <v>1.4537</v>
      </c>
      <c r="E76" t="n">
        <v>68.79000000000001</v>
      </c>
      <c r="F76" t="n">
        <v>63.68</v>
      </c>
      <c r="G76" t="n">
        <v>53.81</v>
      </c>
      <c r="H76" t="n">
        <v>0.64</v>
      </c>
      <c r="I76" t="n">
        <v>71</v>
      </c>
      <c r="J76" t="n">
        <v>194.86</v>
      </c>
      <c r="K76" t="n">
        <v>53.44</v>
      </c>
      <c r="L76" t="n">
        <v>7</v>
      </c>
      <c r="M76" t="n">
        <v>11</v>
      </c>
      <c r="N76" t="n">
        <v>39.43</v>
      </c>
      <c r="O76" t="n">
        <v>24267.28</v>
      </c>
      <c r="P76" t="n">
        <v>644.11</v>
      </c>
      <c r="Q76" t="n">
        <v>6529.22</v>
      </c>
      <c r="R76" t="n">
        <v>195.91</v>
      </c>
      <c r="S76" t="n">
        <v>107.99</v>
      </c>
      <c r="T76" t="n">
        <v>44004.83</v>
      </c>
      <c r="U76" t="n">
        <v>0.55</v>
      </c>
      <c r="V76" t="n">
        <v>0.96</v>
      </c>
      <c r="W76" t="n">
        <v>0.42</v>
      </c>
      <c r="X76" t="n">
        <v>2.71</v>
      </c>
      <c r="Y76" t="n">
        <v>0.5</v>
      </c>
      <c r="Z76" t="n">
        <v>10</v>
      </c>
    </row>
    <row r="77">
      <c r="A77" t="n">
        <v>7</v>
      </c>
      <c r="B77" t="n">
        <v>95</v>
      </c>
      <c r="C77" t="inlineStr">
        <is>
          <t xml:space="preserve">CONCLUIDO	</t>
        </is>
      </c>
      <c r="D77" t="n">
        <v>1.4531</v>
      </c>
      <c r="E77" t="n">
        <v>68.81999999999999</v>
      </c>
      <c r="F77" t="n">
        <v>63.74</v>
      </c>
      <c r="G77" t="n">
        <v>54.64</v>
      </c>
      <c r="H77" t="n">
        <v>0.72</v>
      </c>
      <c r="I77" t="n">
        <v>70</v>
      </c>
      <c r="J77" t="n">
        <v>196.41</v>
      </c>
      <c r="K77" t="n">
        <v>53.44</v>
      </c>
      <c r="L77" t="n">
        <v>8</v>
      </c>
      <c r="M77" t="n">
        <v>0</v>
      </c>
      <c r="N77" t="n">
        <v>39.98</v>
      </c>
      <c r="O77" t="n">
        <v>24458.36</v>
      </c>
      <c r="P77" t="n">
        <v>648.45</v>
      </c>
      <c r="Q77" t="n">
        <v>6529.19</v>
      </c>
      <c r="R77" t="n">
        <v>197.66</v>
      </c>
      <c r="S77" t="n">
        <v>107.99</v>
      </c>
      <c r="T77" t="n">
        <v>44886.57</v>
      </c>
      <c r="U77" t="n">
        <v>0.55</v>
      </c>
      <c r="V77" t="n">
        <v>0.96</v>
      </c>
      <c r="W77" t="n">
        <v>0.43</v>
      </c>
      <c r="X77" t="n">
        <v>2.77</v>
      </c>
      <c r="Y77" t="n">
        <v>0.5</v>
      </c>
      <c r="Z77" t="n">
        <v>10</v>
      </c>
    </row>
    <row r="78">
      <c r="A78" t="n">
        <v>0</v>
      </c>
      <c r="B78" t="n">
        <v>55</v>
      </c>
      <c r="C78" t="inlineStr">
        <is>
          <t xml:space="preserve">CONCLUIDO	</t>
        </is>
      </c>
      <c r="D78" t="n">
        <v>1.0114</v>
      </c>
      <c r="E78" t="n">
        <v>98.87</v>
      </c>
      <c r="F78" t="n">
        <v>83.12</v>
      </c>
      <c r="G78" t="n">
        <v>8.720000000000001</v>
      </c>
      <c r="H78" t="n">
        <v>0.15</v>
      </c>
      <c r="I78" t="n">
        <v>572</v>
      </c>
      <c r="J78" t="n">
        <v>116.05</v>
      </c>
      <c r="K78" t="n">
        <v>43.4</v>
      </c>
      <c r="L78" t="n">
        <v>1</v>
      </c>
      <c r="M78" t="n">
        <v>570</v>
      </c>
      <c r="N78" t="n">
        <v>16.65</v>
      </c>
      <c r="O78" t="n">
        <v>14546.17</v>
      </c>
      <c r="P78" t="n">
        <v>787.29</v>
      </c>
      <c r="Q78" t="n">
        <v>6529.94</v>
      </c>
      <c r="R78" t="n">
        <v>849.72</v>
      </c>
      <c r="S78" t="n">
        <v>107.99</v>
      </c>
      <c r="T78" t="n">
        <v>368406.21</v>
      </c>
      <c r="U78" t="n">
        <v>0.13</v>
      </c>
      <c r="V78" t="n">
        <v>0.73</v>
      </c>
      <c r="W78" t="n">
        <v>1.14</v>
      </c>
      <c r="X78" t="n">
        <v>22.15</v>
      </c>
      <c r="Y78" t="n">
        <v>0.5</v>
      </c>
      <c r="Z78" t="n">
        <v>10</v>
      </c>
    </row>
    <row r="79">
      <c r="A79" t="n">
        <v>1</v>
      </c>
      <c r="B79" t="n">
        <v>55</v>
      </c>
      <c r="C79" t="inlineStr">
        <is>
          <t xml:space="preserve">CONCLUIDO	</t>
        </is>
      </c>
      <c r="D79" t="n">
        <v>1.3125</v>
      </c>
      <c r="E79" t="n">
        <v>76.19</v>
      </c>
      <c r="F79" t="n">
        <v>68.97</v>
      </c>
      <c r="G79" t="n">
        <v>19.25</v>
      </c>
      <c r="H79" t="n">
        <v>0.3</v>
      </c>
      <c r="I79" t="n">
        <v>215</v>
      </c>
      <c r="J79" t="n">
        <v>117.34</v>
      </c>
      <c r="K79" t="n">
        <v>43.4</v>
      </c>
      <c r="L79" t="n">
        <v>2</v>
      </c>
      <c r="M79" t="n">
        <v>213</v>
      </c>
      <c r="N79" t="n">
        <v>16.94</v>
      </c>
      <c r="O79" t="n">
        <v>14705.49</v>
      </c>
      <c r="P79" t="n">
        <v>593.54</v>
      </c>
      <c r="Q79" t="n">
        <v>6529.32</v>
      </c>
      <c r="R79" t="n">
        <v>375.26</v>
      </c>
      <c r="S79" t="n">
        <v>107.99</v>
      </c>
      <c r="T79" t="n">
        <v>132960.19</v>
      </c>
      <c r="U79" t="n">
        <v>0.29</v>
      </c>
      <c r="V79" t="n">
        <v>0.88</v>
      </c>
      <c r="W79" t="n">
        <v>0.5600000000000001</v>
      </c>
      <c r="X79" t="n">
        <v>8</v>
      </c>
      <c r="Y79" t="n">
        <v>0.5</v>
      </c>
      <c r="Z79" t="n">
        <v>10</v>
      </c>
    </row>
    <row r="80">
      <c r="A80" t="n">
        <v>2</v>
      </c>
      <c r="B80" t="n">
        <v>55</v>
      </c>
      <c r="C80" t="inlineStr">
        <is>
          <t xml:space="preserve">CONCLUIDO	</t>
        </is>
      </c>
      <c r="D80" t="n">
        <v>1.4146</v>
      </c>
      <c r="E80" t="n">
        <v>70.69</v>
      </c>
      <c r="F80" t="n">
        <v>65.64</v>
      </c>
      <c r="G80" t="n">
        <v>31.76</v>
      </c>
      <c r="H80" t="n">
        <v>0.45</v>
      </c>
      <c r="I80" t="n">
        <v>124</v>
      </c>
      <c r="J80" t="n">
        <v>118.63</v>
      </c>
      <c r="K80" t="n">
        <v>43.4</v>
      </c>
      <c r="L80" t="n">
        <v>3</v>
      </c>
      <c r="M80" t="n">
        <v>58</v>
      </c>
      <c r="N80" t="n">
        <v>17.23</v>
      </c>
      <c r="O80" t="n">
        <v>14865.24</v>
      </c>
      <c r="P80" t="n">
        <v>500.96</v>
      </c>
      <c r="Q80" t="n">
        <v>6529.18</v>
      </c>
      <c r="R80" t="n">
        <v>261.37</v>
      </c>
      <c r="S80" t="n">
        <v>107.99</v>
      </c>
      <c r="T80" t="n">
        <v>76468.53999999999</v>
      </c>
      <c r="U80" t="n">
        <v>0.41</v>
      </c>
      <c r="V80" t="n">
        <v>0.93</v>
      </c>
      <c r="W80" t="n">
        <v>0.5</v>
      </c>
      <c r="X80" t="n">
        <v>4.67</v>
      </c>
      <c r="Y80" t="n">
        <v>0.5</v>
      </c>
      <c r="Z80" t="n">
        <v>10</v>
      </c>
    </row>
    <row r="81">
      <c r="A81" t="n">
        <v>3</v>
      </c>
      <c r="B81" t="n">
        <v>55</v>
      </c>
      <c r="C81" t="inlineStr">
        <is>
          <t xml:space="preserve">CONCLUIDO	</t>
        </is>
      </c>
      <c r="D81" t="n">
        <v>1.4187</v>
      </c>
      <c r="E81" t="n">
        <v>70.48999999999999</v>
      </c>
      <c r="F81" t="n">
        <v>65.54000000000001</v>
      </c>
      <c r="G81" t="n">
        <v>32.77</v>
      </c>
      <c r="H81" t="n">
        <v>0.59</v>
      </c>
      <c r="I81" t="n">
        <v>120</v>
      </c>
      <c r="J81" t="n">
        <v>119.93</v>
      </c>
      <c r="K81" t="n">
        <v>43.4</v>
      </c>
      <c r="L81" t="n">
        <v>4</v>
      </c>
      <c r="M81" t="n">
        <v>0</v>
      </c>
      <c r="N81" t="n">
        <v>17.53</v>
      </c>
      <c r="O81" t="n">
        <v>15025.44</v>
      </c>
      <c r="P81" t="n">
        <v>500.01</v>
      </c>
      <c r="Q81" t="n">
        <v>6529.13</v>
      </c>
      <c r="R81" t="n">
        <v>255.19</v>
      </c>
      <c r="S81" t="n">
        <v>107.99</v>
      </c>
      <c r="T81" t="n">
        <v>73402.14</v>
      </c>
      <c r="U81" t="n">
        <v>0.42</v>
      </c>
      <c r="V81" t="n">
        <v>0.93</v>
      </c>
      <c r="W81" t="n">
        <v>0.57</v>
      </c>
      <c r="X81" t="n">
        <v>4.57</v>
      </c>
      <c r="Y81" t="n">
        <v>0.5</v>
      </c>
      <c r="Z81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INDEX(resultados!$A$2:$ZZ$81, 1, MATCH($B$1, resultados!$A$1:$ZZ$1, 0))</f>
        <v/>
      </c>
      <c r="B7">
        <f>INDEX(resultados!$A$2:$ZZ$81, 1, MATCH($B$2, resultados!$A$1:$ZZ$1, 0))</f>
        <v/>
      </c>
      <c r="C7">
        <f>INDEX(resultados!$A$2:$ZZ$81, 1, MATCH($B$3, resultados!$A$1:$ZZ$1, 0))</f>
        <v/>
      </c>
    </row>
    <row r="8">
      <c r="A8">
        <f>INDEX(resultados!$A$2:$ZZ$81, 2, MATCH($B$1, resultados!$A$1:$ZZ$1, 0))</f>
        <v/>
      </c>
      <c r="B8">
        <f>INDEX(resultados!$A$2:$ZZ$81, 2, MATCH($B$2, resultados!$A$1:$ZZ$1, 0))</f>
        <v/>
      </c>
      <c r="C8">
        <f>INDEX(resultados!$A$2:$ZZ$81, 2, MATCH($B$3, resultados!$A$1:$ZZ$1, 0))</f>
        <v/>
      </c>
    </row>
    <row r="9">
      <c r="A9">
        <f>INDEX(resultados!$A$2:$ZZ$81, 3, MATCH($B$1, resultados!$A$1:$ZZ$1, 0))</f>
        <v/>
      </c>
      <c r="B9">
        <f>INDEX(resultados!$A$2:$ZZ$81, 3, MATCH($B$2, resultados!$A$1:$ZZ$1, 0))</f>
        <v/>
      </c>
      <c r="C9">
        <f>INDEX(resultados!$A$2:$ZZ$81, 3, MATCH($B$3, resultados!$A$1:$ZZ$1, 0))</f>
        <v/>
      </c>
    </row>
    <row r="10">
      <c r="A10">
        <f>INDEX(resultados!$A$2:$ZZ$81, 4, MATCH($B$1, resultados!$A$1:$ZZ$1, 0))</f>
        <v/>
      </c>
      <c r="B10">
        <f>INDEX(resultados!$A$2:$ZZ$81, 4, MATCH($B$2, resultados!$A$1:$ZZ$1, 0))</f>
        <v/>
      </c>
      <c r="C10">
        <f>INDEX(resultados!$A$2:$ZZ$81, 4, MATCH($B$3, resultados!$A$1:$ZZ$1, 0))</f>
        <v/>
      </c>
    </row>
    <row r="11">
      <c r="A11">
        <f>INDEX(resultados!$A$2:$ZZ$81, 5, MATCH($B$1, resultados!$A$1:$ZZ$1, 0))</f>
        <v/>
      </c>
      <c r="B11">
        <f>INDEX(resultados!$A$2:$ZZ$81, 5, MATCH($B$2, resultados!$A$1:$ZZ$1, 0))</f>
        <v/>
      </c>
      <c r="C11">
        <f>INDEX(resultados!$A$2:$ZZ$81, 5, MATCH($B$3, resultados!$A$1:$ZZ$1, 0))</f>
        <v/>
      </c>
    </row>
    <row r="12">
      <c r="A12">
        <f>INDEX(resultados!$A$2:$ZZ$81, 6, MATCH($B$1, resultados!$A$1:$ZZ$1, 0))</f>
        <v/>
      </c>
      <c r="B12">
        <f>INDEX(resultados!$A$2:$ZZ$81, 6, MATCH($B$2, resultados!$A$1:$ZZ$1, 0))</f>
        <v/>
      </c>
      <c r="C12">
        <f>INDEX(resultados!$A$2:$ZZ$81, 6, MATCH($B$3, resultados!$A$1:$ZZ$1, 0))</f>
        <v/>
      </c>
    </row>
    <row r="13">
      <c r="A13">
        <f>INDEX(resultados!$A$2:$ZZ$81, 7, MATCH($B$1, resultados!$A$1:$ZZ$1, 0))</f>
        <v/>
      </c>
      <c r="B13">
        <f>INDEX(resultados!$A$2:$ZZ$81, 7, MATCH($B$2, resultados!$A$1:$ZZ$1, 0))</f>
        <v/>
      </c>
      <c r="C13">
        <f>INDEX(resultados!$A$2:$ZZ$81, 7, MATCH($B$3, resultados!$A$1:$ZZ$1, 0))</f>
        <v/>
      </c>
    </row>
    <row r="14">
      <c r="A14">
        <f>INDEX(resultados!$A$2:$ZZ$81, 8, MATCH($B$1, resultados!$A$1:$ZZ$1, 0))</f>
        <v/>
      </c>
      <c r="B14">
        <f>INDEX(resultados!$A$2:$ZZ$81, 8, MATCH($B$2, resultados!$A$1:$ZZ$1, 0))</f>
        <v/>
      </c>
      <c r="C14">
        <f>INDEX(resultados!$A$2:$ZZ$81, 8, MATCH($B$3, resultados!$A$1:$ZZ$1, 0))</f>
        <v/>
      </c>
    </row>
    <row r="15">
      <c r="A15">
        <f>INDEX(resultados!$A$2:$ZZ$81, 9, MATCH($B$1, resultados!$A$1:$ZZ$1, 0))</f>
        <v/>
      </c>
      <c r="B15">
        <f>INDEX(resultados!$A$2:$ZZ$81, 9, MATCH($B$2, resultados!$A$1:$ZZ$1, 0))</f>
        <v/>
      </c>
      <c r="C15">
        <f>INDEX(resultados!$A$2:$ZZ$81, 9, MATCH($B$3, resultados!$A$1:$ZZ$1, 0))</f>
        <v/>
      </c>
    </row>
    <row r="16">
      <c r="A16">
        <f>INDEX(resultados!$A$2:$ZZ$81, 10, MATCH($B$1, resultados!$A$1:$ZZ$1, 0))</f>
        <v/>
      </c>
      <c r="B16">
        <f>INDEX(resultados!$A$2:$ZZ$81, 10, MATCH($B$2, resultados!$A$1:$ZZ$1, 0))</f>
        <v/>
      </c>
      <c r="C16">
        <f>INDEX(resultados!$A$2:$ZZ$81, 10, MATCH($B$3, resultados!$A$1:$ZZ$1, 0))</f>
        <v/>
      </c>
    </row>
    <row r="17">
      <c r="A17">
        <f>INDEX(resultados!$A$2:$ZZ$81, 11, MATCH($B$1, resultados!$A$1:$ZZ$1, 0))</f>
        <v/>
      </c>
      <c r="B17">
        <f>INDEX(resultados!$A$2:$ZZ$81, 11, MATCH($B$2, resultados!$A$1:$ZZ$1, 0))</f>
        <v/>
      </c>
      <c r="C17">
        <f>INDEX(resultados!$A$2:$ZZ$81, 11, MATCH($B$3, resultados!$A$1:$ZZ$1, 0))</f>
        <v/>
      </c>
    </row>
    <row r="18">
      <c r="A18">
        <f>INDEX(resultados!$A$2:$ZZ$81, 12, MATCH($B$1, resultados!$A$1:$ZZ$1, 0))</f>
        <v/>
      </c>
      <c r="B18">
        <f>INDEX(resultados!$A$2:$ZZ$81, 12, MATCH($B$2, resultados!$A$1:$ZZ$1, 0))</f>
        <v/>
      </c>
      <c r="C18">
        <f>INDEX(resultados!$A$2:$ZZ$81, 12, MATCH($B$3, resultados!$A$1:$ZZ$1, 0))</f>
        <v/>
      </c>
    </row>
    <row r="19">
      <c r="A19">
        <f>INDEX(resultados!$A$2:$ZZ$81, 13, MATCH($B$1, resultados!$A$1:$ZZ$1, 0))</f>
        <v/>
      </c>
      <c r="B19">
        <f>INDEX(resultados!$A$2:$ZZ$81, 13, MATCH($B$2, resultados!$A$1:$ZZ$1, 0))</f>
        <v/>
      </c>
      <c r="C19">
        <f>INDEX(resultados!$A$2:$ZZ$81, 13, MATCH($B$3, resultados!$A$1:$ZZ$1, 0))</f>
        <v/>
      </c>
    </row>
    <row r="20">
      <c r="A20">
        <f>INDEX(resultados!$A$2:$ZZ$81, 14, MATCH($B$1, resultados!$A$1:$ZZ$1, 0))</f>
        <v/>
      </c>
      <c r="B20">
        <f>INDEX(resultados!$A$2:$ZZ$81, 14, MATCH($B$2, resultados!$A$1:$ZZ$1, 0))</f>
        <v/>
      </c>
      <c r="C20">
        <f>INDEX(resultados!$A$2:$ZZ$81, 14, MATCH($B$3, resultados!$A$1:$ZZ$1, 0))</f>
        <v/>
      </c>
    </row>
    <row r="21">
      <c r="A21">
        <f>INDEX(resultados!$A$2:$ZZ$81, 15, MATCH($B$1, resultados!$A$1:$ZZ$1, 0))</f>
        <v/>
      </c>
      <c r="B21">
        <f>INDEX(resultados!$A$2:$ZZ$81, 15, MATCH($B$2, resultados!$A$1:$ZZ$1, 0))</f>
        <v/>
      </c>
      <c r="C21">
        <f>INDEX(resultados!$A$2:$ZZ$81, 15, MATCH($B$3, resultados!$A$1:$ZZ$1, 0))</f>
        <v/>
      </c>
    </row>
    <row r="22">
      <c r="A22">
        <f>INDEX(resultados!$A$2:$ZZ$81, 16, MATCH($B$1, resultados!$A$1:$ZZ$1, 0))</f>
        <v/>
      </c>
      <c r="B22">
        <f>INDEX(resultados!$A$2:$ZZ$81, 16, MATCH($B$2, resultados!$A$1:$ZZ$1, 0))</f>
        <v/>
      </c>
      <c r="C22">
        <f>INDEX(resultados!$A$2:$ZZ$81, 16, MATCH($B$3, resultados!$A$1:$ZZ$1, 0))</f>
        <v/>
      </c>
    </row>
    <row r="23">
      <c r="A23">
        <f>INDEX(resultados!$A$2:$ZZ$81, 17, MATCH($B$1, resultados!$A$1:$ZZ$1, 0))</f>
        <v/>
      </c>
      <c r="B23">
        <f>INDEX(resultados!$A$2:$ZZ$81, 17, MATCH($B$2, resultados!$A$1:$ZZ$1, 0))</f>
        <v/>
      </c>
      <c r="C23">
        <f>INDEX(resultados!$A$2:$ZZ$81, 17, MATCH($B$3, resultados!$A$1:$ZZ$1, 0))</f>
        <v/>
      </c>
    </row>
    <row r="24">
      <c r="A24">
        <f>INDEX(resultados!$A$2:$ZZ$81, 18, MATCH($B$1, resultados!$A$1:$ZZ$1, 0))</f>
        <v/>
      </c>
      <c r="B24">
        <f>INDEX(resultados!$A$2:$ZZ$81, 18, MATCH($B$2, resultados!$A$1:$ZZ$1, 0))</f>
        <v/>
      </c>
      <c r="C24">
        <f>INDEX(resultados!$A$2:$ZZ$81, 18, MATCH($B$3, resultados!$A$1:$ZZ$1, 0))</f>
        <v/>
      </c>
    </row>
    <row r="25">
      <c r="A25">
        <f>INDEX(resultados!$A$2:$ZZ$81, 19, MATCH($B$1, resultados!$A$1:$ZZ$1, 0))</f>
        <v/>
      </c>
      <c r="B25">
        <f>INDEX(resultados!$A$2:$ZZ$81, 19, MATCH($B$2, resultados!$A$1:$ZZ$1, 0))</f>
        <v/>
      </c>
      <c r="C25">
        <f>INDEX(resultados!$A$2:$ZZ$81, 19, MATCH($B$3, resultados!$A$1:$ZZ$1, 0))</f>
        <v/>
      </c>
    </row>
    <row r="26">
      <c r="A26">
        <f>INDEX(resultados!$A$2:$ZZ$81, 20, MATCH($B$1, resultados!$A$1:$ZZ$1, 0))</f>
        <v/>
      </c>
      <c r="B26">
        <f>INDEX(resultados!$A$2:$ZZ$81, 20, MATCH($B$2, resultados!$A$1:$ZZ$1, 0))</f>
        <v/>
      </c>
      <c r="C26">
        <f>INDEX(resultados!$A$2:$ZZ$81, 20, MATCH($B$3, resultados!$A$1:$ZZ$1, 0))</f>
        <v/>
      </c>
    </row>
    <row r="27">
      <c r="A27">
        <f>INDEX(resultados!$A$2:$ZZ$81, 21, MATCH($B$1, resultados!$A$1:$ZZ$1, 0))</f>
        <v/>
      </c>
      <c r="B27">
        <f>INDEX(resultados!$A$2:$ZZ$81, 21, MATCH($B$2, resultados!$A$1:$ZZ$1, 0))</f>
        <v/>
      </c>
      <c r="C27">
        <f>INDEX(resultados!$A$2:$ZZ$81, 21, MATCH($B$3, resultados!$A$1:$ZZ$1, 0))</f>
        <v/>
      </c>
    </row>
    <row r="28">
      <c r="A28">
        <f>INDEX(resultados!$A$2:$ZZ$81, 22, MATCH($B$1, resultados!$A$1:$ZZ$1, 0))</f>
        <v/>
      </c>
      <c r="B28">
        <f>INDEX(resultados!$A$2:$ZZ$81, 22, MATCH($B$2, resultados!$A$1:$ZZ$1, 0))</f>
        <v/>
      </c>
      <c r="C28">
        <f>INDEX(resultados!$A$2:$ZZ$81, 22, MATCH($B$3, resultados!$A$1:$ZZ$1, 0))</f>
        <v/>
      </c>
    </row>
    <row r="29">
      <c r="A29">
        <f>INDEX(resultados!$A$2:$ZZ$81, 23, MATCH($B$1, resultados!$A$1:$ZZ$1, 0))</f>
        <v/>
      </c>
      <c r="B29">
        <f>INDEX(resultados!$A$2:$ZZ$81, 23, MATCH($B$2, resultados!$A$1:$ZZ$1, 0))</f>
        <v/>
      </c>
      <c r="C29">
        <f>INDEX(resultados!$A$2:$ZZ$81, 23, MATCH($B$3, resultados!$A$1:$ZZ$1, 0))</f>
        <v/>
      </c>
    </row>
    <row r="30">
      <c r="A30">
        <f>INDEX(resultados!$A$2:$ZZ$81, 24, MATCH($B$1, resultados!$A$1:$ZZ$1, 0))</f>
        <v/>
      </c>
      <c r="B30">
        <f>INDEX(resultados!$A$2:$ZZ$81, 24, MATCH($B$2, resultados!$A$1:$ZZ$1, 0))</f>
        <v/>
      </c>
      <c r="C30">
        <f>INDEX(resultados!$A$2:$ZZ$81, 24, MATCH($B$3, resultados!$A$1:$ZZ$1, 0))</f>
        <v/>
      </c>
    </row>
    <row r="31">
      <c r="A31">
        <f>INDEX(resultados!$A$2:$ZZ$81, 25, MATCH($B$1, resultados!$A$1:$ZZ$1, 0))</f>
        <v/>
      </c>
      <c r="B31">
        <f>INDEX(resultados!$A$2:$ZZ$81, 25, MATCH($B$2, resultados!$A$1:$ZZ$1, 0))</f>
        <v/>
      </c>
      <c r="C31">
        <f>INDEX(resultados!$A$2:$ZZ$81, 25, MATCH($B$3, resultados!$A$1:$ZZ$1, 0))</f>
        <v/>
      </c>
    </row>
    <row r="32">
      <c r="A32">
        <f>INDEX(resultados!$A$2:$ZZ$81, 26, MATCH($B$1, resultados!$A$1:$ZZ$1, 0))</f>
        <v/>
      </c>
      <c r="B32">
        <f>INDEX(resultados!$A$2:$ZZ$81, 26, MATCH($B$2, resultados!$A$1:$ZZ$1, 0))</f>
        <v/>
      </c>
      <c r="C32">
        <f>INDEX(resultados!$A$2:$ZZ$81, 26, MATCH($B$3, resultados!$A$1:$ZZ$1, 0))</f>
        <v/>
      </c>
    </row>
    <row r="33">
      <c r="A33">
        <f>INDEX(resultados!$A$2:$ZZ$81, 27, MATCH($B$1, resultados!$A$1:$ZZ$1, 0))</f>
        <v/>
      </c>
      <c r="B33">
        <f>INDEX(resultados!$A$2:$ZZ$81, 27, MATCH($B$2, resultados!$A$1:$ZZ$1, 0))</f>
        <v/>
      </c>
      <c r="C33">
        <f>INDEX(resultados!$A$2:$ZZ$81, 27, MATCH($B$3, resultados!$A$1:$ZZ$1, 0))</f>
        <v/>
      </c>
    </row>
    <row r="34">
      <c r="A34">
        <f>INDEX(resultados!$A$2:$ZZ$81, 28, MATCH($B$1, resultados!$A$1:$ZZ$1, 0))</f>
        <v/>
      </c>
      <c r="B34">
        <f>INDEX(resultados!$A$2:$ZZ$81, 28, MATCH($B$2, resultados!$A$1:$ZZ$1, 0))</f>
        <v/>
      </c>
      <c r="C34">
        <f>INDEX(resultados!$A$2:$ZZ$81, 28, MATCH($B$3, resultados!$A$1:$ZZ$1, 0))</f>
        <v/>
      </c>
    </row>
    <row r="35">
      <c r="A35">
        <f>INDEX(resultados!$A$2:$ZZ$81, 29, MATCH($B$1, resultados!$A$1:$ZZ$1, 0))</f>
        <v/>
      </c>
      <c r="B35">
        <f>INDEX(resultados!$A$2:$ZZ$81, 29, MATCH($B$2, resultados!$A$1:$ZZ$1, 0))</f>
        <v/>
      </c>
      <c r="C35">
        <f>INDEX(resultados!$A$2:$ZZ$81, 29, MATCH($B$3, resultados!$A$1:$ZZ$1, 0))</f>
        <v/>
      </c>
    </row>
    <row r="36">
      <c r="A36">
        <f>INDEX(resultados!$A$2:$ZZ$81, 30, MATCH($B$1, resultados!$A$1:$ZZ$1, 0))</f>
        <v/>
      </c>
      <c r="B36">
        <f>INDEX(resultados!$A$2:$ZZ$81, 30, MATCH($B$2, resultados!$A$1:$ZZ$1, 0))</f>
        <v/>
      </c>
      <c r="C36">
        <f>INDEX(resultados!$A$2:$ZZ$81, 30, MATCH($B$3, resultados!$A$1:$ZZ$1, 0))</f>
        <v/>
      </c>
    </row>
    <row r="37">
      <c r="A37">
        <f>INDEX(resultados!$A$2:$ZZ$81, 31, MATCH($B$1, resultados!$A$1:$ZZ$1, 0))</f>
        <v/>
      </c>
      <c r="B37">
        <f>INDEX(resultados!$A$2:$ZZ$81, 31, MATCH($B$2, resultados!$A$1:$ZZ$1, 0))</f>
        <v/>
      </c>
      <c r="C37">
        <f>INDEX(resultados!$A$2:$ZZ$81, 31, MATCH($B$3, resultados!$A$1:$ZZ$1, 0))</f>
        <v/>
      </c>
    </row>
    <row r="38">
      <c r="A38">
        <f>INDEX(resultados!$A$2:$ZZ$81, 32, MATCH($B$1, resultados!$A$1:$ZZ$1, 0))</f>
        <v/>
      </c>
      <c r="B38">
        <f>INDEX(resultados!$A$2:$ZZ$81, 32, MATCH($B$2, resultados!$A$1:$ZZ$1, 0))</f>
        <v/>
      </c>
      <c r="C38">
        <f>INDEX(resultados!$A$2:$ZZ$81, 32, MATCH($B$3, resultados!$A$1:$ZZ$1, 0))</f>
        <v/>
      </c>
    </row>
    <row r="39">
      <c r="A39">
        <f>INDEX(resultados!$A$2:$ZZ$81, 33, MATCH($B$1, resultados!$A$1:$ZZ$1, 0))</f>
        <v/>
      </c>
      <c r="B39">
        <f>INDEX(resultados!$A$2:$ZZ$81, 33, MATCH($B$2, resultados!$A$1:$ZZ$1, 0))</f>
        <v/>
      </c>
      <c r="C39">
        <f>INDEX(resultados!$A$2:$ZZ$81, 33, MATCH($B$3, resultados!$A$1:$ZZ$1, 0))</f>
        <v/>
      </c>
    </row>
    <row r="40">
      <c r="A40">
        <f>INDEX(resultados!$A$2:$ZZ$81, 34, MATCH($B$1, resultados!$A$1:$ZZ$1, 0))</f>
        <v/>
      </c>
      <c r="B40">
        <f>INDEX(resultados!$A$2:$ZZ$81, 34, MATCH($B$2, resultados!$A$1:$ZZ$1, 0))</f>
        <v/>
      </c>
      <c r="C40">
        <f>INDEX(resultados!$A$2:$ZZ$81, 34, MATCH($B$3, resultados!$A$1:$ZZ$1, 0))</f>
        <v/>
      </c>
    </row>
    <row r="41">
      <c r="A41">
        <f>INDEX(resultados!$A$2:$ZZ$81, 35, MATCH($B$1, resultados!$A$1:$ZZ$1, 0))</f>
        <v/>
      </c>
      <c r="B41">
        <f>INDEX(resultados!$A$2:$ZZ$81, 35, MATCH($B$2, resultados!$A$1:$ZZ$1, 0))</f>
        <v/>
      </c>
      <c r="C41">
        <f>INDEX(resultados!$A$2:$ZZ$81, 35, MATCH($B$3, resultados!$A$1:$ZZ$1, 0))</f>
        <v/>
      </c>
    </row>
    <row r="42">
      <c r="A42">
        <f>INDEX(resultados!$A$2:$ZZ$81, 36, MATCH($B$1, resultados!$A$1:$ZZ$1, 0))</f>
        <v/>
      </c>
      <c r="B42">
        <f>INDEX(resultados!$A$2:$ZZ$81, 36, MATCH($B$2, resultados!$A$1:$ZZ$1, 0))</f>
        <v/>
      </c>
      <c r="C42">
        <f>INDEX(resultados!$A$2:$ZZ$81, 36, MATCH($B$3, resultados!$A$1:$ZZ$1, 0))</f>
        <v/>
      </c>
    </row>
    <row r="43">
      <c r="A43">
        <f>INDEX(resultados!$A$2:$ZZ$81, 37, MATCH($B$1, resultados!$A$1:$ZZ$1, 0))</f>
        <v/>
      </c>
      <c r="B43">
        <f>INDEX(resultados!$A$2:$ZZ$81, 37, MATCH($B$2, resultados!$A$1:$ZZ$1, 0))</f>
        <v/>
      </c>
      <c r="C43">
        <f>INDEX(resultados!$A$2:$ZZ$81, 37, MATCH($B$3, resultados!$A$1:$ZZ$1, 0))</f>
        <v/>
      </c>
    </row>
    <row r="44">
      <c r="A44">
        <f>INDEX(resultados!$A$2:$ZZ$81, 38, MATCH($B$1, resultados!$A$1:$ZZ$1, 0))</f>
        <v/>
      </c>
      <c r="B44">
        <f>INDEX(resultados!$A$2:$ZZ$81, 38, MATCH($B$2, resultados!$A$1:$ZZ$1, 0))</f>
        <v/>
      </c>
      <c r="C44">
        <f>INDEX(resultados!$A$2:$ZZ$81, 38, MATCH($B$3, resultados!$A$1:$ZZ$1, 0))</f>
        <v/>
      </c>
    </row>
    <row r="45">
      <c r="A45">
        <f>INDEX(resultados!$A$2:$ZZ$81, 39, MATCH($B$1, resultados!$A$1:$ZZ$1, 0))</f>
        <v/>
      </c>
      <c r="B45">
        <f>INDEX(resultados!$A$2:$ZZ$81, 39, MATCH($B$2, resultados!$A$1:$ZZ$1, 0))</f>
        <v/>
      </c>
      <c r="C45">
        <f>INDEX(resultados!$A$2:$ZZ$81, 39, MATCH($B$3, resultados!$A$1:$ZZ$1, 0))</f>
        <v/>
      </c>
    </row>
    <row r="46">
      <c r="A46">
        <f>INDEX(resultados!$A$2:$ZZ$81, 40, MATCH($B$1, resultados!$A$1:$ZZ$1, 0))</f>
        <v/>
      </c>
      <c r="B46">
        <f>INDEX(resultados!$A$2:$ZZ$81, 40, MATCH($B$2, resultados!$A$1:$ZZ$1, 0))</f>
        <v/>
      </c>
      <c r="C46">
        <f>INDEX(resultados!$A$2:$ZZ$81, 40, MATCH($B$3, resultados!$A$1:$ZZ$1, 0))</f>
        <v/>
      </c>
    </row>
    <row r="47">
      <c r="A47">
        <f>INDEX(resultados!$A$2:$ZZ$81, 41, MATCH($B$1, resultados!$A$1:$ZZ$1, 0))</f>
        <v/>
      </c>
      <c r="B47">
        <f>INDEX(resultados!$A$2:$ZZ$81, 41, MATCH($B$2, resultados!$A$1:$ZZ$1, 0))</f>
        <v/>
      </c>
      <c r="C47">
        <f>INDEX(resultados!$A$2:$ZZ$81, 41, MATCH($B$3, resultados!$A$1:$ZZ$1, 0))</f>
        <v/>
      </c>
    </row>
    <row r="48">
      <c r="A48">
        <f>INDEX(resultados!$A$2:$ZZ$81, 42, MATCH($B$1, resultados!$A$1:$ZZ$1, 0))</f>
        <v/>
      </c>
      <c r="B48">
        <f>INDEX(resultados!$A$2:$ZZ$81, 42, MATCH($B$2, resultados!$A$1:$ZZ$1, 0))</f>
        <v/>
      </c>
      <c r="C48">
        <f>INDEX(resultados!$A$2:$ZZ$81, 42, MATCH($B$3, resultados!$A$1:$ZZ$1, 0))</f>
        <v/>
      </c>
    </row>
    <row r="49">
      <c r="A49">
        <f>INDEX(resultados!$A$2:$ZZ$81, 43, MATCH($B$1, resultados!$A$1:$ZZ$1, 0))</f>
        <v/>
      </c>
      <c r="B49">
        <f>INDEX(resultados!$A$2:$ZZ$81, 43, MATCH($B$2, resultados!$A$1:$ZZ$1, 0))</f>
        <v/>
      </c>
      <c r="C49">
        <f>INDEX(resultados!$A$2:$ZZ$81, 43, MATCH($B$3, resultados!$A$1:$ZZ$1, 0))</f>
        <v/>
      </c>
    </row>
    <row r="50">
      <c r="A50">
        <f>INDEX(resultados!$A$2:$ZZ$81, 44, MATCH($B$1, resultados!$A$1:$ZZ$1, 0))</f>
        <v/>
      </c>
      <c r="B50">
        <f>INDEX(resultados!$A$2:$ZZ$81, 44, MATCH($B$2, resultados!$A$1:$ZZ$1, 0))</f>
        <v/>
      </c>
      <c r="C50">
        <f>INDEX(resultados!$A$2:$ZZ$81, 44, MATCH($B$3, resultados!$A$1:$ZZ$1, 0))</f>
        <v/>
      </c>
    </row>
    <row r="51">
      <c r="A51">
        <f>INDEX(resultados!$A$2:$ZZ$81, 45, MATCH($B$1, resultados!$A$1:$ZZ$1, 0))</f>
        <v/>
      </c>
      <c r="B51">
        <f>INDEX(resultados!$A$2:$ZZ$81, 45, MATCH($B$2, resultados!$A$1:$ZZ$1, 0))</f>
        <v/>
      </c>
      <c r="C51">
        <f>INDEX(resultados!$A$2:$ZZ$81, 45, MATCH($B$3, resultados!$A$1:$ZZ$1, 0))</f>
        <v/>
      </c>
    </row>
    <row r="52">
      <c r="A52">
        <f>INDEX(resultados!$A$2:$ZZ$81, 46, MATCH($B$1, resultados!$A$1:$ZZ$1, 0))</f>
        <v/>
      </c>
      <c r="B52">
        <f>INDEX(resultados!$A$2:$ZZ$81, 46, MATCH($B$2, resultados!$A$1:$ZZ$1, 0))</f>
        <v/>
      </c>
      <c r="C52">
        <f>INDEX(resultados!$A$2:$ZZ$81, 46, MATCH($B$3, resultados!$A$1:$ZZ$1, 0))</f>
        <v/>
      </c>
    </row>
    <row r="53">
      <c r="A53">
        <f>INDEX(resultados!$A$2:$ZZ$81, 47, MATCH($B$1, resultados!$A$1:$ZZ$1, 0))</f>
        <v/>
      </c>
      <c r="B53">
        <f>INDEX(resultados!$A$2:$ZZ$81, 47, MATCH($B$2, resultados!$A$1:$ZZ$1, 0))</f>
        <v/>
      </c>
      <c r="C53">
        <f>INDEX(resultados!$A$2:$ZZ$81, 47, MATCH($B$3, resultados!$A$1:$ZZ$1, 0))</f>
        <v/>
      </c>
    </row>
    <row r="54">
      <c r="A54">
        <f>INDEX(resultados!$A$2:$ZZ$81, 48, MATCH($B$1, resultados!$A$1:$ZZ$1, 0))</f>
        <v/>
      </c>
      <c r="B54">
        <f>INDEX(resultados!$A$2:$ZZ$81, 48, MATCH($B$2, resultados!$A$1:$ZZ$1, 0))</f>
        <v/>
      </c>
      <c r="C54">
        <f>INDEX(resultados!$A$2:$ZZ$81, 48, MATCH($B$3, resultados!$A$1:$ZZ$1, 0))</f>
        <v/>
      </c>
    </row>
    <row r="55">
      <c r="A55">
        <f>INDEX(resultados!$A$2:$ZZ$81, 49, MATCH($B$1, resultados!$A$1:$ZZ$1, 0))</f>
        <v/>
      </c>
      <c r="B55">
        <f>INDEX(resultados!$A$2:$ZZ$81, 49, MATCH($B$2, resultados!$A$1:$ZZ$1, 0))</f>
        <v/>
      </c>
      <c r="C55">
        <f>INDEX(resultados!$A$2:$ZZ$81, 49, MATCH($B$3, resultados!$A$1:$ZZ$1, 0))</f>
        <v/>
      </c>
    </row>
    <row r="56">
      <c r="A56">
        <f>INDEX(resultados!$A$2:$ZZ$81, 50, MATCH($B$1, resultados!$A$1:$ZZ$1, 0))</f>
        <v/>
      </c>
      <c r="B56">
        <f>INDEX(resultados!$A$2:$ZZ$81, 50, MATCH($B$2, resultados!$A$1:$ZZ$1, 0))</f>
        <v/>
      </c>
      <c r="C56">
        <f>INDEX(resultados!$A$2:$ZZ$81, 50, MATCH($B$3, resultados!$A$1:$ZZ$1, 0))</f>
        <v/>
      </c>
    </row>
    <row r="57">
      <c r="A57">
        <f>INDEX(resultados!$A$2:$ZZ$81, 51, MATCH($B$1, resultados!$A$1:$ZZ$1, 0))</f>
        <v/>
      </c>
      <c r="B57">
        <f>INDEX(resultados!$A$2:$ZZ$81, 51, MATCH($B$2, resultados!$A$1:$ZZ$1, 0))</f>
        <v/>
      </c>
      <c r="C57">
        <f>INDEX(resultados!$A$2:$ZZ$81, 51, MATCH($B$3, resultados!$A$1:$ZZ$1, 0))</f>
        <v/>
      </c>
    </row>
    <row r="58">
      <c r="A58">
        <f>INDEX(resultados!$A$2:$ZZ$81, 52, MATCH($B$1, resultados!$A$1:$ZZ$1, 0))</f>
        <v/>
      </c>
      <c r="B58">
        <f>INDEX(resultados!$A$2:$ZZ$81, 52, MATCH($B$2, resultados!$A$1:$ZZ$1, 0))</f>
        <v/>
      </c>
      <c r="C58">
        <f>INDEX(resultados!$A$2:$ZZ$81, 52, MATCH($B$3, resultados!$A$1:$ZZ$1, 0))</f>
        <v/>
      </c>
    </row>
    <row r="59">
      <c r="A59">
        <f>INDEX(resultados!$A$2:$ZZ$81, 53, MATCH($B$1, resultados!$A$1:$ZZ$1, 0))</f>
        <v/>
      </c>
      <c r="B59">
        <f>INDEX(resultados!$A$2:$ZZ$81, 53, MATCH($B$2, resultados!$A$1:$ZZ$1, 0))</f>
        <v/>
      </c>
      <c r="C59">
        <f>INDEX(resultados!$A$2:$ZZ$81, 53, MATCH($B$3, resultados!$A$1:$ZZ$1, 0))</f>
        <v/>
      </c>
    </row>
    <row r="60">
      <c r="A60">
        <f>INDEX(resultados!$A$2:$ZZ$81, 54, MATCH($B$1, resultados!$A$1:$ZZ$1, 0))</f>
        <v/>
      </c>
      <c r="B60">
        <f>INDEX(resultados!$A$2:$ZZ$81, 54, MATCH($B$2, resultados!$A$1:$ZZ$1, 0))</f>
        <v/>
      </c>
      <c r="C60">
        <f>INDEX(resultados!$A$2:$ZZ$81, 54, MATCH($B$3, resultados!$A$1:$ZZ$1, 0))</f>
        <v/>
      </c>
    </row>
    <row r="61">
      <c r="A61">
        <f>INDEX(resultados!$A$2:$ZZ$81, 55, MATCH($B$1, resultados!$A$1:$ZZ$1, 0))</f>
        <v/>
      </c>
      <c r="B61">
        <f>INDEX(resultados!$A$2:$ZZ$81, 55, MATCH($B$2, resultados!$A$1:$ZZ$1, 0))</f>
        <v/>
      </c>
      <c r="C61">
        <f>INDEX(resultados!$A$2:$ZZ$81, 55, MATCH($B$3, resultados!$A$1:$ZZ$1, 0))</f>
        <v/>
      </c>
    </row>
    <row r="62">
      <c r="A62">
        <f>INDEX(resultados!$A$2:$ZZ$81, 56, MATCH($B$1, resultados!$A$1:$ZZ$1, 0))</f>
        <v/>
      </c>
      <c r="B62">
        <f>INDEX(resultados!$A$2:$ZZ$81, 56, MATCH($B$2, resultados!$A$1:$ZZ$1, 0))</f>
        <v/>
      </c>
      <c r="C62">
        <f>INDEX(resultados!$A$2:$ZZ$81, 56, MATCH($B$3, resultados!$A$1:$ZZ$1, 0))</f>
        <v/>
      </c>
    </row>
    <row r="63">
      <c r="A63">
        <f>INDEX(resultados!$A$2:$ZZ$81, 57, MATCH($B$1, resultados!$A$1:$ZZ$1, 0))</f>
        <v/>
      </c>
      <c r="B63">
        <f>INDEX(resultados!$A$2:$ZZ$81, 57, MATCH($B$2, resultados!$A$1:$ZZ$1, 0))</f>
        <v/>
      </c>
      <c r="C63">
        <f>INDEX(resultados!$A$2:$ZZ$81, 57, MATCH($B$3, resultados!$A$1:$ZZ$1, 0))</f>
        <v/>
      </c>
    </row>
    <row r="64">
      <c r="A64">
        <f>INDEX(resultados!$A$2:$ZZ$81, 58, MATCH($B$1, resultados!$A$1:$ZZ$1, 0))</f>
        <v/>
      </c>
      <c r="B64">
        <f>INDEX(resultados!$A$2:$ZZ$81, 58, MATCH($B$2, resultados!$A$1:$ZZ$1, 0))</f>
        <v/>
      </c>
      <c r="C64">
        <f>INDEX(resultados!$A$2:$ZZ$81, 58, MATCH($B$3, resultados!$A$1:$ZZ$1, 0))</f>
        <v/>
      </c>
    </row>
    <row r="65">
      <c r="A65">
        <f>INDEX(resultados!$A$2:$ZZ$81, 59, MATCH($B$1, resultados!$A$1:$ZZ$1, 0))</f>
        <v/>
      </c>
      <c r="B65">
        <f>INDEX(resultados!$A$2:$ZZ$81, 59, MATCH($B$2, resultados!$A$1:$ZZ$1, 0))</f>
        <v/>
      </c>
      <c r="C65">
        <f>INDEX(resultados!$A$2:$ZZ$81, 59, MATCH($B$3, resultados!$A$1:$ZZ$1, 0))</f>
        <v/>
      </c>
    </row>
    <row r="66">
      <c r="A66">
        <f>INDEX(resultados!$A$2:$ZZ$81, 60, MATCH($B$1, resultados!$A$1:$ZZ$1, 0))</f>
        <v/>
      </c>
      <c r="B66">
        <f>INDEX(resultados!$A$2:$ZZ$81, 60, MATCH($B$2, resultados!$A$1:$ZZ$1, 0))</f>
        <v/>
      </c>
      <c r="C66">
        <f>INDEX(resultados!$A$2:$ZZ$81, 60, MATCH($B$3, resultados!$A$1:$ZZ$1, 0))</f>
        <v/>
      </c>
    </row>
    <row r="67">
      <c r="A67">
        <f>INDEX(resultados!$A$2:$ZZ$81, 61, MATCH($B$1, resultados!$A$1:$ZZ$1, 0))</f>
        <v/>
      </c>
      <c r="B67">
        <f>INDEX(resultados!$A$2:$ZZ$81, 61, MATCH($B$2, resultados!$A$1:$ZZ$1, 0))</f>
        <v/>
      </c>
      <c r="C67">
        <f>INDEX(resultados!$A$2:$ZZ$81, 61, MATCH($B$3, resultados!$A$1:$ZZ$1, 0))</f>
        <v/>
      </c>
    </row>
    <row r="68">
      <c r="A68">
        <f>INDEX(resultados!$A$2:$ZZ$81, 62, MATCH($B$1, resultados!$A$1:$ZZ$1, 0))</f>
        <v/>
      </c>
      <c r="B68">
        <f>INDEX(resultados!$A$2:$ZZ$81, 62, MATCH($B$2, resultados!$A$1:$ZZ$1, 0))</f>
        <v/>
      </c>
      <c r="C68">
        <f>INDEX(resultados!$A$2:$ZZ$81, 62, MATCH($B$3, resultados!$A$1:$ZZ$1, 0))</f>
        <v/>
      </c>
    </row>
    <row r="69">
      <c r="A69">
        <f>INDEX(resultados!$A$2:$ZZ$81, 63, MATCH($B$1, resultados!$A$1:$ZZ$1, 0))</f>
        <v/>
      </c>
      <c r="B69">
        <f>INDEX(resultados!$A$2:$ZZ$81, 63, MATCH($B$2, resultados!$A$1:$ZZ$1, 0))</f>
        <v/>
      </c>
      <c r="C69">
        <f>INDEX(resultados!$A$2:$ZZ$81, 63, MATCH($B$3, resultados!$A$1:$ZZ$1, 0))</f>
        <v/>
      </c>
    </row>
    <row r="70">
      <c r="A70">
        <f>INDEX(resultados!$A$2:$ZZ$81, 64, MATCH($B$1, resultados!$A$1:$ZZ$1, 0))</f>
        <v/>
      </c>
      <c r="B70">
        <f>INDEX(resultados!$A$2:$ZZ$81, 64, MATCH($B$2, resultados!$A$1:$ZZ$1, 0))</f>
        <v/>
      </c>
      <c r="C70">
        <f>INDEX(resultados!$A$2:$ZZ$81, 64, MATCH($B$3, resultados!$A$1:$ZZ$1, 0))</f>
        <v/>
      </c>
    </row>
    <row r="71">
      <c r="A71">
        <f>INDEX(resultados!$A$2:$ZZ$81, 65, MATCH($B$1, resultados!$A$1:$ZZ$1, 0))</f>
        <v/>
      </c>
      <c r="B71">
        <f>INDEX(resultados!$A$2:$ZZ$81, 65, MATCH($B$2, resultados!$A$1:$ZZ$1, 0))</f>
        <v/>
      </c>
      <c r="C71">
        <f>INDEX(resultados!$A$2:$ZZ$81, 65, MATCH($B$3, resultados!$A$1:$ZZ$1, 0))</f>
        <v/>
      </c>
    </row>
    <row r="72">
      <c r="A72">
        <f>INDEX(resultados!$A$2:$ZZ$81, 66, MATCH($B$1, resultados!$A$1:$ZZ$1, 0))</f>
        <v/>
      </c>
      <c r="B72">
        <f>INDEX(resultados!$A$2:$ZZ$81, 66, MATCH($B$2, resultados!$A$1:$ZZ$1, 0))</f>
        <v/>
      </c>
      <c r="C72">
        <f>INDEX(resultados!$A$2:$ZZ$81, 66, MATCH($B$3, resultados!$A$1:$ZZ$1, 0))</f>
        <v/>
      </c>
    </row>
    <row r="73">
      <c r="A73">
        <f>INDEX(resultados!$A$2:$ZZ$81, 67, MATCH($B$1, resultados!$A$1:$ZZ$1, 0))</f>
        <v/>
      </c>
      <c r="B73">
        <f>INDEX(resultados!$A$2:$ZZ$81, 67, MATCH($B$2, resultados!$A$1:$ZZ$1, 0))</f>
        <v/>
      </c>
      <c r="C73">
        <f>INDEX(resultados!$A$2:$ZZ$81, 67, MATCH($B$3, resultados!$A$1:$ZZ$1, 0))</f>
        <v/>
      </c>
    </row>
    <row r="74">
      <c r="A74">
        <f>INDEX(resultados!$A$2:$ZZ$81, 68, MATCH($B$1, resultados!$A$1:$ZZ$1, 0))</f>
        <v/>
      </c>
      <c r="B74">
        <f>INDEX(resultados!$A$2:$ZZ$81, 68, MATCH($B$2, resultados!$A$1:$ZZ$1, 0))</f>
        <v/>
      </c>
      <c r="C74">
        <f>INDEX(resultados!$A$2:$ZZ$81, 68, MATCH($B$3, resultados!$A$1:$ZZ$1, 0))</f>
        <v/>
      </c>
    </row>
    <row r="75">
      <c r="A75">
        <f>INDEX(resultados!$A$2:$ZZ$81, 69, MATCH($B$1, resultados!$A$1:$ZZ$1, 0))</f>
        <v/>
      </c>
      <c r="B75">
        <f>INDEX(resultados!$A$2:$ZZ$81, 69, MATCH($B$2, resultados!$A$1:$ZZ$1, 0))</f>
        <v/>
      </c>
      <c r="C75">
        <f>INDEX(resultados!$A$2:$ZZ$81, 69, MATCH($B$3, resultados!$A$1:$ZZ$1, 0))</f>
        <v/>
      </c>
    </row>
    <row r="76">
      <c r="A76">
        <f>INDEX(resultados!$A$2:$ZZ$81, 70, MATCH($B$1, resultados!$A$1:$ZZ$1, 0))</f>
        <v/>
      </c>
      <c r="B76">
        <f>INDEX(resultados!$A$2:$ZZ$81, 70, MATCH($B$2, resultados!$A$1:$ZZ$1, 0))</f>
        <v/>
      </c>
      <c r="C76">
        <f>INDEX(resultados!$A$2:$ZZ$81, 70, MATCH($B$3, resultados!$A$1:$ZZ$1, 0))</f>
        <v/>
      </c>
    </row>
    <row r="77">
      <c r="A77">
        <f>INDEX(resultados!$A$2:$ZZ$81, 71, MATCH($B$1, resultados!$A$1:$ZZ$1, 0))</f>
        <v/>
      </c>
      <c r="B77">
        <f>INDEX(resultados!$A$2:$ZZ$81, 71, MATCH($B$2, resultados!$A$1:$ZZ$1, 0))</f>
        <v/>
      </c>
      <c r="C77">
        <f>INDEX(resultados!$A$2:$ZZ$81, 71, MATCH($B$3, resultados!$A$1:$ZZ$1, 0))</f>
        <v/>
      </c>
    </row>
    <row r="78">
      <c r="A78">
        <f>INDEX(resultados!$A$2:$ZZ$81, 72, MATCH($B$1, resultados!$A$1:$ZZ$1, 0))</f>
        <v/>
      </c>
      <c r="B78">
        <f>INDEX(resultados!$A$2:$ZZ$81, 72, MATCH($B$2, resultados!$A$1:$ZZ$1, 0))</f>
        <v/>
      </c>
      <c r="C78">
        <f>INDEX(resultados!$A$2:$ZZ$81, 72, MATCH($B$3, resultados!$A$1:$ZZ$1, 0))</f>
        <v/>
      </c>
    </row>
    <row r="79">
      <c r="A79">
        <f>INDEX(resultados!$A$2:$ZZ$81, 73, MATCH($B$1, resultados!$A$1:$ZZ$1, 0))</f>
        <v/>
      </c>
      <c r="B79">
        <f>INDEX(resultados!$A$2:$ZZ$81, 73, MATCH($B$2, resultados!$A$1:$ZZ$1, 0))</f>
        <v/>
      </c>
      <c r="C79">
        <f>INDEX(resultados!$A$2:$ZZ$81, 73, MATCH($B$3, resultados!$A$1:$ZZ$1, 0))</f>
        <v/>
      </c>
    </row>
    <row r="80">
      <c r="A80">
        <f>INDEX(resultados!$A$2:$ZZ$81, 74, MATCH($B$1, resultados!$A$1:$ZZ$1, 0))</f>
        <v/>
      </c>
      <c r="B80">
        <f>INDEX(resultados!$A$2:$ZZ$81, 74, MATCH($B$2, resultados!$A$1:$ZZ$1, 0))</f>
        <v/>
      </c>
      <c r="C80">
        <f>INDEX(resultados!$A$2:$ZZ$81, 74, MATCH($B$3, resultados!$A$1:$ZZ$1, 0))</f>
        <v/>
      </c>
    </row>
    <row r="81">
      <c r="A81">
        <f>INDEX(resultados!$A$2:$ZZ$81, 75, MATCH($B$1, resultados!$A$1:$ZZ$1, 0))</f>
        <v/>
      </c>
      <c r="B81">
        <f>INDEX(resultados!$A$2:$ZZ$81, 75, MATCH($B$2, resultados!$A$1:$ZZ$1, 0))</f>
        <v/>
      </c>
      <c r="C81">
        <f>INDEX(resultados!$A$2:$ZZ$81, 75, MATCH($B$3, resultados!$A$1:$ZZ$1, 0))</f>
        <v/>
      </c>
    </row>
    <row r="82">
      <c r="A82">
        <f>INDEX(resultados!$A$2:$ZZ$81, 76, MATCH($B$1, resultados!$A$1:$ZZ$1, 0))</f>
        <v/>
      </c>
      <c r="B82">
        <f>INDEX(resultados!$A$2:$ZZ$81, 76, MATCH($B$2, resultados!$A$1:$ZZ$1, 0))</f>
        <v/>
      </c>
      <c r="C82">
        <f>INDEX(resultados!$A$2:$ZZ$81, 76, MATCH($B$3, resultados!$A$1:$ZZ$1, 0))</f>
        <v/>
      </c>
    </row>
    <row r="83">
      <c r="A83">
        <f>INDEX(resultados!$A$2:$ZZ$81, 77, MATCH($B$1, resultados!$A$1:$ZZ$1, 0))</f>
        <v/>
      </c>
      <c r="B83">
        <f>INDEX(resultados!$A$2:$ZZ$81, 77, MATCH($B$2, resultados!$A$1:$ZZ$1, 0))</f>
        <v/>
      </c>
      <c r="C83">
        <f>INDEX(resultados!$A$2:$ZZ$81, 77, MATCH($B$3, resultados!$A$1:$ZZ$1, 0))</f>
        <v/>
      </c>
    </row>
    <row r="84">
      <c r="A84">
        <f>INDEX(resultados!$A$2:$ZZ$81, 78, MATCH($B$1, resultados!$A$1:$ZZ$1, 0))</f>
        <v/>
      </c>
      <c r="B84">
        <f>INDEX(resultados!$A$2:$ZZ$81, 78, MATCH($B$2, resultados!$A$1:$ZZ$1, 0))</f>
        <v/>
      </c>
      <c r="C84">
        <f>INDEX(resultados!$A$2:$ZZ$81, 78, MATCH($B$3, resultados!$A$1:$ZZ$1, 0))</f>
        <v/>
      </c>
    </row>
    <row r="85">
      <c r="A85">
        <f>INDEX(resultados!$A$2:$ZZ$81, 79, MATCH($B$1, resultados!$A$1:$ZZ$1, 0))</f>
        <v/>
      </c>
      <c r="B85">
        <f>INDEX(resultados!$A$2:$ZZ$81, 79, MATCH($B$2, resultados!$A$1:$ZZ$1, 0))</f>
        <v/>
      </c>
      <c r="C85">
        <f>INDEX(resultados!$A$2:$ZZ$81, 79, MATCH($B$3, resultados!$A$1:$ZZ$1, 0))</f>
        <v/>
      </c>
    </row>
    <row r="86">
      <c r="A86">
        <f>INDEX(resultados!$A$2:$ZZ$81, 80, MATCH($B$1, resultados!$A$1:$ZZ$1, 0))</f>
        <v/>
      </c>
      <c r="B86">
        <f>INDEX(resultados!$A$2:$ZZ$81, 80, MATCH($B$2, resultados!$A$1:$ZZ$1, 0))</f>
        <v/>
      </c>
      <c r="C86">
        <f>INDEX(resultados!$A$2:$ZZ$81, 80,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2024-09-25T21:19:27Z</dcterms:created>
  <dcterms:modified xmlns:dcterms="http://purl.org/dc/terms/" xmlns:xsi="http://www.w3.org/2001/XMLSchema-instance" xsi:type="dcterms:W3CDTF">2024-09-25T21:19:27Z</dcterms:modified>
</cp:coreProperties>
</file>