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gráficos!$A$7:$A$63</f>
              <numCache>
                <formatCode>General</formatCode>
                <ptCount val="5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</numCache>
            </numRef>
          </xVal>
          <yVal>
            <numRef>
              <f>gráficos!$B$7:$B$63</f>
              <numCache>
                <formatCode>General</formatCode>
                <ptCount val="5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0.6840000000000001</v>
      </c>
      <c r="E2" t="n">
        <v>146.19</v>
      </c>
      <c r="F2" t="n">
        <v>103.23</v>
      </c>
      <c r="G2" t="n">
        <v>5.96</v>
      </c>
      <c r="H2" t="n">
        <v>0.09</v>
      </c>
      <c r="I2" t="n">
        <v>1040</v>
      </c>
      <c r="J2" t="n">
        <v>194.77</v>
      </c>
      <c r="K2" t="n">
        <v>54.38</v>
      </c>
      <c r="L2" t="n">
        <v>1</v>
      </c>
      <c r="M2" t="n">
        <v>1038</v>
      </c>
      <c r="N2" t="n">
        <v>39.4</v>
      </c>
      <c r="O2" t="n">
        <v>24256.19</v>
      </c>
      <c r="P2" t="n">
        <v>1409.09</v>
      </c>
      <c r="Q2" t="n">
        <v>10404.08</v>
      </c>
      <c r="R2" t="n">
        <v>1985.65</v>
      </c>
      <c r="S2" t="n">
        <v>160.68</v>
      </c>
      <c r="T2" t="n">
        <v>902371.5600000001</v>
      </c>
      <c r="U2" t="n">
        <v>0.08</v>
      </c>
      <c r="V2" t="n">
        <v>0.44</v>
      </c>
      <c r="W2" t="n">
        <v>9.19</v>
      </c>
      <c r="X2" t="n">
        <v>53.24</v>
      </c>
      <c r="Y2" t="n">
        <v>1</v>
      </c>
      <c r="Z2" t="n">
        <v>10</v>
      </c>
      <c r="AA2" t="n">
        <v>3315.168786924435</v>
      </c>
      <c r="AB2" t="n">
        <v>4535.960189194996</v>
      </c>
      <c r="AC2" t="n">
        <v>4103.054514998164</v>
      </c>
      <c r="AD2" t="n">
        <v>3315168.786924435</v>
      </c>
      <c r="AE2" t="n">
        <v>4535960.189194996</v>
      </c>
      <c r="AF2" t="n">
        <v>2.576522307840448e-06</v>
      </c>
      <c r="AG2" t="n">
        <v>61</v>
      </c>
      <c r="AH2" t="n">
        <v>4103054.514998164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1.2822</v>
      </c>
      <c r="E3" t="n">
        <v>77.98999999999999</v>
      </c>
      <c r="F3" t="n">
        <v>63.96</v>
      </c>
      <c r="G3" t="n">
        <v>12.97</v>
      </c>
      <c r="H3" t="n">
        <v>0.18</v>
      </c>
      <c r="I3" t="n">
        <v>296</v>
      </c>
      <c r="J3" t="n">
        <v>196.32</v>
      </c>
      <c r="K3" t="n">
        <v>54.38</v>
      </c>
      <c r="L3" t="n">
        <v>2</v>
      </c>
      <c r="M3" t="n">
        <v>294</v>
      </c>
      <c r="N3" t="n">
        <v>39.95</v>
      </c>
      <c r="O3" t="n">
        <v>24447.22</v>
      </c>
      <c r="P3" t="n">
        <v>814.67</v>
      </c>
      <c r="Q3" t="n">
        <v>10401.03</v>
      </c>
      <c r="R3" t="n">
        <v>645.76</v>
      </c>
      <c r="S3" t="n">
        <v>160.68</v>
      </c>
      <c r="T3" t="n">
        <v>236150.17</v>
      </c>
      <c r="U3" t="n">
        <v>0.25</v>
      </c>
      <c r="V3" t="n">
        <v>0.71</v>
      </c>
      <c r="W3" t="n">
        <v>7.97</v>
      </c>
      <c r="X3" t="n">
        <v>13.99</v>
      </c>
      <c r="Y3" t="n">
        <v>1</v>
      </c>
      <c r="Z3" t="n">
        <v>10</v>
      </c>
      <c r="AA3" t="n">
        <v>1183.6327118993</v>
      </c>
      <c r="AB3" t="n">
        <v>1619.498494610497</v>
      </c>
      <c r="AC3" t="n">
        <v>1464.935831265283</v>
      </c>
      <c r="AD3" t="n">
        <v>1183632.7118993</v>
      </c>
      <c r="AE3" t="n">
        <v>1619498.494610497</v>
      </c>
      <c r="AF3" t="n">
        <v>4.82984927355705e-06</v>
      </c>
      <c r="AG3" t="n">
        <v>33</v>
      </c>
      <c r="AH3" t="n">
        <v>1464935.831265284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1.51</v>
      </c>
      <c r="E4" t="n">
        <v>66.22</v>
      </c>
      <c r="F4" t="n">
        <v>57.45</v>
      </c>
      <c r="G4" t="n">
        <v>21.41</v>
      </c>
      <c r="H4" t="n">
        <v>0.27</v>
      </c>
      <c r="I4" t="n">
        <v>161</v>
      </c>
      <c r="J4" t="n">
        <v>197.88</v>
      </c>
      <c r="K4" t="n">
        <v>54.38</v>
      </c>
      <c r="L4" t="n">
        <v>3</v>
      </c>
      <c r="M4" t="n">
        <v>159</v>
      </c>
      <c r="N4" t="n">
        <v>40.5</v>
      </c>
      <c r="O4" t="n">
        <v>24639</v>
      </c>
      <c r="P4" t="n">
        <v>667.4299999999999</v>
      </c>
      <c r="Q4" t="n">
        <v>10399.74</v>
      </c>
      <c r="R4" t="n">
        <v>424.56</v>
      </c>
      <c r="S4" t="n">
        <v>160.68</v>
      </c>
      <c r="T4" t="n">
        <v>126222.54</v>
      </c>
      <c r="U4" t="n">
        <v>0.38</v>
      </c>
      <c r="V4" t="n">
        <v>0.79</v>
      </c>
      <c r="W4" t="n">
        <v>7.76</v>
      </c>
      <c r="X4" t="n">
        <v>7.48</v>
      </c>
      <c r="Y4" t="n">
        <v>1</v>
      </c>
      <c r="Z4" t="n">
        <v>10</v>
      </c>
      <c r="AA4" t="n">
        <v>893.878375517874</v>
      </c>
      <c r="AB4" t="n">
        <v>1223.043828514292</v>
      </c>
      <c r="AC4" t="n">
        <v>1106.318242073681</v>
      </c>
      <c r="AD4" t="n">
        <v>893878.375517874</v>
      </c>
      <c r="AE4" t="n">
        <v>1223043.828514292</v>
      </c>
      <c r="AF4" t="n">
        <v>5.687936673741339e-06</v>
      </c>
      <c r="AG4" t="n">
        <v>28</v>
      </c>
      <c r="AH4" t="n">
        <v>1106318.242073681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1.6145</v>
      </c>
      <c r="E5" t="n">
        <v>61.94</v>
      </c>
      <c r="F5" t="n">
        <v>55.1</v>
      </c>
      <c r="G5" t="n">
        <v>29.79</v>
      </c>
      <c r="H5" t="n">
        <v>0.36</v>
      </c>
      <c r="I5" t="n">
        <v>111</v>
      </c>
      <c r="J5" t="n">
        <v>199.44</v>
      </c>
      <c r="K5" t="n">
        <v>54.38</v>
      </c>
      <c r="L5" t="n">
        <v>4</v>
      </c>
      <c r="M5" t="n">
        <v>41</v>
      </c>
      <c r="N5" t="n">
        <v>41.06</v>
      </c>
      <c r="O5" t="n">
        <v>24831.54</v>
      </c>
      <c r="P5" t="n">
        <v>583.61</v>
      </c>
      <c r="Q5" t="n">
        <v>10399.75</v>
      </c>
      <c r="R5" t="n">
        <v>342.6</v>
      </c>
      <c r="S5" t="n">
        <v>160.68</v>
      </c>
      <c r="T5" t="n">
        <v>85491.89</v>
      </c>
      <c r="U5" t="n">
        <v>0.47</v>
      </c>
      <c r="V5" t="n">
        <v>0.83</v>
      </c>
      <c r="W5" t="n">
        <v>7.75</v>
      </c>
      <c r="X5" t="n">
        <v>5.14</v>
      </c>
      <c r="Y5" t="n">
        <v>1</v>
      </c>
      <c r="Z5" t="n">
        <v>10</v>
      </c>
      <c r="AA5" t="n">
        <v>780.1695779880819</v>
      </c>
      <c r="AB5" t="n">
        <v>1067.462435255929</v>
      </c>
      <c r="AC5" t="n">
        <v>965.5853186280392</v>
      </c>
      <c r="AD5" t="n">
        <v>780169.5779880818</v>
      </c>
      <c r="AE5" t="n">
        <v>1067462.435255928</v>
      </c>
      <c r="AF5" t="n">
        <v>6.081572026328074e-06</v>
      </c>
      <c r="AG5" t="n">
        <v>26</v>
      </c>
      <c r="AH5" t="n">
        <v>965585.3186280392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1.6286</v>
      </c>
      <c r="E6" t="n">
        <v>61.4</v>
      </c>
      <c r="F6" t="n">
        <v>54.8</v>
      </c>
      <c r="G6" t="n">
        <v>31.32</v>
      </c>
      <c r="H6" t="n">
        <v>0.44</v>
      </c>
      <c r="I6" t="n">
        <v>105</v>
      </c>
      <c r="J6" t="n">
        <v>201.01</v>
      </c>
      <c r="K6" t="n">
        <v>54.38</v>
      </c>
      <c r="L6" t="n">
        <v>5</v>
      </c>
      <c r="M6" t="n">
        <v>2</v>
      </c>
      <c r="N6" t="n">
        <v>41.63</v>
      </c>
      <c r="O6" t="n">
        <v>25024.84</v>
      </c>
      <c r="P6" t="n">
        <v>574.01</v>
      </c>
      <c r="Q6" t="n">
        <v>10400.07</v>
      </c>
      <c r="R6" t="n">
        <v>331.28</v>
      </c>
      <c r="S6" t="n">
        <v>160.68</v>
      </c>
      <c r="T6" t="n">
        <v>79863.94</v>
      </c>
      <c r="U6" t="n">
        <v>0.49</v>
      </c>
      <c r="V6" t="n">
        <v>0.83</v>
      </c>
      <c r="W6" t="n">
        <v>7.77</v>
      </c>
      <c r="X6" t="n">
        <v>4.84</v>
      </c>
      <c r="Y6" t="n">
        <v>1</v>
      </c>
      <c r="Z6" t="n">
        <v>10</v>
      </c>
      <c r="AA6" t="n">
        <v>769.3964319353774</v>
      </c>
      <c r="AB6" t="n">
        <v>1052.722141548958</v>
      </c>
      <c r="AC6" t="n">
        <v>952.2518178643298</v>
      </c>
      <c r="AD6" t="n">
        <v>769396.4319353774</v>
      </c>
      <c r="AE6" t="n">
        <v>1052722.141548958</v>
      </c>
      <c r="AF6" t="n">
        <v>6.134684547586189e-06</v>
      </c>
      <c r="AG6" t="n">
        <v>26</v>
      </c>
      <c r="AH6" t="n">
        <v>952251.8178643298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1.6287</v>
      </c>
      <c r="E7" t="n">
        <v>61.4</v>
      </c>
      <c r="F7" t="n">
        <v>54.8</v>
      </c>
      <c r="G7" t="n">
        <v>31.31</v>
      </c>
      <c r="H7" t="n">
        <v>0.53</v>
      </c>
      <c r="I7" t="n">
        <v>105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578.26</v>
      </c>
      <c r="Q7" t="n">
        <v>10400.07</v>
      </c>
      <c r="R7" t="n">
        <v>331.28</v>
      </c>
      <c r="S7" t="n">
        <v>160.68</v>
      </c>
      <c r="T7" t="n">
        <v>79865.61</v>
      </c>
      <c r="U7" t="n">
        <v>0.49</v>
      </c>
      <c r="V7" t="n">
        <v>0.83</v>
      </c>
      <c r="W7" t="n">
        <v>7.77</v>
      </c>
      <c r="X7" t="n">
        <v>4.84</v>
      </c>
      <c r="Y7" t="n">
        <v>1</v>
      </c>
      <c r="Z7" t="n">
        <v>10</v>
      </c>
      <c r="AA7" t="n">
        <v>771.6371088911638</v>
      </c>
      <c r="AB7" t="n">
        <v>1055.787934611556</v>
      </c>
      <c r="AC7" t="n">
        <v>955.0250159399009</v>
      </c>
      <c r="AD7" t="n">
        <v>771637.1088911638</v>
      </c>
      <c r="AE7" t="n">
        <v>1055787.934611556</v>
      </c>
      <c r="AF7" t="n">
        <v>6.135061232134118e-06</v>
      </c>
      <c r="AG7" t="n">
        <v>26</v>
      </c>
      <c r="AH7" t="n">
        <v>955025.0159399009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0.8736</v>
      </c>
      <c r="E2" t="n">
        <v>114.47</v>
      </c>
      <c r="F2" t="n">
        <v>87.72</v>
      </c>
      <c r="G2" t="n">
        <v>6.94</v>
      </c>
      <c r="H2" t="n">
        <v>0.11</v>
      </c>
      <c r="I2" t="n">
        <v>758</v>
      </c>
      <c r="J2" t="n">
        <v>159.12</v>
      </c>
      <c r="K2" t="n">
        <v>50.28</v>
      </c>
      <c r="L2" t="n">
        <v>1</v>
      </c>
      <c r="M2" t="n">
        <v>756</v>
      </c>
      <c r="N2" t="n">
        <v>27.84</v>
      </c>
      <c r="O2" t="n">
        <v>19859.16</v>
      </c>
      <c r="P2" t="n">
        <v>1032.95</v>
      </c>
      <c r="Q2" t="n">
        <v>10403.25</v>
      </c>
      <c r="R2" t="n">
        <v>1454.45</v>
      </c>
      <c r="S2" t="n">
        <v>160.68</v>
      </c>
      <c r="T2" t="n">
        <v>638184.23</v>
      </c>
      <c r="U2" t="n">
        <v>0.11</v>
      </c>
      <c r="V2" t="n">
        <v>0.52</v>
      </c>
      <c r="W2" t="n">
        <v>8.73</v>
      </c>
      <c r="X2" t="n">
        <v>37.73</v>
      </c>
      <c r="Y2" t="n">
        <v>1</v>
      </c>
      <c r="Z2" t="n">
        <v>10</v>
      </c>
      <c r="AA2" t="n">
        <v>2057.690910070416</v>
      </c>
      <c r="AB2" t="n">
        <v>2815.423482074441</v>
      </c>
      <c r="AC2" t="n">
        <v>2546.72341641693</v>
      </c>
      <c r="AD2" t="n">
        <v>2057690.910070416</v>
      </c>
      <c r="AE2" t="n">
        <v>2815423.482074441</v>
      </c>
      <c r="AF2" t="n">
        <v>3.600649351675085e-06</v>
      </c>
      <c r="AG2" t="n">
        <v>48</v>
      </c>
      <c r="AH2" t="n">
        <v>2546723.416416931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1.416</v>
      </c>
      <c r="E3" t="n">
        <v>70.62</v>
      </c>
      <c r="F3" t="n">
        <v>60.82</v>
      </c>
      <c r="G3" t="n">
        <v>15.73</v>
      </c>
      <c r="H3" t="n">
        <v>0.22</v>
      </c>
      <c r="I3" t="n">
        <v>232</v>
      </c>
      <c r="J3" t="n">
        <v>160.54</v>
      </c>
      <c r="K3" t="n">
        <v>50.28</v>
      </c>
      <c r="L3" t="n">
        <v>2</v>
      </c>
      <c r="M3" t="n">
        <v>230</v>
      </c>
      <c r="N3" t="n">
        <v>28.26</v>
      </c>
      <c r="O3" t="n">
        <v>20034.4</v>
      </c>
      <c r="P3" t="n">
        <v>640.4</v>
      </c>
      <c r="Q3" t="n">
        <v>10399.83</v>
      </c>
      <c r="R3" t="n">
        <v>539.51</v>
      </c>
      <c r="S3" t="n">
        <v>160.68</v>
      </c>
      <c r="T3" t="n">
        <v>183342.53</v>
      </c>
      <c r="U3" t="n">
        <v>0.3</v>
      </c>
      <c r="V3" t="n">
        <v>0.75</v>
      </c>
      <c r="W3" t="n">
        <v>7.87</v>
      </c>
      <c r="X3" t="n">
        <v>10.86</v>
      </c>
      <c r="Y3" t="n">
        <v>1</v>
      </c>
      <c r="Z3" t="n">
        <v>10</v>
      </c>
      <c r="AA3" t="n">
        <v>926.690078004995</v>
      </c>
      <c r="AB3" t="n">
        <v>1267.938247407321</v>
      </c>
      <c r="AC3" t="n">
        <v>1146.928000637273</v>
      </c>
      <c r="AD3" t="n">
        <v>926690.078004995</v>
      </c>
      <c r="AE3" t="n">
        <v>1267938.247407321</v>
      </c>
      <c r="AF3" t="n">
        <v>5.836217355737088e-06</v>
      </c>
      <c r="AG3" t="n">
        <v>30</v>
      </c>
      <c r="AH3" t="n">
        <v>1146928.000637273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1.5881</v>
      </c>
      <c r="E4" t="n">
        <v>62.97</v>
      </c>
      <c r="F4" t="n">
        <v>56.26</v>
      </c>
      <c r="G4" t="n">
        <v>24.82</v>
      </c>
      <c r="H4" t="n">
        <v>0.33</v>
      </c>
      <c r="I4" t="n">
        <v>136</v>
      </c>
      <c r="J4" t="n">
        <v>161.97</v>
      </c>
      <c r="K4" t="n">
        <v>50.28</v>
      </c>
      <c r="L4" t="n">
        <v>3</v>
      </c>
      <c r="M4" t="n">
        <v>37</v>
      </c>
      <c r="N4" t="n">
        <v>28.69</v>
      </c>
      <c r="O4" t="n">
        <v>20210.21</v>
      </c>
      <c r="P4" t="n">
        <v>522.91</v>
      </c>
      <c r="Q4" t="n">
        <v>10400.37</v>
      </c>
      <c r="R4" t="n">
        <v>380.93</v>
      </c>
      <c r="S4" t="n">
        <v>160.68</v>
      </c>
      <c r="T4" t="n">
        <v>104532.82</v>
      </c>
      <c r="U4" t="n">
        <v>0.42</v>
      </c>
      <c r="V4" t="n">
        <v>0.8100000000000001</v>
      </c>
      <c r="W4" t="n">
        <v>7.82</v>
      </c>
      <c r="X4" t="n">
        <v>6.3</v>
      </c>
      <c r="Y4" t="n">
        <v>1</v>
      </c>
      <c r="Z4" t="n">
        <v>10</v>
      </c>
      <c r="AA4" t="n">
        <v>748.4486910016658</v>
      </c>
      <c r="AB4" t="n">
        <v>1024.060518254347</v>
      </c>
      <c r="AC4" t="n">
        <v>926.3256196701154</v>
      </c>
      <c r="AD4" t="n">
        <v>748448.6910016658</v>
      </c>
      <c r="AE4" t="n">
        <v>1024060.518254347</v>
      </c>
      <c r="AF4" t="n">
        <v>6.545548575315021e-06</v>
      </c>
      <c r="AG4" t="n">
        <v>27</v>
      </c>
      <c r="AH4" t="n">
        <v>926325.6196701154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1.5982</v>
      </c>
      <c r="E5" t="n">
        <v>62.57</v>
      </c>
      <c r="F5" t="n">
        <v>56.03</v>
      </c>
      <c r="G5" t="n">
        <v>25.66</v>
      </c>
      <c r="H5" t="n">
        <v>0.43</v>
      </c>
      <c r="I5" t="n">
        <v>131</v>
      </c>
      <c r="J5" t="n">
        <v>163.4</v>
      </c>
      <c r="K5" t="n">
        <v>50.28</v>
      </c>
      <c r="L5" t="n">
        <v>4</v>
      </c>
      <c r="M5" t="n">
        <v>0</v>
      </c>
      <c r="N5" t="n">
        <v>29.12</v>
      </c>
      <c r="O5" t="n">
        <v>20386.62</v>
      </c>
      <c r="P5" t="n">
        <v>520.01</v>
      </c>
      <c r="Q5" t="n">
        <v>10399.82</v>
      </c>
      <c r="R5" t="n">
        <v>371.14</v>
      </c>
      <c r="S5" t="n">
        <v>160.68</v>
      </c>
      <c r="T5" t="n">
        <v>99662.69</v>
      </c>
      <c r="U5" t="n">
        <v>0.43</v>
      </c>
      <c r="V5" t="n">
        <v>0.8100000000000001</v>
      </c>
      <c r="W5" t="n">
        <v>7.86</v>
      </c>
      <c r="X5" t="n">
        <v>6.06</v>
      </c>
      <c r="Y5" t="n">
        <v>1</v>
      </c>
      <c r="Z5" t="n">
        <v>10</v>
      </c>
      <c r="AA5" t="n">
        <v>743.0138309322119</v>
      </c>
      <c r="AB5" t="n">
        <v>1016.624302938216</v>
      </c>
      <c r="AC5" t="n">
        <v>919.5991063069624</v>
      </c>
      <c r="AD5" t="n">
        <v>743013.8309322119</v>
      </c>
      <c r="AE5" t="n">
        <v>1016624.302938216</v>
      </c>
      <c r="AF5" t="n">
        <v>6.587176961821338e-06</v>
      </c>
      <c r="AG5" t="n">
        <v>27</v>
      </c>
      <c r="AH5" t="n">
        <v>919599.1063069624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1.3788</v>
      </c>
      <c r="E2" t="n">
        <v>72.53</v>
      </c>
      <c r="F2" t="n">
        <v>65.09</v>
      </c>
      <c r="G2" t="n">
        <v>12.13</v>
      </c>
      <c r="H2" t="n">
        <v>0.22</v>
      </c>
      <c r="I2" t="n">
        <v>322</v>
      </c>
      <c r="J2" t="n">
        <v>80.84</v>
      </c>
      <c r="K2" t="n">
        <v>35.1</v>
      </c>
      <c r="L2" t="n">
        <v>1</v>
      </c>
      <c r="M2" t="n">
        <v>124</v>
      </c>
      <c r="N2" t="n">
        <v>9.74</v>
      </c>
      <c r="O2" t="n">
        <v>10204.21</v>
      </c>
      <c r="P2" t="n">
        <v>409.21</v>
      </c>
      <c r="Q2" t="n">
        <v>10402.12</v>
      </c>
      <c r="R2" t="n">
        <v>675.35</v>
      </c>
      <c r="S2" t="n">
        <v>160.68</v>
      </c>
      <c r="T2" t="n">
        <v>250812.41</v>
      </c>
      <c r="U2" t="n">
        <v>0.24</v>
      </c>
      <c r="V2" t="n">
        <v>0.7</v>
      </c>
      <c r="W2" t="n">
        <v>8.25</v>
      </c>
      <c r="X2" t="n">
        <v>15.12</v>
      </c>
      <c r="Y2" t="n">
        <v>1</v>
      </c>
      <c r="Z2" t="n">
        <v>10</v>
      </c>
      <c r="AA2" t="n">
        <v>740.3023384136076</v>
      </c>
      <c r="AB2" t="n">
        <v>1012.914319251654</v>
      </c>
      <c r="AC2" t="n">
        <v>916.2431982564511</v>
      </c>
      <c r="AD2" t="n">
        <v>740302.3384136076</v>
      </c>
      <c r="AE2" t="n">
        <v>1012914.319251654</v>
      </c>
      <c r="AF2" t="n">
        <v>7.932086578606153e-06</v>
      </c>
      <c r="AG2" t="n">
        <v>31</v>
      </c>
      <c r="AH2" t="n">
        <v>916243.1982564512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1.4107</v>
      </c>
      <c r="E3" t="n">
        <v>70.89</v>
      </c>
      <c r="F3" t="n">
        <v>63.86</v>
      </c>
      <c r="G3" t="n">
        <v>12.86</v>
      </c>
      <c r="H3" t="n">
        <v>0.43</v>
      </c>
      <c r="I3" t="n">
        <v>298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399.26</v>
      </c>
      <c r="Q3" t="n">
        <v>10402.34</v>
      </c>
      <c r="R3" t="n">
        <v>628.5</v>
      </c>
      <c r="S3" t="n">
        <v>160.68</v>
      </c>
      <c r="T3" t="n">
        <v>227506.49</v>
      </c>
      <c r="U3" t="n">
        <v>0.26</v>
      </c>
      <c r="V3" t="n">
        <v>0.71</v>
      </c>
      <c r="W3" t="n">
        <v>8.35</v>
      </c>
      <c r="X3" t="n">
        <v>13.89</v>
      </c>
      <c r="Y3" t="n">
        <v>1</v>
      </c>
      <c r="Z3" t="n">
        <v>10</v>
      </c>
      <c r="AA3" t="n">
        <v>711.1428596898147</v>
      </c>
      <c r="AB3" t="n">
        <v>973.0170340363507</v>
      </c>
      <c r="AC3" t="n">
        <v>880.1536539459049</v>
      </c>
      <c r="AD3" t="n">
        <v>711142.8596898147</v>
      </c>
      <c r="AE3" t="n">
        <v>973017.0340363507</v>
      </c>
      <c r="AF3" t="n">
        <v>8.115603812329344e-06</v>
      </c>
      <c r="AG3" t="n">
        <v>30</v>
      </c>
      <c r="AH3" t="n">
        <v>880153.6539459049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1.2094</v>
      </c>
      <c r="E2" t="n">
        <v>82.69</v>
      </c>
      <c r="F2" t="n">
        <v>70.95999999999999</v>
      </c>
      <c r="G2" t="n">
        <v>9.77</v>
      </c>
      <c r="H2" t="n">
        <v>0.16</v>
      </c>
      <c r="I2" t="n">
        <v>436</v>
      </c>
      <c r="J2" t="n">
        <v>107.41</v>
      </c>
      <c r="K2" t="n">
        <v>41.65</v>
      </c>
      <c r="L2" t="n">
        <v>1</v>
      </c>
      <c r="M2" t="n">
        <v>434</v>
      </c>
      <c r="N2" t="n">
        <v>14.77</v>
      </c>
      <c r="O2" t="n">
        <v>13481.73</v>
      </c>
      <c r="P2" t="n">
        <v>598.52</v>
      </c>
      <c r="Q2" t="n">
        <v>10401.46</v>
      </c>
      <c r="R2" t="n">
        <v>883.54</v>
      </c>
      <c r="S2" t="n">
        <v>160.68</v>
      </c>
      <c r="T2" t="n">
        <v>354339.94</v>
      </c>
      <c r="U2" t="n">
        <v>0.18</v>
      </c>
      <c r="V2" t="n">
        <v>0.64</v>
      </c>
      <c r="W2" t="n">
        <v>8.210000000000001</v>
      </c>
      <c r="X2" t="n">
        <v>20.99</v>
      </c>
      <c r="Y2" t="n">
        <v>1</v>
      </c>
      <c r="Z2" t="n">
        <v>10</v>
      </c>
      <c r="AA2" t="n">
        <v>1036.831573648188</v>
      </c>
      <c r="AB2" t="n">
        <v>1418.638700846187</v>
      </c>
      <c r="AC2" t="n">
        <v>1283.245814309349</v>
      </c>
      <c r="AD2" t="n">
        <v>1036831.573648188</v>
      </c>
      <c r="AE2" t="n">
        <v>1418638.700846188</v>
      </c>
      <c r="AF2" t="n">
        <v>6.025230141260392e-06</v>
      </c>
      <c r="AG2" t="n">
        <v>35</v>
      </c>
      <c r="AH2" t="n">
        <v>1283245.814309349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1.5061</v>
      </c>
      <c r="E3" t="n">
        <v>66.40000000000001</v>
      </c>
      <c r="F3" t="n">
        <v>59.7</v>
      </c>
      <c r="G3" t="n">
        <v>17.06</v>
      </c>
      <c r="H3" t="n">
        <v>0.32</v>
      </c>
      <c r="I3" t="n">
        <v>210</v>
      </c>
      <c r="J3" t="n">
        <v>108.68</v>
      </c>
      <c r="K3" t="n">
        <v>41.65</v>
      </c>
      <c r="L3" t="n">
        <v>2</v>
      </c>
      <c r="M3" t="n">
        <v>3</v>
      </c>
      <c r="N3" t="n">
        <v>15.03</v>
      </c>
      <c r="O3" t="n">
        <v>13638.32</v>
      </c>
      <c r="P3" t="n">
        <v>439.71</v>
      </c>
      <c r="Q3" t="n">
        <v>10401.11</v>
      </c>
      <c r="R3" t="n">
        <v>491.16</v>
      </c>
      <c r="S3" t="n">
        <v>160.68</v>
      </c>
      <c r="T3" t="n">
        <v>159276.56</v>
      </c>
      <c r="U3" t="n">
        <v>0.33</v>
      </c>
      <c r="V3" t="n">
        <v>0.76</v>
      </c>
      <c r="W3" t="n">
        <v>8.1</v>
      </c>
      <c r="X3" t="n">
        <v>9.73</v>
      </c>
      <c r="Y3" t="n">
        <v>1</v>
      </c>
      <c r="Z3" t="n">
        <v>10</v>
      </c>
      <c r="AA3" t="n">
        <v>705.5709466578694</v>
      </c>
      <c r="AB3" t="n">
        <v>965.3932968105888</v>
      </c>
      <c r="AC3" t="n">
        <v>873.2575155009874</v>
      </c>
      <c r="AD3" t="n">
        <v>705570.9466578694</v>
      </c>
      <c r="AE3" t="n">
        <v>965393.2968105888</v>
      </c>
      <c r="AF3" t="n">
        <v>7.503389379652948e-06</v>
      </c>
      <c r="AG3" t="n">
        <v>28</v>
      </c>
      <c r="AH3" t="n">
        <v>873257.5155009874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1.5074</v>
      </c>
      <c r="E4" t="n">
        <v>66.34</v>
      </c>
      <c r="F4" t="n">
        <v>59.66</v>
      </c>
      <c r="G4" t="n">
        <v>17.13</v>
      </c>
      <c r="H4" t="n">
        <v>0.48</v>
      </c>
      <c r="I4" t="n">
        <v>209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444.24</v>
      </c>
      <c r="Q4" t="n">
        <v>10400.8</v>
      </c>
      <c r="R4" t="n">
        <v>490.05</v>
      </c>
      <c r="S4" t="n">
        <v>160.68</v>
      </c>
      <c r="T4" t="n">
        <v>158727.31</v>
      </c>
      <c r="U4" t="n">
        <v>0.33</v>
      </c>
      <c r="V4" t="n">
        <v>0.76</v>
      </c>
      <c r="W4" t="n">
        <v>8.1</v>
      </c>
      <c r="X4" t="n">
        <v>9.69</v>
      </c>
      <c r="Y4" t="n">
        <v>1</v>
      </c>
      <c r="Z4" t="n">
        <v>10</v>
      </c>
      <c r="AA4" t="n">
        <v>707.6893056431959</v>
      </c>
      <c r="AB4" t="n">
        <v>968.2917290297153</v>
      </c>
      <c r="AC4" t="n">
        <v>875.8793254170955</v>
      </c>
      <c r="AD4" t="n">
        <v>707689.3056431959</v>
      </c>
      <c r="AE4" t="n">
        <v>968291.7290297153</v>
      </c>
      <c r="AF4" t="n">
        <v>7.509865978944861e-06</v>
      </c>
      <c r="AG4" t="n">
        <v>28</v>
      </c>
      <c r="AH4" t="n">
        <v>875879.3254170956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1.3</v>
      </c>
      <c r="E2" t="n">
        <v>76.92</v>
      </c>
      <c r="F2" t="n">
        <v>69.34999999999999</v>
      </c>
      <c r="G2" t="n">
        <v>10</v>
      </c>
      <c r="H2" t="n">
        <v>0.28</v>
      </c>
      <c r="I2" t="n">
        <v>416</v>
      </c>
      <c r="J2" t="n">
        <v>61.76</v>
      </c>
      <c r="K2" t="n">
        <v>28.92</v>
      </c>
      <c r="L2" t="n">
        <v>1</v>
      </c>
      <c r="M2" t="n">
        <v>1</v>
      </c>
      <c r="N2" t="n">
        <v>6.84</v>
      </c>
      <c r="O2" t="n">
        <v>7851.41</v>
      </c>
      <c r="P2" t="n">
        <v>363.97</v>
      </c>
      <c r="Q2" t="n">
        <v>10403.19</v>
      </c>
      <c r="R2" t="n">
        <v>808.17</v>
      </c>
      <c r="S2" t="n">
        <v>160.68</v>
      </c>
      <c r="T2" t="n">
        <v>316751</v>
      </c>
      <c r="U2" t="n">
        <v>0.2</v>
      </c>
      <c r="V2" t="n">
        <v>0.66</v>
      </c>
      <c r="W2" t="n">
        <v>8.710000000000001</v>
      </c>
      <c r="X2" t="n">
        <v>19.38</v>
      </c>
      <c r="Y2" t="n">
        <v>1</v>
      </c>
      <c r="Z2" t="n">
        <v>10</v>
      </c>
      <c r="AA2" t="n">
        <v>738.6223588557893</v>
      </c>
      <c r="AB2" t="n">
        <v>1010.61569710518</v>
      </c>
      <c r="AC2" t="n">
        <v>914.1639533815001</v>
      </c>
      <c r="AD2" t="n">
        <v>738622.3588557893</v>
      </c>
      <c r="AE2" t="n">
        <v>1010615.69710518</v>
      </c>
      <c r="AF2" t="n">
        <v>8.565897996595871e-06</v>
      </c>
      <c r="AG2" t="n">
        <v>33</v>
      </c>
      <c r="AH2" t="n">
        <v>914163.9533815001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1.3</v>
      </c>
      <c r="E3" t="n">
        <v>76.92</v>
      </c>
      <c r="F3" t="n">
        <v>69.34999999999999</v>
      </c>
      <c r="G3" t="n">
        <v>10</v>
      </c>
      <c r="H3" t="n">
        <v>0.55</v>
      </c>
      <c r="I3" t="n">
        <v>416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370.3</v>
      </c>
      <c r="Q3" t="n">
        <v>10403.19</v>
      </c>
      <c r="R3" t="n">
        <v>808.15</v>
      </c>
      <c r="S3" t="n">
        <v>160.68</v>
      </c>
      <c r="T3" t="n">
        <v>316743.91</v>
      </c>
      <c r="U3" t="n">
        <v>0.2</v>
      </c>
      <c r="V3" t="n">
        <v>0.66</v>
      </c>
      <c r="W3" t="n">
        <v>8.710000000000001</v>
      </c>
      <c r="X3" t="n">
        <v>19.38</v>
      </c>
      <c r="Y3" t="n">
        <v>1</v>
      </c>
      <c r="Z3" t="n">
        <v>10</v>
      </c>
      <c r="AA3" t="n">
        <v>742.8620631916474</v>
      </c>
      <c r="AB3" t="n">
        <v>1016.416647620055</v>
      </c>
      <c r="AC3" t="n">
        <v>919.4112693209213</v>
      </c>
      <c r="AD3" t="n">
        <v>742862.0631916474</v>
      </c>
      <c r="AE3" t="n">
        <v>1016416.647620055</v>
      </c>
      <c r="AF3" t="n">
        <v>8.565897996595871e-06</v>
      </c>
      <c r="AG3" t="n">
        <v>33</v>
      </c>
      <c r="AH3" t="n">
        <v>919411.2693209213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0.8260999999999999</v>
      </c>
      <c r="E2" t="n">
        <v>121.05</v>
      </c>
      <c r="F2" t="n">
        <v>90.93000000000001</v>
      </c>
      <c r="G2" t="n">
        <v>6.66</v>
      </c>
      <c r="H2" t="n">
        <v>0.11</v>
      </c>
      <c r="I2" t="n">
        <v>819</v>
      </c>
      <c r="J2" t="n">
        <v>167.88</v>
      </c>
      <c r="K2" t="n">
        <v>51.39</v>
      </c>
      <c r="L2" t="n">
        <v>1</v>
      </c>
      <c r="M2" t="n">
        <v>817</v>
      </c>
      <c r="N2" t="n">
        <v>30.49</v>
      </c>
      <c r="O2" t="n">
        <v>20939.59</v>
      </c>
      <c r="P2" t="n">
        <v>1114.52</v>
      </c>
      <c r="Q2" t="n">
        <v>10403.87</v>
      </c>
      <c r="R2" t="n">
        <v>1564.67</v>
      </c>
      <c r="S2" t="n">
        <v>160.68</v>
      </c>
      <c r="T2" t="n">
        <v>692989.95</v>
      </c>
      <c r="U2" t="n">
        <v>0.1</v>
      </c>
      <c r="V2" t="n">
        <v>0.5</v>
      </c>
      <c r="W2" t="n">
        <v>8.82</v>
      </c>
      <c r="X2" t="n">
        <v>40.94</v>
      </c>
      <c r="Y2" t="n">
        <v>1</v>
      </c>
      <c r="Z2" t="n">
        <v>10</v>
      </c>
      <c r="AA2" t="n">
        <v>2302.448924381342</v>
      </c>
      <c r="AB2" t="n">
        <v>3150.312195216339</v>
      </c>
      <c r="AC2" t="n">
        <v>2849.650820795708</v>
      </c>
      <c r="AD2" t="n">
        <v>2302448.924381342</v>
      </c>
      <c r="AE2" t="n">
        <v>3150312.195216339</v>
      </c>
      <c r="AF2" t="n">
        <v>3.322619235184597e-06</v>
      </c>
      <c r="AG2" t="n">
        <v>51</v>
      </c>
      <c r="AH2" t="n">
        <v>2849650.820795708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1.3819</v>
      </c>
      <c r="E3" t="n">
        <v>72.36</v>
      </c>
      <c r="F3" t="n">
        <v>61.59</v>
      </c>
      <c r="G3" t="n">
        <v>14.9</v>
      </c>
      <c r="H3" t="n">
        <v>0.21</v>
      </c>
      <c r="I3" t="n">
        <v>248</v>
      </c>
      <c r="J3" t="n">
        <v>169.33</v>
      </c>
      <c r="K3" t="n">
        <v>51.39</v>
      </c>
      <c r="L3" t="n">
        <v>2</v>
      </c>
      <c r="M3" t="n">
        <v>246</v>
      </c>
      <c r="N3" t="n">
        <v>30.94</v>
      </c>
      <c r="O3" t="n">
        <v>21118.46</v>
      </c>
      <c r="P3" t="n">
        <v>683.9299999999999</v>
      </c>
      <c r="Q3" t="n">
        <v>10400.09</v>
      </c>
      <c r="R3" t="n">
        <v>564.5700000000001</v>
      </c>
      <c r="S3" t="n">
        <v>160.68</v>
      </c>
      <c r="T3" t="n">
        <v>195791.79</v>
      </c>
      <c r="U3" t="n">
        <v>0.28</v>
      </c>
      <c r="V3" t="n">
        <v>0.74</v>
      </c>
      <c r="W3" t="n">
        <v>7.91</v>
      </c>
      <c r="X3" t="n">
        <v>11.62</v>
      </c>
      <c r="Y3" t="n">
        <v>1</v>
      </c>
      <c r="Z3" t="n">
        <v>10</v>
      </c>
      <c r="AA3" t="n">
        <v>989.6077423663654</v>
      </c>
      <c r="AB3" t="n">
        <v>1354.024971517999</v>
      </c>
      <c r="AC3" t="n">
        <v>1224.798728622303</v>
      </c>
      <c r="AD3" t="n">
        <v>989607.7423663654</v>
      </c>
      <c r="AE3" t="n">
        <v>1354024.971517999</v>
      </c>
      <c r="AF3" t="n">
        <v>5.558077134852433e-06</v>
      </c>
      <c r="AG3" t="n">
        <v>31</v>
      </c>
      <c r="AH3" t="n">
        <v>1224798.728622303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1.5809</v>
      </c>
      <c r="E4" t="n">
        <v>63.25</v>
      </c>
      <c r="F4" t="n">
        <v>56.27</v>
      </c>
      <c r="G4" t="n">
        <v>24.83</v>
      </c>
      <c r="H4" t="n">
        <v>0.31</v>
      </c>
      <c r="I4" t="n">
        <v>136</v>
      </c>
      <c r="J4" t="n">
        <v>170.79</v>
      </c>
      <c r="K4" t="n">
        <v>51.39</v>
      </c>
      <c r="L4" t="n">
        <v>3</v>
      </c>
      <c r="M4" t="n">
        <v>86</v>
      </c>
      <c r="N4" t="n">
        <v>31.4</v>
      </c>
      <c r="O4" t="n">
        <v>21297.94</v>
      </c>
      <c r="P4" t="n">
        <v>549.67</v>
      </c>
      <c r="Q4" t="n">
        <v>10399.41</v>
      </c>
      <c r="R4" t="n">
        <v>382.59</v>
      </c>
      <c r="S4" t="n">
        <v>160.68</v>
      </c>
      <c r="T4" t="n">
        <v>105364.99</v>
      </c>
      <c r="U4" t="n">
        <v>0.42</v>
      </c>
      <c r="V4" t="n">
        <v>0.8100000000000001</v>
      </c>
      <c r="W4" t="n">
        <v>7.78</v>
      </c>
      <c r="X4" t="n">
        <v>6.31</v>
      </c>
      <c r="Y4" t="n">
        <v>1</v>
      </c>
      <c r="Z4" t="n">
        <v>10</v>
      </c>
      <c r="AA4" t="n">
        <v>771.0854715081218</v>
      </c>
      <c r="AB4" t="n">
        <v>1055.033160007554</v>
      </c>
      <c r="AC4" t="n">
        <v>954.3422759647721</v>
      </c>
      <c r="AD4" t="n">
        <v>771085.4715081218</v>
      </c>
      <c r="AE4" t="n">
        <v>1055033.160007554</v>
      </c>
      <c r="AF4" t="n">
        <v>6.358465983420082e-06</v>
      </c>
      <c r="AG4" t="n">
        <v>27</v>
      </c>
      <c r="AH4" t="n">
        <v>954342.2759647721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1.6055</v>
      </c>
      <c r="E5" t="n">
        <v>62.29</v>
      </c>
      <c r="F5" t="n">
        <v>55.71</v>
      </c>
      <c r="G5" t="n">
        <v>26.96</v>
      </c>
      <c r="H5" t="n">
        <v>0.41</v>
      </c>
      <c r="I5" t="n">
        <v>124</v>
      </c>
      <c r="J5" t="n">
        <v>172.25</v>
      </c>
      <c r="K5" t="n">
        <v>51.39</v>
      </c>
      <c r="L5" t="n">
        <v>4</v>
      </c>
      <c r="M5" t="n">
        <v>0</v>
      </c>
      <c r="N5" t="n">
        <v>31.86</v>
      </c>
      <c r="O5" t="n">
        <v>21478.05</v>
      </c>
      <c r="P5" t="n">
        <v>534.48</v>
      </c>
      <c r="Q5" t="n">
        <v>10400.24</v>
      </c>
      <c r="R5" t="n">
        <v>360.15</v>
      </c>
      <c r="S5" t="n">
        <v>160.68</v>
      </c>
      <c r="T5" t="n">
        <v>94202.67999999999</v>
      </c>
      <c r="U5" t="n">
        <v>0.45</v>
      </c>
      <c r="V5" t="n">
        <v>0.82</v>
      </c>
      <c r="W5" t="n">
        <v>7.85</v>
      </c>
      <c r="X5" t="n">
        <v>5.75</v>
      </c>
      <c r="Y5" t="n">
        <v>1</v>
      </c>
      <c r="Z5" t="n">
        <v>10</v>
      </c>
      <c r="AA5" t="n">
        <v>743.309156311495</v>
      </c>
      <c r="AB5" t="n">
        <v>1017.028380150987</v>
      </c>
      <c r="AC5" t="n">
        <v>919.9646189576728</v>
      </c>
      <c r="AD5" t="n">
        <v>743309.156311495</v>
      </c>
      <c r="AE5" t="n">
        <v>1017028.380150987</v>
      </c>
      <c r="AF5" t="n">
        <v>6.457408524499299e-06</v>
      </c>
      <c r="AG5" t="n">
        <v>26</v>
      </c>
      <c r="AH5" t="n">
        <v>919964.6189576727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1.2143</v>
      </c>
      <c r="E2" t="n">
        <v>82.34999999999999</v>
      </c>
      <c r="F2" t="n">
        <v>74.25</v>
      </c>
      <c r="G2" t="n">
        <v>8.57</v>
      </c>
      <c r="H2" t="n">
        <v>0.34</v>
      </c>
      <c r="I2" t="n">
        <v>520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346.8</v>
      </c>
      <c r="Q2" t="n">
        <v>10403.05</v>
      </c>
      <c r="R2" t="n">
        <v>969.4</v>
      </c>
      <c r="S2" t="n">
        <v>160.68</v>
      </c>
      <c r="T2" t="n">
        <v>396850.35</v>
      </c>
      <c r="U2" t="n">
        <v>0.17</v>
      </c>
      <c r="V2" t="n">
        <v>0.61</v>
      </c>
      <c r="W2" t="n">
        <v>9.02</v>
      </c>
      <c r="X2" t="n">
        <v>24.27</v>
      </c>
      <c r="Y2" t="n">
        <v>1</v>
      </c>
      <c r="Z2" t="n">
        <v>10</v>
      </c>
      <c r="AA2" t="n">
        <v>768.8737272973646</v>
      </c>
      <c r="AB2" t="n">
        <v>1052.006954003128</v>
      </c>
      <c r="AC2" t="n">
        <v>951.6048868141015</v>
      </c>
      <c r="AD2" t="n">
        <v>768873.7272973645</v>
      </c>
      <c r="AE2" t="n">
        <v>1052006.954003128</v>
      </c>
      <c r="AF2" t="n">
        <v>8.754794175917688e-06</v>
      </c>
      <c r="AG2" t="n">
        <v>35</v>
      </c>
      <c r="AH2" t="n">
        <v>951604.8868141015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1.0297</v>
      </c>
      <c r="E2" t="n">
        <v>97.12</v>
      </c>
      <c r="F2" t="n">
        <v>78.88</v>
      </c>
      <c r="G2" t="n">
        <v>8.02</v>
      </c>
      <c r="H2" t="n">
        <v>0.13</v>
      </c>
      <c r="I2" t="n">
        <v>590</v>
      </c>
      <c r="J2" t="n">
        <v>133.21</v>
      </c>
      <c r="K2" t="n">
        <v>46.47</v>
      </c>
      <c r="L2" t="n">
        <v>1</v>
      </c>
      <c r="M2" t="n">
        <v>588</v>
      </c>
      <c r="N2" t="n">
        <v>20.75</v>
      </c>
      <c r="O2" t="n">
        <v>16663.42</v>
      </c>
      <c r="P2" t="n">
        <v>807.01</v>
      </c>
      <c r="Q2" t="n">
        <v>10401.86</v>
      </c>
      <c r="R2" t="n">
        <v>1152.5</v>
      </c>
      <c r="S2" t="n">
        <v>160.68</v>
      </c>
      <c r="T2" t="n">
        <v>488046.24</v>
      </c>
      <c r="U2" t="n">
        <v>0.14</v>
      </c>
      <c r="V2" t="n">
        <v>0.58</v>
      </c>
      <c r="W2" t="n">
        <v>8.48</v>
      </c>
      <c r="X2" t="n">
        <v>28.9</v>
      </c>
      <c r="Y2" t="n">
        <v>1</v>
      </c>
      <c r="Z2" t="n">
        <v>10</v>
      </c>
      <c r="AA2" t="n">
        <v>1471.877079560148</v>
      </c>
      <c r="AB2" t="n">
        <v>2013.887154888088</v>
      </c>
      <c r="AC2" t="n">
        <v>1821.684591333943</v>
      </c>
      <c r="AD2" t="n">
        <v>1471877.079560148</v>
      </c>
      <c r="AE2" t="n">
        <v>2013887.154888088</v>
      </c>
      <c r="AF2" t="n">
        <v>4.61480426285341e-06</v>
      </c>
      <c r="AG2" t="n">
        <v>41</v>
      </c>
      <c r="AH2" t="n">
        <v>1821684.591333943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1.5164</v>
      </c>
      <c r="E3" t="n">
        <v>65.94</v>
      </c>
      <c r="F3" t="n">
        <v>58.67</v>
      </c>
      <c r="G3" t="n">
        <v>18.83</v>
      </c>
      <c r="H3" t="n">
        <v>0.26</v>
      </c>
      <c r="I3" t="n">
        <v>187</v>
      </c>
      <c r="J3" t="n">
        <v>134.55</v>
      </c>
      <c r="K3" t="n">
        <v>46.47</v>
      </c>
      <c r="L3" t="n">
        <v>2</v>
      </c>
      <c r="M3" t="n">
        <v>132</v>
      </c>
      <c r="N3" t="n">
        <v>21.09</v>
      </c>
      <c r="O3" t="n">
        <v>16828.84</v>
      </c>
      <c r="P3" t="n">
        <v>507.17</v>
      </c>
      <c r="Q3" t="n">
        <v>10399.76</v>
      </c>
      <c r="R3" t="n">
        <v>463.58</v>
      </c>
      <c r="S3" t="n">
        <v>160.68</v>
      </c>
      <c r="T3" t="n">
        <v>145602.03</v>
      </c>
      <c r="U3" t="n">
        <v>0.35</v>
      </c>
      <c r="V3" t="n">
        <v>0.78</v>
      </c>
      <c r="W3" t="n">
        <v>7.87</v>
      </c>
      <c r="X3" t="n">
        <v>8.710000000000001</v>
      </c>
      <c r="Y3" t="n">
        <v>1</v>
      </c>
      <c r="Z3" t="n">
        <v>10</v>
      </c>
      <c r="AA3" t="n">
        <v>761.0344333014247</v>
      </c>
      <c r="AB3" t="n">
        <v>1041.28088611264</v>
      </c>
      <c r="AC3" t="n">
        <v>941.9024997889513</v>
      </c>
      <c r="AD3" t="n">
        <v>761034.4333014246</v>
      </c>
      <c r="AE3" t="n">
        <v>1041280.88611264</v>
      </c>
      <c r="AF3" t="n">
        <v>6.796046600165981e-06</v>
      </c>
      <c r="AG3" t="n">
        <v>28</v>
      </c>
      <c r="AH3" t="n">
        <v>941902.4997889514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1.5626</v>
      </c>
      <c r="E4" t="n">
        <v>64</v>
      </c>
      <c r="F4" t="n">
        <v>57.43</v>
      </c>
      <c r="G4" t="n">
        <v>21.4</v>
      </c>
      <c r="H4" t="n">
        <v>0.39</v>
      </c>
      <c r="I4" t="n">
        <v>161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478.9</v>
      </c>
      <c r="Q4" t="n">
        <v>10399.83</v>
      </c>
      <c r="R4" t="n">
        <v>417.33</v>
      </c>
      <c r="S4" t="n">
        <v>160.68</v>
      </c>
      <c r="T4" t="n">
        <v>122607.76</v>
      </c>
      <c r="U4" t="n">
        <v>0.39</v>
      </c>
      <c r="V4" t="n">
        <v>0.79</v>
      </c>
      <c r="W4" t="n">
        <v>7.95</v>
      </c>
      <c r="X4" t="n">
        <v>7.47</v>
      </c>
      <c r="Y4" t="n">
        <v>1</v>
      </c>
      <c r="Z4" t="n">
        <v>10</v>
      </c>
      <c r="AA4" t="n">
        <v>717.0847124982164</v>
      </c>
      <c r="AB4" t="n">
        <v>981.146939184851</v>
      </c>
      <c r="AC4" t="n">
        <v>887.5076523574262</v>
      </c>
      <c r="AD4" t="n">
        <v>717084.7124982164</v>
      </c>
      <c r="AE4" t="n">
        <v>981146.939184851</v>
      </c>
      <c r="AF4" t="n">
        <v>7.003101040239621e-06</v>
      </c>
      <c r="AG4" t="n">
        <v>27</v>
      </c>
      <c r="AH4" t="n">
        <v>887507.6523574262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0.9254</v>
      </c>
      <c r="E2" t="n">
        <v>108.07</v>
      </c>
      <c r="F2" t="n">
        <v>84.45999999999999</v>
      </c>
      <c r="G2" t="n">
        <v>7.26</v>
      </c>
      <c r="H2" t="n">
        <v>0.12</v>
      </c>
      <c r="I2" t="n">
        <v>698</v>
      </c>
      <c r="J2" t="n">
        <v>150.44</v>
      </c>
      <c r="K2" t="n">
        <v>49.1</v>
      </c>
      <c r="L2" t="n">
        <v>1</v>
      </c>
      <c r="M2" t="n">
        <v>696</v>
      </c>
      <c r="N2" t="n">
        <v>25.34</v>
      </c>
      <c r="O2" t="n">
        <v>18787.76</v>
      </c>
      <c r="P2" t="n">
        <v>952.42</v>
      </c>
      <c r="Q2" t="n">
        <v>10402.6</v>
      </c>
      <c r="R2" t="n">
        <v>1344.06</v>
      </c>
      <c r="S2" t="n">
        <v>160.68</v>
      </c>
      <c r="T2" t="n">
        <v>583286.83</v>
      </c>
      <c r="U2" t="n">
        <v>0.12</v>
      </c>
      <c r="V2" t="n">
        <v>0.54</v>
      </c>
      <c r="W2" t="n">
        <v>8.619999999999999</v>
      </c>
      <c r="X2" t="n">
        <v>34.48</v>
      </c>
      <c r="Y2" t="n">
        <v>1</v>
      </c>
      <c r="Z2" t="n">
        <v>10</v>
      </c>
      <c r="AA2" t="n">
        <v>1839.552791688154</v>
      </c>
      <c r="AB2" t="n">
        <v>2516.957284929245</v>
      </c>
      <c r="AC2" t="n">
        <v>2276.742414227333</v>
      </c>
      <c r="AD2" t="n">
        <v>1839552.791688154</v>
      </c>
      <c r="AE2" t="n">
        <v>2516957.284929245</v>
      </c>
      <c r="AF2" t="n">
        <v>3.914746009197778e-06</v>
      </c>
      <c r="AG2" t="n">
        <v>46</v>
      </c>
      <c r="AH2" t="n">
        <v>2276742.414227333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1.4498</v>
      </c>
      <c r="E3" t="n">
        <v>68.98</v>
      </c>
      <c r="F3" t="n">
        <v>60.1</v>
      </c>
      <c r="G3" t="n">
        <v>16.69</v>
      </c>
      <c r="H3" t="n">
        <v>0.23</v>
      </c>
      <c r="I3" t="n">
        <v>216</v>
      </c>
      <c r="J3" t="n">
        <v>151.83</v>
      </c>
      <c r="K3" t="n">
        <v>49.1</v>
      </c>
      <c r="L3" t="n">
        <v>2</v>
      </c>
      <c r="M3" t="n">
        <v>213</v>
      </c>
      <c r="N3" t="n">
        <v>25.73</v>
      </c>
      <c r="O3" t="n">
        <v>18959.54</v>
      </c>
      <c r="P3" t="n">
        <v>595.7</v>
      </c>
      <c r="Q3" t="n">
        <v>10399.84</v>
      </c>
      <c r="R3" t="n">
        <v>514.38</v>
      </c>
      <c r="S3" t="n">
        <v>160.68</v>
      </c>
      <c r="T3" t="n">
        <v>170856.83</v>
      </c>
      <c r="U3" t="n">
        <v>0.31</v>
      </c>
      <c r="V3" t="n">
        <v>0.76</v>
      </c>
      <c r="W3" t="n">
        <v>7.86</v>
      </c>
      <c r="X3" t="n">
        <v>10.14</v>
      </c>
      <c r="Y3" t="n">
        <v>1</v>
      </c>
      <c r="Z3" t="n">
        <v>10</v>
      </c>
      <c r="AA3" t="n">
        <v>865.7895985198295</v>
      </c>
      <c r="AB3" t="n">
        <v>1184.611524636184</v>
      </c>
      <c r="AC3" t="n">
        <v>1071.553863337622</v>
      </c>
      <c r="AD3" t="n">
        <v>865789.5985198295</v>
      </c>
      <c r="AE3" t="n">
        <v>1184611.524636184</v>
      </c>
      <c r="AF3" t="n">
        <v>6.133130283266629e-06</v>
      </c>
      <c r="AG3" t="n">
        <v>29</v>
      </c>
      <c r="AH3" t="n">
        <v>1071553.863337622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1.5841</v>
      </c>
      <c r="E4" t="n">
        <v>63.13</v>
      </c>
      <c r="F4" t="n">
        <v>56.54</v>
      </c>
      <c r="G4" t="n">
        <v>24.06</v>
      </c>
      <c r="H4" t="n">
        <v>0.35</v>
      </c>
      <c r="I4" t="n">
        <v>141</v>
      </c>
      <c r="J4" t="n">
        <v>153.23</v>
      </c>
      <c r="K4" t="n">
        <v>49.1</v>
      </c>
      <c r="L4" t="n">
        <v>3</v>
      </c>
      <c r="M4" t="n">
        <v>12</v>
      </c>
      <c r="N4" t="n">
        <v>26.13</v>
      </c>
      <c r="O4" t="n">
        <v>19131.85</v>
      </c>
      <c r="P4" t="n">
        <v>507.72</v>
      </c>
      <c r="Q4" t="n">
        <v>10400</v>
      </c>
      <c r="R4" t="n">
        <v>388.08</v>
      </c>
      <c r="S4" t="n">
        <v>160.68</v>
      </c>
      <c r="T4" t="n">
        <v>108082.11</v>
      </c>
      <c r="U4" t="n">
        <v>0.41</v>
      </c>
      <c r="V4" t="n">
        <v>0.8</v>
      </c>
      <c r="W4" t="n">
        <v>7.89</v>
      </c>
      <c r="X4" t="n">
        <v>6.58</v>
      </c>
      <c r="Y4" t="n">
        <v>1</v>
      </c>
      <c r="Z4" t="n">
        <v>10</v>
      </c>
      <c r="AA4" t="n">
        <v>736.4117820041795</v>
      </c>
      <c r="AB4" t="n">
        <v>1007.591088333039</v>
      </c>
      <c r="AC4" t="n">
        <v>911.4280090255073</v>
      </c>
      <c r="AD4" t="n">
        <v>736411.7820041794</v>
      </c>
      <c r="AE4" t="n">
        <v>1007591.088333039</v>
      </c>
      <c r="AF4" t="n">
        <v>6.701263403036742e-06</v>
      </c>
      <c r="AG4" t="n">
        <v>27</v>
      </c>
      <c r="AH4" t="n">
        <v>911428.0090255074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1.5861</v>
      </c>
      <c r="E5" t="n">
        <v>63.05</v>
      </c>
      <c r="F5" t="n">
        <v>56.49</v>
      </c>
      <c r="G5" t="n">
        <v>24.21</v>
      </c>
      <c r="H5" t="n">
        <v>0.46</v>
      </c>
      <c r="I5" t="n">
        <v>140</v>
      </c>
      <c r="J5" t="n">
        <v>154.63</v>
      </c>
      <c r="K5" t="n">
        <v>49.1</v>
      </c>
      <c r="L5" t="n">
        <v>4</v>
      </c>
      <c r="M5" t="n">
        <v>0</v>
      </c>
      <c r="N5" t="n">
        <v>26.53</v>
      </c>
      <c r="O5" t="n">
        <v>19304.72</v>
      </c>
      <c r="P5" t="n">
        <v>510.49</v>
      </c>
      <c r="Q5" t="n">
        <v>10400.23</v>
      </c>
      <c r="R5" t="n">
        <v>386.08</v>
      </c>
      <c r="S5" t="n">
        <v>160.68</v>
      </c>
      <c r="T5" t="n">
        <v>107086.56</v>
      </c>
      <c r="U5" t="n">
        <v>0.42</v>
      </c>
      <c r="V5" t="n">
        <v>0.8100000000000001</v>
      </c>
      <c r="W5" t="n">
        <v>7.9</v>
      </c>
      <c r="X5" t="n">
        <v>6.53</v>
      </c>
      <c r="Y5" t="n">
        <v>1</v>
      </c>
      <c r="Z5" t="n">
        <v>10</v>
      </c>
      <c r="AA5" t="n">
        <v>737.1663126946308</v>
      </c>
      <c r="AB5" t="n">
        <v>1008.623470511259</v>
      </c>
      <c r="AC5" t="n">
        <v>912.361862097596</v>
      </c>
      <c r="AD5" t="n">
        <v>737166.3126946308</v>
      </c>
      <c r="AE5" t="n">
        <v>1008623.47051126</v>
      </c>
      <c r="AF5" t="n">
        <v>6.709724060069804e-06</v>
      </c>
      <c r="AG5" t="n">
        <v>27</v>
      </c>
      <c r="AH5" t="n">
        <v>912361.8620975961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0.7309</v>
      </c>
      <c r="E2" t="n">
        <v>136.82</v>
      </c>
      <c r="F2" t="n">
        <v>98.65000000000001</v>
      </c>
      <c r="G2" t="n">
        <v>6.17</v>
      </c>
      <c r="H2" t="n">
        <v>0.1</v>
      </c>
      <c r="I2" t="n">
        <v>959</v>
      </c>
      <c r="J2" t="n">
        <v>185.69</v>
      </c>
      <c r="K2" t="n">
        <v>53.44</v>
      </c>
      <c r="L2" t="n">
        <v>1</v>
      </c>
      <c r="M2" t="n">
        <v>957</v>
      </c>
      <c r="N2" t="n">
        <v>36.26</v>
      </c>
      <c r="O2" t="n">
        <v>23136.14</v>
      </c>
      <c r="P2" t="n">
        <v>1301.58</v>
      </c>
      <c r="Q2" t="n">
        <v>10404.43</v>
      </c>
      <c r="R2" t="n">
        <v>1829.53</v>
      </c>
      <c r="S2" t="n">
        <v>160.68</v>
      </c>
      <c r="T2" t="n">
        <v>824719.42</v>
      </c>
      <c r="U2" t="n">
        <v>0.09</v>
      </c>
      <c r="V2" t="n">
        <v>0.46</v>
      </c>
      <c r="W2" t="n">
        <v>9.029999999999999</v>
      </c>
      <c r="X2" t="n">
        <v>48.67</v>
      </c>
      <c r="Y2" t="n">
        <v>1</v>
      </c>
      <c r="Z2" t="n">
        <v>10</v>
      </c>
      <c r="AA2" t="n">
        <v>2927.086660605556</v>
      </c>
      <c r="AB2" t="n">
        <v>4004.969102990399</v>
      </c>
      <c r="AC2" t="n">
        <v>3622.740472810284</v>
      </c>
      <c r="AD2" t="n">
        <v>2927086.660605556</v>
      </c>
      <c r="AE2" t="n">
        <v>4004969.102990399</v>
      </c>
      <c r="AF2" t="n">
        <v>2.810744387694565e-06</v>
      </c>
      <c r="AG2" t="n">
        <v>58</v>
      </c>
      <c r="AH2" t="n">
        <v>3622740.472810284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1.3166</v>
      </c>
      <c r="E3" t="n">
        <v>75.95999999999999</v>
      </c>
      <c r="F3" t="n">
        <v>63.1</v>
      </c>
      <c r="G3" t="n">
        <v>13.57</v>
      </c>
      <c r="H3" t="n">
        <v>0.19</v>
      </c>
      <c r="I3" t="n">
        <v>279</v>
      </c>
      <c r="J3" t="n">
        <v>187.21</v>
      </c>
      <c r="K3" t="n">
        <v>53.44</v>
      </c>
      <c r="L3" t="n">
        <v>2</v>
      </c>
      <c r="M3" t="n">
        <v>277</v>
      </c>
      <c r="N3" t="n">
        <v>36.77</v>
      </c>
      <c r="O3" t="n">
        <v>23322.88</v>
      </c>
      <c r="P3" t="n">
        <v>769.3</v>
      </c>
      <c r="Q3" t="n">
        <v>10401.5</v>
      </c>
      <c r="R3" t="n">
        <v>616.75</v>
      </c>
      <c r="S3" t="n">
        <v>160.68</v>
      </c>
      <c r="T3" t="n">
        <v>221729.95</v>
      </c>
      <c r="U3" t="n">
        <v>0.26</v>
      </c>
      <c r="V3" t="n">
        <v>0.72</v>
      </c>
      <c r="W3" t="n">
        <v>7.94</v>
      </c>
      <c r="X3" t="n">
        <v>13.13</v>
      </c>
      <c r="Y3" t="n">
        <v>1</v>
      </c>
      <c r="Z3" t="n">
        <v>10</v>
      </c>
      <c r="AA3" t="n">
        <v>1110.604785328438</v>
      </c>
      <c r="AB3" t="n">
        <v>1519.578463711504</v>
      </c>
      <c r="AC3" t="n">
        <v>1374.552027876646</v>
      </c>
      <c r="AD3" t="n">
        <v>1110604.785328438</v>
      </c>
      <c r="AE3" t="n">
        <v>1519578.463711504</v>
      </c>
      <c r="AF3" t="n">
        <v>5.063108579612346e-06</v>
      </c>
      <c r="AG3" t="n">
        <v>32</v>
      </c>
      <c r="AH3" t="n">
        <v>1374552.027876646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1.5361</v>
      </c>
      <c r="E4" t="n">
        <v>65.09999999999999</v>
      </c>
      <c r="F4" t="n">
        <v>56.97</v>
      </c>
      <c r="G4" t="n">
        <v>22.49</v>
      </c>
      <c r="H4" t="n">
        <v>0.28</v>
      </c>
      <c r="I4" t="n">
        <v>152</v>
      </c>
      <c r="J4" t="n">
        <v>188.73</v>
      </c>
      <c r="K4" t="n">
        <v>53.44</v>
      </c>
      <c r="L4" t="n">
        <v>3</v>
      </c>
      <c r="M4" t="n">
        <v>148</v>
      </c>
      <c r="N4" t="n">
        <v>37.29</v>
      </c>
      <c r="O4" t="n">
        <v>23510.33</v>
      </c>
      <c r="P4" t="n">
        <v>627.92</v>
      </c>
      <c r="Q4" t="n">
        <v>10400.37</v>
      </c>
      <c r="R4" t="n">
        <v>408.99</v>
      </c>
      <c r="S4" t="n">
        <v>160.68</v>
      </c>
      <c r="T4" t="n">
        <v>118484.6</v>
      </c>
      <c r="U4" t="n">
        <v>0.39</v>
      </c>
      <c r="V4" t="n">
        <v>0.8</v>
      </c>
      <c r="W4" t="n">
        <v>7.73</v>
      </c>
      <c r="X4" t="n">
        <v>7.01</v>
      </c>
      <c r="Y4" t="n">
        <v>1</v>
      </c>
      <c r="Z4" t="n">
        <v>10</v>
      </c>
      <c r="AA4" t="n">
        <v>853.7795562646019</v>
      </c>
      <c r="AB4" t="n">
        <v>1168.178854976911</v>
      </c>
      <c r="AC4" t="n">
        <v>1056.689504607235</v>
      </c>
      <c r="AD4" t="n">
        <v>853779.5562646019</v>
      </c>
      <c r="AE4" t="n">
        <v>1168178.854976912</v>
      </c>
      <c r="AF4" t="n">
        <v>5.907216382456726e-06</v>
      </c>
      <c r="AG4" t="n">
        <v>28</v>
      </c>
      <c r="AH4" t="n">
        <v>1056689.504607235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1.6188</v>
      </c>
      <c r="E5" t="n">
        <v>61.77</v>
      </c>
      <c r="F5" t="n">
        <v>55.14</v>
      </c>
      <c r="G5" t="n">
        <v>29.54</v>
      </c>
      <c r="H5" t="n">
        <v>0.37</v>
      </c>
      <c r="I5" t="n">
        <v>112</v>
      </c>
      <c r="J5" t="n">
        <v>190.25</v>
      </c>
      <c r="K5" t="n">
        <v>53.44</v>
      </c>
      <c r="L5" t="n">
        <v>4</v>
      </c>
      <c r="M5" t="n">
        <v>15</v>
      </c>
      <c r="N5" t="n">
        <v>37.82</v>
      </c>
      <c r="O5" t="n">
        <v>23698.48</v>
      </c>
      <c r="P5" t="n">
        <v>561.47</v>
      </c>
      <c r="Q5" t="n">
        <v>10399.61</v>
      </c>
      <c r="R5" t="n">
        <v>341.93</v>
      </c>
      <c r="S5" t="n">
        <v>160.68</v>
      </c>
      <c r="T5" t="n">
        <v>85151.05</v>
      </c>
      <c r="U5" t="n">
        <v>0.47</v>
      </c>
      <c r="V5" t="n">
        <v>0.83</v>
      </c>
      <c r="W5" t="n">
        <v>7.8</v>
      </c>
      <c r="X5" t="n">
        <v>5.17</v>
      </c>
      <c r="Y5" t="n">
        <v>1</v>
      </c>
      <c r="Z5" t="n">
        <v>10</v>
      </c>
      <c r="AA5" t="n">
        <v>762.1166326884585</v>
      </c>
      <c r="AB5" t="n">
        <v>1042.761599057247</v>
      </c>
      <c r="AC5" t="n">
        <v>943.2418955683188</v>
      </c>
      <c r="AD5" t="n">
        <v>762116.6326884584</v>
      </c>
      <c r="AE5" t="n">
        <v>1042761.599057247</v>
      </c>
      <c r="AF5" t="n">
        <v>6.225246976056863e-06</v>
      </c>
      <c r="AG5" t="n">
        <v>26</v>
      </c>
      <c r="AH5" t="n">
        <v>943241.8955683188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1.621</v>
      </c>
      <c r="E6" t="n">
        <v>61.69</v>
      </c>
      <c r="F6" t="n">
        <v>55.09</v>
      </c>
      <c r="G6" t="n">
        <v>29.78</v>
      </c>
      <c r="H6" t="n">
        <v>0.46</v>
      </c>
      <c r="I6" t="n">
        <v>111</v>
      </c>
      <c r="J6" t="n">
        <v>191.78</v>
      </c>
      <c r="K6" t="n">
        <v>53.44</v>
      </c>
      <c r="L6" t="n">
        <v>5</v>
      </c>
      <c r="M6" t="n">
        <v>0</v>
      </c>
      <c r="N6" t="n">
        <v>38.35</v>
      </c>
      <c r="O6" t="n">
        <v>23887.36</v>
      </c>
      <c r="P6" t="n">
        <v>564.79</v>
      </c>
      <c r="Q6" t="n">
        <v>10399.6</v>
      </c>
      <c r="R6" t="n">
        <v>339.91</v>
      </c>
      <c r="S6" t="n">
        <v>160.68</v>
      </c>
      <c r="T6" t="n">
        <v>84149.34</v>
      </c>
      <c r="U6" t="n">
        <v>0.47</v>
      </c>
      <c r="V6" t="n">
        <v>0.83</v>
      </c>
      <c r="W6" t="n">
        <v>7.81</v>
      </c>
      <c r="X6" t="n">
        <v>5.13</v>
      </c>
      <c r="Y6" t="n">
        <v>1</v>
      </c>
      <c r="Z6" t="n">
        <v>10</v>
      </c>
      <c r="AA6" t="n">
        <v>763.0312022838071</v>
      </c>
      <c r="AB6" t="n">
        <v>1044.012953525566</v>
      </c>
      <c r="AC6" t="n">
        <v>944.3738225224682</v>
      </c>
      <c r="AD6" t="n">
        <v>763031.2022838071</v>
      </c>
      <c r="AE6" t="n">
        <v>1044012.953525566</v>
      </c>
      <c r="AF6" t="n">
        <v>6.233707282053481e-06</v>
      </c>
      <c r="AG6" t="n">
        <v>26</v>
      </c>
      <c r="AH6" t="n">
        <v>944373.8225224683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1.1455</v>
      </c>
      <c r="E2" t="n">
        <v>87.3</v>
      </c>
      <c r="F2" t="n">
        <v>73.58</v>
      </c>
      <c r="G2" t="n">
        <v>9.07</v>
      </c>
      <c r="H2" t="n">
        <v>0.15</v>
      </c>
      <c r="I2" t="n">
        <v>487</v>
      </c>
      <c r="J2" t="n">
        <v>116.05</v>
      </c>
      <c r="K2" t="n">
        <v>43.4</v>
      </c>
      <c r="L2" t="n">
        <v>1</v>
      </c>
      <c r="M2" t="n">
        <v>485</v>
      </c>
      <c r="N2" t="n">
        <v>16.65</v>
      </c>
      <c r="O2" t="n">
        <v>14546.17</v>
      </c>
      <c r="P2" t="n">
        <v>668.33</v>
      </c>
      <c r="Q2" t="n">
        <v>10400.97</v>
      </c>
      <c r="R2" t="n">
        <v>972.27</v>
      </c>
      <c r="S2" t="n">
        <v>160.68</v>
      </c>
      <c r="T2" t="n">
        <v>398447.12</v>
      </c>
      <c r="U2" t="n">
        <v>0.17</v>
      </c>
      <c r="V2" t="n">
        <v>0.62</v>
      </c>
      <c r="W2" t="n">
        <v>8.31</v>
      </c>
      <c r="X2" t="n">
        <v>23.61</v>
      </c>
      <c r="Y2" t="n">
        <v>1</v>
      </c>
      <c r="Z2" t="n">
        <v>10</v>
      </c>
      <c r="AA2" t="n">
        <v>1171.597547180986</v>
      </c>
      <c r="AB2" t="n">
        <v>1603.031451288904</v>
      </c>
      <c r="AC2" t="n">
        <v>1450.040379446663</v>
      </c>
      <c r="AD2" t="n">
        <v>1171597.547180986</v>
      </c>
      <c r="AE2" t="n">
        <v>1603031.451288905</v>
      </c>
      <c r="AF2" t="n">
        <v>5.491642838885661e-06</v>
      </c>
      <c r="AG2" t="n">
        <v>37</v>
      </c>
      <c r="AH2" t="n">
        <v>1450040.379446663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1.5251</v>
      </c>
      <c r="E3" t="n">
        <v>65.56999999999999</v>
      </c>
      <c r="F3" t="n">
        <v>58.9</v>
      </c>
      <c r="G3" t="n">
        <v>18.41</v>
      </c>
      <c r="H3" t="n">
        <v>0.3</v>
      </c>
      <c r="I3" t="n">
        <v>192</v>
      </c>
      <c r="J3" t="n">
        <v>117.34</v>
      </c>
      <c r="K3" t="n">
        <v>43.4</v>
      </c>
      <c r="L3" t="n">
        <v>2</v>
      </c>
      <c r="M3" t="n">
        <v>15</v>
      </c>
      <c r="N3" t="n">
        <v>16.94</v>
      </c>
      <c r="O3" t="n">
        <v>14705.49</v>
      </c>
      <c r="P3" t="n">
        <v>452.88</v>
      </c>
      <c r="Q3" t="n">
        <v>10400.66</v>
      </c>
      <c r="R3" t="n">
        <v>465.25</v>
      </c>
      <c r="S3" t="n">
        <v>160.68</v>
      </c>
      <c r="T3" t="n">
        <v>146414.53</v>
      </c>
      <c r="U3" t="n">
        <v>0.35</v>
      </c>
      <c r="V3" t="n">
        <v>0.77</v>
      </c>
      <c r="W3" t="n">
        <v>8.039999999999999</v>
      </c>
      <c r="X3" t="n">
        <v>8.93</v>
      </c>
      <c r="Y3" t="n">
        <v>1</v>
      </c>
      <c r="Z3" t="n">
        <v>10</v>
      </c>
      <c r="AA3" t="n">
        <v>713.2400587695066</v>
      </c>
      <c r="AB3" t="n">
        <v>975.8865143390785</v>
      </c>
      <c r="AC3" t="n">
        <v>882.7492750758813</v>
      </c>
      <c r="AD3" t="n">
        <v>713240.0587695066</v>
      </c>
      <c r="AE3" t="n">
        <v>975886.5143390786</v>
      </c>
      <c r="AF3" t="n">
        <v>7.311483626001328e-06</v>
      </c>
      <c r="AG3" t="n">
        <v>28</v>
      </c>
      <c r="AH3" t="n">
        <v>882749.2750758813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1.5284</v>
      </c>
      <c r="E4" t="n">
        <v>65.43000000000001</v>
      </c>
      <c r="F4" t="n">
        <v>58.81</v>
      </c>
      <c r="G4" t="n">
        <v>18.57</v>
      </c>
      <c r="H4" t="n">
        <v>0.45</v>
      </c>
      <c r="I4" t="n">
        <v>190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455.17</v>
      </c>
      <c r="Q4" t="n">
        <v>10401.01</v>
      </c>
      <c r="R4" t="n">
        <v>460.96</v>
      </c>
      <c r="S4" t="n">
        <v>160.68</v>
      </c>
      <c r="T4" t="n">
        <v>144278.15</v>
      </c>
      <c r="U4" t="n">
        <v>0.35</v>
      </c>
      <c r="V4" t="n">
        <v>0.77</v>
      </c>
      <c r="W4" t="n">
        <v>8.07</v>
      </c>
      <c r="X4" t="n">
        <v>8.84</v>
      </c>
      <c r="Y4" t="n">
        <v>1</v>
      </c>
      <c r="Z4" t="n">
        <v>10</v>
      </c>
      <c r="AA4" t="n">
        <v>713.3069224517426</v>
      </c>
      <c r="AB4" t="n">
        <v>975.9780001789312</v>
      </c>
      <c r="AC4" t="n">
        <v>882.8320296355797</v>
      </c>
      <c r="AD4" t="n">
        <v>713306.9224517426</v>
      </c>
      <c r="AE4" t="n">
        <v>975978.0001789312</v>
      </c>
      <c r="AF4" t="n">
        <v>7.327304159714399e-06</v>
      </c>
      <c r="AG4" t="n">
        <v>28</v>
      </c>
      <c r="AH4" t="n">
        <v>882832.0296355797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1.3419</v>
      </c>
      <c r="E2" t="n">
        <v>74.52</v>
      </c>
      <c r="F2" t="n">
        <v>66.16</v>
      </c>
      <c r="G2" t="n">
        <v>11.67</v>
      </c>
      <c r="H2" t="n">
        <v>0.2</v>
      </c>
      <c r="I2" t="n">
        <v>340</v>
      </c>
      <c r="J2" t="n">
        <v>89.87</v>
      </c>
      <c r="K2" t="n">
        <v>37.55</v>
      </c>
      <c r="L2" t="n">
        <v>1</v>
      </c>
      <c r="M2" t="n">
        <v>273</v>
      </c>
      <c r="N2" t="n">
        <v>11.32</v>
      </c>
      <c r="O2" t="n">
        <v>11317.98</v>
      </c>
      <c r="P2" t="n">
        <v>462.21</v>
      </c>
      <c r="Q2" t="n">
        <v>10401.15</v>
      </c>
      <c r="R2" t="n">
        <v>717.03</v>
      </c>
      <c r="S2" t="n">
        <v>160.68</v>
      </c>
      <c r="T2" t="n">
        <v>271561.45</v>
      </c>
      <c r="U2" t="n">
        <v>0.22</v>
      </c>
      <c r="V2" t="n">
        <v>0.6899999999999999</v>
      </c>
      <c r="W2" t="n">
        <v>8.140000000000001</v>
      </c>
      <c r="X2" t="n">
        <v>16.19</v>
      </c>
      <c r="Y2" t="n">
        <v>1</v>
      </c>
      <c r="Z2" t="n">
        <v>10</v>
      </c>
      <c r="AA2" t="n">
        <v>811.9072995728529</v>
      </c>
      <c r="AB2" t="n">
        <v>1110.88738609767</v>
      </c>
      <c r="AC2" t="n">
        <v>1004.865853108746</v>
      </c>
      <c r="AD2" t="n">
        <v>811907.2995728529</v>
      </c>
      <c r="AE2" t="n">
        <v>1110887.38609767</v>
      </c>
      <c r="AF2" t="n">
        <v>7.31499827009049e-06</v>
      </c>
      <c r="AG2" t="n">
        <v>32</v>
      </c>
      <c r="AH2" t="n">
        <v>1004865.853108746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1.4489</v>
      </c>
      <c r="E3" t="n">
        <v>69.02</v>
      </c>
      <c r="F3" t="n">
        <v>62.15</v>
      </c>
      <c r="G3" t="n">
        <v>14.29</v>
      </c>
      <c r="H3" t="n">
        <v>0.39</v>
      </c>
      <c r="I3" t="n">
        <v>261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413.28</v>
      </c>
      <c r="Q3" t="n">
        <v>10400.5</v>
      </c>
      <c r="R3" t="n">
        <v>571.58</v>
      </c>
      <c r="S3" t="n">
        <v>160.68</v>
      </c>
      <c r="T3" t="n">
        <v>199232.79</v>
      </c>
      <c r="U3" t="n">
        <v>0.28</v>
      </c>
      <c r="V3" t="n">
        <v>0.73</v>
      </c>
      <c r="W3" t="n">
        <v>8.27</v>
      </c>
      <c r="X3" t="n">
        <v>12.18</v>
      </c>
      <c r="Y3" t="n">
        <v>1</v>
      </c>
      <c r="Z3" t="n">
        <v>10</v>
      </c>
      <c r="AA3" t="n">
        <v>704.9334000165666</v>
      </c>
      <c r="AB3" t="n">
        <v>964.5209773693857</v>
      </c>
      <c r="AC3" t="n">
        <v>872.4684490029447</v>
      </c>
      <c r="AD3" t="n">
        <v>704933.4000165666</v>
      </c>
      <c r="AE3" t="n">
        <v>964520.9773693858</v>
      </c>
      <c r="AF3" t="n">
        <v>7.898279300643944e-06</v>
      </c>
      <c r="AG3" t="n">
        <v>29</v>
      </c>
      <c r="AH3" t="n">
        <v>872468.4490029446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5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0.6840000000000001</v>
      </c>
      <c r="E2" t="n">
        <v>146.19</v>
      </c>
      <c r="F2" t="n">
        <v>103.23</v>
      </c>
      <c r="G2" t="n">
        <v>5.96</v>
      </c>
      <c r="H2" t="n">
        <v>0.09</v>
      </c>
      <c r="I2" t="n">
        <v>1040</v>
      </c>
      <c r="J2" t="n">
        <v>194.77</v>
      </c>
      <c r="K2" t="n">
        <v>54.38</v>
      </c>
      <c r="L2" t="n">
        <v>1</v>
      </c>
      <c r="M2" t="n">
        <v>1038</v>
      </c>
      <c r="N2" t="n">
        <v>39.4</v>
      </c>
      <c r="O2" t="n">
        <v>24256.19</v>
      </c>
      <c r="P2" t="n">
        <v>1409.09</v>
      </c>
      <c r="Q2" t="n">
        <v>10404.08</v>
      </c>
      <c r="R2" t="n">
        <v>1985.65</v>
      </c>
      <c r="S2" t="n">
        <v>160.68</v>
      </c>
      <c r="T2" t="n">
        <v>902371.5600000001</v>
      </c>
      <c r="U2" t="n">
        <v>0.08</v>
      </c>
      <c r="V2" t="n">
        <v>0.44</v>
      </c>
      <c r="W2" t="n">
        <v>9.19</v>
      </c>
      <c r="X2" t="n">
        <v>53.24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1.2822</v>
      </c>
      <c r="E3" t="n">
        <v>77.98999999999999</v>
      </c>
      <c r="F3" t="n">
        <v>63.96</v>
      </c>
      <c r="G3" t="n">
        <v>12.97</v>
      </c>
      <c r="H3" t="n">
        <v>0.18</v>
      </c>
      <c r="I3" t="n">
        <v>296</v>
      </c>
      <c r="J3" t="n">
        <v>196.32</v>
      </c>
      <c r="K3" t="n">
        <v>54.38</v>
      </c>
      <c r="L3" t="n">
        <v>2</v>
      </c>
      <c r="M3" t="n">
        <v>294</v>
      </c>
      <c r="N3" t="n">
        <v>39.95</v>
      </c>
      <c r="O3" t="n">
        <v>24447.22</v>
      </c>
      <c r="P3" t="n">
        <v>814.67</v>
      </c>
      <c r="Q3" t="n">
        <v>10401.03</v>
      </c>
      <c r="R3" t="n">
        <v>645.76</v>
      </c>
      <c r="S3" t="n">
        <v>160.68</v>
      </c>
      <c r="T3" t="n">
        <v>236150.17</v>
      </c>
      <c r="U3" t="n">
        <v>0.25</v>
      </c>
      <c r="V3" t="n">
        <v>0.71</v>
      </c>
      <c r="W3" t="n">
        <v>7.97</v>
      </c>
      <c r="X3" t="n">
        <v>13.99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1.51</v>
      </c>
      <c r="E4" t="n">
        <v>66.22</v>
      </c>
      <c r="F4" t="n">
        <v>57.45</v>
      </c>
      <c r="G4" t="n">
        <v>21.41</v>
      </c>
      <c r="H4" t="n">
        <v>0.27</v>
      </c>
      <c r="I4" t="n">
        <v>161</v>
      </c>
      <c r="J4" t="n">
        <v>197.88</v>
      </c>
      <c r="K4" t="n">
        <v>54.38</v>
      </c>
      <c r="L4" t="n">
        <v>3</v>
      </c>
      <c r="M4" t="n">
        <v>159</v>
      </c>
      <c r="N4" t="n">
        <v>40.5</v>
      </c>
      <c r="O4" t="n">
        <v>24639</v>
      </c>
      <c r="P4" t="n">
        <v>667.4299999999999</v>
      </c>
      <c r="Q4" t="n">
        <v>10399.74</v>
      </c>
      <c r="R4" t="n">
        <v>424.56</v>
      </c>
      <c r="S4" t="n">
        <v>160.68</v>
      </c>
      <c r="T4" t="n">
        <v>126222.54</v>
      </c>
      <c r="U4" t="n">
        <v>0.38</v>
      </c>
      <c r="V4" t="n">
        <v>0.79</v>
      </c>
      <c r="W4" t="n">
        <v>7.76</v>
      </c>
      <c r="X4" t="n">
        <v>7.48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1.6145</v>
      </c>
      <c r="E5" t="n">
        <v>61.94</v>
      </c>
      <c r="F5" t="n">
        <v>55.1</v>
      </c>
      <c r="G5" t="n">
        <v>29.79</v>
      </c>
      <c r="H5" t="n">
        <v>0.36</v>
      </c>
      <c r="I5" t="n">
        <v>111</v>
      </c>
      <c r="J5" t="n">
        <v>199.44</v>
      </c>
      <c r="K5" t="n">
        <v>54.38</v>
      </c>
      <c r="L5" t="n">
        <v>4</v>
      </c>
      <c r="M5" t="n">
        <v>41</v>
      </c>
      <c r="N5" t="n">
        <v>41.06</v>
      </c>
      <c r="O5" t="n">
        <v>24831.54</v>
      </c>
      <c r="P5" t="n">
        <v>583.61</v>
      </c>
      <c r="Q5" t="n">
        <v>10399.75</v>
      </c>
      <c r="R5" t="n">
        <v>342.6</v>
      </c>
      <c r="S5" t="n">
        <v>160.68</v>
      </c>
      <c r="T5" t="n">
        <v>85491.89</v>
      </c>
      <c r="U5" t="n">
        <v>0.47</v>
      </c>
      <c r="V5" t="n">
        <v>0.83</v>
      </c>
      <c r="W5" t="n">
        <v>7.75</v>
      </c>
      <c r="X5" t="n">
        <v>5.14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1.6286</v>
      </c>
      <c r="E6" t="n">
        <v>61.4</v>
      </c>
      <c r="F6" t="n">
        <v>54.8</v>
      </c>
      <c r="G6" t="n">
        <v>31.32</v>
      </c>
      <c r="H6" t="n">
        <v>0.44</v>
      </c>
      <c r="I6" t="n">
        <v>105</v>
      </c>
      <c r="J6" t="n">
        <v>201.01</v>
      </c>
      <c r="K6" t="n">
        <v>54.38</v>
      </c>
      <c r="L6" t="n">
        <v>5</v>
      </c>
      <c r="M6" t="n">
        <v>2</v>
      </c>
      <c r="N6" t="n">
        <v>41.63</v>
      </c>
      <c r="O6" t="n">
        <v>25024.84</v>
      </c>
      <c r="P6" t="n">
        <v>574.01</v>
      </c>
      <c r="Q6" t="n">
        <v>10400.07</v>
      </c>
      <c r="R6" t="n">
        <v>331.28</v>
      </c>
      <c r="S6" t="n">
        <v>160.68</v>
      </c>
      <c r="T6" t="n">
        <v>79863.94</v>
      </c>
      <c r="U6" t="n">
        <v>0.49</v>
      </c>
      <c r="V6" t="n">
        <v>0.83</v>
      </c>
      <c r="W6" t="n">
        <v>7.77</v>
      </c>
      <c r="X6" t="n">
        <v>4.84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1.6287</v>
      </c>
      <c r="E7" t="n">
        <v>61.4</v>
      </c>
      <c r="F7" t="n">
        <v>54.8</v>
      </c>
      <c r="G7" t="n">
        <v>31.31</v>
      </c>
      <c r="H7" t="n">
        <v>0.53</v>
      </c>
      <c r="I7" t="n">
        <v>105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578.26</v>
      </c>
      <c r="Q7" t="n">
        <v>10400.07</v>
      </c>
      <c r="R7" t="n">
        <v>331.28</v>
      </c>
      <c r="S7" t="n">
        <v>160.68</v>
      </c>
      <c r="T7" t="n">
        <v>79865.61</v>
      </c>
      <c r="U7" t="n">
        <v>0.49</v>
      </c>
      <c r="V7" t="n">
        <v>0.83</v>
      </c>
      <c r="W7" t="n">
        <v>7.77</v>
      </c>
      <c r="X7" t="n">
        <v>4.84</v>
      </c>
      <c r="Y7" t="n">
        <v>1</v>
      </c>
      <c r="Z7" t="n">
        <v>10</v>
      </c>
    </row>
    <row r="8">
      <c r="A8" t="n">
        <v>0</v>
      </c>
      <c r="B8" t="n">
        <v>40</v>
      </c>
      <c r="C8" t="inlineStr">
        <is>
          <t xml:space="preserve">CONCLUIDO	</t>
        </is>
      </c>
      <c r="D8" t="n">
        <v>1.3419</v>
      </c>
      <c r="E8" t="n">
        <v>74.52</v>
      </c>
      <c r="F8" t="n">
        <v>66.16</v>
      </c>
      <c r="G8" t="n">
        <v>11.67</v>
      </c>
      <c r="H8" t="n">
        <v>0.2</v>
      </c>
      <c r="I8" t="n">
        <v>340</v>
      </c>
      <c r="J8" t="n">
        <v>89.87</v>
      </c>
      <c r="K8" t="n">
        <v>37.55</v>
      </c>
      <c r="L8" t="n">
        <v>1</v>
      </c>
      <c r="M8" t="n">
        <v>273</v>
      </c>
      <c r="N8" t="n">
        <v>11.32</v>
      </c>
      <c r="O8" t="n">
        <v>11317.98</v>
      </c>
      <c r="P8" t="n">
        <v>462.21</v>
      </c>
      <c r="Q8" t="n">
        <v>10401.15</v>
      </c>
      <c r="R8" t="n">
        <v>717.03</v>
      </c>
      <c r="S8" t="n">
        <v>160.68</v>
      </c>
      <c r="T8" t="n">
        <v>271561.45</v>
      </c>
      <c r="U8" t="n">
        <v>0.22</v>
      </c>
      <c r="V8" t="n">
        <v>0.6899999999999999</v>
      </c>
      <c r="W8" t="n">
        <v>8.140000000000001</v>
      </c>
      <c r="X8" t="n">
        <v>16.19</v>
      </c>
      <c r="Y8" t="n">
        <v>1</v>
      </c>
      <c r="Z8" t="n">
        <v>10</v>
      </c>
    </row>
    <row r="9">
      <c r="A9" t="n">
        <v>1</v>
      </c>
      <c r="B9" t="n">
        <v>40</v>
      </c>
      <c r="C9" t="inlineStr">
        <is>
          <t xml:space="preserve">CONCLUIDO	</t>
        </is>
      </c>
      <c r="D9" t="n">
        <v>1.4489</v>
      </c>
      <c r="E9" t="n">
        <v>69.02</v>
      </c>
      <c r="F9" t="n">
        <v>62.15</v>
      </c>
      <c r="G9" t="n">
        <v>14.29</v>
      </c>
      <c r="H9" t="n">
        <v>0.39</v>
      </c>
      <c r="I9" t="n">
        <v>261</v>
      </c>
      <c r="J9" t="n">
        <v>91.09999999999999</v>
      </c>
      <c r="K9" t="n">
        <v>37.55</v>
      </c>
      <c r="L9" t="n">
        <v>2</v>
      </c>
      <c r="M9" t="n">
        <v>0</v>
      </c>
      <c r="N9" t="n">
        <v>11.54</v>
      </c>
      <c r="O9" t="n">
        <v>11468.97</v>
      </c>
      <c r="P9" t="n">
        <v>413.28</v>
      </c>
      <c r="Q9" t="n">
        <v>10400.5</v>
      </c>
      <c r="R9" t="n">
        <v>571.58</v>
      </c>
      <c r="S9" t="n">
        <v>160.68</v>
      </c>
      <c r="T9" t="n">
        <v>199232.79</v>
      </c>
      <c r="U9" t="n">
        <v>0.28</v>
      </c>
      <c r="V9" t="n">
        <v>0.73</v>
      </c>
      <c r="W9" t="n">
        <v>8.27</v>
      </c>
      <c r="X9" t="n">
        <v>12.18</v>
      </c>
      <c r="Y9" t="n">
        <v>1</v>
      </c>
      <c r="Z9" t="n">
        <v>10</v>
      </c>
    </row>
    <row r="10">
      <c r="A10" t="n">
        <v>0</v>
      </c>
      <c r="B10" t="n">
        <v>30</v>
      </c>
      <c r="C10" t="inlineStr">
        <is>
          <t xml:space="preserve">CONCLUIDO	</t>
        </is>
      </c>
      <c r="D10" t="n">
        <v>1.3576</v>
      </c>
      <c r="E10" t="n">
        <v>73.66</v>
      </c>
      <c r="F10" t="n">
        <v>66.34999999999999</v>
      </c>
      <c r="G10" t="n">
        <v>11.34</v>
      </c>
      <c r="H10" t="n">
        <v>0.24</v>
      </c>
      <c r="I10" t="n">
        <v>351</v>
      </c>
      <c r="J10" t="n">
        <v>71.52</v>
      </c>
      <c r="K10" t="n">
        <v>32.27</v>
      </c>
      <c r="L10" t="n">
        <v>1</v>
      </c>
      <c r="M10" t="n">
        <v>23</v>
      </c>
      <c r="N10" t="n">
        <v>8.25</v>
      </c>
      <c r="O10" t="n">
        <v>9054.6</v>
      </c>
      <c r="P10" t="n">
        <v>382.29</v>
      </c>
      <c r="Q10" t="n">
        <v>10400.89</v>
      </c>
      <c r="R10" t="n">
        <v>711.39</v>
      </c>
      <c r="S10" t="n">
        <v>160.68</v>
      </c>
      <c r="T10" t="n">
        <v>268687.83</v>
      </c>
      <c r="U10" t="n">
        <v>0.23</v>
      </c>
      <c r="V10" t="n">
        <v>0.6899999999999999</v>
      </c>
      <c r="W10" t="n">
        <v>8.49</v>
      </c>
      <c r="X10" t="n">
        <v>16.39</v>
      </c>
      <c r="Y10" t="n">
        <v>1</v>
      </c>
      <c r="Z10" t="n">
        <v>10</v>
      </c>
    </row>
    <row r="11">
      <c r="A11" t="n">
        <v>1</v>
      </c>
      <c r="B11" t="n">
        <v>30</v>
      </c>
      <c r="C11" t="inlineStr">
        <is>
          <t xml:space="preserve">CONCLUIDO	</t>
        </is>
      </c>
      <c r="D11" t="n">
        <v>1.3608</v>
      </c>
      <c r="E11" t="n">
        <v>73.48</v>
      </c>
      <c r="F11" t="n">
        <v>66.23</v>
      </c>
      <c r="G11" t="n">
        <v>11.42</v>
      </c>
      <c r="H11" t="n">
        <v>0.48</v>
      </c>
      <c r="I11" t="n">
        <v>348</v>
      </c>
      <c r="J11" t="n">
        <v>72.7</v>
      </c>
      <c r="K11" t="n">
        <v>32.27</v>
      </c>
      <c r="L11" t="n">
        <v>2</v>
      </c>
      <c r="M11" t="n">
        <v>0</v>
      </c>
      <c r="N11" t="n">
        <v>8.43</v>
      </c>
      <c r="O11" t="n">
        <v>9200.25</v>
      </c>
      <c r="P11" t="n">
        <v>386.37</v>
      </c>
      <c r="Q11" t="n">
        <v>10402.09</v>
      </c>
      <c r="R11" t="n">
        <v>705.3200000000001</v>
      </c>
      <c r="S11" t="n">
        <v>160.68</v>
      </c>
      <c r="T11" t="n">
        <v>265666.99</v>
      </c>
      <c r="U11" t="n">
        <v>0.23</v>
      </c>
      <c r="V11" t="n">
        <v>0.6899999999999999</v>
      </c>
      <c r="W11" t="n">
        <v>8.529999999999999</v>
      </c>
      <c r="X11" t="n">
        <v>16.26</v>
      </c>
      <c r="Y11" t="n">
        <v>1</v>
      </c>
      <c r="Z11" t="n">
        <v>10</v>
      </c>
    </row>
    <row r="12">
      <c r="A12" t="n">
        <v>0</v>
      </c>
      <c r="B12" t="n">
        <v>15</v>
      </c>
      <c r="C12" t="inlineStr">
        <is>
          <t xml:space="preserve">CONCLUIDO	</t>
        </is>
      </c>
      <c r="D12" t="n">
        <v>1.0911</v>
      </c>
      <c r="E12" t="n">
        <v>91.65000000000001</v>
      </c>
      <c r="F12" t="n">
        <v>82.26000000000001</v>
      </c>
      <c r="G12" t="n">
        <v>7.13</v>
      </c>
      <c r="H12" t="n">
        <v>0.43</v>
      </c>
      <c r="I12" t="n">
        <v>692</v>
      </c>
      <c r="J12" t="n">
        <v>39.78</v>
      </c>
      <c r="K12" t="n">
        <v>19.54</v>
      </c>
      <c r="L12" t="n">
        <v>1</v>
      </c>
      <c r="M12" t="n">
        <v>0</v>
      </c>
      <c r="N12" t="n">
        <v>4.24</v>
      </c>
      <c r="O12" t="n">
        <v>5140</v>
      </c>
      <c r="P12" t="n">
        <v>323.52</v>
      </c>
      <c r="Q12" t="n">
        <v>10405.76</v>
      </c>
      <c r="R12" t="n">
        <v>1232.59</v>
      </c>
      <c r="S12" t="n">
        <v>160.68</v>
      </c>
      <c r="T12" t="n">
        <v>527585.63</v>
      </c>
      <c r="U12" t="n">
        <v>0.13</v>
      </c>
      <c r="V12" t="n">
        <v>0.55</v>
      </c>
      <c r="W12" t="n">
        <v>9.52</v>
      </c>
      <c r="X12" t="n">
        <v>32.28</v>
      </c>
      <c r="Y12" t="n">
        <v>1</v>
      </c>
      <c r="Z12" t="n">
        <v>10</v>
      </c>
    </row>
    <row r="13">
      <c r="A13" t="n">
        <v>0</v>
      </c>
      <c r="B13" t="n">
        <v>70</v>
      </c>
      <c r="C13" t="inlineStr">
        <is>
          <t xml:space="preserve">CONCLUIDO	</t>
        </is>
      </c>
      <c r="D13" t="n">
        <v>0.9756</v>
      </c>
      <c r="E13" t="n">
        <v>102.51</v>
      </c>
      <c r="F13" t="n">
        <v>81.67</v>
      </c>
      <c r="G13" t="n">
        <v>7.61</v>
      </c>
      <c r="H13" t="n">
        <v>0.12</v>
      </c>
      <c r="I13" t="n">
        <v>644</v>
      </c>
      <c r="J13" t="n">
        <v>141.81</v>
      </c>
      <c r="K13" t="n">
        <v>47.83</v>
      </c>
      <c r="L13" t="n">
        <v>1</v>
      </c>
      <c r="M13" t="n">
        <v>642</v>
      </c>
      <c r="N13" t="n">
        <v>22.98</v>
      </c>
      <c r="O13" t="n">
        <v>17723.39</v>
      </c>
      <c r="P13" t="n">
        <v>879.46</v>
      </c>
      <c r="Q13" t="n">
        <v>10402.8</v>
      </c>
      <c r="R13" t="n">
        <v>1248.14</v>
      </c>
      <c r="S13" t="n">
        <v>160.68</v>
      </c>
      <c r="T13" t="n">
        <v>535599.4300000001</v>
      </c>
      <c r="U13" t="n">
        <v>0.13</v>
      </c>
      <c r="V13" t="n">
        <v>0.5600000000000001</v>
      </c>
      <c r="W13" t="n">
        <v>8.56</v>
      </c>
      <c r="X13" t="n">
        <v>31.69</v>
      </c>
      <c r="Y13" t="n">
        <v>1</v>
      </c>
      <c r="Z13" t="n">
        <v>10</v>
      </c>
    </row>
    <row r="14">
      <c r="A14" t="n">
        <v>1</v>
      </c>
      <c r="B14" t="n">
        <v>70</v>
      </c>
      <c r="C14" t="inlineStr">
        <is>
          <t xml:space="preserve">CONCLUIDO	</t>
        </is>
      </c>
      <c r="D14" t="n">
        <v>1.4878</v>
      </c>
      <c r="E14" t="n">
        <v>67.20999999999999</v>
      </c>
      <c r="F14" t="n">
        <v>59.24</v>
      </c>
      <c r="G14" t="n">
        <v>17.86</v>
      </c>
      <c r="H14" t="n">
        <v>0.25</v>
      </c>
      <c r="I14" t="n">
        <v>199</v>
      </c>
      <c r="J14" t="n">
        <v>143.17</v>
      </c>
      <c r="K14" t="n">
        <v>47.83</v>
      </c>
      <c r="L14" t="n">
        <v>2</v>
      </c>
      <c r="M14" t="n">
        <v>180</v>
      </c>
      <c r="N14" t="n">
        <v>23.34</v>
      </c>
      <c r="O14" t="n">
        <v>17891.86</v>
      </c>
      <c r="P14" t="n">
        <v>548.0700000000001</v>
      </c>
      <c r="Q14" t="n">
        <v>10400.5</v>
      </c>
      <c r="R14" t="n">
        <v>485.13</v>
      </c>
      <c r="S14" t="n">
        <v>160.68</v>
      </c>
      <c r="T14" t="n">
        <v>156318.21</v>
      </c>
      <c r="U14" t="n">
        <v>0.33</v>
      </c>
      <c r="V14" t="n">
        <v>0.77</v>
      </c>
      <c r="W14" t="n">
        <v>7.82</v>
      </c>
      <c r="X14" t="n">
        <v>9.27</v>
      </c>
      <c r="Y14" t="n">
        <v>1</v>
      </c>
      <c r="Z14" t="n">
        <v>10</v>
      </c>
    </row>
    <row r="15">
      <c r="A15" t="n">
        <v>2</v>
      </c>
      <c r="B15" t="n">
        <v>70</v>
      </c>
      <c r="C15" t="inlineStr">
        <is>
          <t xml:space="preserve">CONCLUIDO	</t>
        </is>
      </c>
      <c r="D15" t="n">
        <v>1.5736</v>
      </c>
      <c r="E15" t="n">
        <v>63.55</v>
      </c>
      <c r="F15" t="n">
        <v>56.99</v>
      </c>
      <c r="G15" t="n">
        <v>22.8</v>
      </c>
      <c r="H15" t="n">
        <v>0.37</v>
      </c>
      <c r="I15" t="n">
        <v>150</v>
      </c>
      <c r="J15" t="n">
        <v>144.54</v>
      </c>
      <c r="K15" t="n">
        <v>47.83</v>
      </c>
      <c r="L15" t="n">
        <v>3</v>
      </c>
      <c r="M15" t="n">
        <v>1</v>
      </c>
      <c r="N15" t="n">
        <v>23.71</v>
      </c>
      <c r="O15" t="n">
        <v>18060.85</v>
      </c>
      <c r="P15" t="n">
        <v>493.36</v>
      </c>
      <c r="Q15" t="n">
        <v>10400.8</v>
      </c>
      <c r="R15" t="n">
        <v>401.73</v>
      </c>
      <c r="S15" t="n">
        <v>160.68</v>
      </c>
      <c r="T15" t="n">
        <v>114862.75</v>
      </c>
      <c r="U15" t="n">
        <v>0.4</v>
      </c>
      <c r="V15" t="n">
        <v>0.8</v>
      </c>
      <c r="W15" t="n">
        <v>7.95</v>
      </c>
      <c r="X15" t="n">
        <v>7.02</v>
      </c>
      <c r="Y15" t="n">
        <v>1</v>
      </c>
      <c r="Z15" t="n">
        <v>10</v>
      </c>
    </row>
    <row r="16">
      <c r="A16" t="n">
        <v>3</v>
      </c>
      <c r="B16" t="n">
        <v>70</v>
      </c>
      <c r="C16" t="inlineStr">
        <is>
          <t xml:space="preserve">CONCLUIDO	</t>
        </is>
      </c>
      <c r="D16" t="n">
        <v>1.5739</v>
      </c>
      <c r="E16" t="n">
        <v>63.54</v>
      </c>
      <c r="F16" t="n">
        <v>56.97</v>
      </c>
      <c r="G16" t="n">
        <v>22.79</v>
      </c>
      <c r="H16" t="n">
        <v>0.49</v>
      </c>
      <c r="I16" t="n">
        <v>150</v>
      </c>
      <c r="J16" t="n">
        <v>145.92</v>
      </c>
      <c r="K16" t="n">
        <v>47.83</v>
      </c>
      <c r="L16" t="n">
        <v>4</v>
      </c>
      <c r="M16" t="n">
        <v>0</v>
      </c>
      <c r="N16" t="n">
        <v>24.09</v>
      </c>
      <c r="O16" t="n">
        <v>18230.35</v>
      </c>
      <c r="P16" t="n">
        <v>497.37</v>
      </c>
      <c r="Q16" t="n">
        <v>10400.58</v>
      </c>
      <c r="R16" t="n">
        <v>401.67</v>
      </c>
      <c r="S16" t="n">
        <v>160.68</v>
      </c>
      <c r="T16" t="n">
        <v>114834.67</v>
      </c>
      <c r="U16" t="n">
        <v>0.4</v>
      </c>
      <c r="V16" t="n">
        <v>0.8</v>
      </c>
      <c r="W16" t="n">
        <v>7.93</v>
      </c>
      <c r="X16" t="n">
        <v>7.01</v>
      </c>
      <c r="Y16" t="n">
        <v>1</v>
      </c>
      <c r="Z16" t="n">
        <v>10</v>
      </c>
    </row>
    <row r="17">
      <c r="A17" t="n">
        <v>0</v>
      </c>
      <c r="B17" t="n">
        <v>90</v>
      </c>
      <c r="C17" t="inlineStr">
        <is>
          <t xml:space="preserve">CONCLUIDO	</t>
        </is>
      </c>
      <c r="D17" t="n">
        <v>0.7775</v>
      </c>
      <c r="E17" t="n">
        <v>128.62</v>
      </c>
      <c r="F17" t="n">
        <v>94.66</v>
      </c>
      <c r="G17" t="n">
        <v>6.4</v>
      </c>
      <c r="H17" t="n">
        <v>0.1</v>
      </c>
      <c r="I17" t="n">
        <v>887</v>
      </c>
      <c r="J17" t="n">
        <v>176.73</v>
      </c>
      <c r="K17" t="n">
        <v>52.44</v>
      </c>
      <c r="L17" t="n">
        <v>1</v>
      </c>
      <c r="M17" t="n">
        <v>885</v>
      </c>
      <c r="N17" t="n">
        <v>33.29</v>
      </c>
      <c r="O17" t="n">
        <v>22031.19</v>
      </c>
      <c r="P17" t="n">
        <v>1205.02</v>
      </c>
      <c r="Q17" t="n">
        <v>10403.74</v>
      </c>
      <c r="R17" t="n">
        <v>1691.96</v>
      </c>
      <c r="S17" t="n">
        <v>160.68</v>
      </c>
      <c r="T17" t="n">
        <v>756290.79</v>
      </c>
      <c r="U17" t="n">
        <v>0.09</v>
      </c>
      <c r="V17" t="n">
        <v>0.48</v>
      </c>
      <c r="W17" t="n">
        <v>8.94</v>
      </c>
      <c r="X17" t="n">
        <v>44.67</v>
      </c>
      <c r="Y17" t="n">
        <v>1</v>
      </c>
      <c r="Z17" t="n">
        <v>10</v>
      </c>
    </row>
    <row r="18">
      <c r="A18" t="n">
        <v>1</v>
      </c>
      <c r="B18" t="n">
        <v>90</v>
      </c>
      <c r="C18" t="inlineStr">
        <is>
          <t xml:space="preserve">CONCLUIDO	</t>
        </is>
      </c>
      <c r="D18" t="n">
        <v>1.3478</v>
      </c>
      <c r="E18" t="n">
        <v>74.19</v>
      </c>
      <c r="F18" t="n">
        <v>62.39</v>
      </c>
      <c r="G18" t="n">
        <v>14.18</v>
      </c>
      <c r="H18" t="n">
        <v>0.2</v>
      </c>
      <c r="I18" t="n">
        <v>264</v>
      </c>
      <c r="J18" t="n">
        <v>178.21</v>
      </c>
      <c r="K18" t="n">
        <v>52.44</v>
      </c>
      <c r="L18" t="n">
        <v>2</v>
      </c>
      <c r="M18" t="n">
        <v>262</v>
      </c>
      <c r="N18" t="n">
        <v>33.77</v>
      </c>
      <c r="O18" t="n">
        <v>22213.89</v>
      </c>
      <c r="P18" t="n">
        <v>728.14</v>
      </c>
      <c r="Q18" t="n">
        <v>10400.3</v>
      </c>
      <c r="R18" t="n">
        <v>592.46</v>
      </c>
      <c r="S18" t="n">
        <v>160.68</v>
      </c>
      <c r="T18" t="n">
        <v>209659.68</v>
      </c>
      <c r="U18" t="n">
        <v>0.27</v>
      </c>
      <c r="V18" t="n">
        <v>0.73</v>
      </c>
      <c r="W18" t="n">
        <v>7.92</v>
      </c>
      <c r="X18" t="n">
        <v>12.42</v>
      </c>
      <c r="Y18" t="n">
        <v>1</v>
      </c>
      <c r="Z18" t="n">
        <v>10</v>
      </c>
    </row>
    <row r="19">
      <c r="A19" t="n">
        <v>2</v>
      </c>
      <c r="B19" t="n">
        <v>90</v>
      </c>
      <c r="C19" t="inlineStr">
        <is>
          <t xml:space="preserve">CONCLUIDO	</t>
        </is>
      </c>
      <c r="D19" t="n">
        <v>1.5606</v>
      </c>
      <c r="E19" t="n">
        <v>64.08</v>
      </c>
      <c r="F19" t="n">
        <v>56.57</v>
      </c>
      <c r="G19" t="n">
        <v>23.74</v>
      </c>
      <c r="H19" t="n">
        <v>0.3</v>
      </c>
      <c r="I19" t="n">
        <v>143</v>
      </c>
      <c r="J19" t="n">
        <v>179.7</v>
      </c>
      <c r="K19" t="n">
        <v>52.44</v>
      </c>
      <c r="L19" t="n">
        <v>3</v>
      </c>
      <c r="M19" t="n">
        <v>125</v>
      </c>
      <c r="N19" t="n">
        <v>34.26</v>
      </c>
      <c r="O19" t="n">
        <v>22397.24</v>
      </c>
      <c r="P19" t="n">
        <v>588.83</v>
      </c>
      <c r="Q19" t="n">
        <v>10399.72</v>
      </c>
      <c r="R19" t="n">
        <v>394.52</v>
      </c>
      <c r="S19" t="n">
        <v>160.68</v>
      </c>
      <c r="T19" t="n">
        <v>111295.5</v>
      </c>
      <c r="U19" t="n">
        <v>0.41</v>
      </c>
      <c r="V19" t="n">
        <v>0.8</v>
      </c>
      <c r="W19" t="n">
        <v>7.74</v>
      </c>
      <c r="X19" t="n">
        <v>6.61</v>
      </c>
      <c r="Y19" t="n">
        <v>1</v>
      </c>
      <c r="Z19" t="n">
        <v>10</v>
      </c>
    </row>
    <row r="20">
      <c r="A20" t="n">
        <v>3</v>
      </c>
      <c r="B20" t="n">
        <v>90</v>
      </c>
      <c r="C20" t="inlineStr">
        <is>
          <t xml:space="preserve">CONCLUIDO	</t>
        </is>
      </c>
      <c r="D20" t="n">
        <v>1.6145</v>
      </c>
      <c r="E20" t="n">
        <v>61.94</v>
      </c>
      <c r="F20" t="n">
        <v>55.36</v>
      </c>
      <c r="G20" t="n">
        <v>28.39</v>
      </c>
      <c r="H20" t="n">
        <v>0.39</v>
      </c>
      <c r="I20" t="n">
        <v>117</v>
      </c>
      <c r="J20" t="n">
        <v>181.19</v>
      </c>
      <c r="K20" t="n">
        <v>52.44</v>
      </c>
      <c r="L20" t="n">
        <v>4</v>
      </c>
      <c r="M20" t="n">
        <v>2</v>
      </c>
      <c r="N20" t="n">
        <v>34.75</v>
      </c>
      <c r="O20" t="n">
        <v>22581.25</v>
      </c>
      <c r="P20" t="n">
        <v>546.41</v>
      </c>
      <c r="Q20" t="n">
        <v>10400.12</v>
      </c>
      <c r="R20" t="n">
        <v>348.64</v>
      </c>
      <c r="S20" t="n">
        <v>160.68</v>
      </c>
      <c r="T20" t="n">
        <v>88485.55</v>
      </c>
      <c r="U20" t="n">
        <v>0.46</v>
      </c>
      <c r="V20" t="n">
        <v>0.82</v>
      </c>
      <c r="W20" t="n">
        <v>7.83</v>
      </c>
      <c r="X20" t="n">
        <v>5.4</v>
      </c>
      <c r="Y20" t="n">
        <v>1</v>
      </c>
      <c r="Z20" t="n">
        <v>10</v>
      </c>
    </row>
    <row r="21">
      <c r="A21" t="n">
        <v>4</v>
      </c>
      <c r="B21" t="n">
        <v>90</v>
      </c>
      <c r="C21" t="inlineStr">
        <is>
          <t xml:space="preserve">CONCLUIDO	</t>
        </is>
      </c>
      <c r="D21" t="n">
        <v>1.6145</v>
      </c>
      <c r="E21" t="n">
        <v>61.94</v>
      </c>
      <c r="F21" t="n">
        <v>55.36</v>
      </c>
      <c r="G21" t="n">
        <v>28.39</v>
      </c>
      <c r="H21" t="n">
        <v>0.49</v>
      </c>
      <c r="I21" t="n">
        <v>117</v>
      </c>
      <c r="J21" t="n">
        <v>182.69</v>
      </c>
      <c r="K21" t="n">
        <v>52.44</v>
      </c>
      <c r="L21" t="n">
        <v>5</v>
      </c>
      <c r="M21" t="n">
        <v>0</v>
      </c>
      <c r="N21" t="n">
        <v>35.25</v>
      </c>
      <c r="O21" t="n">
        <v>22766.06</v>
      </c>
      <c r="P21" t="n">
        <v>550.84</v>
      </c>
      <c r="Q21" t="n">
        <v>10400.23</v>
      </c>
      <c r="R21" t="n">
        <v>348.59</v>
      </c>
      <c r="S21" t="n">
        <v>160.68</v>
      </c>
      <c r="T21" t="n">
        <v>88458.33</v>
      </c>
      <c r="U21" t="n">
        <v>0.46</v>
      </c>
      <c r="V21" t="n">
        <v>0.82</v>
      </c>
      <c r="W21" t="n">
        <v>7.83</v>
      </c>
      <c r="X21" t="n">
        <v>5.4</v>
      </c>
      <c r="Y21" t="n">
        <v>1</v>
      </c>
      <c r="Z21" t="n">
        <v>10</v>
      </c>
    </row>
    <row r="22">
      <c r="A22" t="n">
        <v>0</v>
      </c>
      <c r="B22" t="n">
        <v>10</v>
      </c>
      <c r="C22" t="inlineStr">
        <is>
          <t xml:space="preserve">CONCLUIDO	</t>
        </is>
      </c>
      <c r="D22" t="n">
        <v>0.8968</v>
      </c>
      <c r="E22" t="n">
        <v>111.5</v>
      </c>
      <c r="F22" t="n">
        <v>98.36</v>
      </c>
      <c r="G22" t="n">
        <v>5.7</v>
      </c>
      <c r="H22" t="n">
        <v>0.64</v>
      </c>
      <c r="I22" t="n">
        <v>1035</v>
      </c>
      <c r="J22" t="n">
        <v>26.11</v>
      </c>
      <c r="K22" t="n">
        <v>12.1</v>
      </c>
      <c r="L22" t="n">
        <v>1</v>
      </c>
      <c r="M22" t="n">
        <v>0</v>
      </c>
      <c r="N22" t="n">
        <v>3.01</v>
      </c>
      <c r="O22" t="n">
        <v>3454.41</v>
      </c>
      <c r="P22" t="n">
        <v>284.66</v>
      </c>
      <c r="Q22" t="n">
        <v>10409.37</v>
      </c>
      <c r="R22" t="n">
        <v>1759.87</v>
      </c>
      <c r="S22" t="n">
        <v>160.68</v>
      </c>
      <c r="T22" t="n">
        <v>789510.37</v>
      </c>
      <c r="U22" t="n">
        <v>0.09</v>
      </c>
      <c r="V22" t="n">
        <v>0.46</v>
      </c>
      <c r="W22" t="n">
        <v>10.58</v>
      </c>
      <c r="X22" t="n">
        <v>48.36</v>
      </c>
      <c r="Y22" t="n">
        <v>1</v>
      </c>
      <c r="Z22" t="n">
        <v>10</v>
      </c>
    </row>
    <row r="23">
      <c r="A23" t="n">
        <v>0</v>
      </c>
      <c r="B23" t="n">
        <v>45</v>
      </c>
      <c r="C23" t="inlineStr">
        <is>
          <t xml:space="preserve">CONCLUIDO	</t>
        </is>
      </c>
      <c r="D23" t="n">
        <v>1.2772</v>
      </c>
      <c r="E23" t="n">
        <v>78.29000000000001</v>
      </c>
      <c r="F23" t="n">
        <v>68.39</v>
      </c>
      <c r="G23" t="n">
        <v>10.66</v>
      </c>
      <c r="H23" t="n">
        <v>0.18</v>
      </c>
      <c r="I23" t="n">
        <v>385</v>
      </c>
      <c r="J23" t="n">
        <v>98.70999999999999</v>
      </c>
      <c r="K23" t="n">
        <v>39.72</v>
      </c>
      <c r="L23" t="n">
        <v>1</v>
      </c>
      <c r="M23" t="n">
        <v>376</v>
      </c>
      <c r="N23" t="n">
        <v>12.99</v>
      </c>
      <c r="O23" t="n">
        <v>12407.75</v>
      </c>
      <c r="P23" t="n">
        <v>528.96</v>
      </c>
      <c r="Q23" t="n">
        <v>10401.13</v>
      </c>
      <c r="R23" t="n">
        <v>797.04</v>
      </c>
      <c r="S23" t="n">
        <v>160.68</v>
      </c>
      <c r="T23" t="n">
        <v>311342.43</v>
      </c>
      <c r="U23" t="n">
        <v>0.2</v>
      </c>
      <c r="V23" t="n">
        <v>0.67</v>
      </c>
      <c r="W23" t="n">
        <v>8.1</v>
      </c>
      <c r="X23" t="n">
        <v>18.42</v>
      </c>
      <c r="Y23" t="n">
        <v>1</v>
      </c>
      <c r="Z23" t="n">
        <v>10</v>
      </c>
    </row>
    <row r="24">
      <c r="A24" t="n">
        <v>1</v>
      </c>
      <c r="B24" t="n">
        <v>45</v>
      </c>
      <c r="C24" t="inlineStr">
        <is>
          <t xml:space="preserve">CONCLUIDO	</t>
        </is>
      </c>
      <c r="D24" t="n">
        <v>1.481</v>
      </c>
      <c r="E24" t="n">
        <v>67.52</v>
      </c>
      <c r="F24" t="n">
        <v>60.77</v>
      </c>
      <c r="G24" t="n">
        <v>15.72</v>
      </c>
      <c r="H24" t="n">
        <v>0.35</v>
      </c>
      <c r="I24" t="n">
        <v>232</v>
      </c>
      <c r="J24" t="n">
        <v>99.95</v>
      </c>
      <c r="K24" t="n">
        <v>39.72</v>
      </c>
      <c r="L24" t="n">
        <v>2</v>
      </c>
      <c r="M24" t="n">
        <v>0</v>
      </c>
      <c r="N24" t="n">
        <v>13.24</v>
      </c>
      <c r="O24" t="n">
        <v>12561.45</v>
      </c>
      <c r="P24" t="n">
        <v>425.79</v>
      </c>
      <c r="Q24" t="n">
        <v>10400.96</v>
      </c>
      <c r="R24" t="n">
        <v>526.24</v>
      </c>
      <c r="S24" t="n">
        <v>160.68</v>
      </c>
      <c r="T24" t="n">
        <v>176709.59</v>
      </c>
      <c r="U24" t="n">
        <v>0.31</v>
      </c>
      <c r="V24" t="n">
        <v>0.75</v>
      </c>
      <c r="W24" t="n">
        <v>8.17</v>
      </c>
      <c r="X24" t="n">
        <v>10.8</v>
      </c>
      <c r="Y24" t="n">
        <v>1</v>
      </c>
      <c r="Z24" t="n">
        <v>10</v>
      </c>
    </row>
    <row r="25">
      <c r="A25" t="n">
        <v>0</v>
      </c>
      <c r="B25" t="n">
        <v>60</v>
      </c>
      <c r="C25" t="inlineStr">
        <is>
          <t xml:space="preserve">CONCLUIDO	</t>
        </is>
      </c>
      <c r="D25" t="n">
        <v>1.0866</v>
      </c>
      <c r="E25" t="n">
        <v>92.03</v>
      </c>
      <c r="F25" t="n">
        <v>76.15000000000001</v>
      </c>
      <c r="G25" t="n">
        <v>8.49</v>
      </c>
      <c r="H25" t="n">
        <v>0.14</v>
      </c>
      <c r="I25" t="n">
        <v>538</v>
      </c>
      <c r="J25" t="n">
        <v>124.63</v>
      </c>
      <c r="K25" t="n">
        <v>45</v>
      </c>
      <c r="L25" t="n">
        <v>1</v>
      </c>
      <c r="M25" t="n">
        <v>536</v>
      </c>
      <c r="N25" t="n">
        <v>18.64</v>
      </c>
      <c r="O25" t="n">
        <v>15605.44</v>
      </c>
      <c r="P25" t="n">
        <v>736.51</v>
      </c>
      <c r="Q25" t="n">
        <v>10401.4</v>
      </c>
      <c r="R25" t="n">
        <v>1060.33</v>
      </c>
      <c r="S25" t="n">
        <v>160.68</v>
      </c>
      <c r="T25" t="n">
        <v>442221.84</v>
      </c>
      <c r="U25" t="n">
        <v>0.15</v>
      </c>
      <c r="V25" t="n">
        <v>0.6</v>
      </c>
      <c r="W25" t="n">
        <v>8.369999999999999</v>
      </c>
      <c r="X25" t="n">
        <v>26.17</v>
      </c>
      <c r="Y25" t="n">
        <v>1</v>
      </c>
      <c r="Z25" t="n">
        <v>10</v>
      </c>
    </row>
    <row r="26">
      <c r="A26" t="n">
        <v>1</v>
      </c>
      <c r="B26" t="n">
        <v>60</v>
      </c>
      <c r="C26" t="inlineStr">
        <is>
          <t xml:space="preserve">CONCLUIDO	</t>
        </is>
      </c>
      <c r="D26" t="n">
        <v>1.5309</v>
      </c>
      <c r="E26" t="n">
        <v>65.31999999999999</v>
      </c>
      <c r="F26" t="n">
        <v>58.51</v>
      </c>
      <c r="G26" t="n">
        <v>19.18</v>
      </c>
      <c r="H26" t="n">
        <v>0.28</v>
      </c>
      <c r="I26" t="n">
        <v>183</v>
      </c>
      <c r="J26" t="n">
        <v>125.95</v>
      </c>
      <c r="K26" t="n">
        <v>45</v>
      </c>
      <c r="L26" t="n">
        <v>2</v>
      </c>
      <c r="M26" t="n">
        <v>55</v>
      </c>
      <c r="N26" t="n">
        <v>18.95</v>
      </c>
      <c r="O26" t="n">
        <v>15767.7</v>
      </c>
      <c r="P26" t="n">
        <v>472.75</v>
      </c>
      <c r="Q26" t="n">
        <v>10400.05</v>
      </c>
      <c r="R26" t="n">
        <v>455.3</v>
      </c>
      <c r="S26" t="n">
        <v>160.68</v>
      </c>
      <c r="T26" t="n">
        <v>141485</v>
      </c>
      <c r="U26" t="n">
        <v>0.35</v>
      </c>
      <c r="V26" t="n">
        <v>0.78</v>
      </c>
      <c r="W26" t="n">
        <v>7.95</v>
      </c>
      <c r="X26" t="n">
        <v>8.550000000000001</v>
      </c>
      <c r="Y26" t="n">
        <v>1</v>
      </c>
      <c r="Z26" t="n">
        <v>10</v>
      </c>
    </row>
    <row r="27">
      <c r="A27" t="n">
        <v>2</v>
      </c>
      <c r="B27" t="n">
        <v>60</v>
      </c>
      <c r="C27" t="inlineStr">
        <is>
          <t xml:space="preserve">CONCLUIDO	</t>
        </is>
      </c>
      <c r="D27" t="n">
        <v>1.5459</v>
      </c>
      <c r="E27" t="n">
        <v>64.69</v>
      </c>
      <c r="F27" t="n">
        <v>58.08</v>
      </c>
      <c r="G27" t="n">
        <v>19.91</v>
      </c>
      <c r="H27" t="n">
        <v>0.42</v>
      </c>
      <c r="I27" t="n">
        <v>175</v>
      </c>
      <c r="J27" t="n">
        <v>127.27</v>
      </c>
      <c r="K27" t="n">
        <v>45</v>
      </c>
      <c r="L27" t="n">
        <v>3</v>
      </c>
      <c r="M27" t="n">
        <v>0</v>
      </c>
      <c r="N27" t="n">
        <v>19.27</v>
      </c>
      <c r="O27" t="n">
        <v>15930.42</v>
      </c>
      <c r="P27" t="n">
        <v>468.3</v>
      </c>
      <c r="Q27" t="n">
        <v>10400.25</v>
      </c>
      <c r="R27" t="n">
        <v>438.42</v>
      </c>
      <c r="S27" t="n">
        <v>160.68</v>
      </c>
      <c r="T27" t="n">
        <v>133084.18</v>
      </c>
      <c r="U27" t="n">
        <v>0.37</v>
      </c>
      <c r="V27" t="n">
        <v>0.78</v>
      </c>
      <c r="W27" t="n">
        <v>7.99</v>
      </c>
      <c r="X27" t="n">
        <v>8.119999999999999</v>
      </c>
      <c r="Y27" t="n">
        <v>1</v>
      </c>
      <c r="Z27" t="n">
        <v>10</v>
      </c>
    </row>
    <row r="28">
      <c r="A28" t="n">
        <v>0</v>
      </c>
      <c r="B28" t="n">
        <v>80</v>
      </c>
      <c r="C28" t="inlineStr">
        <is>
          <t xml:space="preserve">CONCLUIDO	</t>
        </is>
      </c>
      <c r="D28" t="n">
        <v>0.8736</v>
      </c>
      <c r="E28" t="n">
        <v>114.47</v>
      </c>
      <c r="F28" t="n">
        <v>87.72</v>
      </c>
      <c r="G28" t="n">
        <v>6.94</v>
      </c>
      <c r="H28" t="n">
        <v>0.11</v>
      </c>
      <c r="I28" t="n">
        <v>758</v>
      </c>
      <c r="J28" t="n">
        <v>159.12</v>
      </c>
      <c r="K28" t="n">
        <v>50.28</v>
      </c>
      <c r="L28" t="n">
        <v>1</v>
      </c>
      <c r="M28" t="n">
        <v>756</v>
      </c>
      <c r="N28" t="n">
        <v>27.84</v>
      </c>
      <c r="O28" t="n">
        <v>19859.16</v>
      </c>
      <c r="P28" t="n">
        <v>1032.95</v>
      </c>
      <c r="Q28" t="n">
        <v>10403.25</v>
      </c>
      <c r="R28" t="n">
        <v>1454.45</v>
      </c>
      <c r="S28" t="n">
        <v>160.68</v>
      </c>
      <c r="T28" t="n">
        <v>638184.23</v>
      </c>
      <c r="U28" t="n">
        <v>0.11</v>
      </c>
      <c r="V28" t="n">
        <v>0.52</v>
      </c>
      <c r="W28" t="n">
        <v>8.73</v>
      </c>
      <c r="X28" t="n">
        <v>37.73</v>
      </c>
      <c r="Y28" t="n">
        <v>1</v>
      </c>
      <c r="Z28" t="n">
        <v>10</v>
      </c>
    </row>
    <row r="29">
      <c r="A29" t="n">
        <v>1</v>
      </c>
      <c r="B29" t="n">
        <v>80</v>
      </c>
      <c r="C29" t="inlineStr">
        <is>
          <t xml:space="preserve">CONCLUIDO	</t>
        </is>
      </c>
      <c r="D29" t="n">
        <v>1.416</v>
      </c>
      <c r="E29" t="n">
        <v>70.62</v>
      </c>
      <c r="F29" t="n">
        <v>60.82</v>
      </c>
      <c r="G29" t="n">
        <v>15.73</v>
      </c>
      <c r="H29" t="n">
        <v>0.22</v>
      </c>
      <c r="I29" t="n">
        <v>232</v>
      </c>
      <c r="J29" t="n">
        <v>160.54</v>
      </c>
      <c r="K29" t="n">
        <v>50.28</v>
      </c>
      <c r="L29" t="n">
        <v>2</v>
      </c>
      <c r="M29" t="n">
        <v>230</v>
      </c>
      <c r="N29" t="n">
        <v>28.26</v>
      </c>
      <c r="O29" t="n">
        <v>20034.4</v>
      </c>
      <c r="P29" t="n">
        <v>640.4</v>
      </c>
      <c r="Q29" t="n">
        <v>10399.83</v>
      </c>
      <c r="R29" t="n">
        <v>539.51</v>
      </c>
      <c r="S29" t="n">
        <v>160.68</v>
      </c>
      <c r="T29" t="n">
        <v>183342.53</v>
      </c>
      <c r="U29" t="n">
        <v>0.3</v>
      </c>
      <c r="V29" t="n">
        <v>0.75</v>
      </c>
      <c r="W29" t="n">
        <v>7.87</v>
      </c>
      <c r="X29" t="n">
        <v>10.86</v>
      </c>
      <c r="Y29" t="n">
        <v>1</v>
      </c>
      <c r="Z29" t="n">
        <v>10</v>
      </c>
    </row>
    <row r="30">
      <c r="A30" t="n">
        <v>2</v>
      </c>
      <c r="B30" t="n">
        <v>80</v>
      </c>
      <c r="C30" t="inlineStr">
        <is>
          <t xml:space="preserve">CONCLUIDO	</t>
        </is>
      </c>
      <c r="D30" t="n">
        <v>1.5881</v>
      </c>
      <c r="E30" t="n">
        <v>62.97</v>
      </c>
      <c r="F30" t="n">
        <v>56.26</v>
      </c>
      <c r="G30" t="n">
        <v>24.82</v>
      </c>
      <c r="H30" t="n">
        <v>0.33</v>
      </c>
      <c r="I30" t="n">
        <v>136</v>
      </c>
      <c r="J30" t="n">
        <v>161.97</v>
      </c>
      <c r="K30" t="n">
        <v>50.28</v>
      </c>
      <c r="L30" t="n">
        <v>3</v>
      </c>
      <c r="M30" t="n">
        <v>37</v>
      </c>
      <c r="N30" t="n">
        <v>28.69</v>
      </c>
      <c r="O30" t="n">
        <v>20210.21</v>
      </c>
      <c r="P30" t="n">
        <v>522.91</v>
      </c>
      <c r="Q30" t="n">
        <v>10400.37</v>
      </c>
      <c r="R30" t="n">
        <v>380.93</v>
      </c>
      <c r="S30" t="n">
        <v>160.68</v>
      </c>
      <c r="T30" t="n">
        <v>104532.82</v>
      </c>
      <c r="U30" t="n">
        <v>0.42</v>
      </c>
      <c r="V30" t="n">
        <v>0.8100000000000001</v>
      </c>
      <c r="W30" t="n">
        <v>7.82</v>
      </c>
      <c r="X30" t="n">
        <v>6.3</v>
      </c>
      <c r="Y30" t="n">
        <v>1</v>
      </c>
      <c r="Z30" t="n">
        <v>10</v>
      </c>
    </row>
    <row r="31">
      <c r="A31" t="n">
        <v>3</v>
      </c>
      <c r="B31" t="n">
        <v>80</v>
      </c>
      <c r="C31" t="inlineStr">
        <is>
          <t xml:space="preserve">CONCLUIDO	</t>
        </is>
      </c>
      <c r="D31" t="n">
        <v>1.5982</v>
      </c>
      <c r="E31" t="n">
        <v>62.57</v>
      </c>
      <c r="F31" t="n">
        <v>56.03</v>
      </c>
      <c r="G31" t="n">
        <v>25.66</v>
      </c>
      <c r="H31" t="n">
        <v>0.43</v>
      </c>
      <c r="I31" t="n">
        <v>131</v>
      </c>
      <c r="J31" t="n">
        <v>163.4</v>
      </c>
      <c r="K31" t="n">
        <v>50.28</v>
      </c>
      <c r="L31" t="n">
        <v>4</v>
      </c>
      <c r="M31" t="n">
        <v>0</v>
      </c>
      <c r="N31" t="n">
        <v>29.12</v>
      </c>
      <c r="O31" t="n">
        <v>20386.62</v>
      </c>
      <c r="P31" t="n">
        <v>520.01</v>
      </c>
      <c r="Q31" t="n">
        <v>10399.82</v>
      </c>
      <c r="R31" t="n">
        <v>371.14</v>
      </c>
      <c r="S31" t="n">
        <v>160.68</v>
      </c>
      <c r="T31" t="n">
        <v>99662.69</v>
      </c>
      <c r="U31" t="n">
        <v>0.43</v>
      </c>
      <c r="V31" t="n">
        <v>0.8100000000000001</v>
      </c>
      <c r="W31" t="n">
        <v>7.86</v>
      </c>
      <c r="X31" t="n">
        <v>6.06</v>
      </c>
      <c r="Y31" t="n">
        <v>1</v>
      </c>
      <c r="Z31" t="n">
        <v>10</v>
      </c>
    </row>
    <row r="32">
      <c r="A32" t="n">
        <v>0</v>
      </c>
      <c r="B32" t="n">
        <v>35</v>
      </c>
      <c r="C32" t="inlineStr">
        <is>
          <t xml:space="preserve">CONCLUIDO	</t>
        </is>
      </c>
      <c r="D32" t="n">
        <v>1.3788</v>
      </c>
      <c r="E32" t="n">
        <v>72.53</v>
      </c>
      <c r="F32" t="n">
        <v>65.09</v>
      </c>
      <c r="G32" t="n">
        <v>12.13</v>
      </c>
      <c r="H32" t="n">
        <v>0.22</v>
      </c>
      <c r="I32" t="n">
        <v>322</v>
      </c>
      <c r="J32" t="n">
        <v>80.84</v>
      </c>
      <c r="K32" t="n">
        <v>35.1</v>
      </c>
      <c r="L32" t="n">
        <v>1</v>
      </c>
      <c r="M32" t="n">
        <v>124</v>
      </c>
      <c r="N32" t="n">
        <v>9.74</v>
      </c>
      <c r="O32" t="n">
        <v>10204.21</v>
      </c>
      <c r="P32" t="n">
        <v>409.21</v>
      </c>
      <c r="Q32" t="n">
        <v>10402.12</v>
      </c>
      <c r="R32" t="n">
        <v>675.35</v>
      </c>
      <c r="S32" t="n">
        <v>160.68</v>
      </c>
      <c r="T32" t="n">
        <v>250812.41</v>
      </c>
      <c r="U32" t="n">
        <v>0.24</v>
      </c>
      <c r="V32" t="n">
        <v>0.7</v>
      </c>
      <c r="W32" t="n">
        <v>8.25</v>
      </c>
      <c r="X32" t="n">
        <v>15.12</v>
      </c>
      <c r="Y32" t="n">
        <v>1</v>
      </c>
      <c r="Z32" t="n">
        <v>10</v>
      </c>
    </row>
    <row r="33">
      <c r="A33" t="n">
        <v>1</v>
      </c>
      <c r="B33" t="n">
        <v>35</v>
      </c>
      <c r="C33" t="inlineStr">
        <is>
          <t xml:space="preserve">CONCLUIDO	</t>
        </is>
      </c>
      <c r="D33" t="n">
        <v>1.4107</v>
      </c>
      <c r="E33" t="n">
        <v>70.89</v>
      </c>
      <c r="F33" t="n">
        <v>63.86</v>
      </c>
      <c r="G33" t="n">
        <v>12.86</v>
      </c>
      <c r="H33" t="n">
        <v>0.43</v>
      </c>
      <c r="I33" t="n">
        <v>298</v>
      </c>
      <c r="J33" t="n">
        <v>82.04000000000001</v>
      </c>
      <c r="K33" t="n">
        <v>35.1</v>
      </c>
      <c r="L33" t="n">
        <v>2</v>
      </c>
      <c r="M33" t="n">
        <v>0</v>
      </c>
      <c r="N33" t="n">
        <v>9.94</v>
      </c>
      <c r="O33" t="n">
        <v>10352.53</v>
      </c>
      <c r="P33" t="n">
        <v>399.26</v>
      </c>
      <c r="Q33" t="n">
        <v>10402.34</v>
      </c>
      <c r="R33" t="n">
        <v>628.5</v>
      </c>
      <c r="S33" t="n">
        <v>160.68</v>
      </c>
      <c r="T33" t="n">
        <v>227506.49</v>
      </c>
      <c r="U33" t="n">
        <v>0.26</v>
      </c>
      <c r="V33" t="n">
        <v>0.71</v>
      </c>
      <c r="W33" t="n">
        <v>8.35</v>
      </c>
      <c r="X33" t="n">
        <v>13.89</v>
      </c>
      <c r="Y33" t="n">
        <v>1</v>
      </c>
      <c r="Z33" t="n">
        <v>10</v>
      </c>
    </row>
    <row r="34">
      <c r="A34" t="n">
        <v>0</v>
      </c>
      <c r="B34" t="n">
        <v>50</v>
      </c>
      <c r="C34" t="inlineStr">
        <is>
          <t xml:space="preserve">CONCLUIDO	</t>
        </is>
      </c>
      <c r="D34" t="n">
        <v>1.2094</v>
      </c>
      <c r="E34" t="n">
        <v>82.69</v>
      </c>
      <c r="F34" t="n">
        <v>70.95999999999999</v>
      </c>
      <c r="G34" t="n">
        <v>9.77</v>
      </c>
      <c r="H34" t="n">
        <v>0.16</v>
      </c>
      <c r="I34" t="n">
        <v>436</v>
      </c>
      <c r="J34" t="n">
        <v>107.41</v>
      </c>
      <c r="K34" t="n">
        <v>41.65</v>
      </c>
      <c r="L34" t="n">
        <v>1</v>
      </c>
      <c r="M34" t="n">
        <v>434</v>
      </c>
      <c r="N34" t="n">
        <v>14.77</v>
      </c>
      <c r="O34" t="n">
        <v>13481.73</v>
      </c>
      <c r="P34" t="n">
        <v>598.52</v>
      </c>
      <c r="Q34" t="n">
        <v>10401.46</v>
      </c>
      <c r="R34" t="n">
        <v>883.54</v>
      </c>
      <c r="S34" t="n">
        <v>160.68</v>
      </c>
      <c r="T34" t="n">
        <v>354339.94</v>
      </c>
      <c r="U34" t="n">
        <v>0.18</v>
      </c>
      <c r="V34" t="n">
        <v>0.64</v>
      </c>
      <c r="W34" t="n">
        <v>8.210000000000001</v>
      </c>
      <c r="X34" t="n">
        <v>20.99</v>
      </c>
      <c r="Y34" t="n">
        <v>1</v>
      </c>
      <c r="Z34" t="n">
        <v>10</v>
      </c>
    </row>
    <row r="35">
      <c r="A35" t="n">
        <v>1</v>
      </c>
      <c r="B35" t="n">
        <v>50</v>
      </c>
      <c r="C35" t="inlineStr">
        <is>
          <t xml:space="preserve">CONCLUIDO	</t>
        </is>
      </c>
      <c r="D35" t="n">
        <v>1.5061</v>
      </c>
      <c r="E35" t="n">
        <v>66.40000000000001</v>
      </c>
      <c r="F35" t="n">
        <v>59.7</v>
      </c>
      <c r="G35" t="n">
        <v>17.06</v>
      </c>
      <c r="H35" t="n">
        <v>0.32</v>
      </c>
      <c r="I35" t="n">
        <v>210</v>
      </c>
      <c r="J35" t="n">
        <v>108.68</v>
      </c>
      <c r="K35" t="n">
        <v>41.65</v>
      </c>
      <c r="L35" t="n">
        <v>2</v>
      </c>
      <c r="M35" t="n">
        <v>3</v>
      </c>
      <c r="N35" t="n">
        <v>15.03</v>
      </c>
      <c r="O35" t="n">
        <v>13638.32</v>
      </c>
      <c r="P35" t="n">
        <v>439.71</v>
      </c>
      <c r="Q35" t="n">
        <v>10401.11</v>
      </c>
      <c r="R35" t="n">
        <v>491.16</v>
      </c>
      <c r="S35" t="n">
        <v>160.68</v>
      </c>
      <c r="T35" t="n">
        <v>159276.56</v>
      </c>
      <c r="U35" t="n">
        <v>0.33</v>
      </c>
      <c r="V35" t="n">
        <v>0.76</v>
      </c>
      <c r="W35" t="n">
        <v>8.1</v>
      </c>
      <c r="X35" t="n">
        <v>9.73</v>
      </c>
      <c r="Y35" t="n">
        <v>1</v>
      </c>
      <c r="Z35" t="n">
        <v>10</v>
      </c>
    </row>
    <row r="36">
      <c r="A36" t="n">
        <v>2</v>
      </c>
      <c r="B36" t="n">
        <v>50</v>
      </c>
      <c r="C36" t="inlineStr">
        <is>
          <t xml:space="preserve">CONCLUIDO	</t>
        </is>
      </c>
      <c r="D36" t="n">
        <v>1.5074</v>
      </c>
      <c r="E36" t="n">
        <v>66.34</v>
      </c>
      <c r="F36" t="n">
        <v>59.66</v>
      </c>
      <c r="G36" t="n">
        <v>17.13</v>
      </c>
      <c r="H36" t="n">
        <v>0.48</v>
      </c>
      <c r="I36" t="n">
        <v>209</v>
      </c>
      <c r="J36" t="n">
        <v>109.96</v>
      </c>
      <c r="K36" t="n">
        <v>41.65</v>
      </c>
      <c r="L36" t="n">
        <v>3</v>
      </c>
      <c r="M36" t="n">
        <v>0</v>
      </c>
      <c r="N36" t="n">
        <v>15.31</v>
      </c>
      <c r="O36" t="n">
        <v>13795.21</v>
      </c>
      <c r="P36" t="n">
        <v>444.24</v>
      </c>
      <c r="Q36" t="n">
        <v>10400.8</v>
      </c>
      <c r="R36" t="n">
        <v>490.05</v>
      </c>
      <c r="S36" t="n">
        <v>160.68</v>
      </c>
      <c r="T36" t="n">
        <v>158727.31</v>
      </c>
      <c r="U36" t="n">
        <v>0.33</v>
      </c>
      <c r="V36" t="n">
        <v>0.76</v>
      </c>
      <c r="W36" t="n">
        <v>8.1</v>
      </c>
      <c r="X36" t="n">
        <v>9.69</v>
      </c>
      <c r="Y36" t="n">
        <v>1</v>
      </c>
      <c r="Z36" t="n">
        <v>10</v>
      </c>
    </row>
    <row r="37">
      <c r="A37" t="n">
        <v>0</v>
      </c>
      <c r="B37" t="n">
        <v>25</v>
      </c>
      <c r="C37" t="inlineStr">
        <is>
          <t xml:space="preserve">CONCLUIDO	</t>
        </is>
      </c>
      <c r="D37" t="n">
        <v>1.3</v>
      </c>
      <c r="E37" t="n">
        <v>76.92</v>
      </c>
      <c r="F37" t="n">
        <v>69.34999999999999</v>
      </c>
      <c r="G37" t="n">
        <v>10</v>
      </c>
      <c r="H37" t="n">
        <v>0.28</v>
      </c>
      <c r="I37" t="n">
        <v>416</v>
      </c>
      <c r="J37" t="n">
        <v>61.76</v>
      </c>
      <c r="K37" t="n">
        <v>28.92</v>
      </c>
      <c r="L37" t="n">
        <v>1</v>
      </c>
      <c r="M37" t="n">
        <v>1</v>
      </c>
      <c r="N37" t="n">
        <v>6.84</v>
      </c>
      <c r="O37" t="n">
        <v>7851.41</v>
      </c>
      <c r="P37" t="n">
        <v>363.97</v>
      </c>
      <c r="Q37" t="n">
        <v>10403.19</v>
      </c>
      <c r="R37" t="n">
        <v>808.17</v>
      </c>
      <c r="S37" t="n">
        <v>160.68</v>
      </c>
      <c r="T37" t="n">
        <v>316751</v>
      </c>
      <c r="U37" t="n">
        <v>0.2</v>
      </c>
      <c r="V37" t="n">
        <v>0.66</v>
      </c>
      <c r="W37" t="n">
        <v>8.710000000000001</v>
      </c>
      <c r="X37" t="n">
        <v>19.38</v>
      </c>
      <c r="Y37" t="n">
        <v>1</v>
      </c>
      <c r="Z37" t="n">
        <v>10</v>
      </c>
    </row>
    <row r="38">
      <c r="A38" t="n">
        <v>1</v>
      </c>
      <c r="B38" t="n">
        <v>25</v>
      </c>
      <c r="C38" t="inlineStr">
        <is>
          <t xml:space="preserve">CONCLUIDO	</t>
        </is>
      </c>
      <c r="D38" t="n">
        <v>1.3</v>
      </c>
      <c r="E38" t="n">
        <v>76.92</v>
      </c>
      <c r="F38" t="n">
        <v>69.34999999999999</v>
      </c>
      <c r="G38" t="n">
        <v>10</v>
      </c>
      <c r="H38" t="n">
        <v>0.55</v>
      </c>
      <c r="I38" t="n">
        <v>416</v>
      </c>
      <c r="J38" t="n">
        <v>62.92</v>
      </c>
      <c r="K38" t="n">
        <v>28.92</v>
      </c>
      <c r="L38" t="n">
        <v>2</v>
      </c>
      <c r="M38" t="n">
        <v>0</v>
      </c>
      <c r="N38" t="n">
        <v>7</v>
      </c>
      <c r="O38" t="n">
        <v>7994.37</v>
      </c>
      <c r="P38" t="n">
        <v>370.3</v>
      </c>
      <c r="Q38" t="n">
        <v>10403.19</v>
      </c>
      <c r="R38" t="n">
        <v>808.15</v>
      </c>
      <c r="S38" t="n">
        <v>160.68</v>
      </c>
      <c r="T38" t="n">
        <v>316743.91</v>
      </c>
      <c r="U38" t="n">
        <v>0.2</v>
      </c>
      <c r="V38" t="n">
        <v>0.66</v>
      </c>
      <c r="W38" t="n">
        <v>8.710000000000001</v>
      </c>
      <c r="X38" t="n">
        <v>19.38</v>
      </c>
      <c r="Y38" t="n">
        <v>1</v>
      </c>
      <c r="Z38" t="n">
        <v>10</v>
      </c>
    </row>
    <row r="39">
      <c r="A39" t="n">
        <v>0</v>
      </c>
      <c r="B39" t="n">
        <v>85</v>
      </c>
      <c r="C39" t="inlineStr">
        <is>
          <t xml:space="preserve">CONCLUIDO	</t>
        </is>
      </c>
      <c r="D39" t="n">
        <v>0.8260999999999999</v>
      </c>
      <c r="E39" t="n">
        <v>121.05</v>
      </c>
      <c r="F39" t="n">
        <v>90.93000000000001</v>
      </c>
      <c r="G39" t="n">
        <v>6.66</v>
      </c>
      <c r="H39" t="n">
        <v>0.11</v>
      </c>
      <c r="I39" t="n">
        <v>819</v>
      </c>
      <c r="J39" t="n">
        <v>167.88</v>
      </c>
      <c r="K39" t="n">
        <v>51.39</v>
      </c>
      <c r="L39" t="n">
        <v>1</v>
      </c>
      <c r="M39" t="n">
        <v>817</v>
      </c>
      <c r="N39" t="n">
        <v>30.49</v>
      </c>
      <c r="O39" t="n">
        <v>20939.59</v>
      </c>
      <c r="P39" t="n">
        <v>1114.52</v>
      </c>
      <c r="Q39" t="n">
        <v>10403.87</v>
      </c>
      <c r="R39" t="n">
        <v>1564.67</v>
      </c>
      <c r="S39" t="n">
        <v>160.68</v>
      </c>
      <c r="T39" t="n">
        <v>692989.95</v>
      </c>
      <c r="U39" t="n">
        <v>0.1</v>
      </c>
      <c r="V39" t="n">
        <v>0.5</v>
      </c>
      <c r="W39" t="n">
        <v>8.82</v>
      </c>
      <c r="X39" t="n">
        <v>40.94</v>
      </c>
      <c r="Y39" t="n">
        <v>1</v>
      </c>
      <c r="Z39" t="n">
        <v>10</v>
      </c>
    </row>
    <row r="40">
      <c r="A40" t="n">
        <v>1</v>
      </c>
      <c r="B40" t="n">
        <v>85</v>
      </c>
      <c r="C40" t="inlineStr">
        <is>
          <t xml:space="preserve">CONCLUIDO	</t>
        </is>
      </c>
      <c r="D40" t="n">
        <v>1.3819</v>
      </c>
      <c r="E40" t="n">
        <v>72.36</v>
      </c>
      <c r="F40" t="n">
        <v>61.59</v>
      </c>
      <c r="G40" t="n">
        <v>14.9</v>
      </c>
      <c r="H40" t="n">
        <v>0.21</v>
      </c>
      <c r="I40" t="n">
        <v>248</v>
      </c>
      <c r="J40" t="n">
        <v>169.33</v>
      </c>
      <c r="K40" t="n">
        <v>51.39</v>
      </c>
      <c r="L40" t="n">
        <v>2</v>
      </c>
      <c r="M40" t="n">
        <v>246</v>
      </c>
      <c r="N40" t="n">
        <v>30.94</v>
      </c>
      <c r="O40" t="n">
        <v>21118.46</v>
      </c>
      <c r="P40" t="n">
        <v>683.9299999999999</v>
      </c>
      <c r="Q40" t="n">
        <v>10400.09</v>
      </c>
      <c r="R40" t="n">
        <v>564.5700000000001</v>
      </c>
      <c r="S40" t="n">
        <v>160.68</v>
      </c>
      <c r="T40" t="n">
        <v>195791.79</v>
      </c>
      <c r="U40" t="n">
        <v>0.28</v>
      </c>
      <c r="V40" t="n">
        <v>0.74</v>
      </c>
      <c r="W40" t="n">
        <v>7.91</v>
      </c>
      <c r="X40" t="n">
        <v>11.62</v>
      </c>
      <c r="Y40" t="n">
        <v>1</v>
      </c>
      <c r="Z40" t="n">
        <v>10</v>
      </c>
    </row>
    <row r="41">
      <c r="A41" t="n">
        <v>2</v>
      </c>
      <c r="B41" t="n">
        <v>85</v>
      </c>
      <c r="C41" t="inlineStr">
        <is>
          <t xml:space="preserve">CONCLUIDO	</t>
        </is>
      </c>
      <c r="D41" t="n">
        <v>1.5809</v>
      </c>
      <c r="E41" t="n">
        <v>63.25</v>
      </c>
      <c r="F41" t="n">
        <v>56.27</v>
      </c>
      <c r="G41" t="n">
        <v>24.83</v>
      </c>
      <c r="H41" t="n">
        <v>0.31</v>
      </c>
      <c r="I41" t="n">
        <v>136</v>
      </c>
      <c r="J41" t="n">
        <v>170.79</v>
      </c>
      <c r="K41" t="n">
        <v>51.39</v>
      </c>
      <c r="L41" t="n">
        <v>3</v>
      </c>
      <c r="M41" t="n">
        <v>86</v>
      </c>
      <c r="N41" t="n">
        <v>31.4</v>
      </c>
      <c r="O41" t="n">
        <v>21297.94</v>
      </c>
      <c r="P41" t="n">
        <v>549.67</v>
      </c>
      <c r="Q41" t="n">
        <v>10399.41</v>
      </c>
      <c r="R41" t="n">
        <v>382.59</v>
      </c>
      <c r="S41" t="n">
        <v>160.68</v>
      </c>
      <c r="T41" t="n">
        <v>105364.99</v>
      </c>
      <c r="U41" t="n">
        <v>0.42</v>
      </c>
      <c r="V41" t="n">
        <v>0.8100000000000001</v>
      </c>
      <c r="W41" t="n">
        <v>7.78</v>
      </c>
      <c r="X41" t="n">
        <v>6.31</v>
      </c>
      <c r="Y41" t="n">
        <v>1</v>
      </c>
      <c r="Z41" t="n">
        <v>10</v>
      </c>
    </row>
    <row r="42">
      <c r="A42" t="n">
        <v>3</v>
      </c>
      <c r="B42" t="n">
        <v>85</v>
      </c>
      <c r="C42" t="inlineStr">
        <is>
          <t xml:space="preserve">CONCLUIDO	</t>
        </is>
      </c>
      <c r="D42" t="n">
        <v>1.6055</v>
      </c>
      <c r="E42" t="n">
        <v>62.29</v>
      </c>
      <c r="F42" t="n">
        <v>55.71</v>
      </c>
      <c r="G42" t="n">
        <v>26.96</v>
      </c>
      <c r="H42" t="n">
        <v>0.41</v>
      </c>
      <c r="I42" t="n">
        <v>124</v>
      </c>
      <c r="J42" t="n">
        <v>172.25</v>
      </c>
      <c r="K42" t="n">
        <v>51.39</v>
      </c>
      <c r="L42" t="n">
        <v>4</v>
      </c>
      <c r="M42" t="n">
        <v>0</v>
      </c>
      <c r="N42" t="n">
        <v>31.86</v>
      </c>
      <c r="O42" t="n">
        <v>21478.05</v>
      </c>
      <c r="P42" t="n">
        <v>534.48</v>
      </c>
      <c r="Q42" t="n">
        <v>10400.24</v>
      </c>
      <c r="R42" t="n">
        <v>360.15</v>
      </c>
      <c r="S42" t="n">
        <v>160.68</v>
      </c>
      <c r="T42" t="n">
        <v>94202.67999999999</v>
      </c>
      <c r="U42" t="n">
        <v>0.45</v>
      </c>
      <c r="V42" t="n">
        <v>0.82</v>
      </c>
      <c r="W42" t="n">
        <v>7.85</v>
      </c>
      <c r="X42" t="n">
        <v>5.75</v>
      </c>
      <c r="Y42" t="n">
        <v>1</v>
      </c>
      <c r="Z42" t="n">
        <v>10</v>
      </c>
    </row>
    <row r="43">
      <c r="A43" t="n">
        <v>0</v>
      </c>
      <c r="B43" t="n">
        <v>20</v>
      </c>
      <c r="C43" t="inlineStr">
        <is>
          <t xml:space="preserve">CONCLUIDO	</t>
        </is>
      </c>
      <c r="D43" t="n">
        <v>1.2143</v>
      </c>
      <c r="E43" t="n">
        <v>82.34999999999999</v>
      </c>
      <c r="F43" t="n">
        <v>74.25</v>
      </c>
      <c r="G43" t="n">
        <v>8.57</v>
      </c>
      <c r="H43" t="n">
        <v>0.34</v>
      </c>
      <c r="I43" t="n">
        <v>520</v>
      </c>
      <c r="J43" t="n">
        <v>51.33</v>
      </c>
      <c r="K43" t="n">
        <v>24.83</v>
      </c>
      <c r="L43" t="n">
        <v>1</v>
      </c>
      <c r="M43" t="n">
        <v>0</v>
      </c>
      <c r="N43" t="n">
        <v>5.51</v>
      </c>
      <c r="O43" t="n">
        <v>6564.78</v>
      </c>
      <c r="P43" t="n">
        <v>346.8</v>
      </c>
      <c r="Q43" t="n">
        <v>10403.05</v>
      </c>
      <c r="R43" t="n">
        <v>969.4</v>
      </c>
      <c r="S43" t="n">
        <v>160.68</v>
      </c>
      <c r="T43" t="n">
        <v>396850.35</v>
      </c>
      <c r="U43" t="n">
        <v>0.17</v>
      </c>
      <c r="V43" t="n">
        <v>0.61</v>
      </c>
      <c r="W43" t="n">
        <v>9.02</v>
      </c>
      <c r="X43" t="n">
        <v>24.27</v>
      </c>
      <c r="Y43" t="n">
        <v>1</v>
      </c>
      <c r="Z43" t="n">
        <v>10</v>
      </c>
    </row>
    <row r="44">
      <c r="A44" t="n">
        <v>0</v>
      </c>
      <c r="B44" t="n">
        <v>65</v>
      </c>
      <c r="C44" t="inlineStr">
        <is>
          <t xml:space="preserve">CONCLUIDO	</t>
        </is>
      </c>
      <c r="D44" t="n">
        <v>1.0297</v>
      </c>
      <c r="E44" t="n">
        <v>97.12</v>
      </c>
      <c r="F44" t="n">
        <v>78.88</v>
      </c>
      <c r="G44" t="n">
        <v>8.02</v>
      </c>
      <c r="H44" t="n">
        <v>0.13</v>
      </c>
      <c r="I44" t="n">
        <v>590</v>
      </c>
      <c r="J44" t="n">
        <v>133.21</v>
      </c>
      <c r="K44" t="n">
        <v>46.47</v>
      </c>
      <c r="L44" t="n">
        <v>1</v>
      </c>
      <c r="M44" t="n">
        <v>588</v>
      </c>
      <c r="N44" t="n">
        <v>20.75</v>
      </c>
      <c r="O44" t="n">
        <v>16663.42</v>
      </c>
      <c r="P44" t="n">
        <v>807.01</v>
      </c>
      <c r="Q44" t="n">
        <v>10401.86</v>
      </c>
      <c r="R44" t="n">
        <v>1152.5</v>
      </c>
      <c r="S44" t="n">
        <v>160.68</v>
      </c>
      <c r="T44" t="n">
        <v>488046.24</v>
      </c>
      <c r="U44" t="n">
        <v>0.14</v>
      </c>
      <c r="V44" t="n">
        <v>0.58</v>
      </c>
      <c r="W44" t="n">
        <v>8.48</v>
      </c>
      <c r="X44" t="n">
        <v>28.9</v>
      </c>
      <c r="Y44" t="n">
        <v>1</v>
      </c>
      <c r="Z44" t="n">
        <v>10</v>
      </c>
    </row>
    <row r="45">
      <c r="A45" t="n">
        <v>1</v>
      </c>
      <c r="B45" t="n">
        <v>65</v>
      </c>
      <c r="C45" t="inlineStr">
        <is>
          <t xml:space="preserve">CONCLUIDO	</t>
        </is>
      </c>
      <c r="D45" t="n">
        <v>1.5164</v>
      </c>
      <c r="E45" t="n">
        <v>65.94</v>
      </c>
      <c r="F45" t="n">
        <v>58.67</v>
      </c>
      <c r="G45" t="n">
        <v>18.83</v>
      </c>
      <c r="H45" t="n">
        <v>0.26</v>
      </c>
      <c r="I45" t="n">
        <v>187</v>
      </c>
      <c r="J45" t="n">
        <v>134.55</v>
      </c>
      <c r="K45" t="n">
        <v>46.47</v>
      </c>
      <c r="L45" t="n">
        <v>2</v>
      </c>
      <c r="M45" t="n">
        <v>132</v>
      </c>
      <c r="N45" t="n">
        <v>21.09</v>
      </c>
      <c r="O45" t="n">
        <v>16828.84</v>
      </c>
      <c r="P45" t="n">
        <v>507.17</v>
      </c>
      <c r="Q45" t="n">
        <v>10399.76</v>
      </c>
      <c r="R45" t="n">
        <v>463.58</v>
      </c>
      <c r="S45" t="n">
        <v>160.68</v>
      </c>
      <c r="T45" t="n">
        <v>145602.03</v>
      </c>
      <c r="U45" t="n">
        <v>0.35</v>
      </c>
      <c r="V45" t="n">
        <v>0.78</v>
      </c>
      <c r="W45" t="n">
        <v>7.87</v>
      </c>
      <c r="X45" t="n">
        <v>8.710000000000001</v>
      </c>
      <c r="Y45" t="n">
        <v>1</v>
      </c>
      <c r="Z45" t="n">
        <v>10</v>
      </c>
    </row>
    <row r="46">
      <c r="A46" t="n">
        <v>2</v>
      </c>
      <c r="B46" t="n">
        <v>65</v>
      </c>
      <c r="C46" t="inlineStr">
        <is>
          <t xml:space="preserve">CONCLUIDO	</t>
        </is>
      </c>
      <c r="D46" t="n">
        <v>1.5626</v>
      </c>
      <c r="E46" t="n">
        <v>64</v>
      </c>
      <c r="F46" t="n">
        <v>57.43</v>
      </c>
      <c r="G46" t="n">
        <v>21.4</v>
      </c>
      <c r="H46" t="n">
        <v>0.39</v>
      </c>
      <c r="I46" t="n">
        <v>161</v>
      </c>
      <c r="J46" t="n">
        <v>135.9</v>
      </c>
      <c r="K46" t="n">
        <v>46.47</v>
      </c>
      <c r="L46" t="n">
        <v>3</v>
      </c>
      <c r="M46" t="n">
        <v>0</v>
      </c>
      <c r="N46" t="n">
        <v>21.43</v>
      </c>
      <c r="O46" t="n">
        <v>16994.64</v>
      </c>
      <c r="P46" t="n">
        <v>478.9</v>
      </c>
      <c r="Q46" t="n">
        <v>10399.83</v>
      </c>
      <c r="R46" t="n">
        <v>417.33</v>
      </c>
      <c r="S46" t="n">
        <v>160.68</v>
      </c>
      <c r="T46" t="n">
        <v>122607.76</v>
      </c>
      <c r="U46" t="n">
        <v>0.39</v>
      </c>
      <c r="V46" t="n">
        <v>0.79</v>
      </c>
      <c r="W46" t="n">
        <v>7.95</v>
      </c>
      <c r="X46" t="n">
        <v>7.47</v>
      </c>
      <c r="Y46" t="n">
        <v>1</v>
      </c>
      <c r="Z46" t="n">
        <v>10</v>
      </c>
    </row>
    <row r="47">
      <c r="A47" t="n">
        <v>0</v>
      </c>
      <c r="B47" t="n">
        <v>75</v>
      </c>
      <c r="C47" t="inlineStr">
        <is>
          <t xml:space="preserve">CONCLUIDO	</t>
        </is>
      </c>
      <c r="D47" t="n">
        <v>0.9254</v>
      </c>
      <c r="E47" t="n">
        <v>108.07</v>
      </c>
      <c r="F47" t="n">
        <v>84.45999999999999</v>
      </c>
      <c r="G47" t="n">
        <v>7.26</v>
      </c>
      <c r="H47" t="n">
        <v>0.12</v>
      </c>
      <c r="I47" t="n">
        <v>698</v>
      </c>
      <c r="J47" t="n">
        <v>150.44</v>
      </c>
      <c r="K47" t="n">
        <v>49.1</v>
      </c>
      <c r="L47" t="n">
        <v>1</v>
      </c>
      <c r="M47" t="n">
        <v>696</v>
      </c>
      <c r="N47" t="n">
        <v>25.34</v>
      </c>
      <c r="O47" t="n">
        <v>18787.76</v>
      </c>
      <c r="P47" t="n">
        <v>952.42</v>
      </c>
      <c r="Q47" t="n">
        <v>10402.6</v>
      </c>
      <c r="R47" t="n">
        <v>1344.06</v>
      </c>
      <c r="S47" t="n">
        <v>160.68</v>
      </c>
      <c r="T47" t="n">
        <v>583286.83</v>
      </c>
      <c r="U47" t="n">
        <v>0.12</v>
      </c>
      <c r="V47" t="n">
        <v>0.54</v>
      </c>
      <c r="W47" t="n">
        <v>8.619999999999999</v>
      </c>
      <c r="X47" t="n">
        <v>34.48</v>
      </c>
      <c r="Y47" t="n">
        <v>1</v>
      </c>
      <c r="Z47" t="n">
        <v>10</v>
      </c>
    </row>
    <row r="48">
      <c r="A48" t="n">
        <v>1</v>
      </c>
      <c r="B48" t="n">
        <v>75</v>
      </c>
      <c r="C48" t="inlineStr">
        <is>
          <t xml:space="preserve">CONCLUIDO	</t>
        </is>
      </c>
      <c r="D48" t="n">
        <v>1.4498</v>
      </c>
      <c r="E48" t="n">
        <v>68.98</v>
      </c>
      <c r="F48" t="n">
        <v>60.1</v>
      </c>
      <c r="G48" t="n">
        <v>16.69</v>
      </c>
      <c r="H48" t="n">
        <v>0.23</v>
      </c>
      <c r="I48" t="n">
        <v>216</v>
      </c>
      <c r="J48" t="n">
        <v>151.83</v>
      </c>
      <c r="K48" t="n">
        <v>49.1</v>
      </c>
      <c r="L48" t="n">
        <v>2</v>
      </c>
      <c r="M48" t="n">
        <v>213</v>
      </c>
      <c r="N48" t="n">
        <v>25.73</v>
      </c>
      <c r="O48" t="n">
        <v>18959.54</v>
      </c>
      <c r="P48" t="n">
        <v>595.7</v>
      </c>
      <c r="Q48" t="n">
        <v>10399.84</v>
      </c>
      <c r="R48" t="n">
        <v>514.38</v>
      </c>
      <c r="S48" t="n">
        <v>160.68</v>
      </c>
      <c r="T48" t="n">
        <v>170856.83</v>
      </c>
      <c r="U48" t="n">
        <v>0.31</v>
      </c>
      <c r="V48" t="n">
        <v>0.76</v>
      </c>
      <c r="W48" t="n">
        <v>7.86</v>
      </c>
      <c r="X48" t="n">
        <v>10.14</v>
      </c>
      <c r="Y48" t="n">
        <v>1</v>
      </c>
      <c r="Z48" t="n">
        <v>10</v>
      </c>
    </row>
    <row r="49">
      <c r="A49" t="n">
        <v>2</v>
      </c>
      <c r="B49" t="n">
        <v>75</v>
      </c>
      <c r="C49" t="inlineStr">
        <is>
          <t xml:space="preserve">CONCLUIDO	</t>
        </is>
      </c>
      <c r="D49" t="n">
        <v>1.5841</v>
      </c>
      <c r="E49" t="n">
        <v>63.13</v>
      </c>
      <c r="F49" t="n">
        <v>56.54</v>
      </c>
      <c r="G49" t="n">
        <v>24.06</v>
      </c>
      <c r="H49" t="n">
        <v>0.35</v>
      </c>
      <c r="I49" t="n">
        <v>141</v>
      </c>
      <c r="J49" t="n">
        <v>153.23</v>
      </c>
      <c r="K49" t="n">
        <v>49.1</v>
      </c>
      <c r="L49" t="n">
        <v>3</v>
      </c>
      <c r="M49" t="n">
        <v>12</v>
      </c>
      <c r="N49" t="n">
        <v>26.13</v>
      </c>
      <c r="O49" t="n">
        <v>19131.85</v>
      </c>
      <c r="P49" t="n">
        <v>507.72</v>
      </c>
      <c r="Q49" t="n">
        <v>10400</v>
      </c>
      <c r="R49" t="n">
        <v>388.08</v>
      </c>
      <c r="S49" t="n">
        <v>160.68</v>
      </c>
      <c r="T49" t="n">
        <v>108082.11</v>
      </c>
      <c r="U49" t="n">
        <v>0.41</v>
      </c>
      <c r="V49" t="n">
        <v>0.8</v>
      </c>
      <c r="W49" t="n">
        <v>7.89</v>
      </c>
      <c r="X49" t="n">
        <v>6.58</v>
      </c>
      <c r="Y49" t="n">
        <v>1</v>
      </c>
      <c r="Z49" t="n">
        <v>10</v>
      </c>
    </row>
    <row r="50">
      <c r="A50" t="n">
        <v>3</v>
      </c>
      <c r="B50" t="n">
        <v>75</v>
      </c>
      <c r="C50" t="inlineStr">
        <is>
          <t xml:space="preserve">CONCLUIDO	</t>
        </is>
      </c>
      <c r="D50" t="n">
        <v>1.5861</v>
      </c>
      <c r="E50" t="n">
        <v>63.05</v>
      </c>
      <c r="F50" t="n">
        <v>56.49</v>
      </c>
      <c r="G50" t="n">
        <v>24.21</v>
      </c>
      <c r="H50" t="n">
        <v>0.46</v>
      </c>
      <c r="I50" t="n">
        <v>140</v>
      </c>
      <c r="J50" t="n">
        <v>154.63</v>
      </c>
      <c r="K50" t="n">
        <v>49.1</v>
      </c>
      <c r="L50" t="n">
        <v>4</v>
      </c>
      <c r="M50" t="n">
        <v>0</v>
      </c>
      <c r="N50" t="n">
        <v>26.53</v>
      </c>
      <c r="O50" t="n">
        <v>19304.72</v>
      </c>
      <c r="P50" t="n">
        <v>510.49</v>
      </c>
      <c r="Q50" t="n">
        <v>10400.23</v>
      </c>
      <c r="R50" t="n">
        <v>386.08</v>
      </c>
      <c r="S50" t="n">
        <v>160.68</v>
      </c>
      <c r="T50" t="n">
        <v>107086.56</v>
      </c>
      <c r="U50" t="n">
        <v>0.42</v>
      </c>
      <c r="V50" t="n">
        <v>0.8100000000000001</v>
      </c>
      <c r="W50" t="n">
        <v>7.9</v>
      </c>
      <c r="X50" t="n">
        <v>6.53</v>
      </c>
      <c r="Y50" t="n">
        <v>1</v>
      </c>
      <c r="Z50" t="n">
        <v>10</v>
      </c>
    </row>
    <row r="51">
      <c r="A51" t="n">
        <v>0</v>
      </c>
      <c r="B51" t="n">
        <v>95</v>
      </c>
      <c r="C51" t="inlineStr">
        <is>
          <t xml:space="preserve">CONCLUIDO	</t>
        </is>
      </c>
      <c r="D51" t="n">
        <v>0.7309</v>
      </c>
      <c r="E51" t="n">
        <v>136.82</v>
      </c>
      <c r="F51" t="n">
        <v>98.65000000000001</v>
      </c>
      <c r="G51" t="n">
        <v>6.17</v>
      </c>
      <c r="H51" t="n">
        <v>0.1</v>
      </c>
      <c r="I51" t="n">
        <v>959</v>
      </c>
      <c r="J51" t="n">
        <v>185.69</v>
      </c>
      <c r="K51" t="n">
        <v>53.44</v>
      </c>
      <c r="L51" t="n">
        <v>1</v>
      </c>
      <c r="M51" t="n">
        <v>957</v>
      </c>
      <c r="N51" t="n">
        <v>36.26</v>
      </c>
      <c r="O51" t="n">
        <v>23136.14</v>
      </c>
      <c r="P51" t="n">
        <v>1301.58</v>
      </c>
      <c r="Q51" t="n">
        <v>10404.43</v>
      </c>
      <c r="R51" t="n">
        <v>1829.53</v>
      </c>
      <c r="S51" t="n">
        <v>160.68</v>
      </c>
      <c r="T51" t="n">
        <v>824719.42</v>
      </c>
      <c r="U51" t="n">
        <v>0.09</v>
      </c>
      <c r="V51" t="n">
        <v>0.46</v>
      </c>
      <c r="W51" t="n">
        <v>9.029999999999999</v>
      </c>
      <c r="X51" t="n">
        <v>48.67</v>
      </c>
      <c r="Y51" t="n">
        <v>1</v>
      </c>
      <c r="Z51" t="n">
        <v>10</v>
      </c>
    </row>
    <row r="52">
      <c r="A52" t="n">
        <v>1</v>
      </c>
      <c r="B52" t="n">
        <v>95</v>
      </c>
      <c r="C52" t="inlineStr">
        <is>
          <t xml:space="preserve">CONCLUIDO	</t>
        </is>
      </c>
      <c r="D52" t="n">
        <v>1.3166</v>
      </c>
      <c r="E52" t="n">
        <v>75.95999999999999</v>
      </c>
      <c r="F52" t="n">
        <v>63.1</v>
      </c>
      <c r="G52" t="n">
        <v>13.57</v>
      </c>
      <c r="H52" t="n">
        <v>0.19</v>
      </c>
      <c r="I52" t="n">
        <v>279</v>
      </c>
      <c r="J52" t="n">
        <v>187.21</v>
      </c>
      <c r="K52" t="n">
        <v>53.44</v>
      </c>
      <c r="L52" t="n">
        <v>2</v>
      </c>
      <c r="M52" t="n">
        <v>277</v>
      </c>
      <c r="N52" t="n">
        <v>36.77</v>
      </c>
      <c r="O52" t="n">
        <v>23322.88</v>
      </c>
      <c r="P52" t="n">
        <v>769.3</v>
      </c>
      <c r="Q52" t="n">
        <v>10401.5</v>
      </c>
      <c r="R52" t="n">
        <v>616.75</v>
      </c>
      <c r="S52" t="n">
        <v>160.68</v>
      </c>
      <c r="T52" t="n">
        <v>221729.95</v>
      </c>
      <c r="U52" t="n">
        <v>0.26</v>
      </c>
      <c r="V52" t="n">
        <v>0.72</v>
      </c>
      <c r="W52" t="n">
        <v>7.94</v>
      </c>
      <c r="X52" t="n">
        <v>13.13</v>
      </c>
      <c r="Y52" t="n">
        <v>1</v>
      </c>
      <c r="Z52" t="n">
        <v>10</v>
      </c>
    </row>
    <row r="53">
      <c r="A53" t="n">
        <v>2</v>
      </c>
      <c r="B53" t="n">
        <v>95</v>
      </c>
      <c r="C53" t="inlineStr">
        <is>
          <t xml:space="preserve">CONCLUIDO	</t>
        </is>
      </c>
      <c r="D53" t="n">
        <v>1.5361</v>
      </c>
      <c r="E53" t="n">
        <v>65.09999999999999</v>
      </c>
      <c r="F53" t="n">
        <v>56.97</v>
      </c>
      <c r="G53" t="n">
        <v>22.49</v>
      </c>
      <c r="H53" t="n">
        <v>0.28</v>
      </c>
      <c r="I53" t="n">
        <v>152</v>
      </c>
      <c r="J53" t="n">
        <v>188.73</v>
      </c>
      <c r="K53" t="n">
        <v>53.44</v>
      </c>
      <c r="L53" t="n">
        <v>3</v>
      </c>
      <c r="M53" t="n">
        <v>148</v>
      </c>
      <c r="N53" t="n">
        <v>37.29</v>
      </c>
      <c r="O53" t="n">
        <v>23510.33</v>
      </c>
      <c r="P53" t="n">
        <v>627.92</v>
      </c>
      <c r="Q53" t="n">
        <v>10400.37</v>
      </c>
      <c r="R53" t="n">
        <v>408.99</v>
      </c>
      <c r="S53" t="n">
        <v>160.68</v>
      </c>
      <c r="T53" t="n">
        <v>118484.6</v>
      </c>
      <c r="U53" t="n">
        <v>0.39</v>
      </c>
      <c r="V53" t="n">
        <v>0.8</v>
      </c>
      <c r="W53" t="n">
        <v>7.73</v>
      </c>
      <c r="X53" t="n">
        <v>7.01</v>
      </c>
      <c r="Y53" t="n">
        <v>1</v>
      </c>
      <c r="Z53" t="n">
        <v>10</v>
      </c>
    </row>
    <row r="54">
      <c r="A54" t="n">
        <v>3</v>
      </c>
      <c r="B54" t="n">
        <v>95</v>
      </c>
      <c r="C54" t="inlineStr">
        <is>
          <t xml:space="preserve">CONCLUIDO	</t>
        </is>
      </c>
      <c r="D54" t="n">
        <v>1.6188</v>
      </c>
      <c r="E54" t="n">
        <v>61.77</v>
      </c>
      <c r="F54" t="n">
        <v>55.14</v>
      </c>
      <c r="G54" t="n">
        <v>29.54</v>
      </c>
      <c r="H54" t="n">
        <v>0.37</v>
      </c>
      <c r="I54" t="n">
        <v>112</v>
      </c>
      <c r="J54" t="n">
        <v>190.25</v>
      </c>
      <c r="K54" t="n">
        <v>53.44</v>
      </c>
      <c r="L54" t="n">
        <v>4</v>
      </c>
      <c r="M54" t="n">
        <v>15</v>
      </c>
      <c r="N54" t="n">
        <v>37.82</v>
      </c>
      <c r="O54" t="n">
        <v>23698.48</v>
      </c>
      <c r="P54" t="n">
        <v>561.47</v>
      </c>
      <c r="Q54" t="n">
        <v>10399.61</v>
      </c>
      <c r="R54" t="n">
        <v>341.93</v>
      </c>
      <c r="S54" t="n">
        <v>160.68</v>
      </c>
      <c r="T54" t="n">
        <v>85151.05</v>
      </c>
      <c r="U54" t="n">
        <v>0.47</v>
      </c>
      <c r="V54" t="n">
        <v>0.83</v>
      </c>
      <c r="W54" t="n">
        <v>7.8</v>
      </c>
      <c r="X54" t="n">
        <v>5.17</v>
      </c>
      <c r="Y54" t="n">
        <v>1</v>
      </c>
      <c r="Z54" t="n">
        <v>10</v>
      </c>
    </row>
    <row r="55">
      <c r="A55" t="n">
        <v>4</v>
      </c>
      <c r="B55" t="n">
        <v>95</v>
      </c>
      <c r="C55" t="inlineStr">
        <is>
          <t xml:space="preserve">CONCLUIDO	</t>
        </is>
      </c>
      <c r="D55" t="n">
        <v>1.621</v>
      </c>
      <c r="E55" t="n">
        <v>61.69</v>
      </c>
      <c r="F55" t="n">
        <v>55.09</v>
      </c>
      <c r="G55" t="n">
        <v>29.78</v>
      </c>
      <c r="H55" t="n">
        <v>0.46</v>
      </c>
      <c r="I55" t="n">
        <v>111</v>
      </c>
      <c r="J55" t="n">
        <v>191.78</v>
      </c>
      <c r="K55" t="n">
        <v>53.44</v>
      </c>
      <c r="L55" t="n">
        <v>5</v>
      </c>
      <c r="M55" t="n">
        <v>0</v>
      </c>
      <c r="N55" t="n">
        <v>38.35</v>
      </c>
      <c r="O55" t="n">
        <v>23887.36</v>
      </c>
      <c r="P55" t="n">
        <v>564.79</v>
      </c>
      <c r="Q55" t="n">
        <v>10399.6</v>
      </c>
      <c r="R55" t="n">
        <v>339.91</v>
      </c>
      <c r="S55" t="n">
        <v>160.68</v>
      </c>
      <c r="T55" t="n">
        <v>84149.34</v>
      </c>
      <c r="U55" t="n">
        <v>0.47</v>
      </c>
      <c r="V55" t="n">
        <v>0.83</v>
      </c>
      <c r="W55" t="n">
        <v>7.81</v>
      </c>
      <c r="X55" t="n">
        <v>5.13</v>
      </c>
      <c r="Y55" t="n">
        <v>1</v>
      </c>
      <c r="Z55" t="n">
        <v>10</v>
      </c>
    </row>
    <row r="56">
      <c r="A56" t="n">
        <v>0</v>
      </c>
      <c r="B56" t="n">
        <v>55</v>
      </c>
      <c r="C56" t="inlineStr">
        <is>
          <t xml:space="preserve">CONCLUIDO	</t>
        </is>
      </c>
      <c r="D56" t="n">
        <v>1.1455</v>
      </c>
      <c r="E56" t="n">
        <v>87.3</v>
      </c>
      <c r="F56" t="n">
        <v>73.58</v>
      </c>
      <c r="G56" t="n">
        <v>9.07</v>
      </c>
      <c r="H56" t="n">
        <v>0.15</v>
      </c>
      <c r="I56" t="n">
        <v>487</v>
      </c>
      <c r="J56" t="n">
        <v>116.05</v>
      </c>
      <c r="K56" t="n">
        <v>43.4</v>
      </c>
      <c r="L56" t="n">
        <v>1</v>
      </c>
      <c r="M56" t="n">
        <v>485</v>
      </c>
      <c r="N56" t="n">
        <v>16.65</v>
      </c>
      <c r="O56" t="n">
        <v>14546.17</v>
      </c>
      <c r="P56" t="n">
        <v>668.33</v>
      </c>
      <c r="Q56" t="n">
        <v>10400.97</v>
      </c>
      <c r="R56" t="n">
        <v>972.27</v>
      </c>
      <c r="S56" t="n">
        <v>160.68</v>
      </c>
      <c r="T56" t="n">
        <v>398447.12</v>
      </c>
      <c r="U56" t="n">
        <v>0.17</v>
      </c>
      <c r="V56" t="n">
        <v>0.62</v>
      </c>
      <c r="W56" t="n">
        <v>8.31</v>
      </c>
      <c r="X56" t="n">
        <v>23.61</v>
      </c>
      <c r="Y56" t="n">
        <v>1</v>
      </c>
      <c r="Z56" t="n">
        <v>10</v>
      </c>
    </row>
    <row r="57">
      <c r="A57" t="n">
        <v>1</v>
      </c>
      <c r="B57" t="n">
        <v>55</v>
      </c>
      <c r="C57" t="inlineStr">
        <is>
          <t xml:space="preserve">CONCLUIDO	</t>
        </is>
      </c>
      <c r="D57" t="n">
        <v>1.5251</v>
      </c>
      <c r="E57" t="n">
        <v>65.56999999999999</v>
      </c>
      <c r="F57" t="n">
        <v>58.9</v>
      </c>
      <c r="G57" t="n">
        <v>18.41</v>
      </c>
      <c r="H57" t="n">
        <v>0.3</v>
      </c>
      <c r="I57" t="n">
        <v>192</v>
      </c>
      <c r="J57" t="n">
        <v>117.34</v>
      </c>
      <c r="K57" t="n">
        <v>43.4</v>
      </c>
      <c r="L57" t="n">
        <v>2</v>
      </c>
      <c r="M57" t="n">
        <v>15</v>
      </c>
      <c r="N57" t="n">
        <v>16.94</v>
      </c>
      <c r="O57" t="n">
        <v>14705.49</v>
      </c>
      <c r="P57" t="n">
        <v>452.88</v>
      </c>
      <c r="Q57" t="n">
        <v>10400.66</v>
      </c>
      <c r="R57" t="n">
        <v>465.25</v>
      </c>
      <c r="S57" t="n">
        <v>160.68</v>
      </c>
      <c r="T57" t="n">
        <v>146414.53</v>
      </c>
      <c r="U57" t="n">
        <v>0.35</v>
      </c>
      <c r="V57" t="n">
        <v>0.77</v>
      </c>
      <c r="W57" t="n">
        <v>8.039999999999999</v>
      </c>
      <c r="X57" t="n">
        <v>8.93</v>
      </c>
      <c r="Y57" t="n">
        <v>1</v>
      </c>
      <c r="Z57" t="n">
        <v>10</v>
      </c>
    </row>
    <row r="58">
      <c r="A58" t="n">
        <v>2</v>
      </c>
      <c r="B58" t="n">
        <v>55</v>
      </c>
      <c r="C58" t="inlineStr">
        <is>
          <t xml:space="preserve">CONCLUIDO	</t>
        </is>
      </c>
      <c r="D58" t="n">
        <v>1.5284</v>
      </c>
      <c r="E58" t="n">
        <v>65.43000000000001</v>
      </c>
      <c r="F58" t="n">
        <v>58.81</v>
      </c>
      <c r="G58" t="n">
        <v>18.57</v>
      </c>
      <c r="H58" t="n">
        <v>0.45</v>
      </c>
      <c r="I58" t="n">
        <v>190</v>
      </c>
      <c r="J58" t="n">
        <v>118.63</v>
      </c>
      <c r="K58" t="n">
        <v>43.4</v>
      </c>
      <c r="L58" t="n">
        <v>3</v>
      </c>
      <c r="M58" t="n">
        <v>0</v>
      </c>
      <c r="N58" t="n">
        <v>17.23</v>
      </c>
      <c r="O58" t="n">
        <v>14865.24</v>
      </c>
      <c r="P58" t="n">
        <v>455.17</v>
      </c>
      <c r="Q58" t="n">
        <v>10401.01</v>
      </c>
      <c r="R58" t="n">
        <v>460.96</v>
      </c>
      <c r="S58" t="n">
        <v>160.68</v>
      </c>
      <c r="T58" t="n">
        <v>144278.15</v>
      </c>
      <c r="U58" t="n">
        <v>0.35</v>
      </c>
      <c r="V58" t="n">
        <v>0.77</v>
      </c>
      <c r="W58" t="n">
        <v>8.07</v>
      </c>
      <c r="X58" t="n">
        <v>8.84</v>
      </c>
      <c r="Y58" t="n">
        <v>1</v>
      </c>
      <c r="Z5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6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INDEX(resultados!$A$2:$ZZ$58, 1, MATCH($B$1, resultados!$A$1:$ZZ$1, 0))</f>
        <v/>
      </c>
      <c r="B7">
        <f>INDEX(resultados!$A$2:$ZZ$58, 1, MATCH($B$2, resultados!$A$1:$ZZ$1, 0))</f>
        <v/>
      </c>
      <c r="C7">
        <f>INDEX(resultados!$A$2:$ZZ$58, 1, MATCH($B$3, resultados!$A$1:$ZZ$1, 0))</f>
        <v/>
      </c>
    </row>
    <row r="8">
      <c r="A8">
        <f>INDEX(resultados!$A$2:$ZZ$58, 2, MATCH($B$1, resultados!$A$1:$ZZ$1, 0))</f>
        <v/>
      </c>
      <c r="B8">
        <f>INDEX(resultados!$A$2:$ZZ$58, 2, MATCH($B$2, resultados!$A$1:$ZZ$1, 0))</f>
        <v/>
      </c>
      <c r="C8">
        <f>INDEX(resultados!$A$2:$ZZ$58, 2, MATCH($B$3, resultados!$A$1:$ZZ$1, 0))</f>
        <v/>
      </c>
    </row>
    <row r="9">
      <c r="A9">
        <f>INDEX(resultados!$A$2:$ZZ$58, 3, MATCH($B$1, resultados!$A$1:$ZZ$1, 0))</f>
        <v/>
      </c>
      <c r="B9">
        <f>INDEX(resultados!$A$2:$ZZ$58, 3, MATCH($B$2, resultados!$A$1:$ZZ$1, 0))</f>
        <v/>
      </c>
      <c r="C9">
        <f>INDEX(resultados!$A$2:$ZZ$58, 3, MATCH($B$3, resultados!$A$1:$ZZ$1, 0))</f>
        <v/>
      </c>
    </row>
    <row r="10">
      <c r="A10">
        <f>INDEX(resultados!$A$2:$ZZ$58, 4, MATCH($B$1, resultados!$A$1:$ZZ$1, 0))</f>
        <v/>
      </c>
      <c r="B10">
        <f>INDEX(resultados!$A$2:$ZZ$58, 4, MATCH($B$2, resultados!$A$1:$ZZ$1, 0))</f>
        <v/>
      </c>
      <c r="C10">
        <f>INDEX(resultados!$A$2:$ZZ$58, 4, MATCH($B$3, resultados!$A$1:$ZZ$1, 0))</f>
        <v/>
      </c>
    </row>
    <row r="11">
      <c r="A11">
        <f>INDEX(resultados!$A$2:$ZZ$58, 5, MATCH($B$1, resultados!$A$1:$ZZ$1, 0))</f>
        <v/>
      </c>
      <c r="B11">
        <f>INDEX(resultados!$A$2:$ZZ$58, 5, MATCH($B$2, resultados!$A$1:$ZZ$1, 0))</f>
        <v/>
      </c>
      <c r="C11">
        <f>INDEX(resultados!$A$2:$ZZ$58, 5, MATCH($B$3, resultados!$A$1:$ZZ$1, 0))</f>
        <v/>
      </c>
    </row>
    <row r="12">
      <c r="A12">
        <f>INDEX(resultados!$A$2:$ZZ$58, 6, MATCH($B$1, resultados!$A$1:$ZZ$1, 0))</f>
        <v/>
      </c>
      <c r="B12">
        <f>INDEX(resultados!$A$2:$ZZ$58, 6, MATCH($B$2, resultados!$A$1:$ZZ$1, 0))</f>
        <v/>
      </c>
      <c r="C12">
        <f>INDEX(resultados!$A$2:$ZZ$58, 6, MATCH($B$3, resultados!$A$1:$ZZ$1, 0))</f>
        <v/>
      </c>
    </row>
    <row r="13">
      <c r="A13">
        <f>INDEX(resultados!$A$2:$ZZ$58, 7, MATCH($B$1, resultados!$A$1:$ZZ$1, 0))</f>
        <v/>
      </c>
      <c r="B13">
        <f>INDEX(resultados!$A$2:$ZZ$58, 7, MATCH($B$2, resultados!$A$1:$ZZ$1, 0))</f>
        <v/>
      </c>
      <c r="C13">
        <f>INDEX(resultados!$A$2:$ZZ$58, 7, MATCH($B$3, resultados!$A$1:$ZZ$1, 0))</f>
        <v/>
      </c>
    </row>
    <row r="14">
      <c r="A14">
        <f>INDEX(resultados!$A$2:$ZZ$58, 8, MATCH($B$1, resultados!$A$1:$ZZ$1, 0))</f>
        <v/>
      </c>
      <c r="B14">
        <f>INDEX(resultados!$A$2:$ZZ$58, 8, MATCH($B$2, resultados!$A$1:$ZZ$1, 0))</f>
        <v/>
      </c>
      <c r="C14">
        <f>INDEX(resultados!$A$2:$ZZ$58, 8, MATCH($B$3, resultados!$A$1:$ZZ$1, 0))</f>
        <v/>
      </c>
    </row>
    <row r="15">
      <c r="A15">
        <f>INDEX(resultados!$A$2:$ZZ$58, 9, MATCH($B$1, resultados!$A$1:$ZZ$1, 0))</f>
        <v/>
      </c>
      <c r="B15">
        <f>INDEX(resultados!$A$2:$ZZ$58, 9, MATCH($B$2, resultados!$A$1:$ZZ$1, 0))</f>
        <v/>
      </c>
      <c r="C15">
        <f>INDEX(resultados!$A$2:$ZZ$58, 9, MATCH($B$3, resultados!$A$1:$ZZ$1, 0))</f>
        <v/>
      </c>
    </row>
    <row r="16">
      <c r="A16">
        <f>INDEX(resultados!$A$2:$ZZ$58, 10, MATCH($B$1, resultados!$A$1:$ZZ$1, 0))</f>
        <v/>
      </c>
      <c r="B16">
        <f>INDEX(resultados!$A$2:$ZZ$58, 10, MATCH($B$2, resultados!$A$1:$ZZ$1, 0))</f>
        <v/>
      </c>
      <c r="C16">
        <f>INDEX(resultados!$A$2:$ZZ$58, 10, MATCH($B$3, resultados!$A$1:$ZZ$1, 0))</f>
        <v/>
      </c>
    </row>
    <row r="17">
      <c r="A17">
        <f>INDEX(resultados!$A$2:$ZZ$58, 11, MATCH($B$1, resultados!$A$1:$ZZ$1, 0))</f>
        <v/>
      </c>
      <c r="B17">
        <f>INDEX(resultados!$A$2:$ZZ$58, 11, MATCH($B$2, resultados!$A$1:$ZZ$1, 0))</f>
        <v/>
      </c>
      <c r="C17">
        <f>INDEX(resultados!$A$2:$ZZ$58, 11, MATCH($B$3, resultados!$A$1:$ZZ$1, 0))</f>
        <v/>
      </c>
    </row>
    <row r="18">
      <c r="A18">
        <f>INDEX(resultados!$A$2:$ZZ$58, 12, MATCH($B$1, resultados!$A$1:$ZZ$1, 0))</f>
        <v/>
      </c>
      <c r="B18">
        <f>INDEX(resultados!$A$2:$ZZ$58, 12, MATCH($B$2, resultados!$A$1:$ZZ$1, 0))</f>
        <v/>
      </c>
      <c r="C18">
        <f>INDEX(resultados!$A$2:$ZZ$58, 12, MATCH($B$3, resultados!$A$1:$ZZ$1, 0))</f>
        <v/>
      </c>
    </row>
    <row r="19">
      <c r="A19">
        <f>INDEX(resultados!$A$2:$ZZ$58, 13, MATCH($B$1, resultados!$A$1:$ZZ$1, 0))</f>
        <v/>
      </c>
      <c r="B19">
        <f>INDEX(resultados!$A$2:$ZZ$58, 13, MATCH($B$2, resultados!$A$1:$ZZ$1, 0))</f>
        <v/>
      </c>
      <c r="C19">
        <f>INDEX(resultados!$A$2:$ZZ$58, 13, MATCH($B$3, resultados!$A$1:$ZZ$1, 0))</f>
        <v/>
      </c>
    </row>
    <row r="20">
      <c r="A20">
        <f>INDEX(resultados!$A$2:$ZZ$58, 14, MATCH($B$1, resultados!$A$1:$ZZ$1, 0))</f>
        <v/>
      </c>
      <c r="B20">
        <f>INDEX(resultados!$A$2:$ZZ$58, 14, MATCH($B$2, resultados!$A$1:$ZZ$1, 0))</f>
        <v/>
      </c>
      <c r="C20">
        <f>INDEX(resultados!$A$2:$ZZ$58, 14, MATCH($B$3, resultados!$A$1:$ZZ$1, 0))</f>
        <v/>
      </c>
    </row>
    <row r="21">
      <c r="A21">
        <f>INDEX(resultados!$A$2:$ZZ$58, 15, MATCH($B$1, resultados!$A$1:$ZZ$1, 0))</f>
        <v/>
      </c>
      <c r="B21">
        <f>INDEX(resultados!$A$2:$ZZ$58, 15, MATCH($B$2, resultados!$A$1:$ZZ$1, 0))</f>
        <v/>
      </c>
      <c r="C21">
        <f>INDEX(resultados!$A$2:$ZZ$58, 15, MATCH($B$3, resultados!$A$1:$ZZ$1, 0))</f>
        <v/>
      </c>
    </row>
    <row r="22">
      <c r="A22">
        <f>INDEX(resultados!$A$2:$ZZ$58, 16, MATCH($B$1, resultados!$A$1:$ZZ$1, 0))</f>
        <v/>
      </c>
      <c r="B22">
        <f>INDEX(resultados!$A$2:$ZZ$58, 16, MATCH($B$2, resultados!$A$1:$ZZ$1, 0))</f>
        <v/>
      </c>
      <c r="C22">
        <f>INDEX(resultados!$A$2:$ZZ$58, 16, MATCH($B$3, resultados!$A$1:$ZZ$1, 0))</f>
        <v/>
      </c>
    </row>
    <row r="23">
      <c r="A23">
        <f>INDEX(resultados!$A$2:$ZZ$58, 17, MATCH($B$1, resultados!$A$1:$ZZ$1, 0))</f>
        <v/>
      </c>
      <c r="B23">
        <f>INDEX(resultados!$A$2:$ZZ$58, 17, MATCH($B$2, resultados!$A$1:$ZZ$1, 0))</f>
        <v/>
      </c>
      <c r="C23">
        <f>INDEX(resultados!$A$2:$ZZ$58, 17, MATCH($B$3, resultados!$A$1:$ZZ$1, 0))</f>
        <v/>
      </c>
    </row>
    <row r="24">
      <c r="A24">
        <f>INDEX(resultados!$A$2:$ZZ$58, 18, MATCH($B$1, resultados!$A$1:$ZZ$1, 0))</f>
        <v/>
      </c>
      <c r="B24">
        <f>INDEX(resultados!$A$2:$ZZ$58, 18, MATCH($B$2, resultados!$A$1:$ZZ$1, 0))</f>
        <v/>
      </c>
      <c r="C24">
        <f>INDEX(resultados!$A$2:$ZZ$58, 18, MATCH($B$3, resultados!$A$1:$ZZ$1, 0))</f>
        <v/>
      </c>
    </row>
    <row r="25">
      <c r="A25">
        <f>INDEX(resultados!$A$2:$ZZ$58, 19, MATCH($B$1, resultados!$A$1:$ZZ$1, 0))</f>
        <v/>
      </c>
      <c r="B25">
        <f>INDEX(resultados!$A$2:$ZZ$58, 19, MATCH($B$2, resultados!$A$1:$ZZ$1, 0))</f>
        <v/>
      </c>
      <c r="C25">
        <f>INDEX(resultados!$A$2:$ZZ$58, 19, MATCH($B$3, resultados!$A$1:$ZZ$1, 0))</f>
        <v/>
      </c>
    </row>
    <row r="26">
      <c r="A26">
        <f>INDEX(resultados!$A$2:$ZZ$58, 20, MATCH($B$1, resultados!$A$1:$ZZ$1, 0))</f>
        <v/>
      </c>
      <c r="B26">
        <f>INDEX(resultados!$A$2:$ZZ$58, 20, MATCH($B$2, resultados!$A$1:$ZZ$1, 0))</f>
        <v/>
      </c>
      <c r="C26">
        <f>INDEX(resultados!$A$2:$ZZ$58, 20, MATCH($B$3, resultados!$A$1:$ZZ$1, 0))</f>
        <v/>
      </c>
    </row>
    <row r="27">
      <c r="A27">
        <f>INDEX(resultados!$A$2:$ZZ$58, 21, MATCH($B$1, resultados!$A$1:$ZZ$1, 0))</f>
        <v/>
      </c>
      <c r="B27">
        <f>INDEX(resultados!$A$2:$ZZ$58, 21, MATCH($B$2, resultados!$A$1:$ZZ$1, 0))</f>
        <v/>
      </c>
      <c r="C27">
        <f>INDEX(resultados!$A$2:$ZZ$58, 21, MATCH($B$3, resultados!$A$1:$ZZ$1, 0))</f>
        <v/>
      </c>
    </row>
    <row r="28">
      <c r="A28">
        <f>INDEX(resultados!$A$2:$ZZ$58, 22, MATCH($B$1, resultados!$A$1:$ZZ$1, 0))</f>
        <v/>
      </c>
      <c r="B28">
        <f>INDEX(resultados!$A$2:$ZZ$58, 22, MATCH($B$2, resultados!$A$1:$ZZ$1, 0))</f>
        <v/>
      </c>
      <c r="C28">
        <f>INDEX(resultados!$A$2:$ZZ$58, 22, MATCH($B$3, resultados!$A$1:$ZZ$1, 0))</f>
        <v/>
      </c>
    </row>
    <row r="29">
      <c r="A29">
        <f>INDEX(resultados!$A$2:$ZZ$58, 23, MATCH($B$1, resultados!$A$1:$ZZ$1, 0))</f>
        <v/>
      </c>
      <c r="B29">
        <f>INDEX(resultados!$A$2:$ZZ$58, 23, MATCH($B$2, resultados!$A$1:$ZZ$1, 0))</f>
        <v/>
      </c>
      <c r="C29">
        <f>INDEX(resultados!$A$2:$ZZ$58, 23, MATCH($B$3, resultados!$A$1:$ZZ$1, 0))</f>
        <v/>
      </c>
    </row>
    <row r="30">
      <c r="A30">
        <f>INDEX(resultados!$A$2:$ZZ$58, 24, MATCH($B$1, resultados!$A$1:$ZZ$1, 0))</f>
        <v/>
      </c>
      <c r="B30">
        <f>INDEX(resultados!$A$2:$ZZ$58, 24, MATCH($B$2, resultados!$A$1:$ZZ$1, 0))</f>
        <v/>
      </c>
      <c r="C30">
        <f>INDEX(resultados!$A$2:$ZZ$58, 24, MATCH($B$3, resultados!$A$1:$ZZ$1, 0))</f>
        <v/>
      </c>
    </row>
    <row r="31">
      <c r="A31">
        <f>INDEX(resultados!$A$2:$ZZ$58, 25, MATCH($B$1, resultados!$A$1:$ZZ$1, 0))</f>
        <v/>
      </c>
      <c r="B31">
        <f>INDEX(resultados!$A$2:$ZZ$58, 25, MATCH($B$2, resultados!$A$1:$ZZ$1, 0))</f>
        <v/>
      </c>
      <c r="C31">
        <f>INDEX(resultados!$A$2:$ZZ$58, 25, MATCH($B$3, resultados!$A$1:$ZZ$1, 0))</f>
        <v/>
      </c>
    </row>
    <row r="32">
      <c r="A32">
        <f>INDEX(resultados!$A$2:$ZZ$58, 26, MATCH($B$1, resultados!$A$1:$ZZ$1, 0))</f>
        <v/>
      </c>
      <c r="B32">
        <f>INDEX(resultados!$A$2:$ZZ$58, 26, MATCH($B$2, resultados!$A$1:$ZZ$1, 0))</f>
        <v/>
      </c>
      <c r="C32">
        <f>INDEX(resultados!$A$2:$ZZ$58, 26, MATCH($B$3, resultados!$A$1:$ZZ$1, 0))</f>
        <v/>
      </c>
    </row>
    <row r="33">
      <c r="A33">
        <f>INDEX(resultados!$A$2:$ZZ$58, 27, MATCH($B$1, resultados!$A$1:$ZZ$1, 0))</f>
        <v/>
      </c>
      <c r="B33">
        <f>INDEX(resultados!$A$2:$ZZ$58, 27, MATCH($B$2, resultados!$A$1:$ZZ$1, 0))</f>
        <v/>
      </c>
      <c r="C33">
        <f>INDEX(resultados!$A$2:$ZZ$58, 27, MATCH($B$3, resultados!$A$1:$ZZ$1, 0))</f>
        <v/>
      </c>
    </row>
    <row r="34">
      <c r="A34">
        <f>INDEX(resultados!$A$2:$ZZ$58, 28, MATCH($B$1, resultados!$A$1:$ZZ$1, 0))</f>
        <v/>
      </c>
      <c r="B34">
        <f>INDEX(resultados!$A$2:$ZZ$58, 28, MATCH($B$2, resultados!$A$1:$ZZ$1, 0))</f>
        <v/>
      </c>
      <c r="C34">
        <f>INDEX(resultados!$A$2:$ZZ$58, 28, MATCH($B$3, resultados!$A$1:$ZZ$1, 0))</f>
        <v/>
      </c>
    </row>
    <row r="35">
      <c r="A35">
        <f>INDEX(resultados!$A$2:$ZZ$58, 29, MATCH($B$1, resultados!$A$1:$ZZ$1, 0))</f>
        <v/>
      </c>
      <c r="B35">
        <f>INDEX(resultados!$A$2:$ZZ$58, 29, MATCH($B$2, resultados!$A$1:$ZZ$1, 0))</f>
        <v/>
      </c>
      <c r="C35">
        <f>INDEX(resultados!$A$2:$ZZ$58, 29, MATCH($B$3, resultados!$A$1:$ZZ$1, 0))</f>
        <v/>
      </c>
    </row>
    <row r="36">
      <c r="A36">
        <f>INDEX(resultados!$A$2:$ZZ$58, 30, MATCH($B$1, resultados!$A$1:$ZZ$1, 0))</f>
        <v/>
      </c>
      <c r="B36">
        <f>INDEX(resultados!$A$2:$ZZ$58, 30, MATCH($B$2, resultados!$A$1:$ZZ$1, 0))</f>
        <v/>
      </c>
      <c r="C36">
        <f>INDEX(resultados!$A$2:$ZZ$58, 30, MATCH($B$3, resultados!$A$1:$ZZ$1, 0))</f>
        <v/>
      </c>
    </row>
    <row r="37">
      <c r="A37">
        <f>INDEX(resultados!$A$2:$ZZ$58, 31, MATCH($B$1, resultados!$A$1:$ZZ$1, 0))</f>
        <v/>
      </c>
      <c r="B37">
        <f>INDEX(resultados!$A$2:$ZZ$58, 31, MATCH($B$2, resultados!$A$1:$ZZ$1, 0))</f>
        <v/>
      </c>
      <c r="C37">
        <f>INDEX(resultados!$A$2:$ZZ$58, 31, MATCH($B$3, resultados!$A$1:$ZZ$1, 0))</f>
        <v/>
      </c>
    </row>
    <row r="38">
      <c r="A38">
        <f>INDEX(resultados!$A$2:$ZZ$58, 32, MATCH($B$1, resultados!$A$1:$ZZ$1, 0))</f>
        <v/>
      </c>
      <c r="B38">
        <f>INDEX(resultados!$A$2:$ZZ$58, 32, MATCH($B$2, resultados!$A$1:$ZZ$1, 0))</f>
        <v/>
      </c>
      <c r="C38">
        <f>INDEX(resultados!$A$2:$ZZ$58, 32, MATCH($B$3, resultados!$A$1:$ZZ$1, 0))</f>
        <v/>
      </c>
    </row>
    <row r="39">
      <c r="A39">
        <f>INDEX(resultados!$A$2:$ZZ$58, 33, MATCH($B$1, resultados!$A$1:$ZZ$1, 0))</f>
        <v/>
      </c>
      <c r="B39">
        <f>INDEX(resultados!$A$2:$ZZ$58, 33, MATCH($B$2, resultados!$A$1:$ZZ$1, 0))</f>
        <v/>
      </c>
      <c r="C39">
        <f>INDEX(resultados!$A$2:$ZZ$58, 33, MATCH($B$3, resultados!$A$1:$ZZ$1, 0))</f>
        <v/>
      </c>
    </row>
    <row r="40">
      <c r="A40">
        <f>INDEX(resultados!$A$2:$ZZ$58, 34, MATCH($B$1, resultados!$A$1:$ZZ$1, 0))</f>
        <v/>
      </c>
      <c r="B40">
        <f>INDEX(resultados!$A$2:$ZZ$58, 34, MATCH($B$2, resultados!$A$1:$ZZ$1, 0))</f>
        <v/>
      </c>
      <c r="C40">
        <f>INDEX(resultados!$A$2:$ZZ$58, 34, MATCH($B$3, resultados!$A$1:$ZZ$1, 0))</f>
        <v/>
      </c>
    </row>
    <row r="41">
      <c r="A41">
        <f>INDEX(resultados!$A$2:$ZZ$58, 35, MATCH($B$1, resultados!$A$1:$ZZ$1, 0))</f>
        <v/>
      </c>
      <c r="B41">
        <f>INDEX(resultados!$A$2:$ZZ$58, 35, MATCH($B$2, resultados!$A$1:$ZZ$1, 0))</f>
        <v/>
      </c>
      <c r="C41">
        <f>INDEX(resultados!$A$2:$ZZ$58, 35, MATCH($B$3, resultados!$A$1:$ZZ$1, 0))</f>
        <v/>
      </c>
    </row>
    <row r="42">
      <c r="A42">
        <f>INDEX(resultados!$A$2:$ZZ$58, 36, MATCH($B$1, resultados!$A$1:$ZZ$1, 0))</f>
        <v/>
      </c>
      <c r="B42">
        <f>INDEX(resultados!$A$2:$ZZ$58, 36, MATCH($B$2, resultados!$A$1:$ZZ$1, 0))</f>
        <v/>
      </c>
      <c r="C42">
        <f>INDEX(resultados!$A$2:$ZZ$58, 36, MATCH($B$3, resultados!$A$1:$ZZ$1, 0))</f>
        <v/>
      </c>
    </row>
    <row r="43">
      <c r="A43">
        <f>INDEX(resultados!$A$2:$ZZ$58, 37, MATCH($B$1, resultados!$A$1:$ZZ$1, 0))</f>
        <v/>
      </c>
      <c r="B43">
        <f>INDEX(resultados!$A$2:$ZZ$58, 37, MATCH($B$2, resultados!$A$1:$ZZ$1, 0))</f>
        <v/>
      </c>
      <c r="C43">
        <f>INDEX(resultados!$A$2:$ZZ$58, 37, MATCH($B$3, resultados!$A$1:$ZZ$1, 0))</f>
        <v/>
      </c>
    </row>
    <row r="44">
      <c r="A44">
        <f>INDEX(resultados!$A$2:$ZZ$58, 38, MATCH($B$1, resultados!$A$1:$ZZ$1, 0))</f>
        <v/>
      </c>
      <c r="B44">
        <f>INDEX(resultados!$A$2:$ZZ$58, 38, MATCH($B$2, resultados!$A$1:$ZZ$1, 0))</f>
        <v/>
      </c>
      <c r="C44">
        <f>INDEX(resultados!$A$2:$ZZ$58, 38, MATCH($B$3, resultados!$A$1:$ZZ$1, 0))</f>
        <v/>
      </c>
    </row>
    <row r="45">
      <c r="A45">
        <f>INDEX(resultados!$A$2:$ZZ$58, 39, MATCH($B$1, resultados!$A$1:$ZZ$1, 0))</f>
        <v/>
      </c>
      <c r="B45">
        <f>INDEX(resultados!$A$2:$ZZ$58, 39, MATCH($B$2, resultados!$A$1:$ZZ$1, 0))</f>
        <v/>
      </c>
      <c r="C45">
        <f>INDEX(resultados!$A$2:$ZZ$58, 39, MATCH($B$3, resultados!$A$1:$ZZ$1, 0))</f>
        <v/>
      </c>
    </row>
    <row r="46">
      <c r="A46">
        <f>INDEX(resultados!$A$2:$ZZ$58, 40, MATCH($B$1, resultados!$A$1:$ZZ$1, 0))</f>
        <v/>
      </c>
      <c r="B46">
        <f>INDEX(resultados!$A$2:$ZZ$58, 40, MATCH($B$2, resultados!$A$1:$ZZ$1, 0))</f>
        <v/>
      </c>
      <c r="C46">
        <f>INDEX(resultados!$A$2:$ZZ$58, 40, MATCH($B$3, resultados!$A$1:$ZZ$1, 0))</f>
        <v/>
      </c>
    </row>
    <row r="47">
      <c r="A47">
        <f>INDEX(resultados!$A$2:$ZZ$58, 41, MATCH($B$1, resultados!$A$1:$ZZ$1, 0))</f>
        <v/>
      </c>
      <c r="B47">
        <f>INDEX(resultados!$A$2:$ZZ$58, 41, MATCH($B$2, resultados!$A$1:$ZZ$1, 0))</f>
        <v/>
      </c>
      <c r="C47">
        <f>INDEX(resultados!$A$2:$ZZ$58, 41, MATCH($B$3, resultados!$A$1:$ZZ$1, 0))</f>
        <v/>
      </c>
    </row>
    <row r="48">
      <c r="A48">
        <f>INDEX(resultados!$A$2:$ZZ$58, 42, MATCH($B$1, resultados!$A$1:$ZZ$1, 0))</f>
        <v/>
      </c>
      <c r="B48">
        <f>INDEX(resultados!$A$2:$ZZ$58, 42, MATCH($B$2, resultados!$A$1:$ZZ$1, 0))</f>
        <v/>
      </c>
      <c r="C48">
        <f>INDEX(resultados!$A$2:$ZZ$58, 42, MATCH($B$3, resultados!$A$1:$ZZ$1, 0))</f>
        <v/>
      </c>
    </row>
    <row r="49">
      <c r="A49">
        <f>INDEX(resultados!$A$2:$ZZ$58, 43, MATCH($B$1, resultados!$A$1:$ZZ$1, 0))</f>
        <v/>
      </c>
      <c r="B49">
        <f>INDEX(resultados!$A$2:$ZZ$58, 43, MATCH($B$2, resultados!$A$1:$ZZ$1, 0))</f>
        <v/>
      </c>
      <c r="C49">
        <f>INDEX(resultados!$A$2:$ZZ$58, 43, MATCH($B$3, resultados!$A$1:$ZZ$1, 0))</f>
        <v/>
      </c>
    </row>
    <row r="50">
      <c r="A50">
        <f>INDEX(resultados!$A$2:$ZZ$58, 44, MATCH($B$1, resultados!$A$1:$ZZ$1, 0))</f>
        <v/>
      </c>
      <c r="B50">
        <f>INDEX(resultados!$A$2:$ZZ$58, 44, MATCH($B$2, resultados!$A$1:$ZZ$1, 0))</f>
        <v/>
      </c>
      <c r="C50">
        <f>INDEX(resultados!$A$2:$ZZ$58, 44, MATCH($B$3, resultados!$A$1:$ZZ$1, 0))</f>
        <v/>
      </c>
    </row>
    <row r="51">
      <c r="A51">
        <f>INDEX(resultados!$A$2:$ZZ$58, 45, MATCH($B$1, resultados!$A$1:$ZZ$1, 0))</f>
        <v/>
      </c>
      <c r="B51">
        <f>INDEX(resultados!$A$2:$ZZ$58, 45, MATCH($B$2, resultados!$A$1:$ZZ$1, 0))</f>
        <v/>
      </c>
      <c r="C51">
        <f>INDEX(resultados!$A$2:$ZZ$58, 45, MATCH($B$3, resultados!$A$1:$ZZ$1, 0))</f>
        <v/>
      </c>
    </row>
    <row r="52">
      <c r="A52">
        <f>INDEX(resultados!$A$2:$ZZ$58, 46, MATCH($B$1, resultados!$A$1:$ZZ$1, 0))</f>
        <v/>
      </c>
      <c r="B52">
        <f>INDEX(resultados!$A$2:$ZZ$58, 46, MATCH($B$2, resultados!$A$1:$ZZ$1, 0))</f>
        <v/>
      </c>
      <c r="C52">
        <f>INDEX(resultados!$A$2:$ZZ$58, 46, MATCH($B$3, resultados!$A$1:$ZZ$1, 0))</f>
        <v/>
      </c>
    </row>
    <row r="53">
      <c r="A53">
        <f>INDEX(resultados!$A$2:$ZZ$58, 47, MATCH($B$1, resultados!$A$1:$ZZ$1, 0))</f>
        <v/>
      </c>
      <c r="B53">
        <f>INDEX(resultados!$A$2:$ZZ$58, 47, MATCH($B$2, resultados!$A$1:$ZZ$1, 0))</f>
        <v/>
      </c>
      <c r="C53">
        <f>INDEX(resultados!$A$2:$ZZ$58, 47, MATCH($B$3, resultados!$A$1:$ZZ$1, 0))</f>
        <v/>
      </c>
    </row>
    <row r="54">
      <c r="A54">
        <f>INDEX(resultados!$A$2:$ZZ$58, 48, MATCH($B$1, resultados!$A$1:$ZZ$1, 0))</f>
        <v/>
      </c>
      <c r="B54">
        <f>INDEX(resultados!$A$2:$ZZ$58, 48, MATCH($B$2, resultados!$A$1:$ZZ$1, 0))</f>
        <v/>
      </c>
      <c r="C54">
        <f>INDEX(resultados!$A$2:$ZZ$58, 48, MATCH($B$3, resultados!$A$1:$ZZ$1, 0))</f>
        <v/>
      </c>
    </row>
    <row r="55">
      <c r="A55">
        <f>INDEX(resultados!$A$2:$ZZ$58, 49, MATCH($B$1, resultados!$A$1:$ZZ$1, 0))</f>
        <v/>
      </c>
      <c r="B55">
        <f>INDEX(resultados!$A$2:$ZZ$58, 49, MATCH($B$2, resultados!$A$1:$ZZ$1, 0))</f>
        <v/>
      </c>
      <c r="C55">
        <f>INDEX(resultados!$A$2:$ZZ$58, 49, MATCH($B$3, resultados!$A$1:$ZZ$1, 0))</f>
        <v/>
      </c>
    </row>
    <row r="56">
      <c r="A56">
        <f>INDEX(resultados!$A$2:$ZZ$58, 50, MATCH($B$1, resultados!$A$1:$ZZ$1, 0))</f>
        <v/>
      </c>
      <c r="B56">
        <f>INDEX(resultados!$A$2:$ZZ$58, 50, MATCH($B$2, resultados!$A$1:$ZZ$1, 0))</f>
        <v/>
      </c>
      <c r="C56">
        <f>INDEX(resultados!$A$2:$ZZ$58, 50, MATCH($B$3, resultados!$A$1:$ZZ$1, 0))</f>
        <v/>
      </c>
    </row>
    <row r="57">
      <c r="A57">
        <f>INDEX(resultados!$A$2:$ZZ$58, 51, MATCH($B$1, resultados!$A$1:$ZZ$1, 0))</f>
        <v/>
      </c>
      <c r="B57">
        <f>INDEX(resultados!$A$2:$ZZ$58, 51, MATCH($B$2, resultados!$A$1:$ZZ$1, 0))</f>
        <v/>
      </c>
      <c r="C57">
        <f>INDEX(resultados!$A$2:$ZZ$58, 51, MATCH($B$3, resultados!$A$1:$ZZ$1, 0))</f>
        <v/>
      </c>
    </row>
    <row r="58">
      <c r="A58">
        <f>INDEX(resultados!$A$2:$ZZ$58, 52, MATCH($B$1, resultados!$A$1:$ZZ$1, 0))</f>
        <v/>
      </c>
      <c r="B58">
        <f>INDEX(resultados!$A$2:$ZZ$58, 52, MATCH($B$2, resultados!$A$1:$ZZ$1, 0))</f>
        <v/>
      </c>
      <c r="C58">
        <f>INDEX(resultados!$A$2:$ZZ$58, 52, MATCH($B$3, resultados!$A$1:$ZZ$1, 0))</f>
        <v/>
      </c>
    </row>
    <row r="59">
      <c r="A59">
        <f>INDEX(resultados!$A$2:$ZZ$58, 53, MATCH($B$1, resultados!$A$1:$ZZ$1, 0))</f>
        <v/>
      </c>
      <c r="B59">
        <f>INDEX(resultados!$A$2:$ZZ$58, 53, MATCH($B$2, resultados!$A$1:$ZZ$1, 0))</f>
        <v/>
      </c>
      <c r="C59">
        <f>INDEX(resultados!$A$2:$ZZ$58, 53, MATCH($B$3, resultados!$A$1:$ZZ$1, 0))</f>
        <v/>
      </c>
    </row>
    <row r="60">
      <c r="A60">
        <f>INDEX(resultados!$A$2:$ZZ$58, 54, MATCH($B$1, resultados!$A$1:$ZZ$1, 0))</f>
        <v/>
      </c>
      <c r="B60">
        <f>INDEX(resultados!$A$2:$ZZ$58, 54, MATCH($B$2, resultados!$A$1:$ZZ$1, 0))</f>
        <v/>
      </c>
      <c r="C60">
        <f>INDEX(resultados!$A$2:$ZZ$58, 54, MATCH($B$3, resultados!$A$1:$ZZ$1, 0))</f>
        <v/>
      </c>
    </row>
    <row r="61">
      <c r="A61">
        <f>INDEX(resultados!$A$2:$ZZ$58, 55, MATCH($B$1, resultados!$A$1:$ZZ$1, 0))</f>
        <v/>
      </c>
      <c r="B61">
        <f>INDEX(resultados!$A$2:$ZZ$58, 55, MATCH($B$2, resultados!$A$1:$ZZ$1, 0))</f>
        <v/>
      </c>
      <c r="C61">
        <f>INDEX(resultados!$A$2:$ZZ$58, 55, MATCH($B$3, resultados!$A$1:$ZZ$1, 0))</f>
        <v/>
      </c>
    </row>
    <row r="62">
      <c r="A62">
        <f>INDEX(resultados!$A$2:$ZZ$58, 56, MATCH($B$1, resultados!$A$1:$ZZ$1, 0))</f>
        <v/>
      </c>
      <c r="B62">
        <f>INDEX(resultados!$A$2:$ZZ$58, 56, MATCH($B$2, resultados!$A$1:$ZZ$1, 0))</f>
        <v/>
      </c>
      <c r="C62">
        <f>INDEX(resultados!$A$2:$ZZ$58, 56, MATCH($B$3, resultados!$A$1:$ZZ$1, 0))</f>
        <v/>
      </c>
    </row>
    <row r="63">
      <c r="A63">
        <f>INDEX(resultados!$A$2:$ZZ$58, 57, MATCH($B$1, resultados!$A$1:$ZZ$1, 0))</f>
        <v/>
      </c>
      <c r="B63">
        <f>INDEX(resultados!$A$2:$ZZ$58, 57, MATCH($B$2, resultados!$A$1:$ZZ$1, 0))</f>
        <v/>
      </c>
      <c r="C63">
        <f>INDEX(resultados!$A$2:$ZZ$58, 57,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1.3576</v>
      </c>
      <c r="E2" t="n">
        <v>73.66</v>
      </c>
      <c r="F2" t="n">
        <v>66.34999999999999</v>
      </c>
      <c r="G2" t="n">
        <v>11.34</v>
      </c>
      <c r="H2" t="n">
        <v>0.24</v>
      </c>
      <c r="I2" t="n">
        <v>351</v>
      </c>
      <c r="J2" t="n">
        <v>71.52</v>
      </c>
      <c r="K2" t="n">
        <v>32.27</v>
      </c>
      <c r="L2" t="n">
        <v>1</v>
      </c>
      <c r="M2" t="n">
        <v>23</v>
      </c>
      <c r="N2" t="n">
        <v>8.25</v>
      </c>
      <c r="O2" t="n">
        <v>9054.6</v>
      </c>
      <c r="P2" t="n">
        <v>382.29</v>
      </c>
      <c r="Q2" t="n">
        <v>10400.89</v>
      </c>
      <c r="R2" t="n">
        <v>711.39</v>
      </c>
      <c r="S2" t="n">
        <v>160.68</v>
      </c>
      <c r="T2" t="n">
        <v>268687.83</v>
      </c>
      <c r="U2" t="n">
        <v>0.23</v>
      </c>
      <c r="V2" t="n">
        <v>0.6899999999999999</v>
      </c>
      <c r="W2" t="n">
        <v>8.49</v>
      </c>
      <c r="X2" t="n">
        <v>16.39</v>
      </c>
      <c r="Y2" t="n">
        <v>1</v>
      </c>
      <c r="Z2" t="n">
        <v>10</v>
      </c>
      <c r="AA2" t="n">
        <v>720.4388573093705</v>
      </c>
      <c r="AB2" t="n">
        <v>985.7362280898978</v>
      </c>
      <c r="AC2" t="n">
        <v>891.6589459704825</v>
      </c>
      <c r="AD2" t="n">
        <v>720438.8573093705</v>
      </c>
      <c r="AE2" t="n">
        <v>985736.2280898979</v>
      </c>
      <c r="AF2" t="n">
        <v>8.31117053887947e-06</v>
      </c>
      <c r="AG2" t="n">
        <v>31</v>
      </c>
      <c r="AH2" t="n">
        <v>891658.9459704824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1.3608</v>
      </c>
      <c r="E3" t="n">
        <v>73.48</v>
      </c>
      <c r="F3" t="n">
        <v>66.23</v>
      </c>
      <c r="G3" t="n">
        <v>11.42</v>
      </c>
      <c r="H3" t="n">
        <v>0.48</v>
      </c>
      <c r="I3" t="n">
        <v>348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386.37</v>
      </c>
      <c r="Q3" t="n">
        <v>10402.09</v>
      </c>
      <c r="R3" t="n">
        <v>705.3200000000001</v>
      </c>
      <c r="S3" t="n">
        <v>160.68</v>
      </c>
      <c r="T3" t="n">
        <v>265666.99</v>
      </c>
      <c r="U3" t="n">
        <v>0.23</v>
      </c>
      <c r="V3" t="n">
        <v>0.6899999999999999</v>
      </c>
      <c r="W3" t="n">
        <v>8.529999999999999</v>
      </c>
      <c r="X3" t="n">
        <v>16.26</v>
      </c>
      <c r="Y3" t="n">
        <v>1</v>
      </c>
      <c r="Z3" t="n">
        <v>10</v>
      </c>
      <c r="AA3" t="n">
        <v>721.7132650540325</v>
      </c>
      <c r="AB3" t="n">
        <v>987.4799289890458</v>
      </c>
      <c r="AC3" t="n">
        <v>893.2362305031154</v>
      </c>
      <c r="AD3" t="n">
        <v>721713.2650540324</v>
      </c>
      <c r="AE3" t="n">
        <v>987479.9289890458</v>
      </c>
      <c r="AF3" t="n">
        <v>8.3307608053235e-06</v>
      </c>
      <c r="AG3" t="n">
        <v>31</v>
      </c>
      <c r="AH3" t="n">
        <v>893236.2305031153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1.0911</v>
      </c>
      <c r="E2" t="n">
        <v>91.65000000000001</v>
      </c>
      <c r="F2" t="n">
        <v>82.26000000000001</v>
      </c>
      <c r="G2" t="n">
        <v>7.13</v>
      </c>
      <c r="H2" t="n">
        <v>0.43</v>
      </c>
      <c r="I2" t="n">
        <v>692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323.52</v>
      </c>
      <c r="Q2" t="n">
        <v>10405.76</v>
      </c>
      <c r="R2" t="n">
        <v>1232.59</v>
      </c>
      <c r="S2" t="n">
        <v>160.68</v>
      </c>
      <c r="T2" t="n">
        <v>527585.63</v>
      </c>
      <c r="U2" t="n">
        <v>0.13</v>
      </c>
      <c r="V2" t="n">
        <v>0.55</v>
      </c>
      <c r="W2" t="n">
        <v>9.52</v>
      </c>
      <c r="X2" t="n">
        <v>32.28</v>
      </c>
      <c r="Y2" t="n">
        <v>1</v>
      </c>
      <c r="Z2" t="n">
        <v>10</v>
      </c>
      <c r="AA2" t="n">
        <v>831.7418520847901</v>
      </c>
      <c r="AB2" t="n">
        <v>1138.025895883202</v>
      </c>
      <c r="AC2" t="n">
        <v>1029.414301609485</v>
      </c>
      <c r="AD2" t="n">
        <v>831741.8520847901</v>
      </c>
      <c r="AE2" t="n">
        <v>1138025.895883202</v>
      </c>
      <c r="AF2" t="n">
        <v>8.834475907390182e-06</v>
      </c>
      <c r="AG2" t="n">
        <v>39</v>
      </c>
      <c r="AH2" t="n">
        <v>1029414.301609485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0.9756</v>
      </c>
      <c r="E2" t="n">
        <v>102.51</v>
      </c>
      <c r="F2" t="n">
        <v>81.67</v>
      </c>
      <c r="G2" t="n">
        <v>7.61</v>
      </c>
      <c r="H2" t="n">
        <v>0.12</v>
      </c>
      <c r="I2" t="n">
        <v>644</v>
      </c>
      <c r="J2" t="n">
        <v>141.81</v>
      </c>
      <c r="K2" t="n">
        <v>47.83</v>
      </c>
      <c r="L2" t="n">
        <v>1</v>
      </c>
      <c r="M2" t="n">
        <v>642</v>
      </c>
      <c r="N2" t="n">
        <v>22.98</v>
      </c>
      <c r="O2" t="n">
        <v>17723.39</v>
      </c>
      <c r="P2" t="n">
        <v>879.46</v>
      </c>
      <c r="Q2" t="n">
        <v>10402.8</v>
      </c>
      <c r="R2" t="n">
        <v>1248.14</v>
      </c>
      <c r="S2" t="n">
        <v>160.68</v>
      </c>
      <c r="T2" t="n">
        <v>535599.4300000001</v>
      </c>
      <c r="U2" t="n">
        <v>0.13</v>
      </c>
      <c r="V2" t="n">
        <v>0.5600000000000001</v>
      </c>
      <c r="W2" t="n">
        <v>8.56</v>
      </c>
      <c r="X2" t="n">
        <v>31.69</v>
      </c>
      <c r="Y2" t="n">
        <v>1</v>
      </c>
      <c r="Z2" t="n">
        <v>10</v>
      </c>
      <c r="AA2" t="n">
        <v>1644.4218309287</v>
      </c>
      <c r="AB2" t="n">
        <v>2249.970495847734</v>
      </c>
      <c r="AC2" t="n">
        <v>2035.23646957745</v>
      </c>
      <c r="AD2" t="n">
        <v>1644421.8309287</v>
      </c>
      <c r="AE2" t="n">
        <v>2249970.495847734</v>
      </c>
      <c r="AF2" t="n">
        <v>4.24357705318571e-06</v>
      </c>
      <c r="AG2" t="n">
        <v>43</v>
      </c>
      <c r="AH2" t="n">
        <v>2035236.46957745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1.4878</v>
      </c>
      <c r="E3" t="n">
        <v>67.20999999999999</v>
      </c>
      <c r="F3" t="n">
        <v>59.24</v>
      </c>
      <c r="G3" t="n">
        <v>17.86</v>
      </c>
      <c r="H3" t="n">
        <v>0.25</v>
      </c>
      <c r="I3" t="n">
        <v>199</v>
      </c>
      <c r="J3" t="n">
        <v>143.17</v>
      </c>
      <c r="K3" t="n">
        <v>47.83</v>
      </c>
      <c r="L3" t="n">
        <v>2</v>
      </c>
      <c r="M3" t="n">
        <v>180</v>
      </c>
      <c r="N3" t="n">
        <v>23.34</v>
      </c>
      <c r="O3" t="n">
        <v>17891.86</v>
      </c>
      <c r="P3" t="n">
        <v>548.0700000000001</v>
      </c>
      <c r="Q3" t="n">
        <v>10400.5</v>
      </c>
      <c r="R3" t="n">
        <v>485.13</v>
      </c>
      <c r="S3" t="n">
        <v>160.68</v>
      </c>
      <c r="T3" t="n">
        <v>156318.21</v>
      </c>
      <c r="U3" t="n">
        <v>0.33</v>
      </c>
      <c r="V3" t="n">
        <v>0.77</v>
      </c>
      <c r="W3" t="n">
        <v>7.82</v>
      </c>
      <c r="X3" t="n">
        <v>9.27</v>
      </c>
      <c r="Y3" t="n">
        <v>1</v>
      </c>
      <c r="Z3" t="n">
        <v>10</v>
      </c>
      <c r="AA3" t="n">
        <v>813.1145875373541</v>
      </c>
      <c r="AB3" t="n">
        <v>1112.539250752486</v>
      </c>
      <c r="AC3" t="n">
        <v>1006.360066119313</v>
      </c>
      <c r="AD3" t="n">
        <v>813114.5875373541</v>
      </c>
      <c r="AE3" t="n">
        <v>1112539.250752486</v>
      </c>
      <c r="AF3" t="n">
        <v>6.471498503207974e-06</v>
      </c>
      <c r="AG3" t="n">
        <v>29</v>
      </c>
      <c r="AH3" t="n">
        <v>1006360.066119313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1.5736</v>
      </c>
      <c r="E4" t="n">
        <v>63.55</v>
      </c>
      <c r="F4" t="n">
        <v>56.99</v>
      </c>
      <c r="G4" t="n">
        <v>22.8</v>
      </c>
      <c r="H4" t="n">
        <v>0.37</v>
      </c>
      <c r="I4" t="n">
        <v>150</v>
      </c>
      <c r="J4" t="n">
        <v>144.54</v>
      </c>
      <c r="K4" t="n">
        <v>47.83</v>
      </c>
      <c r="L4" t="n">
        <v>3</v>
      </c>
      <c r="M4" t="n">
        <v>1</v>
      </c>
      <c r="N4" t="n">
        <v>23.71</v>
      </c>
      <c r="O4" t="n">
        <v>18060.85</v>
      </c>
      <c r="P4" t="n">
        <v>493.36</v>
      </c>
      <c r="Q4" t="n">
        <v>10400.8</v>
      </c>
      <c r="R4" t="n">
        <v>401.73</v>
      </c>
      <c r="S4" t="n">
        <v>160.68</v>
      </c>
      <c r="T4" t="n">
        <v>114862.75</v>
      </c>
      <c r="U4" t="n">
        <v>0.4</v>
      </c>
      <c r="V4" t="n">
        <v>0.8</v>
      </c>
      <c r="W4" t="n">
        <v>7.95</v>
      </c>
      <c r="X4" t="n">
        <v>7.02</v>
      </c>
      <c r="Y4" t="n">
        <v>1</v>
      </c>
      <c r="Z4" t="n">
        <v>10</v>
      </c>
      <c r="AA4" t="n">
        <v>726.9574458497467</v>
      </c>
      <c r="AB4" t="n">
        <v>994.6552485106704</v>
      </c>
      <c r="AC4" t="n">
        <v>899.7267476002204</v>
      </c>
      <c r="AD4" t="n">
        <v>726957.4458497467</v>
      </c>
      <c r="AE4" t="n">
        <v>994655.2485106704</v>
      </c>
      <c r="AF4" t="n">
        <v>6.844703619201552e-06</v>
      </c>
      <c r="AG4" t="n">
        <v>27</v>
      </c>
      <c r="AH4" t="n">
        <v>899726.7476002204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1.5739</v>
      </c>
      <c r="E5" t="n">
        <v>63.54</v>
      </c>
      <c r="F5" t="n">
        <v>56.97</v>
      </c>
      <c r="G5" t="n">
        <v>22.79</v>
      </c>
      <c r="H5" t="n">
        <v>0.49</v>
      </c>
      <c r="I5" t="n">
        <v>150</v>
      </c>
      <c r="J5" t="n">
        <v>145.92</v>
      </c>
      <c r="K5" t="n">
        <v>47.83</v>
      </c>
      <c r="L5" t="n">
        <v>4</v>
      </c>
      <c r="M5" t="n">
        <v>0</v>
      </c>
      <c r="N5" t="n">
        <v>24.09</v>
      </c>
      <c r="O5" t="n">
        <v>18230.35</v>
      </c>
      <c r="P5" t="n">
        <v>497.37</v>
      </c>
      <c r="Q5" t="n">
        <v>10400.58</v>
      </c>
      <c r="R5" t="n">
        <v>401.67</v>
      </c>
      <c r="S5" t="n">
        <v>160.68</v>
      </c>
      <c r="T5" t="n">
        <v>114834.67</v>
      </c>
      <c r="U5" t="n">
        <v>0.4</v>
      </c>
      <c r="V5" t="n">
        <v>0.8</v>
      </c>
      <c r="W5" t="n">
        <v>7.93</v>
      </c>
      <c r="X5" t="n">
        <v>7.01</v>
      </c>
      <c r="Y5" t="n">
        <v>1</v>
      </c>
      <c r="Z5" t="n">
        <v>10</v>
      </c>
      <c r="AA5" t="n">
        <v>729.0206000447041</v>
      </c>
      <c r="AB5" t="n">
        <v>997.4781471001502</v>
      </c>
      <c r="AC5" t="n">
        <v>902.2802327102834</v>
      </c>
      <c r="AD5" t="n">
        <v>729020.6000447042</v>
      </c>
      <c r="AE5" t="n">
        <v>997478.1471001502</v>
      </c>
      <c r="AF5" t="n">
        <v>6.846008532194536e-06</v>
      </c>
      <c r="AG5" t="n">
        <v>27</v>
      </c>
      <c r="AH5" t="n">
        <v>902280.2327102834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0.7775</v>
      </c>
      <c r="E2" t="n">
        <v>128.62</v>
      </c>
      <c r="F2" t="n">
        <v>94.66</v>
      </c>
      <c r="G2" t="n">
        <v>6.4</v>
      </c>
      <c r="H2" t="n">
        <v>0.1</v>
      </c>
      <c r="I2" t="n">
        <v>887</v>
      </c>
      <c r="J2" t="n">
        <v>176.73</v>
      </c>
      <c r="K2" t="n">
        <v>52.44</v>
      </c>
      <c r="L2" t="n">
        <v>1</v>
      </c>
      <c r="M2" t="n">
        <v>885</v>
      </c>
      <c r="N2" t="n">
        <v>33.29</v>
      </c>
      <c r="O2" t="n">
        <v>22031.19</v>
      </c>
      <c r="P2" t="n">
        <v>1205.02</v>
      </c>
      <c r="Q2" t="n">
        <v>10403.74</v>
      </c>
      <c r="R2" t="n">
        <v>1691.96</v>
      </c>
      <c r="S2" t="n">
        <v>160.68</v>
      </c>
      <c r="T2" t="n">
        <v>756290.79</v>
      </c>
      <c r="U2" t="n">
        <v>0.09</v>
      </c>
      <c r="V2" t="n">
        <v>0.48</v>
      </c>
      <c r="W2" t="n">
        <v>8.94</v>
      </c>
      <c r="X2" t="n">
        <v>44.67</v>
      </c>
      <c r="Y2" t="n">
        <v>1</v>
      </c>
      <c r="Z2" t="n">
        <v>10</v>
      </c>
      <c r="AA2" t="n">
        <v>2590.776972926887</v>
      </c>
      <c r="AB2" t="n">
        <v>3544.815351372137</v>
      </c>
      <c r="AC2" t="n">
        <v>3206.503149416639</v>
      </c>
      <c r="AD2" t="n">
        <v>2590776.972926887</v>
      </c>
      <c r="AE2" t="n">
        <v>3544815.351372137</v>
      </c>
      <c r="AF2" t="n">
        <v>3.05587306757128e-06</v>
      </c>
      <c r="AG2" t="n">
        <v>54</v>
      </c>
      <c r="AH2" t="n">
        <v>3206503.149416639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1.3478</v>
      </c>
      <c r="E3" t="n">
        <v>74.19</v>
      </c>
      <c r="F3" t="n">
        <v>62.39</v>
      </c>
      <c r="G3" t="n">
        <v>14.18</v>
      </c>
      <c r="H3" t="n">
        <v>0.2</v>
      </c>
      <c r="I3" t="n">
        <v>264</v>
      </c>
      <c r="J3" t="n">
        <v>178.21</v>
      </c>
      <c r="K3" t="n">
        <v>52.44</v>
      </c>
      <c r="L3" t="n">
        <v>2</v>
      </c>
      <c r="M3" t="n">
        <v>262</v>
      </c>
      <c r="N3" t="n">
        <v>33.77</v>
      </c>
      <c r="O3" t="n">
        <v>22213.89</v>
      </c>
      <c r="P3" t="n">
        <v>728.14</v>
      </c>
      <c r="Q3" t="n">
        <v>10400.3</v>
      </c>
      <c r="R3" t="n">
        <v>592.46</v>
      </c>
      <c r="S3" t="n">
        <v>160.68</v>
      </c>
      <c r="T3" t="n">
        <v>209659.68</v>
      </c>
      <c r="U3" t="n">
        <v>0.27</v>
      </c>
      <c r="V3" t="n">
        <v>0.73</v>
      </c>
      <c r="W3" t="n">
        <v>7.92</v>
      </c>
      <c r="X3" t="n">
        <v>12.42</v>
      </c>
      <c r="Y3" t="n">
        <v>1</v>
      </c>
      <c r="Z3" t="n">
        <v>10</v>
      </c>
      <c r="AA3" t="n">
        <v>1045.864765392022</v>
      </c>
      <c r="AB3" t="n">
        <v>1430.998312306395</v>
      </c>
      <c r="AC3" t="n">
        <v>1294.425841798618</v>
      </c>
      <c r="AD3" t="n">
        <v>1045864.765392022</v>
      </c>
      <c r="AE3" t="n">
        <v>1430998.312306395</v>
      </c>
      <c r="AF3" t="n">
        <v>5.29737070157244e-06</v>
      </c>
      <c r="AG3" t="n">
        <v>31</v>
      </c>
      <c r="AH3" t="n">
        <v>1294425.841798618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1.5606</v>
      </c>
      <c r="E4" t="n">
        <v>64.08</v>
      </c>
      <c r="F4" t="n">
        <v>56.57</v>
      </c>
      <c r="G4" t="n">
        <v>23.74</v>
      </c>
      <c r="H4" t="n">
        <v>0.3</v>
      </c>
      <c r="I4" t="n">
        <v>143</v>
      </c>
      <c r="J4" t="n">
        <v>179.7</v>
      </c>
      <c r="K4" t="n">
        <v>52.44</v>
      </c>
      <c r="L4" t="n">
        <v>3</v>
      </c>
      <c r="M4" t="n">
        <v>125</v>
      </c>
      <c r="N4" t="n">
        <v>34.26</v>
      </c>
      <c r="O4" t="n">
        <v>22397.24</v>
      </c>
      <c r="P4" t="n">
        <v>588.83</v>
      </c>
      <c r="Q4" t="n">
        <v>10399.72</v>
      </c>
      <c r="R4" t="n">
        <v>394.52</v>
      </c>
      <c r="S4" t="n">
        <v>160.68</v>
      </c>
      <c r="T4" t="n">
        <v>111295.5</v>
      </c>
      <c r="U4" t="n">
        <v>0.41</v>
      </c>
      <c r="V4" t="n">
        <v>0.8</v>
      </c>
      <c r="W4" t="n">
        <v>7.74</v>
      </c>
      <c r="X4" t="n">
        <v>6.61</v>
      </c>
      <c r="Y4" t="n">
        <v>1</v>
      </c>
      <c r="Z4" t="n">
        <v>10</v>
      </c>
      <c r="AA4" t="n">
        <v>806.1548057664561</v>
      </c>
      <c r="AB4" t="n">
        <v>1103.016570289641</v>
      </c>
      <c r="AC4" t="n">
        <v>997.7462169146767</v>
      </c>
      <c r="AD4" t="n">
        <v>806154.8057664561</v>
      </c>
      <c r="AE4" t="n">
        <v>1103016.570289641</v>
      </c>
      <c r="AF4" t="n">
        <v>6.133756281995807e-06</v>
      </c>
      <c r="AG4" t="n">
        <v>27</v>
      </c>
      <c r="AH4" t="n">
        <v>997746.2169146767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1.6145</v>
      </c>
      <c r="E5" t="n">
        <v>61.94</v>
      </c>
      <c r="F5" t="n">
        <v>55.36</v>
      </c>
      <c r="G5" t="n">
        <v>28.39</v>
      </c>
      <c r="H5" t="n">
        <v>0.39</v>
      </c>
      <c r="I5" t="n">
        <v>117</v>
      </c>
      <c r="J5" t="n">
        <v>181.19</v>
      </c>
      <c r="K5" t="n">
        <v>52.44</v>
      </c>
      <c r="L5" t="n">
        <v>4</v>
      </c>
      <c r="M5" t="n">
        <v>2</v>
      </c>
      <c r="N5" t="n">
        <v>34.75</v>
      </c>
      <c r="O5" t="n">
        <v>22581.25</v>
      </c>
      <c r="P5" t="n">
        <v>546.41</v>
      </c>
      <c r="Q5" t="n">
        <v>10400.12</v>
      </c>
      <c r="R5" t="n">
        <v>348.64</v>
      </c>
      <c r="S5" t="n">
        <v>160.68</v>
      </c>
      <c r="T5" t="n">
        <v>88485.55</v>
      </c>
      <c r="U5" t="n">
        <v>0.46</v>
      </c>
      <c r="V5" t="n">
        <v>0.82</v>
      </c>
      <c r="W5" t="n">
        <v>7.83</v>
      </c>
      <c r="X5" t="n">
        <v>5.4</v>
      </c>
      <c r="Y5" t="n">
        <v>1</v>
      </c>
      <c r="Z5" t="n">
        <v>10</v>
      </c>
      <c r="AA5" t="n">
        <v>751.0571217755662</v>
      </c>
      <c r="AB5" t="n">
        <v>1027.629488315041</v>
      </c>
      <c r="AC5" t="n">
        <v>929.5539722372985</v>
      </c>
      <c r="AD5" t="n">
        <v>751057.1217755663</v>
      </c>
      <c r="AE5" t="n">
        <v>1027629.488315041</v>
      </c>
      <c r="AF5" t="n">
        <v>6.345603945458305e-06</v>
      </c>
      <c r="AG5" t="n">
        <v>26</v>
      </c>
      <c r="AH5" t="n">
        <v>929553.9722372985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1.6145</v>
      </c>
      <c r="E6" t="n">
        <v>61.94</v>
      </c>
      <c r="F6" t="n">
        <v>55.36</v>
      </c>
      <c r="G6" t="n">
        <v>28.39</v>
      </c>
      <c r="H6" t="n">
        <v>0.49</v>
      </c>
      <c r="I6" t="n">
        <v>117</v>
      </c>
      <c r="J6" t="n">
        <v>182.69</v>
      </c>
      <c r="K6" t="n">
        <v>52.44</v>
      </c>
      <c r="L6" t="n">
        <v>5</v>
      </c>
      <c r="M6" t="n">
        <v>0</v>
      </c>
      <c r="N6" t="n">
        <v>35.25</v>
      </c>
      <c r="O6" t="n">
        <v>22766.06</v>
      </c>
      <c r="P6" t="n">
        <v>550.84</v>
      </c>
      <c r="Q6" t="n">
        <v>10400.23</v>
      </c>
      <c r="R6" t="n">
        <v>348.59</v>
      </c>
      <c r="S6" t="n">
        <v>160.68</v>
      </c>
      <c r="T6" t="n">
        <v>88458.33</v>
      </c>
      <c r="U6" t="n">
        <v>0.46</v>
      </c>
      <c r="V6" t="n">
        <v>0.82</v>
      </c>
      <c r="W6" t="n">
        <v>7.83</v>
      </c>
      <c r="X6" t="n">
        <v>5.4</v>
      </c>
      <c r="Y6" t="n">
        <v>1</v>
      </c>
      <c r="Z6" t="n">
        <v>10</v>
      </c>
      <c r="AA6" t="n">
        <v>753.4462578748294</v>
      </c>
      <c r="AB6" t="n">
        <v>1030.898409727299</v>
      </c>
      <c r="AC6" t="n">
        <v>932.5109123779304</v>
      </c>
      <c r="AD6" t="n">
        <v>753446.2578748293</v>
      </c>
      <c r="AE6" t="n">
        <v>1030898.409727299</v>
      </c>
      <c r="AF6" t="n">
        <v>6.345603945458305e-06</v>
      </c>
      <c r="AG6" t="n">
        <v>26</v>
      </c>
      <c r="AH6" t="n">
        <v>932510.9123779304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0.8968</v>
      </c>
      <c r="E2" t="n">
        <v>111.5</v>
      </c>
      <c r="F2" t="n">
        <v>98.36</v>
      </c>
      <c r="G2" t="n">
        <v>5.7</v>
      </c>
      <c r="H2" t="n">
        <v>0.64</v>
      </c>
      <c r="I2" t="n">
        <v>1035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284.66</v>
      </c>
      <c r="Q2" t="n">
        <v>10409.37</v>
      </c>
      <c r="R2" t="n">
        <v>1759.87</v>
      </c>
      <c r="S2" t="n">
        <v>160.68</v>
      </c>
      <c r="T2" t="n">
        <v>789510.37</v>
      </c>
      <c r="U2" t="n">
        <v>0.09</v>
      </c>
      <c r="V2" t="n">
        <v>0.46</v>
      </c>
      <c r="W2" t="n">
        <v>10.58</v>
      </c>
      <c r="X2" t="n">
        <v>48.36</v>
      </c>
      <c r="Y2" t="n">
        <v>1</v>
      </c>
      <c r="Z2" t="n">
        <v>10</v>
      </c>
      <c r="AA2" t="n">
        <v>969.7166752851823</v>
      </c>
      <c r="AB2" t="n">
        <v>1326.809136005577</v>
      </c>
      <c r="AC2" t="n">
        <v>1200.180334253522</v>
      </c>
      <c r="AD2" t="n">
        <v>969716.6752851823</v>
      </c>
      <c r="AE2" t="n">
        <v>1326809.136005577</v>
      </c>
      <c r="AF2" t="n">
        <v>8.551482579670005e-06</v>
      </c>
      <c r="AG2" t="n">
        <v>47</v>
      </c>
      <c r="AH2" t="n">
        <v>1200180.334253523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1.2772</v>
      </c>
      <c r="E2" t="n">
        <v>78.29000000000001</v>
      </c>
      <c r="F2" t="n">
        <v>68.39</v>
      </c>
      <c r="G2" t="n">
        <v>10.66</v>
      </c>
      <c r="H2" t="n">
        <v>0.18</v>
      </c>
      <c r="I2" t="n">
        <v>385</v>
      </c>
      <c r="J2" t="n">
        <v>98.70999999999999</v>
      </c>
      <c r="K2" t="n">
        <v>39.72</v>
      </c>
      <c r="L2" t="n">
        <v>1</v>
      </c>
      <c r="M2" t="n">
        <v>376</v>
      </c>
      <c r="N2" t="n">
        <v>12.99</v>
      </c>
      <c r="O2" t="n">
        <v>12407.75</v>
      </c>
      <c r="P2" t="n">
        <v>528.96</v>
      </c>
      <c r="Q2" t="n">
        <v>10401.13</v>
      </c>
      <c r="R2" t="n">
        <v>797.04</v>
      </c>
      <c r="S2" t="n">
        <v>160.68</v>
      </c>
      <c r="T2" t="n">
        <v>311342.43</v>
      </c>
      <c r="U2" t="n">
        <v>0.2</v>
      </c>
      <c r="V2" t="n">
        <v>0.67</v>
      </c>
      <c r="W2" t="n">
        <v>8.1</v>
      </c>
      <c r="X2" t="n">
        <v>18.42</v>
      </c>
      <c r="Y2" t="n">
        <v>1</v>
      </c>
      <c r="Z2" t="n">
        <v>10</v>
      </c>
      <c r="AA2" t="n">
        <v>912.2659161986563</v>
      </c>
      <c r="AB2" t="n">
        <v>1248.202472874781</v>
      </c>
      <c r="AC2" t="n">
        <v>1129.075780726785</v>
      </c>
      <c r="AD2" t="n">
        <v>912265.9161986563</v>
      </c>
      <c r="AE2" t="n">
        <v>1248202.472874781</v>
      </c>
      <c r="AF2" t="n">
        <v>6.639260261983677e-06</v>
      </c>
      <c r="AG2" t="n">
        <v>33</v>
      </c>
      <c r="AH2" t="n">
        <v>1129075.780726785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1.481</v>
      </c>
      <c r="E3" t="n">
        <v>67.52</v>
      </c>
      <c r="F3" t="n">
        <v>60.77</v>
      </c>
      <c r="G3" t="n">
        <v>15.72</v>
      </c>
      <c r="H3" t="n">
        <v>0.35</v>
      </c>
      <c r="I3" t="n">
        <v>232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425.79</v>
      </c>
      <c r="Q3" t="n">
        <v>10400.96</v>
      </c>
      <c r="R3" t="n">
        <v>526.24</v>
      </c>
      <c r="S3" t="n">
        <v>160.68</v>
      </c>
      <c r="T3" t="n">
        <v>176709.59</v>
      </c>
      <c r="U3" t="n">
        <v>0.31</v>
      </c>
      <c r="V3" t="n">
        <v>0.75</v>
      </c>
      <c r="W3" t="n">
        <v>8.17</v>
      </c>
      <c r="X3" t="n">
        <v>10.8</v>
      </c>
      <c r="Y3" t="n">
        <v>1</v>
      </c>
      <c r="Z3" t="n">
        <v>10</v>
      </c>
      <c r="AA3" t="n">
        <v>708.6953314468856</v>
      </c>
      <c r="AB3" t="n">
        <v>969.6682179170497</v>
      </c>
      <c r="AC3" t="n">
        <v>877.1244441369372</v>
      </c>
      <c r="AD3" t="n">
        <v>708695.3314468856</v>
      </c>
      <c r="AE3" t="n">
        <v>969668.2179170497</v>
      </c>
      <c r="AF3" t="n">
        <v>7.69867244597387e-06</v>
      </c>
      <c r="AG3" t="n">
        <v>29</v>
      </c>
      <c r="AH3" t="n">
        <v>877124.4441369371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1.0866</v>
      </c>
      <c r="E2" t="n">
        <v>92.03</v>
      </c>
      <c r="F2" t="n">
        <v>76.15000000000001</v>
      </c>
      <c r="G2" t="n">
        <v>8.49</v>
      </c>
      <c r="H2" t="n">
        <v>0.14</v>
      </c>
      <c r="I2" t="n">
        <v>538</v>
      </c>
      <c r="J2" t="n">
        <v>124.63</v>
      </c>
      <c r="K2" t="n">
        <v>45</v>
      </c>
      <c r="L2" t="n">
        <v>1</v>
      </c>
      <c r="M2" t="n">
        <v>536</v>
      </c>
      <c r="N2" t="n">
        <v>18.64</v>
      </c>
      <c r="O2" t="n">
        <v>15605.44</v>
      </c>
      <c r="P2" t="n">
        <v>736.51</v>
      </c>
      <c r="Q2" t="n">
        <v>10401.4</v>
      </c>
      <c r="R2" t="n">
        <v>1060.33</v>
      </c>
      <c r="S2" t="n">
        <v>160.68</v>
      </c>
      <c r="T2" t="n">
        <v>442221.84</v>
      </c>
      <c r="U2" t="n">
        <v>0.15</v>
      </c>
      <c r="V2" t="n">
        <v>0.6</v>
      </c>
      <c r="W2" t="n">
        <v>8.369999999999999</v>
      </c>
      <c r="X2" t="n">
        <v>26.17</v>
      </c>
      <c r="Y2" t="n">
        <v>1</v>
      </c>
      <c r="Z2" t="n">
        <v>10</v>
      </c>
      <c r="AA2" t="n">
        <v>1314.262007912904</v>
      </c>
      <c r="AB2" t="n">
        <v>1798.231260374121</v>
      </c>
      <c r="AC2" t="n">
        <v>1626.610592717439</v>
      </c>
      <c r="AD2" t="n">
        <v>1314262.007912904</v>
      </c>
      <c r="AE2" t="n">
        <v>1798231.260374121</v>
      </c>
      <c r="AF2" t="n">
        <v>5.029608655562407e-06</v>
      </c>
      <c r="AG2" t="n">
        <v>39</v>
      </c>
      <c r="AH2" t="n">
        <v>1626610.592717439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1.5309</v>
      </c>
      <c r="E3" t="n">
        <v>65.31999999999999</v>
      </c>
      <c r="F3" t="n">
        <v>58.51</v>
      </c>
      <c r="G3" t="n">
        <v>19.18</v>
      </c>
      <c r="H3" t="n">
        <v>0.28</v>
      </c>
      <c r="I3" t="n">
        <v>183</v>
      </c>
      <c r="J3" t="n">
        <v>125.95</v>
      </c>
      <c r="K3" t="n">
        <v>45</v>
      </c>
      <c r="L3" t="n">
        <v>2</v>
      </c>
      <c r="M3" t="n">
        <v>55</v>
      </c>
      <c r="N3" t="n">
        <v>18.95</v>
      </c>
      <c r="O3" t="n">
        <v>15767.7</v>
      </c>
      <c r="P3" t="n">
        <v>472.75</v>
      </c>
      <c r="Q3" t="n">
        <v>10400.05</v>
      </c>
      <c r="R3" t="n">
        <v>455.3</v>
      </c>
      <c r="S3" t="n">
        <v>160.68</v>
      </c>
      <c r="T3" t="n">
        <v>141485</v>
      </c>
      <c r="U3" t="n">
        <v>0.35</v>
      </c>
      <c r="V3" t="n">
        <v>0.78</v>
      </c>
      <c r="W3" t="n">
        <v>7.95</v>
      </c>
      <c r="X3" t="n">
        <v>8.550000000000001</v>
      </c>
      <c r="Y3" t="n">
        <v>1</v>
      </c>
      <c r="Z3" t="n">
        <v>10</v>
      </c>
      <c r="AA3" t="n">
        <v>729.1521376662929</v>
      </c>
      <c r="AB3" t="n">
        <v>997.6581226770387</v>
      </c>
      <c r="AC3" t="n">
        <v>902.4430316707108</v>
      </c>
      <c r="AD3" t="n">
        <v>729152.137666293</v>
      </c>
      <c r="AE3" t="n">
        <v>997658.1226770387</v>
      </c>
      <c r="AF3" t="n">
        <v>7.086165921958852e-06</v>
      </c>
      <c r="AG3" t="n">
        <v>28</v>
      </c>
      <c r="AH3" t="n">
        <v>902443.0316707108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1.5459</v>
      </c>
      <c r="E4" t="n">
        <v>64.69</v>
      </c>
      <c r="F4" t="n">
        <v>58.08</v>
      </c>
      <c r="G4" t="n">
        <v>19.91</v>
      </c>
      <c r="H4" t="n">
        <v>0.42</v>
      </c>
      <c r="I4" t="n">
        <v>175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468.3</v>
      </c>
      <c r="Q4" t="n">
        <v>10400.25</v>
      </c>
      <c r="R4" t="n">
        <v>438.42</v>
      </c>
      <c r="S4" t="n">
        <v>160.68</v>
      </c>
      <c r="T4" t="n">
        <v>133084.18</v>
      </c>
      <c r="U4" t="n">
        <v>0.37</v>
      </c>
      <c r="V4" t="n">
        <v>0.78</v>
      </c>
      <c r="W4" t="n">
        <v>7.99</v>
      </c>
      <c r="X4" t="n">
        <v>8.119999999999999</v>
      </c>
      <c r="Y4" t="n">
        <v>1</v>
      </c>
      <c r="Z4" t="n">
        <v>10</v>
      </c>
      <c r="AA4" t="n">
        <v>711.1710808430491</v>
      </c>
      <c r="AB4" t="n">
        <v>973.0556474632356</v>
      </c>
      <c r="AC4" t="n">
        <v>880.1885821615223</v>
      </c>
      <c r="AD4" t="n">
        <v>711171.0808430491</v>
      </c>
      <c r="AE4" t="n">
        <v>973055.6474632355</v>
      </c>
      <c r="AF4" t="n">
        <v>7.155597294895937e-06</v>
      </c>
      <c r="AG4" t="n">
        <v>27</v>
      </c>
      <c r="AH4" t="n">
        <v>880188.5821615222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2024-09-25T12:21:13Z</dcterms:created>
  <dcterms:modified xmlns:dcterms="http://purl.org/dc/terms/" xmlns:xsi="http://www.w3.org/2001/XMLSchema-instance" xsi:type="dcterms:W3CDTF">2024-09-25T12:21:13Z</dcterms:modified>
</cp:coreProperties>
</file>