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xVal>
          <yVal>
            <numRef>
              <f>gráficos!$B$7:$B$104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1.476</v>
      </c>
      <c r="E2" t="n">
        <v>67.75</v>
      </c>
      <c r="F2" t="n">
        <v>46.8</v>
      </c>
      <c r="G2" t="n">
        <v>5.92</v>
      </c>
      <c r="H2" t="n">
        <v>0.09</v>
      </c>
      <c r="I2" t="n">
        <v>474</v>
      </c>
      <c r="J2" t="n">
        <v>194.77</v>
      </c>
      <c r="K2" t="n">
        <v>54.38</v>
      </c>
      <c r="L2" t="n">
        <v>1</v>
      </c>
      <c r="M2" t="n">
        <v>472</v>
      </c>
      <c r="N2" t="n">
        <v>39.4</v>
      </c>
      <c r="O2" t="n">
        <v>24256.19</v>
      </c>
      <c r="P2" t="n">
        <v>648.08</v>
      </c>
      <c r="Q2" t="n">
        <v>2395.76</v>
      </c>
      <c r="R2" t="n">
        <v>727.51</v>
      </c>
      <c r="S2" t="n">
        <v>86.77</v>
      </c>
      <c r="T2" t="n">
        <v>313863.79</v>
      </c>
      <c r="U2" t="n">
        <v>0.12</v>
      </c>
      <c r="V2" t="n">
        <v>0.52</v>
      </c>
      <c r="W2" t="n">
        <v>4.75</v>
      </c>
      <c r="X2" t="n">
        <v>18.84</v>
      </c>
      <c r="Y2" t="n">
        <v>1</v>
      </c>
      <c r="Z2" t="n">
        <v>10</v>
      </c>
      <c r="AA2" t="n">
        <v>1344.369720805912</v>
      </c>
      <c r="AB2" t="n">
        <v>1839.425961412883</v>
      </c>
      <c r="AC2" t="n">
        <v>1663.873729306188</v>
      </c>
      <c r="AD2" t="n">
        <v>1344369.720805912</v>
      </c>
      <c r="AE2" t="n">
        <v>1839425.961412883</v>
      </c>
      <c r="AF2" t="n">
        <v>3.558312913564913e-06</v>
      </c>
      <c r="AG2" t="n">
        <v>45</v>
      </c>
      <c r="AH2" t="n">
        <v>1663873.729306188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2.3011</v>
      </c>
      <c r="E3" t="n">
        <v>43.46</v>
      </c>
      <c r="F3" t="n">
        <v>34.37</v>
      </c>
      <c r="G3" t="n">
        <v>12.2</v>
      </c>
      <c r="H3" t="n">
        <v>0.18</v>
      </c>
      <c r="I3" t="n">
        <v>169</v>
      </c>
      <c r="J3" t="n">
        <v>196.32</v>
      </c>
      <c r="K3" t="n">
        <v>54.38</v>
      </c>
      <c r="L3" t="n">
        <v>2</v>
      </c>
      <c r="M3" t="n">
        <v>167</v>
      </c>
      <c r="N3" t="n">
        <v>39.95</v>
      </c>
      <c r="O3" t="n">
        <v>24447.22</v>
      </c>
      <c r="P3" t="n">
        <v>464.83</v>
      </c>
      <c r="Q3" t="n">
        <v>2394.9</v>
      </c>
      <c r="R3" t="n">
        <v>309.87</v>
      </c>
      <c r="S3" t="n">
        <v>86.77</v>
      </c>
      <c r="T3" t="n">
        <v>106567.76</v>
      </c>
      <c r="U3" t="n">
        <v>0.28</v>
      </c>
      <c r="V3" t="n">
        <v>0.71</v>
      </c>
      <c r="W3" t="n">
        <v>4.27</v>
      </c>
      <c r="X3" t="n">
        <v>6.42</v>
      </c>
      <c r="Y3" t="n">
        <v>1</v>
      </c>
      <c r="Z3" t="n">
        <v>10</v>
      </c>
      <c r="AA3" t="n">
        <v>704.3287717838882</v>
      </c>
      <c r="AB3" t="n">
        <v>963.6936983471201</v>
      </c>
      <c r="AC3" t="n">
        <v>871.7201243294707</v>
      </c>
      <c r="AD3" t="n">
        <v>704328.7717838882</v>
      </c>
      <c r="AE3" t="n">
        <v>963693.6983471201</v>
      </c>
      <c r="AF3" t="n">
        <v>5.547448404745407e-06</v>
      </c>
      <c r="AG3" t="n">
        <v>29</v>
      </c>
      <c r="AH3" t="n">
        <v>871720.1243294707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2.6147</v>
      </c>
      <c r="E4" t="n">
        <v>38.24</v>
      </c>
      <c r="F4" t="n">
        <v>31.76</v>
      </c>
      <c r="G4" t="n">
        <v>18.68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419.52</v>
      </c>
      <c r="Q4" t="n">
        <v>2394.92</v>
      </c>
      <c r="R4" t="n">
        <v>222.88</v>
      </c>
      <c r="S4" t="n">
        <v>86.77</v>
      </c>
      <c r="T4" t="n">
        <v>63406.08</v>
      </c>
      <c r="U4" t="n">
        <v>0.39</v>
      </c>
      <c r="V4" t="n">
        <v>0.77</v>
      </c>
      <c r="W4" t="n">
        <v>4.15</v>
      </c>
      <c r="X4" t="n">
        <v>3.81</v>
      </c>
      <c r="Y4" t="n">
        <v>1</v>
      </c>
      <c r="Z4" t="n">
        <v>10</v>
      </c>
      <c r="AA4" t="n">
        <v>581.7415017760541</v>
      </c>
      <c r="AB4" t="n">
        <v>795.9643873537379</v>
      </c>
      <c r="AC4" t="n">
        <v>719.9986633677305</v>
      </c>
      <c r="AD4" t="n">
        <v>581741.501776054</v>
      </c>
      <c r="AE4" t="n">
        <v>795964.387353738</v>
      </c>
      <c r="AF4" t="n">
        <v>6.303469359822613e-06</v>
      </c>
      <c r="AG4" t="n">
        <v>25</v>
      </c>
      <c r="AH4" t="n">
        <v>719998.6633677304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2.7844</v>
      </c>
      <c r="E5" t="n">
        <v>35.91</v>
      </c>
      <c r="F5" t="n">
        <v>30.6</v>
      </c>
      <c r="G5" t="n">
        <v>25.5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393.08</v>
      </c>
      <c r="Q5" t="n">
        <v>2394.82</v>
      </c>
      <c r="R5" t="n">
        <v>184.21</v>
      </c>
      <c r="S5" t="n">
        <v>86.77</v>
      </c>
      <c r="T5" t="n">
        <v>44220.53</v>
      </c>
      <c r="U5" t="n">
        <v>0.47</v>
      </c>
      <c r="V5" t="n">
        <v>0.8</v>
      </c>
      <c r="W5" t="n">
        <v>4.09</v>
      </c>
      <c r="X5" t="n">
        <v>2.65</v>
      </c>
      <c r="Y5" t="n">
        <v>1</v>
      </c>
      <c r="Z5" t="n">
        <v>10</v>
      </c>
      <c r="AA5" t="n">
        <v>534.6423211164474</v>
      </c>
      <c r="AB5" t="n">
        <v>731.5212105060624</v>
      </c>
      <c r="AC5" t="n">
        <v>661.7058528718302</v>
      </c>
      <c r="AD5" t="n">
        <v>534642.3211164474</v>
      </c>
      <c r="AE5" t="n">
        <v>731521.2105060624</v>
      </c>
      <c r="AF5" t="n">
        <v>6.71257891363831e-06</v>
      </c>
      <c r="AG5" t="n">
        <v>24</v>
      </c>
      <c r="AH5" t="n">
        <v>661705.8528718302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2.8851</v>
      </c>
      <c r="E6" t="n">
        <v>34.66</v>
      </c>
      <c r="F6" t="n">
        <v>30.01</v>
      </c>
      <c r="G6" t="n">
        <v>32.73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374.96</v>
      </c>
      <c r="Q6" t="n">
        <v>2394.64</v>
      </c>
      <c r="R6" t="n">
        <v>164.44</v>
      </c>
      <c r="S6" t="n">
        <v>86.77</v>
      </c>
      <c r="T6" t="n">
        <v>34420.09</v>
      </c>
      <c r="U6" t="n">
        <v>0.53</v>
      </c>
      <c r="V6" t="n">
        <v>0.82</v>
      </c>
      <c r="W6" t="n">
        <v>4.07</v>
      </c>
      <c r="X6" t="n">
        <v>2.06</v>
      </c>
      <c r="Y6" t="n">
        <v>1</v>
      </c>
      <c r="Z6" t="n">
        <v>10</v>
      </c>
      <c r="AA6" t="n">
        <v>503.9198616279874</v>
      </c>
      <c r="AB6" t="n">
        <v>689.4853860546965</v>
      </c>
      <c r="AC6" t="n">
        <v>623.6818685084527</v>
      </c>
      <c r="AD6" t="n">
        <v>503919.8616279874</v>
      </c>
      <c r="AE6" t="n">
        <v>689485.3860546965</v>
      </c>
      <c r="AF6" t="n">
        <v>6.955344571088164e-06</v>
      </c>
      <c r="AG6" t="n">
        <v>23</v>
      </c>
      <c r="AH6" t="n">
        <v>623681.8685084527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2.9621</v>
      </c>
      <c r="E7" t="n">
        <v>33.76</v>
      </c>
      <c r="F7" t="n">
        <v>29.53</v>
      </c>
      <c r="G7" t="n">
        <v>40.27</v>
      </c>
      <c r="H7" t="n">
        <v>0.53</v>
      </c>
      <c r="I7" t="n">
        <v>44</v>
      </c>
      <c r="J7" t="n">
        <v>202.58</v>
      </c>
      <c r="K7" t="n">
        <v>54.38</v>
      </c>
      <c r="L7" t="n">
        <v>6</v>
      </c>
      <c r="M7" t="n">
        <v>42</v>
      </c>
      <c r="N7" t="n">
        <v>42.2</v>
      </c>
      <c r="O7" t="n">
        <v>25218.93</v>
      </c>
      <c r="P7" t="n">
        <v>356.74</v>
      </c>
      <c r="Q7" t="n">
        <v>2394.64</v>
      </c>
      <c r="R7" t="n">
        <v>148.72</v>
      </c>
      <c r="S7" t="n">
        <v>86.77</v>
      </c>
      <c r="T7" t="n">
        <v>26618.83</v>
      </c>
      <c r="U7" t="n">
        <v>0.58</v>
      </c>
      <c r="V7" t="n">
        <v>0.83</v>
      </c>
      <c r="W7" t="n">
        <v>4.05</v>
      </c>
      <c r="X7" t="n">
        <v>1.58</v>
      </c>
      <c r="Y7" t="n">
        <v>1</v>
      </c>
      <c r="Z7" t="n">
        <v>10</v>
      </c>
      <c r="AA7" t="n">
        <v>476.959108823138</v>
      </c>
      <c r="AB7" t="n">
        <v>652.596494642633</v>
      </c>
      <c r="AC7" t="n">
        <v>590.3136011188722</v>
      </c>
      <c r="AD7" t="n">
        <v>476959.1088231379</v>
      </c>
      <c r="AE7" t="n">
        <v>652596.494642633</v>
      </c>
      <c r="AF7" t="n">
        <v>7.140974716308014e-06</v>
      </c>
      <c r="AG7" t="n">
        <v>22</v>
      </c>
      <c r="AH7" t="n">
        <v>590313.6011188722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3.0141</v>
      </c>
      <c r="E8" t="n">
        <v>33.18</v>
      </c>
      <c r="F8" t="n">
        <v>29.26</v>
      </c>
      <c r="G8" t="n">
        <v>48.77</v>
      </c>
      <c r="H8" t="n">
        <v>0.61</v>
      </c>
      <c r="I8" t="n">
        <v>36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340.84</v>
      </c>
      <c r="Q8" t="n">
        <v>2394.65</v>
      </c>
      <c r="R8" t="n">
        <v>139.74</v>
      </c>
      <c r="S8" t="n">
        <v>86.77</v>
      </c>
      <c r="T8" t="n">
        <v>22168.95</v>
      </c>
      <c r="U8" t="n">
        <v>0.62</v>
      </c>
      <c r="V8" t="n">
        <v>0.84</v>
      </c>
      <c r="W8" t="n">
        <v>4.04</v>
      </c>
      <c r="X8" t="n">
        <v>1.31</v>
      </c>
      <c r="Y8" t="n">
        <v>1</v>
      </c>
      <c r="Z8" t="n">
        <v>10</v>
      </c>
      <c r="AA8" t="n">
        <v>464.4712419463015</v>
      </c>
      <c r="AB8" t="n">
        <v>635.5100442559411</v>
      </c>
      <c r="AC8" t="n">
        <v>574.8578575761024</v>
      </c>
      <c r="AD8" t="n">
        <v>464471.2419463015</v>
      </c>
      <c r="AE8" t="n">
        <v>635510.0442559412</v>
      </c>
      <c r="AF8" t="n">
        <v>7.266335333859082e-06</v>
      </c>
      <c r="AG8" t="n">
        <v>22</v>
      </c>
      <c r="AH8" t="n">
        <v>574857.8575761025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3.0499</v>
      </c>
      <c r="E9" t="n">
        <v>32.79</v>
      </c>
      <c r="F9" t="n">
        <v>29.07</v>
      </c>
      <c r="G9" t="n">
        <v>56.26</v>
      </c>
      <c r="H9" t="n">
        <v>0.6899999999999999</v>
      </c>
      <c r="I9" t="n">
        <v>31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325.36</v>
      </c>
      <c r="Q9" t="n">
        <v>2394.59</v>
      </c>
      <c r="R9" t="n">
        <v>133.27</v>
      </c>
      <c r="S9" t="n">
        <v>86.77</v>
      </c>
      <c r="T9" t="n">
        <v>18955.36</v>
      </c>
      <c r="U9" t="n">
        <v>0.65</v>
      </c>
      <c r="V9" t="n">
        <v>0.84</v>
      </c>
      <c r="W9" t="n">
        <v>4.03</v>
      </c>
      <c r="X9" t="n">
        <v>1.12</v>
      </c>
      <c r="Y9" t="n">
        <v>1</v>
      </c>
      <c r="Z9" t="n">
        <v>10</v>
      </c>
      <c r="AA9" t="n">
        <v>454.0862396607142</v>
      </c>
      <c r="AB9" t="n">
        <v>621.3008259748348</v>
      </c>
      <c r="AC9" t="n">
        <v>562.0047471449817</v>
      </c>
      <c r="AD9" t="n">
        <v>454086.2396607142</v>
      </c>
      <c r="AE9" t="n">
        <v>621300.8259748347</v>
      </c>
      <c r="AF9" t="n">
        <v>7.352641297480778e-06</v>
      </c>
      <c r="AG9" t="n">
        <v>22</v>
      </c>
      <c r="AH9" t="n">
        <v>562004.7471449818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3.0772</v>
      </c>
      <c r="E10" t="n">
        <v>32.5</v>
      </c>
      <c r="F10" t="n">
        <v>28.93</v>
      </c>
      <c r="G10" t="n">
        <v>64.29000000000001</v>
      </c>
      <c r="H10" t="n">
        <v>0.77</v>
      </c>
      <c r="I10" t="n">
        <v>27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311.59</v>
      </c>
      <c r="Q10" t="n">
        <v>2394.68</v>
      </c>
      <c r="R10" t="n">
        <v>128.12</v>
      </c>
      <c r="S10" t="n">
        <v>86.77</v>
      </c>
      <c r="T10" t="n">
        <v>16402.65</v>
      </c>
      <c r="U10" t="n">
        <v>0.68</v>
      </c>
      <c r="V10" t="n">
        <v>0.85</v>
      </c>
      <c r="W10" t="n">
        <v>4.04</v>
      </c>
      <c r="X10" t="n">
        <v>0.98</v>
      </c>
      <c r="Y10" t="n">
        <v>1</v>
      </c>
      <c r="Z10" t="n">
        <v>10</v>
      </c>
      <c r="AA10" t="n">
        <v>445.4754775117395</v>
      </c>
      <c r="AB10" t="n">
        <v>609.5192013225922</v>
      </c>
      <c r="AC10" t="n">
        <v>551.3475442139351</v>
      </c>
      <c r="AD10" t="n">
        <v>445475.4775117395</v>
      </c>
      <c r="AE10" t="n">
        <v>609519.2013225921</v>
      </c>
      <c r="AF10" t="n">
        <v>7.418455621695088e-06</v>
      </c>
      <c r="AG10" t="n">
        <v>22</v>
      </c>
      <c r="AH10" t="n">
        <v>551347.544213935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3.0908</v>
      </c>
      <c r="E11" t="n">
        <v>32.35</v>
      </c>
      <c r="F11" t="n">
        <v>28.87</v>
      </c>
      <c r="G11" t="n">
        <v>69.28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307.78</v>
      </c>
      <c r="Q11" t="n">
        <v>2394.58</v>
      </c>
      <c r="R11" t="n">
        <v>125.4</v>
      </c>
      <c r="S11" t="n">
        <v>86.77</v>
      </c>
      <c r="T11" t="n">
        <v>15051.72</v>
      </c>
      <c r="U11" t="n">
        <v>0.6899999999999999</v>
      </c>
      <c r="V11" t="n">
        <v>0.85</v>
      </c>
      <c r="W11" t="n">
        <v>4.05</v>
      </c>
      <c r="X11" t="n">
        <v>0.92</v>
      </c>
      <c r="Y11" t="n">
        <v>1</v>
      </c>
      <c r="Z11" t="n">
        <v>10</v>
      </c>
      <c r="AA11" t="n">
        <v>442.6150041927257</v>
      </c>
      <c r="AB11" t="n">
        <v>605.6053755323412</v>
      </c>
      <c r="AC11" t="n">
        <v>547.8072484640165</v>
      </c>
      <c r="AD11" t="n">
        <v>442615.0041927257</v>
      </c>
      <c r="AE11" t="n">
        <v>605605.3755323412</v>
      </c>
      <c r="AF11" t="n">
        <v>7.451242244746906e-06</v>
      </c>
      <c r="AG11" t="n">
        <v>22</v>
      </c>
      <c r="AH11" t="n">
        <v>547807.2484640166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3.0908</v>
      </c>
      <c r="E12" t="n">
        <v>32.35</v>
      </c>
      <c r="F12" t="n">
        <v>28.87</v>
      </c>
      <c r="G12" t="n">
        <v>69.28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310.06</v>
      </c>
      <c r="Q12" t="n">
        <v>2394.58</v>
      </c>
      <c r="R12" t="n">
        <v>125.38</v>
      </c>
      <c r="S12" t="n">
        <v>86.77</v>
      </c>
      <c r="T12" t="n">
        <v>15043.3</v>
      </c>
      <c r="U12" t="n">
        <v>0.6899999999999999</v>
      </c>
      <c r="V12" t="n">
        <v>0.85</v>
      </c>
      <c r="W12" t="n">
        <v>4.05</v>
      </c>
      <c r="X12" t="n">
        <v>0.92</v>
      </c>
      <c r="Y12" t="n">
        <v>1</v>
      </c>
      <c r="Z12" t="n">
        <v>10</v>
      </c>
      <c r="AA12" t="n">
        <v>443.6186007965715</v>
      </c>
      <c r="AB12" t="n">
        <v>606.9785406812802</v>
      </c>
      <c r="AC12" t="n">
        <v>549.0493606583905</v>
      </c>
      <c r="AD12" t="n">
        <v>443618.6007965715</v>
      </c>
      <c r="AE12" t="n">
        <v>606978.5406812802</v>
      </c>
      <c r="AF12" t="n">
        <v>7.451242244746906e-06</v>
      </c>
      <c r="AG12" t="n">
        <v>22</v>
      </c>
      <c r="AH12" t="n">
        <v>549049.3606583904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1.7478</v>
      </c>
      <c r="E2" t="n">
        <v>57.22</v>
      </c>
      <c r="F2" t="n">
        <v>42.74</v>
      </c>
      <c r="G2" t="n">
        <v>6.8</v>
      </c>
      <c r="H2" t="n">
        <v>0.11</v>
      </c>
      <c r="I2" t="n">
        <v>377</v>
      </c>
      <c r="J2" t="n">
        <v>159.12</v>
      </c>
      <c r="K2" t="n">
        <v>50.28</v>
      </c>
      <c r="L2" t="n">
        <v>1</v>
      </c>
      <c r="M2" t="n">
        <v>375</v>
      </c>
      <c r="N2" t="n">
        <v>27.84</v>
      </c>
      <c r="O2" t="n">
        <v>19859.16</v>
      </c>
      <c r="P2" t="n">
        <v>516.58</v>
      </c>
      <c r="Q2" t="n">
        <v>2395.32</v>
      </c>
      <c r="R2" t="n">
        <v>590.75</v>
      </c>
      <c r="S2" t="n">
        <v>86.77</v>
      </c>
      <c r="T2" t="n">
        <v>245967.65</v>
      </c>
      <c r="U2" t="n">
        <v>0.15</v>
      </c>
      <c r="V2" t="n">
        <v>0.57</v>
      </c>
      <c r="W2" t="n">
        <v>4.6</v>
      </c>
      <c r="X2" t="n">
        <v>14.79</v>
      </c>
      <c r="Y2" t="n">
        <v>1</v>
      </c>
      <c r="Z2" t="n">
        <v>10</v>
      </c>
      <c r="AA2" t="n">
        <v>986.9071142875511</v>
      </c>
      <c r="AB2" t="n">
        <v>1350.329853037263</v>
      </c>
      <c r="AC2" t="n">
        <v>1221.456267063237</v>
      </c>
      <c r="AD2" t="n">
        <v>986907.114287551</v>
      </c>
      <c r="AE2" t="n">
        <v>1350329.853037263</v>
      </c>
      <c r="AF2" t="n">
        <v>4.610413873155834e-06</v>
      </c>
      <c r="AG2" t="n">
        <v>38</v>
      </c>
      <c r="AH2" t="n">
        <v>1221456.267063237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2.4844</v>
      </c>
      <c r="E3" t="n">
        <v>40.25</v>
      </c>
      <c r="F3" t="n">
        <v>33.35</v>
      </c>
      <c r="G3" t="n">
        <v>14.09</v>
      </c>
      <c r="H3" t="n">
        <v>0.22</v>
      </c>
      <c r="I3" t="n">
        <v>142</v>
      </c>
      <c r="J3" t="n">
        <v>160.54</v>
      </c>
      <c r="K3" t="n">
        <v>50.28</v>
      </c>
      <c r="L3" t="n">
        <v>2</v>
      </c>
      <c r="M3" t="n">
        <v>140</v>
      </c>
      <c r="N3" t="n">
        <v>28.26</v>
      </c>
      <c r="O3" t="n">
        <v>20034.4</v>
      </c>
      <c r="P3" t="n">
        <v>389.42</v>
      </c>
      <c r="Q3" t="n">
        <v>2394.99</v>
      </c>
      <c r="R3" t="n">
        <v>276.03</v>
      </c>
      <c r="S3" t="n">
        <v>86.77</v>
      </c>
      <c r="T3" t="n">
        <v>89781.34</v>
      </c>
      <c r="U3" t="n">
        <v>0.31</v>
      </c>
      <c r="V3" t="n">
        <v>0.73</v>
      </c>
      <c r="W3" t="n">
        <v>4.22</v>
      </c>
      <c r="X3" t="n">
        <v>5.4</v>
      </c>
      <c r="Y3" t="n">
        <v>1</v>
      </c>
      <c r="Z3" t="n">
        <v>10</v>
      </c>
      <c r="AA3" t="n">
        <v>594.7242622527876</v>
      </c>
      <c r="AB3" t="n">
        <v>813.7279729969739</v>
      </c>
      <c r="AC3" t="n">
        <v>736.0669173285249</v>
      </c>
      <c r="AD3" t="n">
        <v>594724.2622527876</v>
      </c>
      <c r="AE3" t="n">
        <v>813727.9729969739</v>
      </c>
      <c r="AF3" t="n">
        <v>6.553445603883943e-06</v>
      </c>
      <c r="AG3" t="n">
        <v>27</v>
      </c>
      <c r="AH3" t="n">
        <v>736066.917328525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2.7664</v>
      </c>
      <c r="E4" t="n">
        <v>36.15</v>
      </c>
      <c r="F4" t="n">
        <v>31.08</v>
      </c>
      <c r="G4" t="n">
        <v>21.94</v>
      </c>
      <c r="H4" t="n">
        <v>0.33</v>
      </c>
      <c r="I4" t="n">
        <v>85</v>
      </c>
      <c r="J4" t="n">
        <v>161.97</v>
      </c>
      <c r="K4" t="n">
        <v>50.28</v>
      </c>
      <c r="L4" t="n">
        <v>3</v>
      </c>
      <c r="M4" t="n">
        <v>83</v>
      </c>
      <c r="N4" t="n">
        <v>28.69</v>
      </c>
      <c r="O4" t="n">
        <v>20210.21</v>
      </c>
      <c r="P4" t="n">
        <v>349.58</v>
      </c>
      <c r="Q4" t="n">
        <v>2394.58</v>
      </c>
      <c r="R4" t="n">
        <v>200.09</v>
      </c>
      <c r="S4" t="n">
        <v>86.77</v>
      </c>
      <c r="T4" t="n">
        <v>52094.92</v>
      </c>
      <c r="U4" t="n">
        <v>0.43</v>
      </c>
      <c r="V4" t="n">
        <v>0.79</v>
      </c>
      <c r="W4" t="n">
        <v>4.13</v>
      </c>
      <c r="X4" t="n">
        <v>3.14</v>
      </c>
      <c r="Y4" t="n">
        <v>1</v>
      </c>
      <c r="Z4" t="n">
        <v>10</v>
      </c>
      <c r="AA4" t="n">
        <v>505.0503530247462</v>
      </c>
      <c r="AB4" t="n">
        <v>691.0321742575024</v>
      </c>
      <c r="AC4" t="n">
        <v>625.0810334161135</v>
      </c>
      <c r="AD4" t="n">
        <v>505050.3530247462</v>
      </c>
      <c r="AE4" t="n">
        <v>691032.1742575024</v>
      </c>
      <c r="AF4" t="n">
        <v>7.297316019394839e-06</v>
      </c>
      <c r="AG4" t="n">
        <v>24</v>
      </c>
      <c r="AH4" t="n">
        <v>625081.0334161136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2.9036</v>
      </c>
      <c r="E5" t="n">
        <v>34.44</v>
      </c>
      <c r="F5" t="n">
        <v>30.18</v>
      </c>
      <c r="G5" t="n">
        <v>30.18</v>
      </c>
      <c r="H5" t="n">
        <v>0.43</v>
      </c>
      <c r="I5" t="n">
        <v>60</v>
      </c>
      <c r="J5" t="n">
        <v>163.4</v>
      </c>
      <c r="K5" t="n">
        <v>50.28</v>
      </c>
      <c r="L5" t="n">
        <v>4</v>
      </c>
      <c r="M5" t="n">
        <v>58</v>
      </c>
      <c r="N5" t="n">
        <v>29.12</v>
      </c>
      <c r="O5" t="n">
        <v>20386.62</v>
      </c>
      <c r="P5" t="n">
        <v>324.8</v>
      </c>
      <c r="Q5" t="n">
        <v>2394.71</v>
      </c>
      <c r="R5" t="n">
        <v>170.73</v>
      </c>
      <c r="S5" t="n">
        <v>86.77</v>
      </c>
      <c r="T5" t="n">
        <v>37539.38</v>
      </c>
      <c r="U5" t="n">
        <v>0.51</v>
      </c>
      <c r="V5" t="n">
        <v>0.8100000000000001</v>
      </c>
      <c r="W5" t="n">
        <v>4.07</v>
      </c>
      <c r="X5" t="n">
        <v>2.23</v>
      </c>
      <c r="Y5" t="n">
        <v>1</v>
      </c>
      <c r="Z5" t="n">
        <v>10</v>
      </c>
      <c r="AA5" t="n">
        <v>468.2369067080295</v>
      </c>
      <c r="AB5" t="n">
        <v>640.6623929123419</v>
      </c>
      <c r="AC5" t="n">
        <v>579.5184733081031</v>
      </c>
      <c r="AD5" t="n">
        <v>468236.9067080295</v>
      </c>
      <c r="AE5" t="n">
        <v>640662.392912342</v>
      </c>
      <c r="AF5" t="n">
        <v>7.65922744140936e-06</v>
      </c>
      <c r="AG5" t="n">
        <v>23</v>
      </c>
      <c r="AH5" t="n">
        <v>579518.4733081032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2.9969</v>
      </c>
      <c r="E6" t="n">
        <v>33.37</v>
      </c>
      <c r="F6" t="n">
        <v>29.59</v>
      </c>
      <c r="G6" t="n">
        <v>39.46</v>
      </c>
      <c r="H6" t="n">
        <v>0.54</v>
      </c>
      <c r="I6" t="n">
        <v>45</v>
      </c>
      <c r="J6" t="n">
        <v>164.83</v>
      </c>
      <c r="K6" t="n">
        <v>50.28</v>
      </c>
      <c r="L6" t="n">
        <v>5</v>
      </c>
      <c r="M6" t="n">
        <v>43</v>
      </c>
      <c r="N6" t="n">
        <v>29.55</v>
      </c>
      <c r="O6" t="n">
        <v>20563.61</v>
      </c>
      <c r="P6" t="n">
        <v>303.49</v>
      </c>
      <c r="Q6" t="n">
        <v>2394.62</v>
      </c>
      <c r="R6" t="n">
        <v>150.58</v>
      </c>
      <c r="S6" t="n">
        <v>86.77</v>
      </c>
      <c r="T6" t="n">
        <v>27539.79</v>
      </c>
      <c r="U6" t="n">
        <v>0.58</v>
      </c>
      <c r="V6" t="n">
        <v>0.83</v>
      </c>
      <c r="W6" t="n">
        <v>4.06</v>
      </c>
      <c r="X6" t="n">
        <v>1.65</v>
      </c>
      <c r="Y6" t="n">
        <v>1</v>
      </c>
      <c r="Z6" t="n">
        <v>10</v>
      </c>
      <c r="AA6" t="n">
        <v>439.5265395066347</v>
      </c>
      <c r="AB6" t="n">
        <v>601.3796018953858</v>
      </c>
      <c r="AC6" t="n">
        <v>543.9847767320617</v>
      </c>
      <c r="AD6" t="n">
        <v>439526.5395066347</v>
      </c>
      <c r="AE6" t="n">
        <v>601379.6018953858</v>
      </c>
      <c r="AF6" t="n">
        <v>7.905337759732646e-06</v>
      </c>
      <c r="AG6" t="n">
        <v>22</v>
      </c>
      <c r="AH6" t="n">
        <v>543984.7767320618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3.0607</v>
      </c>
      <c r="E7" t="n">
        <v>32.67</v>
      </c>
      <c r="F7" t="n">
        <v>29.22</v>
      </c>
      <c r="G7" t="n">
        <v>50.09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29</v>
      </c>
      <c r="N7" t="n">
        <v>29.99</v>
      </c>
      <c r="O7" t="n">
        <v>20741.2</v>
      </c>
      <c r="P7" t="n">
        <v>281.52</v>
      </c>
      <c r="Q7" t="n">
        <v>2394.67</v>
      </c>
      <c r="R7" t="n">
        <v>137.95</v>
      </c>
      <c r="S7" t="n">
        <v>86.77</v>
      </c>
      <c r="T7" t="n">
        <v>21278.68</v>
      </c>
      <c r="U7" t="n">
        <v>0.63</v>
      </c>
      <c r="V7" t="n">
        <v>0.84</v>
      </c>
      <c r="W7" t="n">
        <v>4.04</v>
      </c>
      <c r="X7" t="n">
        <v>1.27</v>
      </c>
      <c r="Y7" t="n">
        <v>1</v>
      </c>
      <c r="Z7" t="n">
        <v>10</v>
      </c>
      <c r="AA7" t="n">
        <v>424.0532402907473</v>
      </c>
      <c r="AB7" t="n">
        <v>580.208351274425</v>
      </c>
      <c r="AC7" t="n">
        <v>524.8340805563287</v>
      </c>
      <c r="AD7" t="n">
        <v>424053.2402907473</v>
      </c>
      <c r="AE7" t="n">
        <v>580208.351274425</v>
      </c>
      <c r="AF7" t="n">
        <v>8.073631846646105e-06</v>
      </c>
      <c r="AG7" t="n">
        <v>22</v>
      </c>
      <c r="AH7" t="n">
        <v>524834.0805563286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3.0761</v>
      </c>
      <c r="E8" t="n">
        <v>32.51</v>
      </c>
      <c r="F8" t="n">
        <v>29.15</v>
      </c>
      <c r="G8" t="n">
        <v>54.66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3</v>
      </c>
      <c r="N8" t="n">
        <v>30.44</v>
      </c>
      <c r="O8" t="n">
        <v>20919.39</v>
      </c>
      <c r="P8" t="n">
        <v>272.98</v>
      </c>
      <c r="Q8" t="n">
        <v>2394.7</v>
      </c>
      <c r="R8" t="n">
        <v>134.85</v>
      </c>
      <c r="S8" t="n">
        <v>86.77</v>
      </c>
      <c r="T8" t="n">
        <v>19739.08</v>
      </c>
      <c r="U8" t="n">
        <v>0.64</v>
      </c>
      <c r="V8" t="n">
        <v>0.84</v>
      </c>
      <c r="W8" t="n">
        <v>4.07</v>
      </c>
      <c r="X8" t="n">
        <v>1.21</v>
      </c>
      <c r="Y8" t="n">
        <v>1</v>
      </c>
      <c r="Z8" t="n">
        <v>10</v>
      </c>
      <c r="AA8" t="n">
        <v>419.0373502768031</v>
      </c>
      <c r="AB8" t="n">
        <v>573.3453892718968</v>
      </c>
      <c r="AC8" t="n">
        <v>518.6261100150941</v>
      </c>
      <c r="AD8" t="n">
        <v>419037.3502768031</v>
      </c>
      <c r="AE8" t="n">
        <v>573345.3892718968</v>
      </c>
      <c r="AF8" t="n">
        <v>8.114254557280388e-06</v>
      </c>
      <c r="AG8" t="n">
        <v>22</v>
      </c>
      <c r="AH8" t="n">
        <v>518626.1100150941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3.0826</v>
      </c>
      <c r="E9" t="n">
        <v>32.44</v>
      </c>
      <c r="F9" t="n">
        <v>29.12</v>
      </c>
      <c r="G9" t="n">
        <v>56.35</v>
      </c>
      <c r="H9" t="n">
        <v>0.84</v>
      </c>
      <c r="I9" t="n">
        <v>31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275.21</v>
      </c>
      <c r="Q9" t="n">
        <v>2394.62</v>
      </c>
      <c r="R9" t="n">
        <v>133.4</v>
      </c>
      <c r="S9" t="n">
        <v>86.77</v>
      </c>
      <c r="T9" t="n">
        <v>19019.79</v>
      </c>
      <c r="U9" t="n">
        <v>0.65</v>
      </c>
      <c r="V9" t="n">
        <v>0.84</v>
      </c>
      <c r="W9" t="n">
        <v>4.07</v>
      </c>
      <c r="X9" t="n">
        <v>1.17</v>
      </c>
      <c r="Y9" t="n">
        <v>1</v>
      </c>
      <c r="Z9" t="n">
        <v>10</v>
      </c>
      <c r="AA9" t="n">
        <v>419.5090612492745</v>
      </c>
      <c r="AB9" t="n">
        <v>573.9908050348516</v>
      </c>
      <c r="AC9" t="n">
        <v>519.2099282034792</v>
      </c>
      <c r="AD9" t="n">
        <v>419509.0612492745</v>
      </c>
      <c r="AE9" t="n">
        <v>573990.8050348517</v>
      </c>
      <c r="AF9" t="n">
        <v>8.131400506574078e-06</v>
      </c>
      <c r="AG9" t="n">
        <v>22</v>
      </c>
      <c r="AH9" t="n">
        <v>519209.9282034792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2.4998</v>
      </c>
      <c r="E2" t="n">
        <v>40</v>
      </c>
      <c r="F2" t="n">
        <v>34.94</v>
      </c>
      <c r="G2" t="n">
        <v>11.39</v>
      </c>
      <c r="H2" t="n">
        <v>0.22</v>
      </c>
      <c r="I2" t="n">
        <v>184</v>
      </c>
      <c r="J2" t="n">
        <v>80.84</v>
      </c>
      <c r="K2" t="n">
        <v>35.1</v>
      </c>
      <c r="L2" t="n">
        <v>1</v>
      </c>
      <c r="M2" t="n">
        <v>182</v>
      </c>
      <c r="N2" t="n">
        <v>9.74</v>
      </c>
      <c r="O2" t="n">
        <v>10204.21</v>
      </c>
      <c r="P2" t="n">
        <v>253.16</v>
      </c>
      <c r="Q2" t="n">
        <v>2394.72</v>
      </c>
      <c r="R2" t="n">
        <v>329.46</v>
      </c>
      <c r="S2" t="n">
        <v>86.77</v>
      </c>
      <c r="T2" t="n">
        <v>116288.02</v>
      </c>
      <c r="U2" t="n">
        <v>0.26</v>
      </c>
      <c r="V2" t="n">
        <v>0.7</v>
      </c>
      <c r="W2" t="n">
        <v>4.28</v>
      </c>
      <c r="X2" t="n">
        <v>6.99</v>
      </c>
      <c r="Y2" t="n">
        <v>1</v>
      </c>
      <c r="Z2" t="n">
        <v>10</v>
      </c>
      <c r="AA2" t="n">
        <v>480.8780602373104</v>
      </c>
      <c r="AB2" t="n">
        <v>657.9585768594382</v>
      </c>
      <c r="AC2" t="n">
        <v>595.1639337346352</v>
      </c>
      <c r="AD2" t="n">
        <v>480878.0602373104</v>
      </c>
      <c r="AE2" t="n">
        <v>657958.5768594382</v>
      </c>
      <c r="AF2" t="n">
        <v>9.203889772764565e-06</v>
      </c>
      <c r="AG2" t="n">
        <v>27</v>
      </c>
      <c r="AH2" t="n">
        <v>595163.9337346351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2.953</v>
      </c>
      <c r="E3" t="n">
        <v>33.86</v>
      </c>
      <c r="F3" t="n">
        <v>30.7</v>
      </c>
      <c r="G3" t="n">
        <v>24.89</v>
      </c>
      <c r="H3" t="n">
        <v>0.43</v>
      </c>
      <c r="I3" t="n">
        <v>74</v>
      </c>
      <c r="J3" t="n">
        <v>82.04000000000001</v>
      </c>
      <c r="K3" t="n">
        <v>35.1</v>
      </c>
      <c r="L3" t="n">
        <v>2</v>
      </c>
      <c r="M3" t="n">
        <v>34</v>
      </c>
      <c r="N3" t="n">
        <v>9.94</v>
      </c>
      <c r="O3" t="n">
        <v>10352.53</v>
      </c>
      <c r="P3" t="n">
        <v>193.29</v>
      </c>
      <c r="Q3" t="n">
        <v>2394.64</v>
      </c>
      <c r="R3" t="n">
        <v>186.01</v>
      </c>
      <c r="S3" t="n">
        <v>86.77</v>
      </c>
      <c r="T3" t="n">
        <v>45111.43</v>
      </c>
      <c r="U3" t="n">
        <v>0.47</v>
      </c>
      <c r="V3" t="n">
        <v>0.8</v>
      </c>
      <c r="W3" t="n">
        <v>4.15</v>
      </c>
      <c r="X3" t="n">
        <v>2.75</v>
      </c>
      <c r="Y3" t="n">
        <v>1</v>
      </c>
      <c r="Z3" t="n">
        <v>10</v>
      </c>
      <c r="AA3" t="n">
        <v>372.0579222742819</v>
      </c>
      <c r="AB3" t="n">
        <v>509.0660632927596</v>
      </c>
      <c r="AC3" t="n">
        <v>460.4815126908051</v>
      </c>
      <c r="AD3" t="n">
        <v>372057.9222742819</v>
      </c>
      <c r="AE3" t="n">
        <v>509066.0632927596</v>
      </c>
      <c r="AF3" t="n">
        <v>1.08725043999415e-05</v>
      </c>
      <c r="AG3" t="n">
        <v>23</v>
      </c>
      <c r="AH3" t="n">
        <v>460481.5126908051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2.9678</v>
      </c>
      <c r="E4" t="n">
        <v>33.7</v>
      </c>
      <c r="F4" t="n">
        <v>30.6</v>
      </c>
      <c r="G4" t="n">
        <v>26.23</v>
      </c>
      <c r="H4" t="n">
        <v>0.63</v>
      </c>
      <c r="I4" t="n">
        <v>70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193.06</v>
      </c>
      <c r="Q4" t="n">
        <v>2394.81</v>
      </c>
      <c r="R4" t="n">
        <v>181.27</v>
      </c>
      <c r="S4" t="n">
        <v>86.77</v>
      </c>
      <c r="T4" t="n">
        <v>42760.21</v>
      </c>
      <c r="U4" t="n">
        <v>0.48</v>
      </c>
      <c r="V4" t="n">
        <v>0.8</v>
      </c>
      <c r="W4" t="n">
        <v>4.18</v>
      </c>
      <c r="X4" t="n">
        <v>2.65</v>
      </c>
      <c r="Y4" t="n">
        <v>1</v>
      </c>
      <c r="Z4" t="n">
        <v>10</v>
      </c>
      <c r="AA4" t="n">
        <v>361.5205101578802</v>
      </c>
      <c r="AB4" t="n">
        <v>494.6483111572857</v>
      </c>
      <c r="AC4" t="n">
        <v>447.4397705836985</v>
      </c>
      <c r="AD4" t="n">
        <v>361520.5101578801</v>
      </c>
      <c r="AE4" t="n">
        <v>494648.3111572857</v>
      </c>
      <c r="AF4" t="n">
        <v>1.092699578670721e-05</v>
      </c>
      <c r="AG4" t="n">
        <v>22</v>
      </c>
      <c r="AH4" t="n">
        <v>447439.7705836985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2.2174</v>
      </c>
      <c r="E2" t="n">
        <v>45.1</v>
      </c>
      <c r="F2" t="n">
        <v>37.53</v>
      </c>
      <c r="G2" t="n">
        <v>9.039999999999999</v>
      </c>
      <c r="H2" t="n">
        <v>0.16</v>
      </c>
      <c r="I2" t="n">
        <v>249</v>
      </c>
      <c r="J2" t="n">
        <v>107.41</v>
      </c>
      <c r="K2" t="n">
        <v>41.65</v>
      </c>
      <c r="L2" t="n">
        <v>1</v>
      </c>
      <c r="M2" t="n">
        <v>247</v>
      </c>
      <c r="N2" t="n">
        <v>14.77</v>
      </c>
      <c r="O2" t="n">
        <v>13481.73</v>
      </c>
      <c r="P2" t="n">
        <v>342.26</v>
      </c>
      <c r="Q2" t="n">
        <v>2395.31</v>
      </c>
      <c r="R2" t="n">
        <v>415.92</v>
      </c>
      <c r="S2" t="n">
        <v>86.77</v>
      </c>
      <c r="T2" t="n">
        <v>159191.62</v>
      </c>
      <c r="U2" t="n">
        <v>0.21</v>
      </c>
      <c r="V2" t="n">
        <v>0.65</v>
      </c>
      <c r="W2" t="n">
        <v>4.39</v>
      </c>
      <c r="X2" t="n">
        <v>9.57</v>
      </c>
      <c r="Y2" t="n">
        <v>1</v>
      </c>
      <c r="Z2" t="n">
        <v>10</v>
      </c>
      <c r="AA2" t="n">
        <v>619.8922135033478</v>
      </c>
      <c r="AB2" t="n">
        <v>848.1638742296359</v>
      </c>
      <c r="AC2" t="n">
        <v>767.2163044786328</v>
      </c>
      <c r="AD2" t="n">
        <v>619892.2135033477</v>
      </c>
      <c r="AE2" t="n">
        <v>848163.8742296359</v>
      </c>
      <c r="AF2" t="n">
        <v>7.070134779020759e-06</v>
      </c>
      <c r="AG2" t="n">
        <v>30</v>
      </c>
      <c r="AH2" t="n">
        <v>767216.3044786328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2.7958</v>
      </c>
      <c r="E3" t="n">
        <v>35.77</v>
      </c>
      <c r="F3" t="n">
        <v>31.58</v>
      </c>
      <c r="G3" t="n">
        <v>19.53</v>
      </c>
      <c r="H3" t="n">
        <v>0.32</v>
      </c>
      <c r="I3" t="n">
        <v>97</v>
      </c>
      <c r="J3" t="n">
        <v>108.68</v>
      </c>
      <c r="K3" t="n">
        <v>41.65</v>
      </c>
      <c r="L3" t="n">
        <v>2</v>
      </c>
      <c r="M3" t="n">
        <v>95</v>
      </c>
      <c r="N3" t="n">
        <v>15.03</v>
      </c>
      <c r="O3" t="n">
        <v>13638.32</v>
      </c>
      <c r="P3" t="n">
        <v>266.13</v>
      </c>
      <c r="Q3" t="n">
        <v>2394.8</v>
      </c>
      <c r="R3" t="n">
        <v>216.9</v>
      </c>
      <c r="S3" t="n">
        <v>86.77</v>
      </c>
      <c r="T3" t="n">
        <v>60441.18</v>
      </c>
      <c r="U3" t="n">
        <v>0.4</v>
      </c>
      <c r="V3" t="n">
        <v>0.78</v>
      </c>
      <c r="W3" t="n">
        <v>4.14</v>
      </c>
      <c r="X3" t="n">
        <v>3.63</v>
      </c>
      <c r="Y3" t="n">
        <v>1</v>
      </c>
      <c r="Z3" t="n">
        <v>10</v>
      </c>
      <c r="AA3" t="n">
        <v>441.4777829340287</v>
      </c>
      <c r="AB3" t="n">
        <v>604.0493792355308</v>
      </c>
      <c r="AC3" t="n">
        <v>546.3997542699192</v>
      </c>
      <c r="AD3" t="n">
        <v>441477.7829340287</v>
      </c>
      <c r="AE3" t="n">
        <v>604049.3792355307</v>
      </c>
      <c r="AF3" t="n">
        <v>8.914351409392189e-06</v>
      </c>
      <c r="AG3" t="n">
        <v>24</v>
      </c>
      <c r="AH3" t="n">
        <v>546399.7542699192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3.0045</v>
      </c>
      <c r="E4" t="n">
        <v>33.28</v>
      </c>
      <c r="F4" t="n">
        <v>30</v>
      </c>
      <c r="G4" t="n">
        <v>32.15</v>
      </c>
      <c r="H4" t="n">
        <v>0.48</v>
      </c>
      <c r="I4" t="n">
        <v>56</v>
      </c>
      <c r="J4" t="n">
        <v>109.96</v>
      </c>
      <c r="K4" t="n">
        <v>41.65</v>
      </c>
      <c r="L4" t="n">
        <v>3</v>
      </c>
      <c r="M4" t="n">
        <v>49</v>
      </c>
      <c r="N4" t="n">
        <v>15.31</v>
      </c>
      <c r="O4" t="n">
        <v>13795.21</v>
      </c>
      <c r="P4" t="n">
        <v>228.37</v>
      </c>
      <c r="Q4" t="n">
        <v>2394.69</v>
      </c>
      <c r="R4" t="n">
        <v>163.8</v>
      </c>
      <c r="S4" t="n">
        <v>86.77</v>
      </c>
      <c r="T4" t="n">
        <v>34097.69</v>
      </c>
      <c r="U4" t="n">
        <v>0.53</v>
      </c>
      <c r="V4" t="n">
        <v>0.82</v>
      </c>
      <c r="W4" t="n">
        <v>4.09</v>
      </c>
      <c r="X4" t="n">
        <v>2.05</v>
      </c>
      <c r="Y4" t="n">
        <v>1</v>
      </c>
      <c r="Z4" t="n">
        <v>10</v>
      </c>
      <c r="AA4" t="n">
        <v>386.8072569862629</v>
      </c>
      <c r="AB4" t="n">
        <v>529.2467537404158</v>
      </c>
      <c r="AC4" t="n">
        <v>478.7361863659139</v>
      </c>
      <c r="AD4" t="n">
        <v>386807.2569862629</v>
      </c>
      <c r="AE4" t="n">
        <v>529246.7537404158</v>
      </c>
      <c r="AF4" t="n">
        <v>9.579787112639972e-06</v>
      </c>
      <c r="AG4" t="n">
        <v>22</v>
      </c>
      <c r="AH4" t="n">
        <v>478736.1863659139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3.0374</v>
      </c>
      <c r="E5" t="n">
        <v>32.92</v>
      </c>
      <c r="F5" t="n">
        <v>29.8</v>
      </c>
      <c r="G5" t="n">
        <v>36.49</v>
      </c>
      <c r="H5" t="n">
        <v>0.63</v>
      </c>
      <c r="I5" t="n">
        <v>49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221.19</v>
      </c>
      <c r="Q5" t="n">
        <v>2394.65</v>
      </c>
      <c r="R5" t="n">
        <v>155.1</v>
      </c>
      <c r="S5" t="n">
        <v>86.77</v>
      </c>
      <c r="T5" t="n">
        <v>29781.83</v>
      </c>
      <c r="U5" t="n">
        <v>0.5600000000000001</v>
      </c>
      <c r="V5" t="n">
        <v>0.82</v>
      </c>
      <c r="W5" t="n">
        <v>4.13</v>
      </c>
      <c r="X5" t="n">
        <v>1.85</v>
      </c>
      <c r="Y5" t="n">
        <v>1</v>
      </c>
      <c r="Z5" t="n">
        <v>10</v>
      </c>
      <c r="AA5" t="n">
        <v>381.2216872826354</v>
      </c>
      <c r="AB5" t="n">
        <v>521.6043308539687</v>
      </c>
      <c r="AC5" t="n">
        <v>471.8231455935414</v>
      </c>
      <c r="AD5" t="n">
        <v>381221.6872826354</v>
      </c>
      <c r="AE5" t="n">
        <v>521604.3308539687</v>
      </c>
      <c r="AF5" t="n">
        <v>9.684688093171125e-06</v>
      </c>
      <c r="AG5" t="n">
        <v>22</v>
      </c>
      <c r="AH5" t="n">
        <v>471823.1455935414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2.7221</v>
      </c>
      <c r="E2" t="n">
        <v>36.74</v>
      </c>
      <c r="F2" t="n">
        <v>33.06</v>
      </c>
      <c r="G2" t="n">
        <v>14.7</v>
      </c>
      <c r="H2" t="n">
        <v>0.28</v>
      </c>
      <c r="I2" t="n">
        <v>135</v>
      </c>
      <c r="J2" t="n">
        <v>61.76</v>
      </c>
      <c r="K2" t="n">
        <v>28.92</v>
      </c>
      <c r="L2" t="n">
        <v>1</v>
      </c>
      <c r="M2" t="n">
        <v>128</v>
      </c>
      <c r="N2" t="n">
        <v>6.84</v>
      </c>
      <c r="O2" t="n">
        <v>7851.41</v>
      </c>
      <c r="P2" t="n">
        <v>184.77</v>
      </c>
      <c r="Q2" t="n">
        <v>2394.85</v>
      </c>
      <c r="R2" t="n">
        <v>266.84</v>
      </c>
      <c r="S2" t="n">
        <v>86.77</v>
      </c>
      <c r="T2" t="n">
        <v>85223</v>
      </c>
      <c r="U2" t="n">
        <v>0.33</v>
      </c>
      <c r="V2" t="n">
        <v>0.74</v>
      </c>
      <c r="W2" t="n">
        <v>4.19</v>
      </c>
      <c r="X2" t="n">
        <v>5.11</v>
      </c>
      <c r="Y2" t="n">
        <v>1</v>
      </c>
      <c r="Z2" t="n">
        <v>10</v>
      </c>
      <c r="AA2" t="n">
        <v>383.5976297043821</v>
      </c>
      <c r="AB2" t="n">
        <v>524.8552000945843</v>
      </c>
      <c r="AC2" t="n">
        <v>474.7637564364563</v>
      </c>
      <c r="AD2" t="n">
        <v>383597.6297043822</v>
      </c>
      <c r="AE2" t="n">
        <v>524855.2000945844</v>
      </c>
      <c r="AF2" t="n">
        <v>1.14792521533704e-05</v>
      </c>
      <c r="AG2" t="n">
        <v>24</v>
      </c>
      <c r="AH2" t="n">
        <v>474763.7564364563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2.8759</v>
      </c>
      <c r="E3" t="n">
        <v>34.77</v>
      </c>
      <c r="F3" t="n">
        <v>31.63</v>
      </c>
      <c r="G3" t="n">
        <v>19.56</v>
      </c>
      <c r="H3" t="n">
        <v>0.55</v>
      </c>
      <c r="I3" t="n">
        <v>97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168.08</v>
      </c>
      <c r="Q3" t="n">
        <v>2394.89</v>
      </c>
      <c r="R3" t="n">
        <v>214</v>
      </c>
      <c r="S3" t="n">
        <v>86.77</v>
      </c>
      <c r="T3" t="n">
        <v>58993</v>
      </c>
      <c r="U3" t="n">
        <v>0.41</v>
      </c>
      <c r="V3" t="n">
        <v>0.77</v>
      </c>
      <c r="W3" t="n">
        <v>4.27</v>
      </c>
      <c r="X3" t="n">
        <v>3.68</v>
      </c>
      <c r="Y3" t="n">
        <v>1</v>
      </c>
      <c r="Z3" t="n">
        <v>10</v>
      </c>
      <c r="AA3" t="n">
        <v>355.18579064261</v>
      </c>
      <c r="AB3" t="n">
        <v>485.9808684483918</v>
      </c>
      <c r="AC3" t="n">
        <v>439.5995364421092</v>
      </c>
      <c r="AD3" t="n">
        <v>355185.7906426099</v>
      </c>
      <c r="AE3" t="n">
        <v>485980.8684483918</v>
      </c>
      <c r="AF3" t="n">
        <v>1.212783559306342e-05</v>
      </c>
      <c r="AG3" t="n">
        <v>23</v>
      </c>
      <c r="AH3" t="n">
        <v>439599.5364421092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1.6765</v>
      </c>
      <c r="E2" t="n">
        <v>59.65</v>
      </c>
      <c r="F2" t="n">
        <v>43.72</v>
      </c>
      <c r="G2" t="n">
        <v>6.56</v>
      </c>
      <c r="H2" t="n">
        <v>0.11</v>
      </c>
      <c r="I2" t="n">
        <v>400</v>
      </c>
      <c r="J2" t="n">
        <v>167.88</v>
      </c>
      <c r="K2" t="n">
        <v>51.39</v>
      </c>
      <c r="L2" t="n">
        <v>1</v>
      </c>
      <c r="M2" t="n">
        <v>398</v>
      </c>
      <c r="N2" t="n">
        <v>30.49</v>
      </c>
      <c r="O2" t="n">
        <v>20939.59</v>
      </c>
      <c r="P2" t="n">
        <v>548.04</v>
      </c>
      <c r="Q2" t="n">
        <v>2395.76</v>
      </c>
      <c r="R2" t="n">
        <v>623.45</v>
      </c>
      <c r="S2" t="n">
        <v>86.77</v>
      </c>
      <c r="T2" t="n">
        <v>262203.79</v>
      </c>
      <c r="U2" t="n">
        <v>0.14</v>
      </c>
      <c r="V2" t="n">
        <v>0.5600000000000001</v>
      </c>
      <c r="W2" t="n">
        <v>4.65</v>
      </c>
      <c r="X2" t="n">
        <v>15.76</v>
      </c>
      <c r="Y2" t="n">
        <v>1</v>
      </c>
      <c r="Z2" t="n">
        <v>10</v>
      </c>
      <c r="AA2" t="n">
        <v>1060.130251658951</v>
      </c>
      <c r="AB2" t="n">
        <v>1450.516979965643</v>
      </c>
      <c r="AC2" t="n">
        <v>1312.08167521109</v>
      </c>
      <c r="AD2" t="n">
        <v>1060130.25165895</v>
      </c>
      <c r="AE2" t="n">
        <v>1450516.979965643</v>
      </c>
      <c r="AF2" t="n">
        <v>4.315503612860024e-06</v>
      </c>
      <c r="AG2" t="n">
        <v>39</v>
      </c>
      <c r="AH2" t="n">
        <v>1312081.675211089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2.4437</v>
      </c>
      <c r="E3" t="n">
        <v>40.92</v>
      </c>
      <c r="F3" t="n">
        <v>33.53</v>
      </c>
      <c r="G3" t="n">
        <v>13.59</v>
      </c>
      <c r="H3" t="n">
        <v>0.21</v>
      </c>
      <c r="I3" t="n">
        <v>148</v>
      </c>
      <c r="J3" t="n">
        <v>169.33</v>
      </c>
      <c r="K3" t="n">
        <v>51.39</v>
      </c>
      <c r="L3" t="n">
        <v>2</v>
      </c>
      <c r="M3" t="n">
        <v>146</v>
      </c>
      <c r="N3" t="n">
        <v>30.94</v>
      </c>
      <c r="O3" t="n">
        <v>21118.46</v>
      </c>
      <c r="P3" t="n">
        <v>407.36</v>
      </c>
      <c r="Q3" t="n">
        <v>2394.98</v>
      </c>
      <c r="R3" t="n">
        <v>282.63</v>
      </c>
      <c r="S3" t="n">
        <v>86.77</v>
      </c>
      <c r="T3" t="n">
        <v>93050.02</v>
      </c>
      <c r="U3" t="n">
        <v>0.31</v>
      </c>
      <c r="V3" t="n">
        <v>0.73</v>
      </c>
      <c r="W3" t="n">
        <v>4.21</v>
      </c>
      <c r="X3" t="n">
        <v>5.58</v>
      </c>
      <c r="Y3" t="n">
        <v>1</v>
      </c>
      <c r="Z3" t="n">
        <v>10</v>
      </c>
      <c r="AA3" t="n">
        <v>614.5582005411425</v>
      </c>
      <c r="AB3" t="n">
        <v>840.8656423747029</v>
      </c>
      <c r="AC3" t="n">
        <v>760.6146056288019</v>
      </c>
      <c r="AD3" t="n">
        <v>614558.2005411425</v>
      </c>
      <c r="AE3" t="n">
        <v>840865.642374703</v>
      </c>
      <c r="AF3" t="n">
        <v>6.290364556365071e-06</v>
      </c>
      <c r="AG3" t="n">
        <v>27</v>
      </c>
      <c r="AH3" t="n">
        <v>760614.6056288019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2.7279</v>
      </c>
      <c r="E4" t="n">
        <v>36.66</v>
      </c>
      <c r="F4" t="n">
        <v>31.27</v>
      </c>
      <c r="G4" t="n">
        <v>21.08</v>
      </c>
      <c r="H4" t="n">
        <v>0.31</v>
      </c>
      <c r="I4" t="n">
        <v>89</v>
      </c>
      <c r="J4" t="n">
        <v>170.79</v>
      </c>
      <c r="K4" t="n">
        <v>51.39</v>
      </c>
      <c r="L4" t="n">
        <v>3</v>
      </c>
      <c r="M4" t="n">
        <v>87</v>
      </c>
      <c r="N4" t="n">
        <v>31.4</v>
      </c>
      <c r="O4" t="n">
        <v>21297.94</v>
      </c>
      <c r="P4" t="n">
        <v>367.3</v>
      </c>
      <c r="Q4" t="n">
        <v>2394.69</v>
      </c>
      <c r="R4" t="n">
        <v>206.42</v>
      </c>
      <c r="S4" t="n">
        <v>86.77</v>
      </c>
      <c r="T4" t="n">
        <v>55242.15</v>
      </c>
      <c r="U4" t="n">
        <v>0.42</v>
      </c>
      <c r="V4" t="n">
        <v>0.78</v>
      </c>
      <c r="W4" t="n">
        <v>4.13</v>
      </c>
      <c r="X4" t="n">
        <v>3.32</v>
      </c>
      <c r="Y4" t="n">
        <v>1</v>
      </c>
      <c r="Z4" t="n">
        <v>10</v>
      </c>
      <c r="AA4" t="n">
        <v>521.4392850697988</v>
      </c>
      <c r="AB4" t="n">
        <v>713.4562341101963</v>
      </c>
      <c r="AC4" t="n">
        <v>645.3649724688321</v>
      </c>
      <c r="AD4" t="n">
        <v>521439.2850697988</v>
      </c>
      <c r="AE4" t="n">
        <v>713456.2341101964</v>
      </c>
      <c r="AF4" t="n">
        <v>7.021928008064932e-06</v>
      </c>
      <c r="AG4" t="n">
        <v>24</v>
      </c>
      <c r="AH4" t="n">
        <v>645364.972468832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2.8745</v>
      </c>
      <c r="E5" t="n">
        <v>34.79</v>
      </c>
      <c r="F5" t="n">
        <v>30.28</v>
      </c>
      <c r="G5" t="n">
        <v>28.84</v>
      </c>
      <c r="H5" t="n">
        <v>0.41</v>
      </c>
      <c r="I5" t="n">
        <v>63</v>
      </c>
      <c r="J5" t="n">
        <v>172.25</v>
      </c>
      <c r="K5" t="n">
        <v>51.39</v>
      </c>
      <c r="L5" t="n">
        <v>4</v>
      </c>
      <c r="M5" t="n">
        <v>61</v>
      </c>
      <c r="N5" t="n">
        <v>31.86</v>
      </c>
      <c r="O5" t="n">
        <v>21478.05</v>
      </c>
      <c r="P5" t="n">
        <v>342.93</v>
      </c>
      <c r="Q5" t="n">
        <v>2394.71</v>
      </c>
      <c r="R5" t="n">
        <v>173.62</v>
      </c>
      <c r="S5" t="n">
        <v>86.77</v>
      </c>
      <c r="T5" t="n">
        <v>38969.78</v>
      </c>
      <c r="U5" t="n">
        <v>0.5</v>
      </c>
      <c r="V5" t="n">
        <v>0.8100000000000001</v>
      </c>
      <c r="W5" t="n">
        <v>4.08</v>
      </c>
      <c r="X5" t="n">
        <v>2.33</v>
      </c>
      <c r="Y5" t="n">
        <v>1</v>
      </c>
      <c r="Z5" t="n">
        <v>10</v>
      </c>
      <c r="AA5" t="n">
        <v>482.4898888933581</v>
      </c>
      <c r="AB5" t="n">
        <v>660.1639519355042</v>
      </c>
      <c r="AC5" t="n">
        <v>597.1588309087048</v>
      </c>
      <c r="AD5" t="n">
        <v>482489.8888933581</v>
      </c>
      <c r="AE5" t="n">
        <v>660163.9519355042</v>
      </c>
      <c r="AF5" t="n">
        <v>7.399293250919259e-06</v>
      </c>
      <c r="AG5" t="n">
        <v>23</v>
      </c>
      <c r="AH5" t="n">
        <v>597158.8309087048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2.9645</v>
      </c>
      <c r="E6" t="n">
        <v>33.73</v>
      </c>
      <c r="F6" t="n">
        <v>29.73</v>
      </c>
      <c r="G6" t="n">
        <v>37.17</v>
      </c>
      <c r="H6" t="n">
        <v>0.51</v>
      </c>
      <c r="I6" t="n">
        <v>48</v>
      </c>
      <c r="J6" t="n">
        <v>173.71</v>
      </c>
      <c r="K6" t="n">
        <v>51.39</v>
      </c>
      <c r="L6" t="n">
        <v>5</v>
      </c>
      <c r="M6" t="n">
        <v>46</v>
      </c>
      <c r="N6" t="n">
        <v>32.32</v>
      </c>
      <c r="O6" t="n">
        <v>21658.78</v>
      </c>
      <c r="P6" t="n">
        <v>322.62</v>
      </c>
      <c r="Q6" t="n">
        <v>2394.59</v>
      </c>
      <c r="R6" t="n">
        <v>155.16</v>
      </c>
      <c r="S6" t="n">
        <v>86.77</v>
      </c>
      <c r="T6" t="n">
        <v>29816.88</v>
      </c>
      <c r="U6" t="n">
        <v>0.5600000000000001</v>
      </c>
      <c r="V6" t="n">
        <v>0.82</v>
      </c>
      <c r="W6" t="n">
        <v>4.07</v>
      </c>
      <c r="X6" t="n">
        <v>1.78</v>
      </c>
      <c r="Y6" t="n">
        <v>1</v>
      </c>
      <c r="Z6" t="n">
        <v>10</v>
      </c>
      <c r="AA6" t="n">
        <v>453.9373790174838</v>
      </c>
      <c r="AB6" t="n">
        <v>621.0971482754987</v>
      </c>
      <c r="AC6" t="n">
        <v>561.8205081594069</v>
      </c>
      <c r="AD6" t="n">
        <v>453937.3790174838</v>
      </c>
      <c r="AE6" t="n">
        <v>621097.1482754988</v>
      </c>
      <c r="AF6" t="n">
        <v>7.630963591007182e-06</v>
      </c>
      <c r="AG6" t="n">
        <v>22</v>
      </c>
      <c r="AH6" t="n">
        <v>561820.5081594069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3.0375</v>
      </c>
      <c r="E7" t="n">
        <v>32.92</v>
      </c>
      <c r="F7" t="n">
        <v>29.3</v>
      </c>
      <c r="G7" t="n">
        <v>47.51</v>
      </c>
      <c r="H7" t="n">
        <v>0.61</v>
      </c>
      <c r="I7" t="n">
        <v>37</v>
      </c>
      <c r="J7" t="n">
        <v>175.18</v>
      </c>
      <c r="K7" t="n">
        <v>51.39</v>
      </c>
      <c r="L7" t="n">
        <v>6</v>
      </c>
      <c r="M7" t="n">
        <v>35</v>
      </c>
      <c r="N7" t="n">
        <v>32.79</v>
      </c>
      <c r="O7" t="n">
        <v>21840.16</v>
      </c>
      <c r="P7" t="n">
        <v>301.04</v>
      </c>
      <c r="Q7" t="n">
        <v>2394.56</v>
      </c>
      <c r="R7" t="n">
        <v>140.5</v>
      </c>
      <c r="S7" t="n">
        <v>86.77</v>
      </c>
      <c r="T7" t="n">
        <v>22541.49</v>
      </c>
      <c r="U7" t="n">
        <v>0.62</v>
      </c>
      <c r="V7" t="n">
        <v>0.84</v>
      </c>
      <c r="W7" t="n">
        <v>4.05</v>
      </c>
      <c r="X7" t="n">
        <v>1.35</v>
      </c>
      <c r="Y7" t="n">
        <v>1</v>
      </c>
      <c r="Z7" t="n">
        <v>10</v>
      </c>
      <c r="AA7" t="n">
        <v>437.3105168928481</v>
      </c>
      <c r="AB7" t="n">
        <v>598.3475419911849</v>
      </c>
      <c r="AC7" t="n">
        <v>541.2420923695951</v>
      </c>
      <c r="AD7" t="n">
        <v>437310.5168928481</v>
      </c>
      <c r="AE7" t="n">
        <v>598347.5419911849</v>
      </c>
      <c r="AF7" t="n">
        <v>7.818873977967387e-06</v>
      </c>
      <c r="AG7" t="n">
        <v>22</v>
      </c>
      <c r="AH7" t="n">
        <v>541242.0923695951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3.0761</v>
      </c>
      <c r="E8" t="n">
        <v>32.51</v>
      </c>
      <c r="F8" t="n">
        <v>29.09</v>
      </c>
      <c r="G8" t="n">
        <v>56.3</v>
      </c>
      <c r="H8" t="n">
        <v>0.7</v>
      </c>
      <c r="I8" t="n">
        <v>31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286.25</v>
      </c>
      <c r="Q8" t="n">
        <v>2394.61</v>
      </c>
      <c r="R8" t="n">
        <v>133.24</v>
      </c>
      <c r="S8" t="n">
        <v>86.77</v>
      </c>
      <c r="T8" t="n">
        <v>18939</v>
      </c>
      <c r="U8" t="n">
        <v>0.65</v>
      </c>
      <c r="V8" t="n">
        <v>0.84</v>
      </c>
      <c r="W8" t="n">
        <v>4.05</v>
      </c>
      <c r="X8" t="n">
        <v>1.14</v>
      </c>
      <c r="Y8" t="n">
        <v>1</v>
      </c>
      <c r="Z8" t="n">
        <v>10</v>
      </c>
      <c r="AA8" t="n">
        <v>427.3934197150316</v>
      </c>
      <c r="AB8" t="n">
        <v>584.778532121047</v>
      </c>
      <c r="AC8" t="n">
        <v>528.9680897572381</v>
      </c>
      <c r="AD8" t="n">
        <v>427393.4197150316</v>
      </c>
      <c r="AE8" t="n">
        <v>584778.5321210469</v>
      </c>
      <c r="AF8" t="n">
        <v>7.918234812716207e-06</v>
      </c>
      <c r="AG8" t="n">
        <v>22</v>
      </c>
      <c r="AH8" t="n">
        <v>528968.089757238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3.0811</v>
      </c>
      <c r="E9" t="n">
        <v>32.46</v>
      </c>
      <c r="F9" t="n">
        <v>29.07</v>
      </c>
      <c r="G9" t="n">
        <v>58.13</v>
      </c>
      <c r="H9" t="n">
        <v>0.8</v>
      </c>
      <c r="I9" t="n">
        <v>30</v>
      </c>
      <c r="J9" t="n">
        <v>178.14</v>
      </c>
      <c r="K9" t="n">
        <v>51.39</v>
      </c>
      <c r="L9" t="n">
        <v>8</v>
      </c>
      <c r="M9" t="n">
        <v>1</v>
      </c>
      <c r="N9" t="n">
        <v>33.75</v>
      </c>
      <c r="O9" t="n">
        <v>22204.83</v>
      </c>
      <c r="P9" t="n">
        <v>283.01</v>
      </c>
      <c r="Q9" t="n">
        <v>2394.57</v>
      </c>
      <c r="R9" t="n">
        <v>131.81</v>
      </c>
      <c r="S9" t="n">
        <v>86.77</v>
      </c>
      <c r="T9" t="n">
        <v>18232.37</v>
      </c>
      <c r="U9" t="n">
        <v>0.66</v>
      </c>
      <c r="V9" t="n">
        <v>0.84</v>
      </c>
      <c r="W9" t="n">
        <v>4.07</v>
      </c>
      <c r="X9" t="n">
        <v>1.12</v>
      </c>
      <c r="Y9" t="n">
        <v>1</v>
      </c>
      <c r="Z9" t="n">
        <v>10</v>
      </c>
      <c r="AA9" t="n">
        <v>425.5630789623618</v>
      </c>
      <c r="AB9" t="n">
        <v>582.2741791543091</v>
      </c>
      <c r="AC9" t="n">
        <v>526.7027487227642</v>
      </c>
      <c r="AD9" t="n">
        <v>425563.0789623618</v>
      </c>
      <c r="AE9" t="n">
        <v>582274.1791543091</v>
      </c>
      <c r="AF9" t="n">
        <v>7.931105387165536e-06</v>
      </c>
      <c r="AG9" t="n">
        <v>22</v>
      </c>
      <c r="AH9" t="n">
        <v>526702.7487227642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3.0813</v>
      </c>
      <c r="E10" t="n">
        <v>32.45</v>
      </c>
      <c r="F10" t="n">
        <v>29.07</v>
      </c>
      <c r="G10" t="n">
        <v>58.13</v>
      </c>
      <c r="H10" t="n">
        <v>0.89</v>
      </c>
      <c r="I10" t="n">
        <v>30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285.18</v>
      </c>
      <c r="Q10" t="n">
        <v>2394.57</v>
      </c>
      <c r="R10" t="n">
        <v>131.77</v>
      </c>
      <c r="S10" t="n">
        <v>86.77</v>
      </c>
      <c r="T10" t="n">
        <v>18211.17</v>
      </c>
      <c r="U10" t="n">
        <v>0.66</v>
      </c>
      <c r="V10" t="n">
        <v>0.84</v>
      </c>
      <c r="W10" t="n">
        <v>4.07</v>
      </c>
      <c r="X10" t="n">
        <v>1.12</v>
      </c>
      <c r="Y10" t="n">
        <v>1</v>
      </c>
      <c r="Z10" t="n">
        <v>10</v>
      </c>
      <c r="AA10" t="n">
        <v>426.5076430275928</v>
      </c>
      <c r="AB10" t="n">
        <v>583.5665733795838</v>
      </c>
      <c r="AC10" t="n">
        <v>527.8717986570653</v>
      </c>
      <c r="AD10" t="n">
        <v>426507.6430275928</v>
      </c>
      <c r="AE10" t="n">
        <v>583566.5733795838</v>
      </c>
      <c r="AF10" t="n">
        <v>7.931620210143509e-06</v>
      </c>
      <c r="AG10" t="n">
        <v>22</v>
      </c>
      <c r="AH10" t="n">
        <v>527871.7986570653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2.7825</v>
      </c>
      <c r="E2" t="n">
        <v>35.94</v>
      </c>
      <c r="F2" t="n">
        <v>32.68</v>
      </c>
      <c r="G2" t="n">
        <v>15.81</v>
      </c>
      <c r="H2" t="n">
        <v>0.34</v>
      </c>
      <c r="I2" t="n">
        <v>124</v>
      </c>
      <c r="J2" t="n">
        <v>51.33</v>
      </c>
      <c r="K2" t="n">
        <v>24.83</v>
      </c>
      <c r="L2" t="n">
        <v>1</v>
      </c>
      <c r="M2" t="n">
        <v>27</v>
      </c>
      <c r="N2" t="n">
        <v>5.51</v>
      </c>
      <c r="O2" t="n">
        <v>6564.78</v>
      </c>
      <c r="P2" t="n">
        <v>152.67</v>
      </c>
      <c r="Q2" t="n">
        <v>2395.03</v>
      </c>
      <c r="R2" t="n">
        <v>248.85</v>
      </c>
      <c r="S2" t="n">
        <v>86.77</v>
      </c>
      <c r="T2" t="n">
        <v>76279.19</v>
      </c>
      <c r="U2" t="n">
        <v>0.35</v>
      </c>
      <c r="V2" t="n">
        <v>0.75</v>
      </c>
      <c r="W2" t="n">
        <v>4.32</v>
      </c>
      <c r="X2" t="n">
        <v>4.73</v>
      </c>
      <c r="Y2" t="n">
        <v>1</v>
      </c>
      <c r="Z2" t="n">
        <v>10</v>
      </c>
      <c r="AA2" t="n">
        <v>356.7548312118785</v>
      </c>
      <c r="AB2" t="n">
        <v>488.1276989764493</v>
      </c>
      <c r="AC2" t="n">
        <v>441.5414764776646</v>
      </c>
      <c r="AD2" t="n">
        <v>356754.8312118785</v>
      </c>
      <c r="AE2" t="n">
        <v>488127.6989764493</v>
      </c>
      <c r="AF2" t="n">
        <v>1.283911510209522e-05</v>
      </c>
      <c r="AG2" t="n">
        <v>24</v>
      </c>
      <c r="AH2" t="n">
        <v>441541.4764776646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2.7954</v>
      </c>
      <c r="E3" t="n">
        <v>35.77</v>
      </c>
      <c r="F3" t="n">
        <v>32.55</v>
      </c>
      <c r="G3" t="n">
        <v>16.14</v>
      </c>
      <c r="H3" t="n">
        <v>0.66</v>
      </c>
      <c r="I3" t="n">
        <v>121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154.61</v>
      </c>
      <c r="Q3" t="n">
        <v>2394.95</v>
      </c>
      <c r="R3" t="n">
        <v>243.2</v>
      </c>
      <c r="S3" t="n">
        <v>86.77</v>
      </c>
      <c r="T3" t="n">
        <v>73472.17</v>
      </c>
      <c r="U3" t="n">
        <v>0.36</v>
      </c>
      <c r="V3" t="n">
        <v>0.75</v>
      </c>
      <c r="W3" t="n">
        <v>4.35</v>
      </c>
      <c r="X3" t="n">
        <v>4.6</v>
      </c>
      <c r="Y3" t="n">
        <v>1</v>
      </c>
      <c r="Z3" t="n">
        <v>10</v>
      </c>
      <c r="AA3" t="n">
        <v>356.8548366970471</v>
      </c>
      <c r="AB3" t="n">
        <v>488.2645308931877</v>
      </c>
      <c r="AC3" t="n">
        <v>441.6652493483143</v>
      </c>
      <c r="AD3" t="n">
        <v>356854.8366970471</v>
      </c>
      <c r="AE3" t="n">
        <v>488264.5308931877</v>
      </c>
      <c r="AF3" t="n">
        <v>1.289863876240681e-05</v>
      </c>
      <c r="AG3" t="n">
        <v>24</v>
      </c>
      <c r="AH3" t="n">
        <v>441665.2493483142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1.9733</v>
      </c>
      <c r="E2" t="n">
        <v>50.68</v>
      </c>
      <c r="F2" t="n">
        <v>40.03</v>
      </c>
      <c r="G2" t="n">
        <v>7.72</v>
      </c>
      <c r="H2" t="n">
        <v>0.13</v>
      </c>
      <c r="I2" t="n">
        <v>311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427.34</v>
      </c>
      <c r="Q2" t="n">
        <v>2395.35</v>
      </c>
      <c r="R2" t="n">
        <v>499.31</v>
      </c>
      <c r="S2" t="n">
        <v>86.77</v>
      </c>
      <c r="T2" t="n">
        <v>200575.2</v>
      </c>
      <c r="U2" t="n">
        <v>0.17</v>
      </c>
      <c r="V2" t="n">
        <v>0.61</v>
      </c>
      <c r="W2" t="n">
        <v>4.5</v>
      </c>
      <c r="X2" t="n">
        <v>12.07</v>
      </c>
      <c r="Y2" t="n">
        <v>1</v>
      </c>
      <c r="Z2" t="n">
        <v>10</v>
      </c>
      <c r="AA2" t="n">
        <v>777.163101286456</v>
      </c>
      <c r="AB2" t="n">
        <v>1063.348841196373</v>
      </c>
      <c r="AC2" t="n">
        <v>961.8643202120621</v>
      </c>
      <c r="AD2" t="n">
        <v>777163.101286456</v>
      </c>
      <c r="AE2" t="n">
        <v>1063348.841196373</v>
      </c>
      <c r="AF2" t="n">
        <v>5.659989978837259e-06</v>
      </c>
      <c r="AG2" t="n">
        <v>33</v>
      </c>
      <c r="AH2" t="n">
        <v>961864.3202120621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2.6383</v>
      </c>
      <c r="E3" t="n">
        <v>37.9</v>
      </c>
      <c r="F3" t="n">
        <v>32.46</v>
      </c>
      <c r="G3" t="n">
        <v>16.23</v>
      </c>
      <c r="H3" t="n">
        <v>0.26</v>
      </c>
      <c r="I3" t="n">
        <v>120</v>
      </c>
      <c r="J3" t="n">
        <v>134.55</v>
      </c>
      <c r="K3" t="n">
        <v>46.47</v>
      </c>
      <c r="L3" t="n">
        <v>2</v>
      </c>
      <c r="M3" t="n">
        <v>118</v>
      </c>
      <c r="N3" t="n">
        <v>21.09</v>
      </c>
      <c r="O3" t="n">
        <v>16828.84</v>
      </c>
      <c r="P3" t="n">
        <v>329.86</v>
      </c>
      <c r="Q3" t="n">
        <v>2394.88</v>
      </c>
      <c r="R3" t="n">
        <v>246.44</v>
      </c>
      <c r="S3" t="n">
        <v>86.77</v>
      </c>
      <c r="T3" t="n">
        <v>75097.8</v>
      </c>
      <c r="U3" t="n">
        <v>0.35</v>
      </c>
      <c r="V3" t="n">
        <v>0.76</v>
      </c>
      <c r="W3" t="n">
        <v>4.17</v>
      </c>
      <c r="X3" t="n">
        <v>4.5</v>
      </c>
      <c r="Y3" t="n">
        <v>1</v>
      </c>
      <c r="Z3" t="n">
        <v>10</v>
      </c>
      <c r="AA3" t="n">
        <v>511.402085716873</v>
      </c>
      <c r="AB3" t="n">
        <v>699.7228951455398</v>
      </c>
      <c r="AC3" t="n">
        <v>632.9423241001001</v>
      </c>
      <c r="AD3" t="n">
        <v>511402.085716873</v>
      </c>
      <c r="AE3" t="n">
        <v>699722.8951455399</v>
      </c>
      <c r="AF3" t="n">
        <v>7.567400578303521e-06</v>
      </c>
      <c r="AG3" t="n">
        <v>25</v>
      </c>
      <c r="AH3" t="n">
        <v>632942.3241001001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2.8734</v>
      </c>
      <c r="E4" t="n">
        <v>34.8</v>
      </c>
      <c r="F4" t="n">
        <v>30.66</v>
      </c>
      <c r="G4" t="n">
        <v>25.55</v>
      </c>
      <c r="H4" t="n">
        <v>0.39</v>
      </c>
      <c r="I4" t="n">
        <v>72</v>
      </c>
      <c r="J4" t="n">
        <v>135.9</v>
      </c>
      <c r="K4" t="n">
        <v>46.47</v>
      </c>
      <c r="L4" t="n">
        <v>3</v>
      </c>
      <c r="M4" t="n">
        <v>70</v>
      </c>
      <c r="N4" t="n">
        <v>21.43</v>
      </c>
      <c r="O4" t="n">
        <v>16994.64</v>
      </c>
      <c r="P4" t="n">
        <v>293.79</v>
      </c>
      <c r="Q4" t="n">
        <v>2394.61</v>
      </c>
      <c r="R4" t="n">
        <v>186.37</v>
      </c>
      <c r="S4" t="n">
        <v>86.77</v>
      </c>
      <c r="T4" t="n">
        <v>45301.79</v>
      </c>
      <c r="U4" t="n">
        <v>0.47</v>
      </c>
      <c r="V4" t="n">
        <v>0.8</v>
      </c>
      <c r="W4" t="n">
        <v>4.1</v>
      </c>
      <c r="X4" t="n">
        <v>2.71</v>
      </c>
      <c r="Y4" t="n">
        <v>1</v>
      </c>
      <c r="Z4" t="n">
        <v>10</v>
      </c>
      <c r="AA4" t="n">
        <v>447.9925390986267</v>
      </c>
      <c r="AB4" t="n">
        <v>612.9631560306913</v>
      </c>
      <c r="AC4" t="n">
        <v>554.4628127183141</v>
      </c>
      <c r="AD4" t="n">
        <v>447992.5390986267</v>
      </c>
      <c r="AE4" t="n">
        <v>612963.1560306912</v>
      </c>
      <c r="AF4" t="n">
        <v>8.241734761663701e-06</v>
      </c>
      <c r="AG4" t="n">
        <v>23</v>
      </c>
      <c r="AH4" t="n">
        <v>554462.8127183141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3.0077</v>
      </c>
      <c r="E5" t="n">
        <v>33.25</v>
      </c>
      <c r="F5" t="n">
        <v>29.73</v>
      </c>
      <c r="G5" t="n">
        <v>36.41</v>
      </c>
      <c r="H5" t="n">
        <v>0.52</v>
      </c>
      <c r="I5" t="n">
        <v>49</v>
      </c>
      <c r="J5" t="n">
        <v>137.25</v>
      </c>
      <c r="K5" t="n">
        <v>46.47</v>
      </c>
      <c r="L5" t="n">
        <v>4</v>
      </c>
      <c r="M5" t="n">
        <v>47</v>
      </c>
      <c r="N5" t="n">
        <v>21.78</v>
      </c>
      <c r="O5" t="n">
        <v>17160.92</v>
      </c>
      <c r="P5" t="n">
        <v>265.6</v>
      </c>
      <c r="Q5" t="n">
        <v>2394.68</v>
      </c>
      <c r="R5" t="n">
        <v>155.42</v>
      </c>
      <c r="S5" t="n">
        <v>86.77</v>
      </c>
      <c r="T5" t="n">
        <v>29940.7</v>
      </c>
      <c r="U5" t="n">
        <v>0.5600000000000001</v>
      </c>
      <c r="V5" t="n">
        <v>0.82</v>
      </c>
      <c r="W5" t="n">
        <v>4.06</v>
      </c>
      <c r="X5" t="n">
        <v>1.79</v>
      </c>
      <c r="Y5" t="n">
        <v>1</v>
      </c>
      <c r="Z5" t="n">
        <v>10</v>
      </c>
      <c r="AA5" t="n">
        <v>413.0696134389846</v>
      </c>
      <c r="AB5" t="n">
        <v>565.1800684524255</v>
      </c>
      <c r="AC5" t="n">
        <v>511.2400759545333</v>
      </c>
      <c r="AD5" t="n">
        <v>413069.6134389846</v>
      </c>
      <c r="AE5" t="n">
        <v>565180.0684524255</v>
      </c>
      <c r="AF5" t="n">
        <v>8.626945654157413e-06</v>
      </c>
      <c r="AG5" t="n">
        <v>22</v>
      </c>
      <c r="AH5" t="n">
        <v>511240.0759545333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3.0624</v>
      </c>
      <c r="E6" t="n">
        <v>32.65</v>
      </c>
      <c r="F6" t="n">
        <v>29.41</v>
      </c>
      <c r="G6" t="n">
        <v>45.25</v>
      </c>
      <c r="H6" t="n">
        <v>0.64</v>
      </c>
      <c r="I6" t="n">
        <v>39</v>
      </c>
      <c r="J6" t="n">
        <v>138.6</v>
      </c>
      <c r="K6" t="n">
        <v>46.47</v>
      </c>
      <c r="L6" t="n">
        <v>5</v>
      </c>
      <c r="M6" t="n">
        <v>11</v>
      </c>
      <c r="N6" t="n">
        <v>22.13</v>
      </c>
      <c r="O6" t="n">
        <v>17327.69</v>
      </c>
      <c r="P6" t="n">
        <v>248.54</v>
      </c>
      <c r="Q6" t="n">
        <v>2394.62</v>
      </c>
      <c r="R6" t="n">
        <v>143.42</v>
      </c>
      <c r="S6" t="n">
        <v>86.77</v>
      </c>
      <c r="T6" t="n">
        <v>23991.95</v>
      </c>
      <c r="U6" t="n">
        <v>0.6</v>
      </c>
      <c r="V6" t="n">
        <v>0.83</v>
      </c>
      <c r="W6" t="n">
        <v>4.08</v>
      </c>
      <c r="X6" t="n">
        <v>1.46</v>
      </c>
      <c r="Y6" t="n">
        <v>1</v>
      </c>
      <c r="Z6" t="n">
        <v>10</v>
      </c>
      <c r="AA6" t="n">
        <v>401.1012199536923</v>
      </c>
      <c r="AB6" t="n">
        <v>548.8043844775929</v>
      </c>
      <c r="AC6" t="n">
        <v>496.427264274842</v>
      </c>
      <c r="AD6" t="n">
        <v>401101.2199536923</v>
      </c>
      <c r="AE6" t="n">
        <v>548804.3844775929</v>
      </c>
      <c r="AF6" t="n">
        <v>8.783840932038321e-06</v>
      </c>
      <c r="AG6" t="n">
        <v>22</v>
      </c>
      <c r="AH6" t="n">
        <v>496427.264274842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3.0695</v>
      </c>
      <c r="E7" t="n">
        <v>32.58</v>
      </c>
      <c r="F7" t="n">
        <v>29.36</v>
      </c>
      <c r="G7" t="n">
        <v>46.36</v>
      </c>
      <c r="H7" t="n">
        <v>0.76</v>
      </c>
      <c r="I7" t="n">
        <v>38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249.84</v>
      </c>
      <c r="Q7" t="n">
        <v>2394.97</v>
      </c>
      <c r="R7" t="n">
        <v>141.34</v>
      </c>
      <c r="S7" t="n">
        <v>86.77</v>
      </c>
      <c r="T7" t="n">
        <v>22954.74</v>
      </c>
      <c r="U7" t="n">
        <v>0.61</v>
      </c>
      <c r="V7" t="n">
        <v>0.83</v>
      </c>
      <c r="W7" t="n">
        <v>4.09</v>
      </c>
      <c r="X7" t="n">
        <v>1.41</v>
      </c>
      <c r="Y7" t="n">
        <v>1</v>
      </c>
      <c r="Z7" t="n">
        <v>10</v>
      </c>
      <c r="AA7" t="n">
        <v>401.1146691066525</v>
      </c>
      <c r="AB7" t="n">
        <v>548.8227862020078</v>
      </c>
      <c r="AC7" t="n">
        <v>496.4439097645057</v>
      </c>
      <c r="AD7" t="n">
        <v>401114.6691066525</v>
      </c>
      <c r="AE7" t="n">
        <v>548822.7862020078</v>
      </c>
      <c r="AF7" t="n">
        <v>8.804205767010068e-06</v>
      </c>
      <c r="AG7" t="n">
        <v>22</v>
      </c>
      <c r="AH7" t="n">
        <v>496443.9097645057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1.8192</v>
      </c>
      <c r="E2" t="n">
        <v>54.97</v>
      </c>
      <c r="F2" t="n">
        <v>41.85</v>
      </c>
      <c r="G2" t="n">
        <v>7.07</v>
      </c>
      <c r="H2" t="n">
        <v>0.12</v>
      </c>
      <c r="I2" t="n">
        <v>355</v>
      </c>
      <c r="J2" t="n">
        <v>150.44</v>
      </c>
      <c r="K2" t="n">
        <v>49.1</v>
      </c>
      <c r="L2" t="n">
        <v>1</v>
      </c>
      <c r="M2" t="n">
        <v>353</v>
      </c>
      <c r="N2" t="n">
        <v>25.34</v>
      </c>
      <c r="O2" t="n">
        <v>18787.76</v>
      </c>
      <c r="P2" t="n">
        <v>486.61</v>
      </c>
      <c r="Q2" t="n">
        <v>2395.28</v>
      </c>
      <c r="R2" t="n">
        <v>560.4299999999999</v>
      </c>
      <c r="S2" t="n">
        <v>86.77</v>
      </c>
      <c r="T2" t="n">
        <v>230915.94</v>
      </c>
      <c r="U2" t="n">
        <v>0.15</v>
      </c>
      <c r="V2" t="n">
        <v>0.59</v>
      </c>
      <c r="W2" t="n">
        <v>4.58</v>
      </c>
      <c r="X2" t="n">
        <v>13.89</v>
      </c>
      <c r="Y2" t="n">
        <v>1</v>
      </c>
      <c r="Z2" t="n">
        <v>10</v>
      </c>
      <c r="AA2" t="n">
        <v>910.3817325686296</v>
      </c>
      <c r="AB2" t="n">
        <v>1245.624449707863</v>
      </c>
      <c r="AC2" t="n">
        <v>1126.74380047264</v>
      </c>
      <c r="AD2" t="n">
        <v>910381.7325686296</v>
      </c>
      <c r="AE2" t="n">
        <v>1245624.449707863</v>
      </c>
      <c r="AF2" t="n">
        <v>4.925320727854834e-06</v>
      </c>
      <c r="AG2" t="n">
        <v>36</v>
      </c>
      <c r="AH2" t="n">
        <v>1126743.80047264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2.541</v>
      </c>
      <c r="E3" t="n">
        <v>39.36</v>
      </c>
      <c r="F3" t="n">
        <v>32.98</v>
      </c>
      <c r="G3" t="n">
        <v>14.77</v>
      </c>
      <c r="H3" t="n">
        <v>0.23</v>
      </c>
      <c r="I3" t="n">
        <v>134</v>
      </c>
      <c r="J3" t="n">
        <v>151.83</v>
      </c>
      <c r="K3" t="n">
        <v>49.1</v>
      </c>
      <c r="L3" t="n">
        <v>2</v>
      </c>
      <c r="M3" t="n">
        <v>132</v>
      </c>
      <c r="N3" t="n">
        <v>25.73</v>
      </c>
      <c r="O3" t="n">
        <v>18959.54</v>
      </c>
      <c r="P3" t="n">
        <v>369.16</v>
      </c>
      <c r="Q3" t="n">
        <v>2394.89</v>
      </c>
      <c r="R3" t="n">
        <v>263.69</v>
      </c>
      <c r="S3" t="n">
        <v>86.77</v>
      </c>
      <c r="T3" t="n">
        <v>83650.97</v>
      </c>
      <c r="U3" t="n">
        <v>0.33</v>
      </c>
      <c r="V3" t="n">
        <v>0.74</v>
      </c>
      <c r="W3" t="n">
        <v>4.2</v>
      </c>
      <c r="X3" t="n">
        <v>5.03</v>
      </c>
      <c r="Y3" t="n">
        <v>1</v>
      </c>
      <c r="Z3" t="n">
        <v>10</v>
      </c>
      <c r="AA3" t="n">
        <v>561.8255635245032</v>
      </c>
      <c r="AB3" t="n">
        <v>768.714522008781</v>
      </c>
      <c r="AC3" t="n">
        <v>695.34948692587</v>
      </c>
      <c r="AD3" t="n">
        <v>561825.5635245031</v>
      </c>
      <c r="AE3" t="n">
        <v>768714.5220087811</v>
      </c>
      <c r="AF3" t="n">
        <v>6.879529446723357e-06</v>
      </c>
      <c r="AG3" t="n">
        <v>26</v>
      </c>
      <c r="AH3" t="n">
        <v>695349.4869258699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2.8009</v>
      </c>
      <c r="E4" t="n">
        <v>35.7</v>
      </c>
      <c r="F4" t="n">
        <v>30.95</v>
      </c>
      <c r="G4" t="n">
        <v>22.93</v>
      </c>
      <c r="H4" t="n">
        <v>0.35</v>
      </c>
      <c r="I4" t="n">
        <v>81</v>
      </c>
      <c r="J4" t="n">
        <v>153.23</v>
      </c>
      <c r="K4" t="n">
        <v>49.1</v>
      </c>
      <c r="L4" t="n">
        <v>3</v>
      </c>
      <c r="M4" t="n">
        <v>79</v>
      </c>
      <c r="N4" t="n">
        <v>26.13</v>
      </c>
      <c r="O4" t="n">
        <v>19131.85</v>
      </c>
      <c r="P4" t="n">
        <v>331.2</v>
      </c>
      <c r="Q4" t="n">
        <v>2394.69</v>
      </c>
      <c r="R4" t="n">
        <v>195.9</v>
      </c>
      <c r="S4" t="n">
        <v>86.77</v>
      </c>
      <c r="T4" t="n">
        <v>50023.49</v>
      </c>
      <c r="U4" t="n">
        <v>0.44</v>
      </c>
      <c r="V4" t="n">
        <v>0.79</v>
      </c>
      <c r="W4" t="n">
        <v>4.12</v>
      </c>
      <c r="X4" t="n">
        <v>3</v>
      </c>
      <c r="Y4" t="n">
        <v>1</v>
      </c>
      <c r="Z4" t="n">
        <v>10</v>
      </c>
      <c r="AA4" t="n">
        <v>489.229312841911</v>
      </c>
      <c r="AB4" t="n">
        <v>669.3851291043151</v>
      </c>
      <c r="AC4" t="n">
        <v>605.4999518705278</v>
      </c>
      <c r="AD4" t="n">
        <v>489229.312841911</v>
      </c>
      <c r="AE4" t="n">
        <v>669385.1291043151</v>
      </c>
      <c r="AF4" t="n">
        <v>7.583185370849055e-06</v>
      </c>
      <c r="AG4" t="n">
        <v>24</v>
      </c>
      <c r="AH4" t="n">
        <v>605499.9518705277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2.9409</v>
      </c>
      <c r="E5" t="n">
        <v>34</v>
      </c>
      <c r="F5" t="n">
        <v>30.02</v>
      </c>
      <c r="G5" t="n">
        <v>32.16</v>
      </c>
      <c r="H5" t="n">
        <v>0.46</v>
      </c>
      <c r="I5" t="n">
        <v>56</v>
      </c>
      <c r="J5" t="n">
        <v>154.63</v>
      </c>
      <c r="K5" t="n">
        <v>49.1</v>
      </c>
      <c r="L5" t="n">
        <v>4</v>
      </c>
      <c r="M5" t="n">
        <v>54</v>
      </c>
      <c r="N5" t="n">
        <v>26.53</v>
      </c>
      <c r="O5" t="n">
        <v>19304.72</v>
      </c>
      <c r="P5" t="n">
        <v>306.41</v>
      </c>
      <c r="Q5" t="n">
        <v>2394.6</v>
      </c>
      <c r="R5" t="n">
        <v>164.72</v>
      </c>
      <c r="S5" t="n">
        <v>86.77</v>
      </c>
      <c r="T5" t="n">
        <v>34554.4</v>
      </c>
      <c r="U5" t="n">
        <v>0.53</v>
      </c>
      <c r="V5" t="n">
        <v>0.82</v>
      </c>
      <c r="W5" t="n">
        <v>4.07</v>
      </c>
      <c r="X5" t="n">
        <v>2.07</v>
      </c>
      <c r="Y5" t="n">
        <v>1</v>
      </c>
      <c r="Z5" t="n">
        <v>10</v>
      </c>
      <c r="AA5" t="n">
        <v>453.2285156893892</v>
      </c>
      <c r="AB5" t="n">
        <v>620.1272501971571</v>
      </c>
      <c r="AC5" t="n">
        <v>560.9431757924016</v>
      </c>
      <c r="AD5" t="n">
        <v>453228.5156893892</v>
      </c>
      <c r="AE5" t="n">
        <v>620127.250197157</v>
      </c>
      <c r="AF5" t="n">
        <v>7.962222805930233e-06</v>
      </c>
      <c r="AG5" t="n">
        <v>23</v>
      </c>
      <c r="AH5" t="n">
        <v>560943.1757924015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3.0275</v>
      </c>
      <c r="E6" t="n">
        <v>33.03</v>
      </c>
      <c r="F6" t="n">
        <v>29.47</v>
      </c>
      <c r="G6" t="n">
        <v>42.1</v>
      </c>
      <c r="H6" t="n">
        <v>0.57</v>
      </c>
      <c r="I6" t="n">
        <v>42</v>
      </c>
      <c r="J6" t="n">
        <v>156.03</v>
      </c>
      <c r="K6" t="n">
        <v>49.1</v>
      </c>
      <c r="L6" t="n">
        <v>5</v>
      </c>
      <c r="M6" t="n">
        <v>40</v>
      </c>
      <c r="N6" t="n">
        <v>26.94</v>
      </c>
      <c r="O6" t="n">
        <v>19478.15</v>
      </c>
      <c r="P6" t="n">
        <v>283.22</v>
      </c>
      <c r="Q6" t="n">
        <v>2394.59</v>
      </c>
      <c r="R6" t="n">
        <v>146.7</v>
      </c>
      <c r="S6" t="n">
        <v>86.77</v>
      </c>
      <c r="T6" t="n">
        <v>25616.32</v>
      </c>
      <c r="U6" t="n">
        <v>0.59</v>
      </c>
      <c r="V6" t="n">
        <v>0.83</v>
      </c>
      <c r="W6" t="n">
        <v>4.05</v>
      </c>
      <c r="X6" t="n">
        <v>1.52</v>
      </c>
      <c r="Y6" t="n">
        <v>1</v>
      </c>
      <c r="Z6" t="n">
        <v>10</v>
      </c>
      <c r="AA6" t="n">
        <v>424.9956786914418</v>
      </c>
      <c r="AB6" t="n">
        <v>581.4978370717032</v>
      </c>
      <c r="AC6" t="n">
        <v>526.0004996389192</v>
      </c>
      <c r="AD6" t="n">
        <v>424995.6786914418</v>
      </c>
      <c r="AE6" t="n">
        <v>581497.8370717032</v>
      </c>
      <c r="AF6" t="n">
        <v>8.196684533630447e-06</v>
      </c>
      <c r="AG6" t="n">
        <v>22</v>
      </c>
      <c r="AH6" t="n">
        <v>526000.4996389193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3.0765</v>
      </c>
      <c r="E7" t="n">
        <v>32.5</v>
      </c>
      <c r="F7" t="n">
        <v>29.19</v>
      </c>
      <c r="G7" t="n">
        <v>51.51</v>
      </c>
      <c r="H7" t="n">
        <v>0.67</v>
      </c>
      <c r="I7" t="n">
        <v>34</v>
      </c>
      <c r="J7" t="n">
        <v>157.44</v>
      </c>
      <c r="K7" t="n">
        <v>49.1</v>
      </c>
      <c r="L7" t="n">
        <v>6</v>
      </c>
      <c r="M7" t="n">
        <v>9</v>
      </c>
      <c r="N7" t="n">
        <v>27.35</v>
      </c>
      <c r="O7" t="n">
        <v>19652.13</v>
      </c>
      <c r="P7" t="n">
        <v>264.64</v>
      </c>
      <c r="Q7" t="n">
        <v>2394.63</v>
      </c>
      <c r="R7" t="n">
        <v>136.15</v>
      </c>
      <c r="S7" t="n">
        <v>86.77</v>
      </c>
      <c r="T7" t="n">
        <v>20381.04</v>
      </c>
      <c r="U7" t="n">
        <v>0.64</v>
      </c>
      <c r="V7" t="n">
        <v>0.84</v>
      </c>
      <c r="W7" t="n">
        <v>4.07</v>
      </c>
      <c r="X7" t="n">
        <v>1.24</v>
      </c>
      <c r="Y7" t="n">
        <v>1</v>
      </c>
      <c r="Z7" t="n">
        <v>10</v>
      </c>
      <c r="AA7" t="n">
        <v>412.6713615546799</v>
      </c>
      <c r="AB7" t="n">
        <v>564.6351626546866</v>
      </c>
      <c r="AC7" t="n">
        <v>510.7471752013506</v>
      </c>
      <c r="AD7" t="n">
        <v>412671.3615546799</v>
      </c>
      <c r="AE7" t="n">
        <v>564635.1626546866</v>
      </c>
      <c r="AF7" t="n">
        <v>8.329347635908857e-06</v>
      </c>
      <c r="AG7" t="n">
        <v>22</v>
      </c>
      <c r="AH7" t="n">
        <v>510747.1752013505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3.0826</v>
      </c>
      <c r="E8" t="n">
        <v>32.44</v>
      </c>
      <c r="F8" t="n">
        <v>29.16</v>
      </c>
      <c r="G8" t="n">
        <v>53.01</v>
      </c>
      <c r="H8" t="n">
        <v>0.78</v>
      </c>
      <c r="I8" t="n">
        <v>33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264.67</v>
      </c>
      <c r="Q8" t="n">
        <v>2394.85</v>
      </c>
      <c r="R8" t="n">
        <v>134.71</v>
      </c>
      <c r="S8" t="n">
        <v>86.77</v>
      </c>
      <c r="T8" t="n">
        <v>19666.25</v>
      </c>
      <c r="U8" t="n">
        <v>0.64</v>
      </c>
      <c r="V8" t="n">
        <v>0.84</v>
      </c>
      <c r="W8" t="n">
        <v>4.07</v>
      </c>
      <c r="X8" t="n">
        <v>1.21</v>
      </c>
      <c r="Y8" t="n">
        <v>1</v>
      </c>
      <c r="Z8" t="n">
        <v>10</v>
      </c>
      <c r="AA8" t="n">
        <v>412.2119388196566</v>
      </c>
      <c r="AB8" t="n">
        <v>564.0065602003272</v>
      </c>
      <c r="AC8" t="n">
        <v>510.1785656829861</v>
      </c>
      <c r="AD8" t="n">
        <v>412211.9388196566</v>
      </c>
      <c r="AE8" t="n">
        <v>564006.5602003272</v>
      </c>
      <c r="AF8" t="n">
        <v>8.345862838437394e-06</v>
      </c>
      <c r="AG8" t="n">
        <v>22</v>
      </c>
      <c r="AH8" t="n">
        <v>510178.5656829861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1.5389</v>
      </c>
      <c r="E2" t="n">
        <v>64.98</v>
      </c>
      <c r="F2" t="n">
        <v>45.8</v>
      </c>
      <c r="G2" t="n">
        <v>6.12</v>
      </c>
      <c r="H2" t="n">
        <v>0.1</v>
      </c>
      <c r="I2" t="n">
        <v>449</v>
      </c>
      <c r="J2" t="n">
        <v>185.69</v>
      </c>
      <c r="K2" t="n">
        <v>53.44</v>
      </c>
      <c r="L2" t="n">
        <v>1</v>
      </c>
      <c r="M2" t="n">
        <v>447</v>
      </c>
      <c r="N2" t="n">
        <v>36.26</v>
      </c>
      <c r="O2" t="n">
        <v>23136.14</v>
      </c>
      <c r="P2" t="n">
        <v>614.52</v>
      </c>
      <c r="Q2" t="n">
        <v>2395.97</v>
      </c>
      <c r="R2" t="n">
        <v>693.12</v>
      </c>
      <c r="S2" t="n">
        <v>86.77</v>
      </c>
      <c r="T2" t="n">
        <v>296792.76</v>
      </c>
      <c r="U2" t="n">
        <v>0.13</v>
      </c>
      <c r="V2" t="n">
        <v>0.54</v>
      </c>
      <c r="W2" t="n">
        <v>4.73</v>
      </c>
      <c r="X2" t="n">
        <v>17.84</v>
      </c>
      <c r="Y2" t="n">
        <v>1</v>
      </c>
      <c r="Z2" t="n">
        <v>10</v>
      </c>
      <c r="AA2" t="n">
        <v>1245.133943464218</v>
      </c>
      <c r="AB2" t="n">
        <v>1703.647192880463</v>
      </c>
      <c r="AC2" t="n">
        <v>1541.053495875804</v>
      </c>
      <c r="AD2" t="n">
        <v>1245133.943464218</v>
      </c>
      <c r="AE2" t="n">
        <v>1703647.192880463</v>
      </c>
      <c r="AF2" t="n">
        <v>3.787509788565913e-06</v>
      </c>
      <c r="AG2" t="n">
        <v>43</v>
      </c>
      <c r="AH2" t="n">
        <v>1541053.495875804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2.3492</v>
      </c>
      <c r="E3" t="n">
        <v>42.57</v>
      </c>
      <c r="F3" t="n">
        <v>34.07</v>
      </c>
      <c r="G3" t="n">
        <v>12.62</v>
      </c>
      <c r="H3" t="n">
        <v>0.19</v>
      </c>
      <c r="I3" t="n">
        <v>162</v>
      </c>
      <c r="J3" t="n">
        <v>187.21</v>
      </c>
      <c r="K3" t="n">
        <v>53.44</v>
      </c>
      <c r="L3" t="n">
        <v>2</v>
      </c>
      <c r="M3" t="n">
        <v>160</v>
      </c>
      <c r="N3" t="n">
        <v>36.77</v>
      </c>
      <c r="O3" t="n">
        <v>23322.88</v>
      </c>
      <c r="P3" t="n">
        <v>445.62</v>
      </c>
      <c r="Q3" t="n">
        <v>2395.05</v>
      </c>
      <c r="R3" t="n">
        <v>299.82</v>
      </c>
      <c r="S3" t="n">
        <v>86.77</v>
      </c>
      <c r="T3" t="n">
        <v>101576.14</v>
      </c>
      <c r="U3" t="n">
        <v>0.29</v>
      </c>
      <c r="V3" t="n">
        <v>0.72</v>
      </c>
      <c r="W3" t="n">
        <v>4.26</v>
      </c>
      <c r="X3" t="n">
        <v>6.12</v>
      </c>
      <c r="Y3" t="n">
        <v>1</v>
      </c>
      <c r="Z3" t="n">
        <v>10</v>
      </c>
      <c r="AA3" t="n">
        <v>670.0306427834665</v>
      </c>
      <c r="AB3" t="n">
        <v>916.7654851220827</v>
      </c>
      <c r="AC3" t="n">
        <v>829.27067391047</v>
      </c>
      <c r="AD3" t="n">
        <v>670030.6427834665</v>
      </c>
      <c r="AE3" t="n">
        <v>916765.4851220828</v>
      </c>
      <c r="AF3" t="n">
        <v>5.78180388283777e-06</v>
      </c>
      <c r="AG3" t="n">
        <v>28</v>
      </c>
      <c r="AH3" t="n">
        <v>829270.67391047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2.6519</v>
      </c>
      <c r="E4" t="n">
        <v>37.71</v>
      </c>
      <c r="F4" t="n">
        <v>31.59</v>
      </c>
      <c r="G4" t="n">
        <v>19.34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401.9</v>
      </c>
      <c r="Q4" t="n">
        <v>2394.74</v>
      </c>
      <c r="R4" t="n">
        <v>217.05</v>
      </c>
      <c r="S4" t="n">
        <v>86.77</v>
      </c>
      <c r="T4" t="n">
        <v>60510.51</v>
      </c>
      <c r="U4" t="n">
        <v>0.4</v>
      </c>
      <c r="V4" t="n">
        <v>0.78</v>
      </c>
      <c r="W4" t="n">
        <v>4.15</v>
      </c>
      <c r="X4" t="n">
        <v>3.64</v>
      </c>
      <c r="Y4" t="n">
        <v>1</v>
      </c>
      <c r="Z4" t="n">
        <v>10</v>
      </c>
      <c r="AA4" t="n">
        <v>564.4540474571489</v>
      </c>
      <c r="AB4" t="n">
        <v>772.310929685954</v>
      </c>
      <c r="AC4" t="n">
        <v>698.6026585019233</v>
      </c>
      <c r="AD4" t="n">
        <v>564454.0474571489</v>
      </c>
      <c r="AE4" t="n">
        <v>772310.929685954</v>
      </c>
      <c r="AF4" t="n">
        <v>6.526803046525405e-06</v>
      </c>
      <c r="AG4" t="n">
        <v>25</v>
      </c>
      <c r="AH4" t="n">
        <v>698602.6585019233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2.8128</v>
      </c>
      <c r="E5" t="n">
        <v>35.55</v>
      </c>
      <c r="F5" t="n">
        <v>30.51</v>
      </c>
      <c r="G5" t="n">
        <v>26.53</v>
      </c>
      <c r="H5" t="n">
        <v>0.37</v>
      </c>
      <c r="I5" t="n">
        <v>69</v>
      </c>
      <c r="J5" t="n">
        <v>190.25</v>
      </c>
      <c r="K5" t="n">
        <v>53.44</v>
      </c>
      <c r="L5" t="n">
        <v>4</v>
      </c>
      <c r="M5" t="n">
        <v>67</v>
      </c>
      <c r="N5" t="n">
        <v>37.82</v>
      </c>
      <c r="O5" t="n">
        <v>23698.48</v>
      </c>
      <c r="P5" t="n">
        <v>376.43</v>
      </c>
      <c r="Q5" t="n">
        <v>2394.72</v>
      </c>
      <c r="R5" t="n">
        <v>181.63</v>
      </c>
      <c r="S5" t="n">
        <v>86.77</v>
      </c>
      <c r="T5" t="n">
        <v>42944.72</v>
      </c>
      <c r="U5" t="n">
        <v>0.48</v>
      </c>
      <c r="V5" t="n">
        <v>0.8</v>
      </c>
      <c r="W5" t="n">
        <v>4.09</v>
      </c>
      <c r="X5" t="n">
        <v>2.56</v>
      </c>
      <c r="Y5" t="n">
        <v>1</v>
      </c>
      <c r="Z5" t="n">
        <v>10</v>
      </c>
      <c r="AA5" t="n">
        <v>520.5661990507779</v>
      </c>
      <c r="AB5" t="n">
        <v>712.2616393011352</v>
      </c>
      <c r="AC5" t="n">
        <v>644.2843881117234</v>
      </c>
      <c r="AD5" t="n">
        <v>520566.1990507778</v>
      </c>
      <c r="AE5" t="n">
        <v>712261.6393011352</v>
      </c>
      <c r="AF5" t="n">
        <v>6.922806896665281e-06</v>
      </c>
      <c r="AG5" t="n">
        <v>24</v>
      </c>
      <c r="AH5" t="n">
        <v>644284.3881117234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2.9197</v>
      </c>
      <c r="E6" t="n">
        <v>34.25</v>
      </c>
      <c r="F6" t="n">
        <v>29.85</v>
      </c>
      <c r="G6" t="n">
        <v>34.44</v>
      </c>
      <c r="H6" t="n">
        <v>0.46</v>
      </c>
      <c r="I6" t="n">
        <v>52</v>
      </c>
      <c r="J6" t="n">
        <v>191.78</v>
      </c>
      <c r="K6" t="n">
        <v>53.44</v>
      </c>
      <c r="L6" t="n">
        <v>5</v>
      </c>
      <c r="M6" t="n">
        <v>50</v>
      </c>
      <c r="N6" t="n">
        <v>38.35</v>
      </c>
      <c r="O6" t="n">
        <v>23887.36</v>
      </c>
      <c r="P6" t="n">
        <v>355.67</v>
      </c>
      <c r="Q6" t="n">
        <v>2394.75</v>
      </c>
      <c r="R6" t="n">
        <v>159.39</v>
      </c>
      <c r="S6" t="n">
        <v>86.77</v>
      </c>
      <c r="T6" t="n">
        <v>31911.66</v>
      </c>
      <c r="U6" t="n">
        <v>0.54</v>
      </c>
      <c r="V6" t="n">
        <v>0.82</v>
      </c>
      <c r="W6" t="n">
        <v>4.05</v>
      </c>
      <c r="X6" t="n">
        <v>1.9</v>
      </c>
      <c r="Y6" t="n">
        <v>1</v>
      </c>
      <c r="Z6" t="n">
        <v>10</v>
      </c>
      <c r="AA6" t="n">
        <v>488.5657381450506</v>
      </c>
      <c r="AB6" t="n">
        <v>668.4771969292212</v>
      </c>
      <c r="AC6" t="n">
        <v>604.678671467934</v>
      </c>
      <c r="AD6" t="n">
        <v>488565.7381450506</v>
      </c>
      <c r="AE6" t="n">
        <v>668477.1969292213</v>
      </c>
      <c r="AF6" t="n">
        <v>7.185907030785559e-06</v>
      </c>
      <c r="AG6" t="n">
        <v>23</v>
      </c>
      <c r="AH6" t="n">
        <v>604678.671467934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2.9842</v>
      </c>
      <c r="E7" t="n">
        <v>33.51</v>
      </c>
      <c r="F7" t="n">
        <v>29.48</v>
      </c>
      <c r="G7" t="n">
        <v>42.11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40</v>
      </c>
      <c r="N7" t="n">
        <v>38.89</v>
      </c>
      <c r="O7" t="n">
        <v>24076.95</v>
      </c>
      <c r="P7" t="n">
        <v>339.57</v>
      </c>
      <c r="Q7" t="n">
        <v>2394.62</v>
      </c>
      <c r="R7" t="n">
        <v>147.03</v>
      </c>
      <c r="S7" t="n">
        <v>86.77</v>
      </c>
      <c r="T7" t="n">
        <v>25781.46</v>
      </c>
      <c r="U7" t="n">
        <v>0.59</v>
      </c>
      <c r="V7" t="n">
        <v>0.83</v>
      </c>
      <c r="W7" t="n">
        <v>4.04</v>
      </c>
      <c r="X7" t="n">
        <v>1.53</v>
      </c>
      <c r="Y7" t="n">
        <v>1</v>
      </c>
      <c r="Z7" t="n">
        <v>10</v>
      </c>
      <c r="AA7" t="n">
        <v>464.5713110539178</v>
      </c>
      <c r="AB7" t="n">
        <v>635.6469632237194</v>
      </c>
      <c r="AC7" t="n">
        <v>574.981709189763</v>
      </c>
      <c r="AD7" t="n">
        <v>464571.3110539179</v>
      </c>
      <c r="AE7" t="n">
        <v>635646.9632237194</v>
      </c>
      <c r="AF7" t="n">
        <v>7.34465313603119e-06</v>
      </c>
      <c r="AG7" t="n">
        <v>22</v>
      </c>
      <c r="AH7" t="n">
        <v>574981.7091897631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3.0388</v>
      </c>
      <c r="E8" t="n">
        <v>32.91</v>
      </c>
      <c r="F8" t="n">
        <v>29.17</v>
      </c>
      <c r="G8" t="n">
        <v>51.48</v>
      </c>
      <c r="H8" t="n">
        <v>0.64</v>
      </c>
      <c r="I8" t="n">
        <v>34</v>
      </c>
      <c r="J8" t="n">
        <v>194.86</v>
      </c>
      <c r="K8" t="n">
        <v>53.44</v>
      </c>
      <c r="L8" t="n">
        <v>7</v>
      </c>
      <c r="M8" t="n">
        <v>32</v>
      </c>
      <c r="N8" t="n">
        <v>39.43</v>
      </c>
      <c r="O8" t="n">
        <v>24267.28</v>
      </c>
      <c r="P8" t="n">
        <v>321.82</v>
      </c>
      <c r="Q8" t="n">
        <v>2394.59</v>
      </c>
      <c r="R8" t="n">
        <v>136.75</v>
      </c>
      <c r="S8" t="n">
        <v>86.77</v>
      </c>
      <c r="T8" t="n">
        <v>20681.55</v>
      </c>
      <c r="U8" t="n">
        <v>0.63</v>
      </c>
      <c r="V8" t="n">
        <v>0.84</v>
      </c>
      <c r="W8" t="n">
        <v>4.03</v>
      </c>
      <c r="X8" t="n">
        <v>1.23</v>
      </c>
      <c r="Y8" t="n">
        <v>1</v>
      </c>
      <c r="Z8" t="n">
        <v>10</v>
      </c>
      <c r="AA8" t="n">
        <v>451.2427439870871</v>
      </c>
      <c r="AB8" t="n">
        <v>617.4102297480026</v>
      </c>
      <c r="AC8" t="n">
        <v>558.4854639615523</v>
      </c>
      <c r="AD8" t="n">
        <v>451242.743987087</v>
      </c>
      <c r="AE8" t="n">
        <v>617410.2297480026</v>
      </c>
      <c r="AF8" t="n">
        <v>7.479033560006562e-06</v>
      </c>
      <c r="AG8" t="n">
        <v>22</v>
      </c>
      <c r="AH8" t="n">
        <v>558485.4639615524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3.0707</v>
      </c>
      <c r="E9" t="n">
        <v>32.57</v>
      </c>
      <c r="F9" t="n">
        <v>29.02</v>
      </c>
      <c r="G9" t="n">
        <v>60.04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23</v>
      </c>
      <c r="N9" t="n">
        <v>39.98</v>
      </c>
      <c r="O9" t="n">
        <v>24458.36</v>
      </c>
      <c r="P9" t="n">
        <v>306.56</v>
      </c>
      <c r="Q9" t="n">
        <v>2394.75</v>
      </c>
      <c r="R9" t="n">
        <v>131.39</v>
      </c>
      <c r="S9" t="n">
        <v>86.77</v>
      </c>
      <c r="T9" t="n">
        <v>18028.86</v>
      </c>
      <c r="U9" t="n">
        <v>0.66</v>
      </c>
      <c r="V9" t="n">
        <v>0.84</v>
      </c>
      <c r="W9" t="n">
        <v>4.03</v>
      </c>
      <c r="X9" t="n">
        <v>1.07</v>
      </c>
      <c r="Y9" t="n">
        <v>1</v>
      </c>
      <c r="Z9" t="n">
        <v>10</v>
      </c>
      <c r="AA9" t="n">
        <v>441.6028196647958</v>
      </c>
      <c r="AB9" t="n">
        <v>604.2204600067975</v>
      </c>
      <c r="AC9" t="n">
        <v>546.5545073324898</v>
      </c>
      <c r="AD9" t="n">
        <v>441602.8196647958</v>
      </c>
      <c r="AE9" t="n">
        <v>604220.4600067975</v>
      </c>
      <c r="AF9" t="n">
        <v>7.557545199655176e-06</v>
      </c>
      <c r="AG9" t="n">
        <v>22</v>
      </c>
      <c r="AH9" t="n">
        <v>546554.5073324898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3.0844</v>
      </c>
      <c r="E10" t="n">
        <v>32.42</v>
      </c>
      <c r="F10" t="n">
        <v>28.95</v>
      </c>
      <c r="G10" t="n">
        <v>64.33</v>
      </c>
      <c r="H10" t="n">
        <v>0.8100000000000001</v>
      </c>
      <c r="I10" t="n">
        <v>27</v>
      </c>
      <c r="J10" t="n">
        <v>197.97</v>
      </c>
      <c r="K10" t="n">
        <v>53.44</v>
      </c>
      <c r="L10" t="n">
        <v>9</v>
      </c>
      <c r="M10" t="n">
        <v>2</v>
      </c>
      <c r="N10" t="n">
        <v>40.53</v>
      </c>
      <c r="O10" t="n">
        <v>24650.18</v>
      </c>
      <c r="P10" t="n">
        <v>300.49</v>
      </c>
      <c r="Q10" t="n">
        <v>2394.71</v>
      </c>
      <c r="R10" t="n">
        <v>127.94</v>
      </c>
      <c r="S10" t="n">
        <v>86.77</v>
      </c>
      <c r="T10" t="n">
        <v>16310.33</v>
      </c>
      <c r="U10" t="n">
        <v>0.68</v>
      </c>
      <c r="V10" t="n">
        <v>0.85</v>
      </c>
      <c r="W10" t="n">
        <v>4.06</v>
      </c>
      <c r="X10" t="n">
        <v>1</v>
      </c>
      <c r="Y10" t="n">
        <v>1</v>
      </c>
      <c r="Z10" t="n">
        <v>10</v>
      </c>
      <c r="AA10" t="n">
        <v>437.7205061301901</v>
      </c>
      <c r="AB10" t="n">
        <v>598.908507353165</v>
      </c>
      <c r="AC10" t="n">
        <v>541.7495199847475</v>
      </c>
      <c r="AD10" t="n">
        <v>437720.5061301901</v>
      </c>
      <c r="AE10" t="n">
        <v>598908.507353165</v>
      </c>
      <c r="AF10" t="n">
        <v>7.591263364645333e-06</v>
      </c>
      <c r="AG10" t="n">
        <v>22</v>
      </c>
      <c r="AH10" t="n">
        <v>541749.5199847475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3.0841</v>
      </c>
      <c r="E11" t="n">
        <v>32.42</v>
      </c>
      <c r="F11" t="n">
        <v>28.95</v>
      </c>
      <c r="G11" t="n">
        <v>64.34</v>
      </c>
      <c r="H11" t="n">
        <v>0.89</v>
      </c>
      <c r="I11" t="n">
        <v>27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302.84</v>
      </c>
      <c r="Q11" t="n">
        <v>2394.63</v>
      </c>
      <c r="R11" t="n">
        <v>128.07</v>
      </c>
      <c r="S11" t="n">
        <v>86.77</v>
      </c>
      <c r="T11" t="n">
        <v>16374.79</v>
      </c>
      <c r="U11" t="n">
        <v>0.68</v>
      </c>
      <c r="V11" t="n">
        <v>0.85</v>
      </c>
      <c r="W11" t="n">
        <v>4.06</v>
      </c>
      <c r="X11" t="n">
        <v>1</v>
      </c>
      <c r="Y11" t="n">
        <v>1</v>
      </c>
      <c r="Z11" t="n">
        <v>10</v>
      </c>
      <c r="AA11" t="n">
        <v>438.7785483491103</v>
      </c>
      <c r="AB11" t="n">
        <v>600.3561673946199</v>
      </c>
      <c r="AC11" t="n">
        <v>543.0590173836497</v>
      </c>
      <c r="AD11" t="n">
        <v>438778.5483491103</v>
      </c>
      <c r="AE11" t="n">
        <v>600356.1673946199</v>
      </c>
      <c r="AF11" t="n">
        <v>7.590525010667446e-06</v>
      </c>
      <c r="AG11" t="n">
        <v>22</v>
      </c>
      <c r="AH11" t="n">
        <v>543059.0173836497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2.1319</v>
      </c>
      <c r="E2" t="n">
        <v>46.91</v>
      </c>
      <c r="F2" t="n">
        <v>38.37</v>
      </c>
      <c r="G2" t="n">
        <v>8.529999999999999</v>
      </c>
      <c r="H2" t="n">
        <v>0.15</v>
      </c>
      <c r="I2" t="n">
        <v>270</v>
      </c>
      <c r="J2" t="n">
        <v>116.05</v>
      </c>
      <c r="K2" t="n">
        <v>43.4</v>
      </c>
      <c r="L2" t="n">
        <v>1</v>
      </c>
      <c r="M2" t="n">
        <v>268</v>
      </c>
      <c r="N2" t="n">
        <v>16.65</v>
      </c>
      <c r="O2" t="n">
        <v>14546.17</v>
      </c>
      <c r="P2" t="n">
        <v>370.74</v>
      </c>
      <c r="Q2" t="n">
        <v>2395.1</v>
      </c>
      <c r="R2" t="n">
        <v>444.35</v>
      </c>
      <c r="S2" t="n">
        <v>86.77</v>
      </c>
      <c r="T2" t="n">
        <v>173303.23</v>
      </c>
      <c r="U2" t="n">
        <v>0.2</v>
      </c>
      <c r="V2" t="n">
        <v>0.64</v>
      </c>
      <c r="W2" t="n">
        <v>4.42</v>
      </c>
      <c r="X2" t="n">
        <v>10.42</v>
      </c>
      <c r="Y2" t="n">
        <v>1</v>
      </c>
      <c r="Z2" t="n">
        <v>10</v>
      </c>
      <c r="AA2" t="n">
        <v>669.9931538408861</v>
      </c>
      <c r="AB2" t="n">
        <v>916.7141910969486</v>
      </c>
      <c r="AC2" t="n">
        <v>829.2242753151031</v>
      </c>
      <c r="AD2" t="n">
        <v>669993.1538408861</v>
      </c>
      <c r="AE2" t="n">
        <v>916714.1910969487</v>
      </c>
      <c r="AF2" t="n">
        <v>6.541148280804032e-06</v>
      </c>
      <c r="AG2" t="n">
        <v>31</v>
      </c>
      <c r="AH2" t="n">
        <v>829224.2753151031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2.7409</v>
      </c>
      <c r="E3" t="n">
        <v>36.48</v>
      </c>
      <c r="F3" t="n">
        <v>31.89</v>
      </c>
      <c r="G3" t="n">
        <v>18.22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103</v>
      </c>
      <c r="N3" t="n">
        <v>16.94</v>
      </c>
      <c r="O3" t="n">
        <v>14705.49</v>
      </c>
      <c r="P3" t="n">
        <v>288.64</v>
      </c>
      <c r="Q3" t="n">
        <v>2394.72</v>
      </c>
      <c r="R3" t="n">
        <v>227.01</v>
      </c>
      <c r="S3" t="n">
        <v>86.77</v>
      </c>
      <c r="T3" t="n">
        <v>65457.09</v>
      </c>
      <c r="U3" t="n">
        <v>0.38</v>
      </c>
      <c r="V3" t="n">
        <v>0.77</v>
      </c>
      <c r="W3" t="n">
        <v>4.16</v>
      </c>
      <c r="X3" t="n">
        <v>3.94</v>
      </c>
      <c r="Y3" t="n">
        <v>1</v>
      </c>
      <c r="Z3" t="n">
        <v>10</v>
      </c>
      <c r="AA3" t="n">
        <v>461.8484050220067</v>
      </c>
      <c r="AB3" t="n">
        <v>631.9213630647224</v>
      </c>
      <c r="AC3" t="n">
        <v>571.6116750810279</v>
      </c>
      <c r="AD3" t="n">
        <v>461848.4050220067</v>
      </c>
      <c r="AE3" t="n">
        <v>631921.3630647224</v>
      </c>
      <c r="AF3" t="n">
        <v>8.409697135351457e-06</v>
      </c>
      <c r="AG3" t="n">
        <v>24</v>
      </c>
      <c r="AH3" t="n">
        <v>571611.6750810279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2.9583</v>
      </c>
      <c r="E4" t="n">
        <v>33.8</v>
      </c>
      <c r="F4" t="n">
        <v>30.24</v>
      </c>
      <c r="G4" t="n">
        <v>29.26</v>
      </c>
      <c r="H4" t="n">
        <v>0.45</v>
      </c>
      <c r="I4" t="n">
        <v>62</v>
      </c>
      <c r="J4" t="n">
        <v>118.63</v>
      </c>
      <c r="K4" t="n">
        <v>43.4</v>
      </c>
      <c r="L4" t="n">
        <v>3</v>
      </c>
      <c r="M4" t="n">
        <v>60</v>
      </c>
      <c r="N4" t="n">
        <v>17.23</v>
      </c>
      <c r="O4" t="n">
        <v>14865.24</v>
      </c>
      <c r="P4" t="n">
        <v>251.94</v>
      </c>
      <c r="Q4" t="n">
        <v>2394.82</v>
      </c>
      <c r="R4" t="n">
        <v>172.55</v>
      </c>
      <c r="S4" t="n">
        <v>86.77</v>
      </c>
      <c r="T4" t="n">
        <v>38441.95</v>
      </c>
      <c r="U4" t="n">
        <v>0.5</v>
      </c>
      <c r="V4" t="n">
        <v>0.8100000000000001</v>
      </c>
      <c r="W4" t="n">
        <v>4.07</v>
      </c>
      <c r="X4" t="n">
        <v>2.29</v>
      </c>
      <c r="Y4" t="n">
        <v>1</v>
      </c>
      <c r="Z4" t="n">
        <v>10</v>
      </c>
      <c r="AA4" t="n">
        <v>414.2790379122405</v>
      </c>
      <c r="AB4" t="n">
        <v>566.8348563727762</v>
      </c>
      <c r="AC4" t="n">
        <v>512.7369332382752</v>
      </c>
      <c r="AD4" t="n">
        <v>414279.0379122405</v>
      </c>
      <c r="AE4" t="n">
        <v>566834.8563727762</v>
      </c>
      <c r="AF4" t="n">
        <v>9.076729189503525e-06</v>
      </c>
      <c r="AG4" t="n">
        <v>23</v>
      </c>
      <c r="AH4" t="n">
        <v>512736.9332382752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3.0449</v>
      </c>
      <c r="E5" t="n">
        <v>32.84</v>
      </c>
      <c r="F5" t="n">
        <v>29.66</v>
      </c>
      <c r="G5" t="n">
        <v>38.69</v>
      </c>
      <c r="H5" t="n">
        <v>0.59</v>
      </c>
      <c r="I5" t="n">
        <v>46</v>
      </c>
      <c r="J5" t="n">
        <v>119.93</v>
      </c>
      <c r="K5" t="n">
        <v>43.4</v>
      </c>
      <c r="L5" t="n">
        <v>4</v>
      </c>
      <c r="M5" t="n">
        <v>11</v>
      </c>
      <c r="N5" t="n">
        <v>17.53</v>
      </c>
      <c r="O5" t="n">
        <v>15025.44</v>
      </c>
      <c r="P5" t="n">
        <v>230.35</v>
      </c>
      <c r="Q5" t="n">
        <v>2394.71</v>
      </c>
      <c r="R5" t="n">
        <v>151.35</v>
      </c>
      <c r="S5" t="n">
        <v>86.77</v>
      </c>
      <c r="T5" t="n">
        <v>27922.29</v>
      </c>
      <c r="U5" t="n">
        <v>0.57</v>
      </c>
      <c r="V5" t="n">
        <v>0.83</v>
      </c>
      <c r="W5" t="n">
        <v>4.1</v>
      </c>
      <c r="X5" t="n">
        <v>1.71</v>
      </c>
      <c r="Y5" t="n">
        <v>1</v>
      </c>
      <c r="Z5" t="n">
        <v>10</v>
      </c>
      <c r="AA5" t="n">
        <v>388.1260085902317</v>
      </c>
      <c r="AB5" t="n">
        <v>531.0511278641806</v>
      </c>
      <c r="AC5" t="n">
        <v>480.3683535557615</v>
      </c>
      <c r="AD5" t="n">
        <v>388126.0085902316</v>
      </c>
      <c r="AE5" t="n">
        <v>531051.1278641806</v>
      </c>
      <c r="AF5" t="n">
        <v>9.342437450265115e-06</v>
      </c>
      <c r="AG5" t="n">
        <v>22</v>
      </c>
      <c r="AH5" t="n">
        <v>480368.3535557615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3.05</v>
      </c>
      <c r="E6" t="n">
        <v>32.79</v>
      </c>
      <c r="F6" t="n">
        <v>29.63</v>
      </c>
      <c r="G6" t="n">
        <v>39.5</v>
      </c>
      <c r="H6" t="n">
        <v>0.73</v>
      </c>
      <c r="I6" t="n">
        <v>45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232.07</v>
      </c>
      <c r="Q6" t="n">
        <v>2394.92</v>
      </c>
      <c r="R6" t="n">
        <v>149.98</v>
      </c>
      <c r="S6" t="n">
        <v>86.77</v>
      </c>
      <c r="T6" t="n">
        <v>27240.38</v>
      </c>
      <c r="U6" t="n">
        <v>0.58</v>
      </c>
      <c r="V6" t="n">
        <v>0.83</v>
      </c>
      <c r="W6" t="n">
        <v>4.11</v>
      </c>
      <c r="X6" t="n">
        <v>1.68</v>
      </c>
      <c r="Y6" t="n">
        <v>1</v>
      </c>
      <c r="Z6" t="n">
        <v>10</v>
      </c>
      <c r="AA6" t="n">
        <v>388.5261911103246</v>
      </c>
      <c r="AB6" t="n">
        <v>531.5986752429784</v>
      </c>
      <c r="AC6" t="n">
        <v>480.8636437812145</v>
      </c>
      <c r="AD6" t="n">
        <v>388526.1911103246</v>
      </c>
      <c r="AE6" t="n">
        <v>531598.6752429784</v>
      </c>
      <c r="AF6" t="n">
        <v>9.358085396337678e-06</v>
      </c>
      <c r="AG6" t="n">
        <v>22</v>
      </c>
      <c r="AH6" t="n">
        <v>480863.6437812145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2.4003</v>
      </c>
      <c r="E2" t="n">
        <v>41.66</v>
      </c>
      <c r="F2" t="n">
        <v>35.83</v>
      </c>
      <c r="G2" t="n">
        <v>10.44</v>
      </c>
      <c r="H2" t="n">
        <v>0.2</v>
      </c>
      <c r="I2" t="n">
        <v>206</v>
      </c>
      <c r="J2" t="n">
        <v>89.87</v>
      </c>
      <c r="K2" t="n">
        <v>37.55</v>
      </c>
      <c r="L2" t="n">
        <v>1</v>
      </c>
      <c r="M2" t="n">
        <v>204</v>
      </c>
      <c r="N2" t="n">
        <v>11.32</v>
      </c>
      <c r="O2" t="n">
        <v>11317.98</v>
      </c>
      <c r="P2" t="n">
        <v>283.71</v>
      </c>
      <c r="Q2" t="n">
        <v>2395.08</v>
      </c>
      <c r="R2" t="n">
        <v>358.93</v>
      </c>
      <c r="S2" t="n">
        <v>86.77</v>
      </c>
      <c r="T2" t="n">
        <v>130910.08</v>
      </c>
      <c r="U2" t="n">
        <v>0.24</v>
      </c>
      <c r="V2" t="n">
        <v>0.68</v>
      </c>
      <c r="W2" t="n">
        <v>4.32</v>
      </c>
      <c r="X2" t="n">
        <v>7.88</v>
      </c>
      <c r="Y2" t="n">
        <v>1</v>
      </c>
      <c r="Z2" t="n">
        <v>10</v>
      </c>
      <c r="AA2" t="n">
        <v>525.6795278914536</v>
      </c>
      <c r="AB2" t="n">
        <v>719.2579214050955</v>
      </c>
      <c r="AC2" t="n">
        <v>650.6129548710253</v>
      </c>
      <c r="AD2" t="n">
        <v>525679.5278914536</v>
      </c>
      <c r="AE2" t="n">
        <v>719257.9214050955</v>
      </c>
      <c r="AF2" t="n">
        <v>8.374127597083872e-06</v>
      </c>
      <c r="AG2" t="n">
        <v>28</v>
      </c>
      <c r="AH2" t="n">
        <v>650612.9548710253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2.9134</v>
      </c>
      <c r="E3" t="n">
        <v>34.32</v>
      </c>
      <c r="F3" t="n">
        <v>30.89</v>
      </c>
      <c r="G3" t="n">
        <v>23.46</v>
      </c>
      <c r="H3" t="n">
        <v>0.39</v>
      </c>
      <c r="I3" t="n">
        <v>79</v>
      </c>
      <c r="J3" t="n">
        <v>91.09999999999999</v>
      </c>
      <c r="K3" t="n">
        <v>37.55</v>
      </c>
      <c r="L3" t="n">
        <v>2</v>
      </c>
      <c r="M3" t="n">
        <v>74</v>
      </c>
      <c r="N3" t="n">
        <v>11.54</v>
      </c>
      <c r="O3" t="n">
        <v>11468.97</v>
      </c>
      <c r="P3" t="n">
        <v>216.32</v>
      </c>
      <c r="Q3" t="n">
        <v>2394.77</v>
      </c>
      <c r="R3" t="n">
        <v>193.88</v>
      </c>
      <c r="S3" t="n">
        <v>86.77</v>
      </c>
      <c r="T3" t="n">
        <v>49021.55</v>
      </c>
      <c r="U3" t="n">
        <v>0.45</v>
      </c>
      <c r="V3" t="n">
        <v>0.79</v>
      </c>
      <c r="W3" t="n">
        <v>4.11</v>
      </c>
      <c r="X3" t="n">
        <v>2.94</v>
      </c>
      <c r="Y3" t="n">
        <v>1</v>
      </c>
      <c r="Z3" t="n">
        <v>10</v>
      </c>
      <c r="AA3" t="n">
        <v>390.0012234934007</v>
      </c>
      <c r="AB3" t="n">
        <v>533.6168796233393</v>
      </c>
      <c r="AC3" t="n">
        <v>482.6892335680814</v>
      </c>
      <c r="AD3" t="n">
        <v>390001.2234934007</v>
      </c>
      <c r="AE3" t="n">
        <v>533616.8796233393</v>
      </c>
      <c r="AF3" t="n">
        <v>1.016422253107701e-05</v>
      </c>
      <c r="AG3" t="n">
        <v>23</v>
      </c>
      <c r="AH3" t="n">
        <v>482689.2335680813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2.9935</v>
      </c>
      <c r="E4" t="n">
        <v>33.41</v>
      </c>
      <c r="F4" t="n">
        <v>30.31</v>
      </c>
      <c r="G4" t="n">
        <v>29.82</v>
      </c>
      <c r="H4" t="n">
        <v>0.57</v>
      </c>
      <c r="I4" t="n">
        <v>61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202.11</v>
      </c>
      <c r="Q4" t="n">
        <v>2394.86</v>
      </c>
      <c r="R4" t="n">
        <v>171.45</v>
      </c>
      <c r="S4" t="n">
        <v>86.77</v>
      </c>
      <c r="T4" t="n">
        <v>37896.12</v>
      </c>
      <c r="U4" t="n">
        <v>0.51</v>
      </c>
      <c r="V4" t="n">
        <v>0.8100000000000001</v>
      </c>
      <c r="W4" t="n">
        <v>4.18</v>
      </c>
      <c r="X4" t="n">
        <v>2.36</v>
      </c>
      <c r="Y4" t="n">
        <v>1</v>
      </c>
      <c r="Z4" t="n">
        <v>10</v>
      </c>
      <c r="AA4" t="n">
        <v>368.2052095054426</v>
      </c>
      <c r="AB4" t="n">
        <v>503.7946117127422</v>
      </c>
      <c r="AC4" t="n">
        <v>455.7131610510557</v>
      </c>
      <c r="AD4" t="n">
        <v>368205.2095054426</v>
      </c>
      <c r="AE4" t="n">
        <v>503794.6117127422</v>
      </c>
      <c r="AF4" t="n">
        <v>1.044367410818255e-05</v>
      </c>
      <c r="AG4" t="n">
        <v>22</v>
      </c>
      <c r="AH4" t="n">
        <v>455713.1610510558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1.476</v>
      </c>
      <c r="E2" t="n">
        <v>67.75</v>
      </c>
      <c r="F2" t="n">
        <v>46.8</v>
      </c>
      <c r="G2" t="n">
        <v>5.92</v>
      </c>
      <c r="H2" t="n">
        <v>0.09</v>
      </c>
      <c r="I2" t="n">
        <v>474</v>
      </c>
      <c r="J2" t="n">
        <v>194.77</v>
      </c>
      <c r="K2" t="n">
        <v>54.38</v>
      </c>
      <c r="L2" t="n">
        <v>1</v>
      </c>
      <c r="M2" t="n">
        <v>472</v>
      </c>
      <c r="N2" t="n">
        <v>39.4</v>
      </c>
      <c r="O2" t="n">
        <v>24256.19</v>
      </c>
      <c r="P2" t="n">
        <v>648.08</v>
      </c>
      <c r="Q2" t="n">
        <v>2395.76</v>
      </c>
      <c r="R2" t="n">
        <v>727.51</v>
      </c>
      <c r="S2" t="n">
        <v>86.77</v>
      </c>
      <c r="T2" t="n">
        <v>313863.79</v>
      </c>
      <c r="U2" t="n">
        <v>0.12</v>
      </c>
      <c r="V2" t="n">
        <v>0.52</v>
      </c>
      <c r="W2" t="n">
        <v>4.75</v>
      </c>
      <c r="X2" t="n">
        <v>18.84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2.3011</v>
      </c>
      <c r="E3" t="n">
        <v>43.46</v>
      </c>
      <c r="F3" t="n">
        <v>34.37</v>
      </c>
      <c r="G3" t="n">
        <v>12.2</v>
      </c>
      <c r="H3" t="n">
        <v>0.18</v>
      </c>
      <c r="I3" t="n">
        <v>169</v>
      </c>
      <c r="J3" t="n">
        <v>196.32</v>
      </c>
      <c r="K3" t="n">
        <v>54.38</v>
      </c>
      <c r="L3" t="n">
        <v>2</v>
      </c>
      <c r="M3" t="n">
        <v>167</v>
      </c>
      <c r="N3" t="n">
        <v>39.95</v>
      </c>
      <c r="O3" t="n">
        <v>24447.22</v>
      </c>
      <c r="P3" t="n">
        <v>464.83</v>
      </c>
      <c r="Q3" t="n">
        <v>2394.9</v>
      </c>
      <c r="R3" t="n">
        <v>309.87</v>
      </c>
      <c r="S3" t="n">
        <v>86.77</v>
      </c>
      <c r="T3" t="n">
        <v>106567.76</v>
      </c>
      <c r="U3" t="n">
        <v>0.28</v>
      </c>
      <c r="V3" t="n">
        <v>0.71</v>
      </c>
      <c r="W3" t="n">
        <v>4.27</v>
      </c>
      <c r="X3" t="n">
        <v>6.42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2.6147</v>
      </c>
      <c r="E4" t="n">
        <v>38.24</v>
      </c>
      <c r="F4" t="n">
        <v>31.76</v>
      </c>
      <c r="G4" t="n">
        <v>18.68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419.52</v>
      </c>
      <c r="Q4" t="n">
        <v>2394.92</v>
      </c>
      <c r="R4" t="n">
        <v>222.88</v>
      </c>
      <c r="S4" t="n">
        <v>86.77</v>
      </c>
      <c r="T4" t="n">
        <v>63406.08</v>
      </c>
      <c r="U4" t="n">
        <v>0.39</v>
      </c>
      <c r="V4" t="n">
        <v>0.77</v>
      </c>
      <c r="W4" t="n">
        <v>4.15</v>
      </c>
      <c r="X4" t="n">
        <v>3.81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2.7844</v>
      </c>
      <c r="E5" t="n">
        <v>35.91</v>
      </c>
      <c r="F5" t="n">
        <v>30.6</v>
      </c>
      <c r="G5" t="n">
        <v>25.5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393.08</v>
      </c>
      <c r="Q5" t="n">
        <v>2394.82</v>
      </c>
      <c r="R5" t="n">
        <v>184.21</v>
      </c>
      <c r="S5" t="n">
        <v>86.77</v>
      </c>
      <c r="T5" t="n">
        <v>44220.53</v>
      </c>
      <c r="U5" t="n">
        <v>0.47</v>
      </c>
      <c r="V5" t="n">
        <v>0.8</v>
      </c>
      <c r="W5" t="n">
        <v>4.09</v>
      </c>
      <c r="X5" t="n">
        <v>2.65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2.8851</v>
      </c>
      <c r="E6" t="n">
        <v>34.66</v>
      </c>
      <c r="F6" t="n">
        <v>30.01</v>
      </c>
      <c r="G6" t="n">
        <v>32.73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374.96</v>
      </c>
      <c r="Q6" t="n">
        <v>2394.64</v>
      </c>
      <c r="R6" t="n">
        <v>164.44</v>
      </c>
      <c r="S6" t="n">
        <v>86.77</v>
      </c>
      <c r="T6" t="n">
        <v>34420.09</v>
      </c>
      <c r="U6" t="n">
        <v>0.53</v>
      </c>
      <c r="V6" t="n">
        <v>0.82</v>
      </c>
      <c r="W6" t="n">
        <v>4.07</v>
      </c>
      <c r="X6" t="n">
        <v>2.06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2.9621</v>
      </c>
      <c r="E7" t="n">
        <v>33.76</v>
      </c>
      <c r="F7" t="n">
        <v>29.53</v>
      </c>
      <c r="G7" t="n">
        <v>40.27</v>
      </c>
      <c r="H7" t="n">
        <v>0.53</v>
      </c>
      <c r="I7" t="n">
        <v>44</v>
      </c>
      <c r="J7" t="n">
        <v>202.58</v>
      </c>
      <c r="K7" t="n">
        <v>54.38</v>
      </c>
      <c r="L7" t="n">
        <v>6</v>
      </c>
      <c r="M7" t="n">
        <v>42</v>
      </c>
      <c r="N7" t="n">
        <v>42.2</v>
      </c>
      <c r="O7" t="n">
        <v>25218.93</v>
      </c>
      <c r="P7" t="n">
        <v>356.74</v>
      </c>
      <c r="Q7" t="n">
        <v>2394.64</v>
      </c>
      <c r="R7" t="n">
        <v>148.72</v>
      </c>
      <c r="S7" t="n">
        <v>86.77</v>
      </c>
      <c r="T7" t="n">
        <v>26618.83</v>
      </c>
      <c r="U7" t="n">
        <v>0.58</v>
      </c>
      <c r="V7" t="n">
        <v>0.83</v>
      </c>
      <c r="W7" t="n">
        <v>4.05</v>
      </c>
      <c r="X7" t="n">
        <v>1.58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3.0141</v>
      </c>
      <c r="E8" t="n">
        <v>33.18</v>
      </c>
      <c r="F8" t="n">
        <v>29.26</v>
      </c>
      <c r="G8" t="n">
        <v>48.77</v>
      </c>
      <c r="H8" t="n">
        <v>0.61</v>
      </c>
      <c r="I8" t="n">
        <v>36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340.84</v>
      </c>
      <c r="Q8" t="n">
        <v>2394.65</v>
      </c>
      <c r="R8" t="n">
        <v>139.74</v>
      </c>
      <c r="S8" t="n">
        <v>86.77</v>
      </c>
      <c r="T8" t="n">
        <v>22168.95</v>
      </c>
      <c r="U8" t="n">
        <v>0.62</v>
      </c>
      <c r="V8" t="n">
        <v>0.84</v>
      </c>
      <c r="W8" t="n">
        <v>4.04</v>
      </c>
      <c r="X8" t="n">
        <v>1.31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3.0499</v>
      </c>
      <c r="E9" t="n">
        <v>32.79</v>
      </c>
      <c r="F9" t="n">
        <v>29.07</v>
      </c>
      <c r="G9" t="n">
        <v>56.26</v>
      </c>
      <c r="H9" t="n">
        <v>0.6899999999999999</v>
      </c>
      <c r="I9" t="n">
        <v>31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325.36</v>
      </c>
      <c r="Q9" t="n">
        <v>2394.59</v>
      </c>
      <c r="R9" t="n">
        <v>133.27</v>
      </c>
      <c r="S9" t="n">
        <v>86.77</v>
      </c>
      <c r="T9" t="n">
        <v>18955.36</v>
      </c>
      <c r="U9" t="n">
        <v>0.65</v>
      </c>
      <c r="V9" t="n">
        <v>0.84</v>
      </c>
      <c r="W9" t="n">
        <v>4.03</v>
      </c>
      <c r="X9" t="n">
        <v>1.12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3.0772</v>
      </c>
      <c r="E10" t="n">
        <v>32.5</v>
      </c>
      <c r="F10" t="n">
        <v>28.93</v>
      </c>
      <c r="G10" t="n">
        <v>64.29000000000001</v>
      </c>
      <c r="H10" t="n">
        <v>0.77</v>
      </c>
      <c r="I10" t="n">
        <v>27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311.59</v>
      </c>
      <c r="Q10" t="n">
        <v>2394.68</v>
      </c>
      <c r="R10" t="n">
        <v>128.12</v>
      </c>
      <c r="S10" t="n">
        <v>86.77</v>
      </c>
      <c r="T10" t="n">
        <v>16402.65</v>
      </c>
      <c r="U10" t="n">
        <v>0.68</v>
      </c>
      <c r="V10" t="n">
        <v>0.85</v>
      </c>
      <c r="W10" t="n">
        <v>4.04</v>
      </c>
      <c r="X10" t="n">
        <v>0.98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3.0908</v>
      </c>
      <c r="E11" t="n">
        <v>32.35</v>
      </c>
      <c r="F11" t="n">
        <v>28.87</v>
      </c>
      <c r="G11" t="n">
        <v>69.28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307.78</v>
      </c>
      <c r="Q11" t="n">
        <v>2394.58</v>
      </c>
      <c r="R11" t="n">
        <v>125.4</v>
      </c>
      <c r="S11" t="n">
        <v>86.77</v>
      </c>
      <c r="T11" t="n">
        <v>15051.72</v>
      </c>
      <c r="U11" t="n">
        <v>0.6899999999999999</v>
      </c>
      <c r="V11" t="n">
        <v>0.85</v>
      </c>
      <c r="W11" t="n">
        <v>4.05</v>
      </c>
      <c r="X11" t="n">
        <v>0.92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3.0908</v>
      </c>
      <c r="E12" t="n">
        <v>32.35</v>
      </c>
      <c r="F12" t="n">
        <v>28.87</v>
      </c>
      <c r="G12" t="n">
        <v>69.28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310.06</v>
      </c>
      <c r="Q12" t="n">
        <v>2394.58</v>
      </c>
      <c r="R12" t="n">
        <v>125.38</v>
      </c>
      <c r="S12" t="n">
        <v>86.77</v>
      </c>
      <c r="T12" t="n">
        <v>15043.3</v>
      </c>
      <c r="U12" t="n">
        <v>0.6899999999999999</v>
      </c>
      <c r="V12" t="n">
        <v>0.85</v>
      </c>
      <c r="W12" t="n">
        <v>4.05</v>
      </c>
      <c r="X12" t="n">
        <v>0.92</v>
      </c>
      <c r="Y12" t="n">
        <v>1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2.4003</v>
      </c>
      <c r="E13" t="n">
        <v>41.66</v>
      </c>
      <c r="F13" t="n">
        <v>35.83</v>
      </c>
      <c r="G13" t="n">
        <v>10.44</v>
      </c>
      <c r="H13" t="n">
        <v>0.2</v>
      </c>
      <c r="I13" t="n">
        <v>206</v>
      </c>
      <c r="J13" t="n">
        <v>89.87</v>
      </c>
      <c r="K13" t="n">
        <v>37.55</v>
      </c>
      <c r="L13" t="n">
        <v>1</v>
      </c>
      <c r="M13" t="n">
        <v>204</v>
      </c>
      <c r="N13" t="n">
        <v>11.32</v>
      </c>
      <c r="O13" t="n">
        <v>11317.98</v>
      </c>
      <c r="P13" t="n">
        <v>283.71</v>
      </c>
      <c r="Q13" t="n">
        <v>2395.08</v>
      </c>
      <c r="R13" t="n">
        <v>358.93</v>
      </c>
      <c r="S13" t="n">
        <v>86.77</v>
      </c>
      <c r="T13" t="n">
        <v>130910.08</v>
      </c>
      <c r="U13" t="n">
        <v>0.24</v>
      </c>
      <c r="V13" t="n">
        <v>0.68</v>
      </c>
      <c r="W13" t="n">
        <v>4.32</v>
      </c>
      <c r="X13" t="n">
        <v>7.88</v>
      </c>
      <c r="Y13" t="n">
        <v>1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2.9134</v>
      </c>
      <c r="E14" t="n">
        <v>34.32</v>
      </c>
      <c r="F14" t="n">
        <v>30.89</v>
      </c>
      <c r="G14" t="n">
        <v>23.46</v>
      </c>
      <c r="H14" t="n">
        <v>0.39</v>
      </c>
      <c r="I14" t="n">
        <v>79</v>
      </c>
      <c r="J14" t="n">
        <v>91.09999999999999</v>
      </c>
      <c r="K14" t="n">
        <v>37.55</v>
      </c>
      <c r="L14" t="n">
        <v>2</v>
      </c>
      <c r="M14" t="n">
        <v>74</v>
      </c>
      <c r="N14" t="n">
        <v>11.54</v>
      </c>
      <c r="O14" t="n">
        <v>11468.97</v>
      </c>
      <c r="P14" t="n">
        <v>216.32</v>
      </c>
      <c r="Q14" t="n">
        <v>2394.77</v>
      </c>
      <c r="R14" t="n">
        <v>193.88</v>
      </c>
      <c r="S14" t="n">
        <v>86.77</v>
      </c>
      <c r="T14" t="n">
        <v>49021.55</v>
      </c>
      <c r="U14" t="n">
        <v>0.45</v>
      </c>
      <c r="V14" t="n">
        <v>0.79</v>
      </c>
      <c r="W14" t="n">
        <v>4.11</v>
      </c>
      <c r="X14" t="n">
        <v>2.94</v>
      </c>
      <c r="Y14" t="n">
        <v>1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2.9935</v>
      </c>
      <c r="E15" t="n">
        <v>33.41</v>
      </c>
      <c r="F15" t="n">
        <v>30.31</v>
      </c>
      <c r="G15" t="n">
        <v>29.82</v>
      </c>
      <c r="H15" t="n">
        <v>0.57</v>
      </c>
      <c r="I15" t="n">
        <v>61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202.11</v>
      </c>
      <c r="Q15" t="n">
        <v>2394.86</v>
      </c>
      <c r="R15" t="n">
        <v>171.45</v>
      </c>
      <c r="S15" t="n">
        <v>86.77</v>
      </c>
      <c r="T15" t="n">
        <v>37896.12</v>
      </c>
      <c r="U15" t="n">
        <v>0.51</v>
      </c>
      <c r="V15" t="n">
        <v>0.8100000000000001</v>
      </c>
      <c r="W15" t="n">
        <v>4.18</v>
      </c>
      <c r="X15" t="n">
        <v>2.36</v>
      </c>
      <c r="Y15" t="n">
        <v>1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2.6065</v>
      </c>
      <c r="E16" t="n">
        <v>38.37</v>
      </c>
      <c r="F16" t="n">
        <v>34.03</v>
      </c>
      <c r="G16" t="n">
        <v>12.76</v>
      </c>
      <c r="H16" t="n">
        <v>0.24</v>
      </c>
      <c r="I16" t="n">
        <v>160</v>
      </c>
      <c r="J16" t="n">
        <v>71.52</v>
      </c>
      <c r="K16" t="n">
        <v>32.27</v>
      </c>
      <c r="L16" t="n">
        <v>1</v>
      </c>
      <c r="M16" t="n">
        <v>158</v>
      </c>
      <c r="N16" t="n">
        <v>8.25</v>
      </c>
      <c r="O16" t="n">
        <v>9054.6</v>
      </c>
      <c r="P16" t="n">
        <v>220.53</v>
      </c>
      <c r="Q16" t="n">
        <v>2395.07</v>
      </c>
      <c r="R16" t="n">
        <v>298.95</v>
      </c>
      <c r="S16" t="n">
        <v>86.77</v>
      </c>
      <c r="T16" t="n">
        <v>101150.25</v>
      </c>
      <c r="U16" t="n">
        <v>0.29</v>
      </c>
      <c r="V16" t="n">
        <v>0.72</v>
      </c>
      <c r="W16" t="n">
        <v>4.25</v>
      </c>
      <c r="X16" t="n">
        <v>6.08</v>
      </c>
      <c r="Y16" t="n">
        <v>1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2.9307</v>
      </c>
      <c r="E17" t="n">
        <v>34.12</v>
      </c>
      <c r="F17" t="n">
        <v>31.02</v>
      </c>
      <c r="G17" t="n">
        <v>22.98</v>
      </c>
      <c r="H17" t="n">
        <v>0.48</v>
      </c>
      <c r="I17" t="n">
        <v>81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179.08</v>
      </c>
      <c r="Q17" t="n">
        <v>2394.79</v>
      </c>
      <c r="R17" t="n">
        <v>194.29</v>
      </c>
      <c r="S17" t="n">
        <v>86.77</v>
      </c>
      <c r="T17" t="n">
        <v>49218.72</v>
      </c>
      <c r="U17" t="n">
        <v>0.45</v>
      </c>
      <c r="V17" t="n">
        <v>0.79</v>
      </c>
      <c r="W17" t="n">
        <v>4.22</v>
      </c>
      <c r="X17" t="n">
        <v>3.07</v>
      </c>
      <c r="Y17" t="n">
        <v>1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2.6622</v>
      </c>
      <c r="E18" t="n">
        <v>37.56</v>
      </c>
      <c r="F18" t="n">
        <v>34.08</v>
      </c>
      <c r="G18" t="n">
        <v>12.7</v>
      </c>
      <c r="H18" t="n">
        <v>0.43</v>
      </c>
      <c r="I18" t="n">
        <v>161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133.67</v>
      </c>
      <c r="Q18" t="n">
        <v>2395.51</v>
      </c>
      <c r="R18" t="n">
        <v>292.59</v>
      </c>
      <c r="S18" t="n">
        <v>86.77</v>
      </c>
      <c r="T18" t="n">
        <v>97965.67</v>
      </c>
      <c r="U18" t="n">
        <v>0.3</v>
      </c>
      <c r="V18" t="n">
        <v>0.72</v>
      </c>
      <c r="W18" t="n">
        <v>4.46</v>
      </c>
      <c r="X18" t="n">
        <v>6.12</v>
      </c>
      <c r="Y18" t="n">
        <v>1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1.894</v>
      </c>
      <c r="E19" t="n">
        <v>52.8</v>
      </c>
      <c r="F19" t="n">
        <v>40.95</v>
      </c>
      <c r="G19" t="n">
        <v>7.38</v>
      </c>
      <c r="H19" t="n">
        <v>0.12</v>
      </c>
      <c r="I19" t="n">
        <v>333</v>
      </c>
      <c r="J19" t="n">
        <v>141.81</v>
      </c>
      <c r="K19" t="n">
        <v>47.83</v>
      </c>
      <c r="L19" t="n">
        <v>1</v>
      </c>
      <c r="M19" t="n">
        <v>331</v>
      </c>
      <c r="N19" t="n">
        <v>22.98</v>
      </c>
      <c r="O19" t="n">
        <v>17723.39</v>
      </c>
      <c r="P19" t="n">
        <v>457.01</v>
      </c>
      <c r="Q19" t="n">
        <v>2395.44</v>
      </c>
      <c r="R19" t="n">
        <v>529.9299999999999</v>
      </c>
      <c r="S19" t="n">
        <v>86.77</v>
      </c>
      <c r="T19" t="n">
        <v>215777.87</v>
      </c>
      <c r="U19" t="n">
        <v>0.16</v>
      </c>
      <c r="V19" t="n">
        <v>0.6</v>
      </c>
      <c r="W19" t="n">
        <v>4.55</v>
      </c>
      <c r="X19" t="n">
        <v>12.99</v>
      </c>
      <c r="Y19" t="n">
        <v>1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2.5898</v>
      </c>
      <c r="E20" t="n">
        <v>38.61</v>
      </c>
      <c r="F20" t="n">
        <v>32.72</v>
      </c>
      <c r="G20" t="n">
        <v>15.46</v>
      </c>
      <c r="H20" t="n">
        <v>0.25</v>
      </c>
      <c r="I20" t="n">
        <v>127</v>
      </c>
      <c r="J20" t="n">
        <v>143.17</v>
      </c>
      <c r="K20" t="n">
        <v>47.83</v>
      </c>
      <c r="L20" t="n">
        <v>2</v>
      </c>
      <c r="M20" t="n">
        <v>125</v>
      </c>
      <c r="N20" t="n">
        <v>23.34</v>
      </c>
      <c r="O20" t="n">
        <v>17891.86</v>
      </c>
      <c r="P20" t="n">
        <v>349.71</v>
      </c>
      <c r="Q20" t="n">
        <v>2394.71</v>
      </c>
      <c r="R20" t="n">
        <v>255.2</v>
      </c>
      <c r="S20" t="n">
        <v>86.77</v>
      </c>
      <c r="T20" t="n">
        <v>79443.3</v>
      </c>
      <c r="U20" t="n">
        <v>0.34</v>
      </c>
      <c r="V20" t="n">
        <v>0.75</v>
      </c>
      <c r="W20" t="n">
        <v>4.18</v>
      </c>
      <c r="X20" t="n">
        <v>4.77</v>
      </c>
      <c r="Y20" t="n">
        <v>1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2.8434</v>
      </c>
      <c r="E21" t="n">
        <v>35.17</v>
      </c>
      <c r="F21" t="n">
        <v>30.75</v>
      </c>
      <c r="G21" t="n">
        <v>24.27</v>
      </c>
      <c r="H21" t="n">
        <v>0.37</v>
      </c>
      <c r="I21" t="n">
        <v>76</v>
      </c>
      <c r="J21" t="n">
        <v>144.54</v>
      </c>
      <c r="K21" t="n">
        <v>47.83</v>
      </c>
      <c r="L21" t="n">
        <v>3</v>
      </c>
      <c r="M21" t="n">
        <v>74</v>
      </c>
      <c r="N21" t="n">
        <v>23.71</v>
      </c>
      <c r="O21" t="n">
        <v>18060.85</v>
      </c>
      <c r="P21" t="n">
        <v>312.14</v>
      </c>
      <c r="Q21" t="n">
        <v>2394.75</v>
      </c>
      <c r="R21" t="n">
        <v>189.14</v>
      </c>
      <c r="S21" t="n">
        <v>86.77</v>
      </c>
      <c r="T21" t="n">
        <v>46664.26</v>
      </c>
      <c r="U21" t="n">
        <v>0.46</v>
      </c>
      <c r="V21" t="n">
        <v>0.8</v>
      </c>
      <c r="W21" t="n">
        <v>4.1</v>
      </c>
      <c r="X21" t="n">
        <v>2.8</v>
      </c>
      <c r="Y21" t="n">
        <v>1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2.9707</v>
      </c>
      <c r="E22" t="n">
        <v>33.66</v>
      </c>
      <c r="F22" t="n">
        <v>29.9</v>
      </c>
      <c r="G22" t="n">
        <v>33.85</v>
      </c>
      <c r="H22" t="n">
        <v>0.49</v>
      </c>
      <c r="I22" t="n">
        <v>53</v>
      </c>
      <c r="J22" t="n">
        <v>145.92</v>
      </c>
      <c r="K22" t="n">
        <v>47.83</v>
      </c>
      <c r="L22" t="n">
        <v>4</v>
      </c>
      <c r="M22" t="n">
        <v>51</v>
      </c>
      <c r="N22" t="n">
        <v>24.09</v>
      </c>
      <c r="O22" t="n">
        <v>18230.35</v>
      </c>
      <c r="P22" t="n">
        <v>286.03</v>
      </c>
      <c r="Q22" t="n">
        <v>2394.58</v>
      </c>
      <c r="R22" t="n">
        <v>161.01</v>
      </c>
      <c r="S22" t="n">
        <v>86.77</v>
      </c>
      <c r="T22" t="n">
        <v>32715.79</v>
      </c>
      <c r="U22" t="n">
        <v>0.54</v>
      </c>
      <c r="V22" t="n">
        <v>0.82</v>
      </c>
      <c r="W22" t="n">
        <v>4.07</v>
      </c>
      <c r="X22" t="n">
        <v>1.95</v>
      </c>
      <c r="Y22" t="n">
        <v>1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3.056</v>
      </c>
      <c r="E23" t="n">
        <v>32.72</v>
      </c>
      <c r="F23" t="n">
        <v>29.37</v>
      </c>
      <c r="G23" t="n">
        <v>45.18</v>
      </c>
      <c r="H23" t="n">
        <v>0.6</v>
      </c>
      <c r="I23" t="n">
        <v>39</v>
      </c>
      <c r="J23" t="n">
        <v>147.3</v>
      </c>
      <c r="K23" t="n">
        <v>47.83</v>
      </c>
      <c r="L23" t="n">
        <v>5</v>
      </c>
      <c r="M23" t="n">
        <v>31</v>
      </c>
      <c r="N23" t="n">
        <v>24.47</v>
      </c>
      <c r="O23" t="n">
        <v>18400.38</v>
      </c>
      <c r="P23" t="n">
        <v>262.91</v>
      </c>
      <c r="Q23" t="n">
        <v>2394.55</v>
      </c>
      <c r="R23" t="n">
        <v>143.1</v>
      </c>
      <c r="S23" t="n">
        <v>86.77</v>
      </c>
      <c r="T23" t="n">
        <v>23829.57</v>
      </c>
      <c r="U23" t="n">
        <v>0.61</v>
      </c>
      <c r="V23" t="n">
        <v>0.83</v>
      </c>
      <c r="W23" t="n">
        <v>4.05</v>
      </c>
      <c r="X23" t="n">
        <v>1.42</v>
      </c>
      <c r="Y23" t="n">
        <v>1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3.0714</v>
      </c>
      <c r="E24" t="n">
        <v>32.56</v>
      </c>
      <c r="F24" t="n">
        <v>29.29</v>
      </c>
      <c r="G24" t="n">
        <v>48.82</v>
      </c>
      <c r="H24" t="n">
        <v>0.71</v>
      </c>
      <c r="I24" t="n">
        <v>36</v>
      </c>
      <c r="J24" t="n">
        <v>148.68</v>
      </c>
      <c r="K24" t="n">
        <v>47.83</v>
      </c>
      <c r="L24" t="n">
        <v>6</v>
      </c>
      <c r="M24" t="n">
        <v>0</v>
      </c>
      <c r="N24" t="n">
        <v>24.85</v>
      </c>
      <c r="O24" t="n">
        <v>18570.94</v>
      </c>
      <c r="P24" t="n">
        <v>256.31</v>
      </c>
      <c r="Q24" t="n">
        <v>2394.59</v>
      </c>
      <c r="R24" t="n">
        <v>139.27</v>
      </c>
      <c r="S24" t="n">
        <v>86.77</v>
      </c>
      <c r="T24" t="n">
        <v>21931.06</v>
      </c>
      <c r="U24" t="n">
        <v>0.62</v>
      </c>
      <c r="V24" t="n">
        <v>0.84</v>
      </c>
      <c r="W24" t="n">
        <v>4.08</v>
      </c>
      <c r="X24" t="n">
        <v>1.34</v>
      </c>
      <c r="Y24" t="n">
        <v>1</v>
      </c>
      <c r="Z24" t="n">
        <v>10</v>
      </c>
    </row>
    <row r="25">
      <c r="A25" t="n">
        <v>0</v>
      </c>
      <c r="B25" t="n">
        <v>90</v>
      </c>
      <c r="C25" t="inlineStr">
        <is>
          <t xml:space="preserve">CONCLUIDO	</t>
        </is>
      </c>
      <c r="D25" t="n">
        <v>1.6067</v>
      </c>
      <c r="E25" t="n">
        <v>62.24</v>
      </c>
      <c r="F25" t="n">
        <v>44.74</v>
      </c>
      <c r="G25" t="n">
        <v>6.33</v>
      </c>
      <c r="H25" t="n">
        <v>0.1</v>
      </c>
      <c r="I25" t="n">
        <v>424</v>
      </c>
      <c r="J25" t="n">
        <v>176.73</v>
      </c>
      <c r="K25" t="n">
        <v>52.44</v>
      </c>
      <c r="L25" t="n">
        <v>1</v>
      </c>
      <c r="M25" t="n">
        <v>422</v>
      </c>
      <c r="N25" t="n">
        <v>33.29</v>
      </c>
      <c r="O25" t="n">
        <v>22031.19</v>
      </c>
      <c r="P25" t="n">
        <v>580.71</v>
      </c>
      <c r="Q25" t="n">
        <v>2395.63</v>
      </c>
      <c r="R25" t="n">
        <v>657</v>
      </c>
      <c r="S25" t="n">
        <v>86.77</v>
      </c>
      <c r="T25" t="n">
        <v>278856.75</v>
      </c>
      <c r="U25" t="n">
        <v>0.13</v>
      </c>
      <c r="V25" t="n">
        <v>0.55</v>
      </c>
      <c r="W25" t="n">
        <v>4.71</v>
      </c>
      <c r="X25" t="n">
        <v>16.79</v>
      </c>
      <c r="Y25" t="n">
        <v>1</v>
      </c>
      <c r="Z25" t="n">
        <v>10</v>
      </c>
    </row>
    <row r="26">
      <c r="A26" t="n">
        <v>1</v>
      </c>
      <c r="B26" t="n">
        <v>90</v>
      </c>
      <c r="C26" t="inlineStr">
        <is>
          <t xml:space="preserve">CONCLUIDO	</t>
        </is>
      </c>
      <c r="D26" t="n">
        <v>2.3947</v>
      </c>
      <c r="E26" t="n">
        <v>41.76</v>
      </c>
      <c r="F26" t="n">
        <v>33.83</v>
      </c>
      <c r="G26" t="n">
        <v>13.09</v>
      </c>
      <c r="H26" t="n">
        <v>0.2</v>
      </c>
      <c r="I26" t="n">
        <v>155</v>
      </c>
      <c r="J26" t="n">
        <v>178.21</v>
      </c>
      <c r="K26" t="n">
        <v>52.44</v>
      </c>
      <c r="L26" t="n">
        <v>2</v>
      </c>
      <c r="M26" t="n">
        <v>153</v>
      </c>
      <c r="N26" t="n">
        <v>33.77</v>
      </c>
      <c r="O26" t="n">
        <v>22213.89</v>
      </c>
      <c r="P26" t="n">
        <v>426.94</v>
      </c>
      <c r="Q26" t="n">
        <v>2394.79</v>
      </c>
      <c r="R26" t="n">
        <v>291.74</v>
      </c>
      <c r="S26" t="n">
        <v>86.77</v>
      </c>
      <c r="T26" t="n">
        <v>97570.95</v>
      </c>
      <c r="U26" t="n">
        <v>0.3</v>
      </c>
      <c r="V26" t="n">
        <v>0.72</v>
      </c>
      <c r="W26" t="n">
        <v>4.25</v>
      </c>
      <c r="X26" t="n">
        <v>5.88</v>
      </c>
      <c r="Y26" t="n">
        <v>1</v>
      </c>
      <c r="Z26" t="n">
        <v>10</v>
      </c>
    </row>
    <row r="27">
      <c r="A27" t="n">
        <v>2</v>
      </c>
      <c r="B27" t="n">
        <v>90</v>
      </c>
      <c r="C27" t="inlineStr">
        <is>
          <t xml:space="preserve">CONCLUIDO	</t>
        </is>
      </c>
      <c r="D27" t="n">
        <v>2.6856</v>
      </c>
      <c r="E27" t="n">
        <v>37.24</v>
      </c>
      <c r="F27" t="n">
        <v>31.47</v>
      </c>
      <c r="G27" t="n">
        <v>20.09</v>
      </c>
      <c r="H27" t="n">
        <v>0.3</v>
      </c>
      <c r="I27" t="n">
        <v>94</v>
      </c>
      <c r="J27" t="n">
        <v>179.7</v>
      </c>
      <c r="K27" t="n">
        <v>52.44</v>
      </c>
      <c r="L27" t="n">
        <v>3</v>
      </c>
      <c r="M27" t="n">
        <v>92</v>
      </c>
      <c r="N27" t="n">
        <v>34.26</v>
      </c>
      <c r="O27" t="n">
        <v>22397.24</v>
      </c>
      <c r="P27" t="n">
        <v>385.17</v>
      </c>
      <c r="Q27" t="n">
        <v>2394.71</v>
      </c>
      <c r="R27" t="n">
        <v>213.5</v>
      </c>
      <c r="S27" t="n">
        <v>86.77</v>
      </c>
      <c r="T27" t="n">
        <v>58754.92</v>
      </c>
      <c r="U27" t="n">
        <v>0.41</v>
      </c>
      <c r="V27" t="n">
        <v>0.78</v>
      </c>
      <c r="W27" t="n">
        <v>4.13</v>
      </c>
      <c r="X27" t="n">
        <v>3.52</v>
      </c>
      <c r="Y27" t="n">
        <v>1</v>
      </c>
      <c r="Z27" t="n">
        <v>10</v>
      </c>
    </row>
    <row r="28">
      <c r="A28" t="n">
        <v>3</v>
      </c>
      <c r="B28" t="n">
        <v>90</v>
      </c>
      <c r="C28" t="inlineStr">
        <is>
          <t xml:space="preserve">CONCLUIDO	</t>
        </is>
      </c>
      <c r="D28" t="n">
        <v>2.8436</v>
      </c>
      <c r="E28" t="n">
        <v>35.17</v>
      </c>
      <c r="F28" t="n">
        <v>30.4</v>
      </c>
      <c r="G28" t="n">
        <v>27.64</v>
      </c>
      <c r="H28" t="n">
        <v>0.39</v>
      </c>
      <c r="I28" t="n">
        <v>66</v>
      </c>
      <c r="J28" t="n">
        <v>181.19</v>
      </c>
      <c r="K28" t="n">
        <v>52.44</v>
      </c>
      <c r="L28" t="n">
        <v>4</v>
      </c>
      <c r="M28" t="n">
        <v>64</v>
      </c>
      <c r="N28" t="n">
        <v>34.75</v>
      </c>
      <c r="O28" t="n">
        <v>22581.25</v>
      </c>
      <c r="P28" t="n">
        <v>360.27</v>
      </c>
      <c r="Q28" t="n">
        <v>2394.67</v>
      </c>
      <c r="R28" t="n">
        <v>177.27</v>
      </c>
      <c r="S28" t="n">
        <v>86.77</v>
      </c>
      <c r="T28" t="n">
        <v>40783.81</v>
      </c>
      <c r="U28" t="n">
        <v>0.49</v>
      </c>
      <c r="V28" t="n">
        <v>0.8100000000000001</v>
      </c>
      <c r="W28" t="n">
        <v>4.1</v>
      </c>
      <c r="X28" t="n">
        <v>2.45</v>
      </c>
      <c r="Y28" t="n">
        <v>1</v>
      </c>
      <c r="Z28" t="n">
        <v>10</v>
      </c>
    </row>
    <row r="29">
      <c r="A29" t="n">
        <v>4</v>
      </c>
      <c r="B29" t="n">
        <v>90</v>
      </c>
      <c r="C29" t="inlineStr">
        <is>
          <t xml:space="preserve">CONCLUIDO	</t>
        </is>
      </c>
      <c r="D29" t="n">
        <v>2.9425</v>
      </c>
      <c r="E29" t="n">
        <v>33.98</v>
      </c>
      <c r="F29" t="n">
        <v>29.79</v>
      </c>
      <c r="G29" t="n">
        <v>35.74</v>
      </c>
      <c r="H29" t="n">
        <v>0.49</v>
      </c>
      <c r="I29" t="n">
        <v>50</v>
      </c>
      <c r="J29" t="n">
        <v>182.69</v>
      </c>
      <c r="K29" t="n">
        <v>52.44</v>
      </c>
      <c r="L29" t="n">
        <v>5</v>
      </c>
      <c r="M29" t="n">
        <v>48</v>
      </c>
      <c r="N29" t="n">
        <v>35.25</v>
      </c>
      <c r="O29" t="n">
        <v>22766.06</v>
      </c>
      <c r="P29" t="n">
        <v>339.48</v>
      </c>
      <c r="Q29" t="n">
        <v>2394.65</v>
      </c>
      <c r="R29" t="n">
        <v>157.12</v>
      </c>
      <c r="S29" t="n">
        <v>86.77</v>
      </c>
      <c r="T29" t="n">
        <v>30788.43</v>
      </c>
      <c r="U29" t="n">
        <v>0.55</v>
      </c>
      <c r="V29" t="n">
        <v>0.82</v>
      </c>
      <c r="W29" t="n">
        <v>4.06</v>
      </c>
      <c r="X29" t="n">
        <v>1.84</v>
      </c>
      <c r="Y29" t="n">
        <v>1</v>
      </c>
      <c r="Z29" t="n">
        <v>10</v>
      </c>
    </row>
    <row r="30">
      <c r="A30" t="n">
        <v>5</v>
      </c>
      <c r="B30" t="n">
        <v>90</v>
      </c>
      <c r="C30" t="inlineStr">
        <is>
          <t xml:space="preserve">CONCLUIDO	</t>
        </is>
      </c>
      <c r="D30" t="n">
        <v>3.0079</v>
      </c>
      <c r="E30" t="n">
        <v>33.25</v>
      </c>
      <c r="F30" t="n">
        <v>29.4</v>
      </c>
      <c r="G30" t="n">
        <v>44.1</v>
      </c>
      <c r="H30" t="n">
        <v>0.58</v>
      </c>
      <c r="I30" t="n">
        <v>40</v>
      </c>
      <c r="J30" t="n">
        <v>184.19</v>
      </c>
      <c r="K30" t="n">
        <v>52.44</v>
      </c>
      <c r="L30" t="n">
        <v>6</v>
      </c>
      <c r="M30" t="n">
        <v>38</v>
      </c>
      <c r="N30" t="n">
        <v>35.75</v>
      </c>
      <c r="O30" t="n">
        <v>22951.43</v>
      </c>
      <c r="P30" t="n">
        <v>321.86</v>
      </c>
      <c r="Q30" t="n">
        <v>2394.71</v>
      </c>
      <c r="R30" t="n">
        <v>144.52</v>
      </c>
      <c r="S30" t="n">
        <v>86.77</v>
      </c>
      <c r="T30" t="n">
        <v>24538.85</v>
      </c>
      <c r="U30" t="n">
        <v>0.6</v>
      </c>
      <c r="V30" t="n">
        <v>0.83</v>
      </c>
      <c r="W30" t="n">
        <v>4.04</v>
      </c>
      <c r="X30" t="n">
        <v>1.45</v>
      </c>
      <c r="Y30" t="n">
        <v>1</v>
      </c>
      <c r="Z30" t="n">
        <v>10</v>
      </c>
    </row>
    <row r="31">
      <c r="A31" t="n">
        <v>6</v>
      </c>
      <c r="B31" t="n">
        <v>90</v>
      </c>
      <c r="C31" t="inlineStr">
        <is>
          <t xml:space="preserve">CONCLUIDO	</t>
        </is>
      </c>
      <c r="D31" t="n">
        <v>3.06</v>
      </c>
      <c r="E31" t="n">
        <v>32.68</v>
      </c>
      <c r="F31" t="n">
        <v>29.12</v>
      </c>
      <c r="G31" t="n">
        <v>54.6</v>
      </c>
      <c r="H31" t="n">
        <v>0.67</v>
      </c>
      <c r="I31" t="n">
        <v>32</v>
      </c>
      <c r="J31" t="n">
        <v>185.7</v>
      </c>
      <c r="K31" t="n">
        <v>52.44</v>
      </c>
      <c r="L31" t="n">
        <v>7</v>
      </c>
      <c r="M31" t="n">
        <v>28</v>
      </c>
      <c r="N31" t="n">
        <v>36.26</v>
      </c>
      <c r="O31" t="n">
        <v>23137.49</v>
      </c>
      <c r="P31" t="n">
        <v>302.92</v>
      </c>
      <c r="Q31" t="n">
        <v>2394.55</v>
      </c>
      <c r="R31" t="n">
        <v>134.94</v>
      </c>
      <c r="S31" t="n">
        <v>86.77</v>
      </c>
      <c r="T31" t="n">
        <v>19784.18</v>
      </c>
      <c r="U31" t="n">
        <v>0.64</v>
      </c>
      <c r="V31" t="n">
        <v>0.84</v>
      </c>
      <c r="W31" t="n">
        <v>4.04</v>
      </c>
      <c r="X31" t="n">
        <v>1.17</v>
      </c>
      <c r="Y31" t="n">
        <v>1</v>
      </c>
      <c r="Z31" t="n">
        <v>10</v>
      </c>
    </row>
    <row r="32">
      <c r="A32" t="n">
        <v>7</v>
      </c>
      <c r="B32" t="n">
        <v>90</v>
      </c>
      <c r="C32" t="inlineStr">
        <is>
          <t xml:space="preserve">CONCLUIDO	</t>
        </is>
      </c>
      <c r="D32" t="n">
        <v>3.0884</v>
      </c>
      <c r="E32" t="n">
        <v>32.38</v>
      </c>
      <c r="F32" t="n">
        <v>28.96</v>
      </c>
      <c r="G32" t="n">
        <v>62.06</v>
      </c>
      <c r="H32" t="n">
        <v>0.76</v>
      </c>
      <c r="I32" t="n">
        <v>28</v>
      </c>
      <c r="J32" t="n">
        <v>187.22</v>
      </c>
      <c r="K32" t="n">
        <v>52.44</v>
      </c>
      <c r="L32" t="n">
        <v>8</v>
      </c>
      <c r="M32" t="n">
        <v>10</v>
      </c>
      <c r="N32" t="n">
        <v>36.78</v>
      </c>
      <c r="O32" t="n">
        <v>23324.24</v>
      </c>
      <c r="P32" t="n">
        <v>291.12</v>
      </c>
      <c r="Q32" t="n">
        <v>2394.58</v>
      </c>
      <c r="R32" t="n">
        <v>128.96</v>
      </c>
      <c r="S32" t="n">
        <v>86.77</v>
      </c>
      <c r="T32" t="n">
        <v>16817.67</v>
      </c>
      <c r="U32" t="n">
        <v>0.67</v>
      </c>
      <c r="V32" t="n">
        <v>0.85</v>
      </c>
      <c r="W32" t="n">
        <v>4.05</v>
      </c>
      <c r="X32" t="n">
        <v>1.02</v>
      </c>
      <c r="Y32" t="n">
        <v>1</v>
      </c>
      <c r="Z32" t="n">
        <v>10</v>
      </c>
    </row>
    <row r="33">
      <c r="A33" t="n">
        <v>8</v>
      </c>
      <c r="B33" t="n">
        <v>90</v>
      </c>
      <c r="C33" t="inlineStr">
        <is>
          <t xml:space="preserve">CONCLUIDO	</t>
        </is>
      </c>
      <c r="D33" t="n">
        <v>3.0866</v>
      </c>
      <c r="E33" t="n">
        <v>32.4</v>
      </c>
      <c r="F33" t="n">
        <v>28.98</v>
      </c>
      <c r="G33" t="n">
        <v>62.1</v>
      </c>
      <c r="H33" t="n">
        <v>0.85</v>
      </c>
      <c r="I33" t="n">
        <v>28</v>
      </c>
      <c r="J33" t="n">
        <v>188.74</v>
      </c>
      <c r="K33" t="n">
        <v>52.44</v>
      </c>
      <c r="L33" t="n">
        <v>9</v>
      </c>
      <c r="M33" t="n">
        <v>0</v>
      </c>
      <c r="N33" t="n">
        <v>37.3</v>
      </c>
      <c r="O33" t="n">
        <v>23511.69</v>
      </c>
      <c r="P33" t="n">
        <v>292.53</v>
      </c>
      <c r="Q33" t="n">
        <v>2394.79</v>
      </c>
      <c r="R33" t="n">
        <v>129.14</v>
      </c>
      <c r="S33" t="n">
        <v>86.77</v>
      </c>
      <c r="T33" t="n">
        <v>16907.74</v>
      </c>
      <c r="U33" t="n">
        <v>0.67</v>
      </c>
      <c r="V33" t="n">
        <v>0.85</v>
      </c>
      <c r="W33" t="n">
        <v>4.06</v>
      </c>
      <c r="X33" t="n">
        <v>1.03</v>
      </c>
      <c r="Y33" t="n">
        <v>1</v>
      </c>
      <c r="Z33" t="n">
        <v>10</v>
      </c>
    </row>
    <row r="34">
      <c r="A34" t="n">
        <v>0</v>
      </c>
      <c r="B34" t="n">
        <v>10</v>
      </c>
      <c r="C34" t="inlineStr">
        <is>
          <t xml:space="preserve">CONCLUIDO	</t>
        </is>
      </c>
      <c r="D34" t="n">
        <v>2.4136</v>
      </c>
      <c r="E34" t="n">
        <v>41.43</v>
      </c>
      <c r="F34" t="n">
        <v>37.12</v>
      </c>
      <c r="G34" t="n">
        <v>9.279999999999999</v>
      </c>
      <c r="H34" t="n">
        <v>0.64</v>
      </c>
      <c r="I34" t="n">
        <v>240</v>
      </c>
      <c r="J34" t="n">
        <v>26.11</v>
      </c>
      <c r="K34" t="n">
        <v>12.1</v>
      </c>
      <c r="L34" t="n">
        <v>1</v>
      </c>
      <c r="M34" t="n">
        <v>0</v>
      </c>
      <c r="N34" t="n">
        <v>3.01</v>
      </c>
      <c r="O34" t="n">
        <v>3454.41</v>
      </c>
      <c r="P34" t="n">
        <v>107.77</v>
      </c>
      <c r="Q34" t="n">
        <v>2395.9</v>
      </c>
      <c r="R34" t="n">
        <v>390.53</v>
      </c>
      <c r="S34" t="n">
        <v>86.77</v>
      </c>
      <c r="T34" t="n">
        <v>146543.86</v>
      </c>
      <c r="U34" t="n">
        <v>0.22</v>
      </c>
      <c r="V34" t="n">
        <v>0.66</v>
      </c>
      <c r="W34" t="n">
        <v>4.69</v>
      </c>
      <c r="X34" t="n">
        <v>9.16</v>
      </c>
      <c r="Y34" t="n">
        <v>1</v>
      </c>
      <c r="Z34" t="n">
        <v>10</v>
      </c>
    </row>
    <row r="35">
      <c r="A35" t="n">
        <v>0</v>
      </c>
      <c r="B35" t="n">
        <v>45</v>
      </c>
      <c r="C35" t="inlineStr">
        <is>
          <t xml:space="preserve">CONCLUIDO	</t>
        </is>
      </c>
      <c r="D35" t="n">
        <v>2.3055</v>
      </c>
      <c r="E35" t="n">
        <v>43.37</v>
      </c>
      <c r="F35" t="n">
        <v>36.7</v>
      </c>
      <c r="G35" t="n">
        <v>9.66</v>
      </c>
      <c r="H35" t="n">
        <v>0.18</v>
      </c>
      <c r="I35" t="n">
        <v>228</v>
      </c>
      <c r="J35" t="n">
        <v>98.70999999999999</v>
      </c>
      <c r="K35" t="n">
        <v>39.72</v>
      </c>
      <c r="L35" t="n">
        <v>1</v>
      </c>
      <c r="M35" t="n">
        <v>226</v>
      </c>
      <c r="N35" t="n">
        <v>12.99</v>
      </c>
      <c r="O35" t="n">
        <v>12407.75</v>
      </c>
      <c r="P35" t="n">
        <v>313.38</v>
      </c>
      <c r="Q35" t="n">
        <v>2395</v>
      </c>
      <c r="R35" t="n">
        <v>387.52</v>
      </c>
      <c r="S35" t="n">
        <v>86.77</v>
      </c>
      <c r="T35" t="n">
        <v>145095.65</v>
      </c>
      <c r="U35" t="n">
        <v>0.22</v>
      </c>
      <c r="V35" t="n">
        <v>0.67</v>
      </c>
      <c r="W35" t="n">
        <v>4.37</v>
      </c>
      <c r="X35" t="n">
        <v>8.75</v>
      </c>
      <c r="Y35" t="n">
        <v>1</v>
      </c>
      <c r="Z35" t="n">
        <v>10</v>
      </c>
    </row>
    <row r="36">
      <c r="A36" t="n">
        <v>1</v>
      </c>
      <c r="B36" t="n">
        <v>45</v>
      </c>
      <c r="C36" t="inlineStr">
        <is>
          <t xml:space="preserve">CONCLUIDO	</t>
        </is>
      </c>
      <c r="D36" t="n">
        <v>2.8564</v>
      </c>
      <c r="E36" t="n">
        <v>35.01</v>
      </c>
      <c r="F36" t="n">
        <v>31.21</v>
      </c>
      <c r="G36" t="n">
        <v>21.28</v>
      </c>
      <c r="H36" t="n">
        <v>0.35</v>
      </c>
      <c r="I36" t="n">
        <v>88</v>
      </c>
      <c r="J36" t="n">
        <v>99.95</v>
      </c>
      <c r="K36" t="n">
        <v>39.72</v>
      </c>
      <c r="L36" t="n">
        <v>2</v>
      </c>
      <c r="M36" t="n">
        <v>86</v>
      </c>
      <c r="N36" t="n">
        <v>13.24</v>
      </c>
      <c r="O36" t="n">
        <v>12561.45</v>
      </c>
      <c r="P36" t="n">
        <v>241.9</v>
      </c>
      <c r="Q36" t="n">
        <v>2394.71</v>
      </c>
      <c r="R36" t="n">
        <v>204.74</v>
      </c>
      <c r="S36" t="n">
        <v>86.77</v>
      </c>
      <c r="T36" t="n">
        <v>54405.24</v>
      </c>
      <c r="U36" t="n">
        <v>0.42</v>
      </c>
      <c r="V36" t="n">
        <v>0.79</v>
      </c>
      <c r="W36" t="n">
        <v>4.13</v>
      </c>
      <c r="X36" t="n">
        <v>3.26</v>
      </c>
      <c r="Y36" t="n">
        <v>1</v>
      </c>
      <c r="Z36" t="n">
        <v>10</v>
      </c>
    </row>
    <row r="37">
      <c r="A37" t="n">
        <v>2</v>
      </c>
      <c r="B37" t="n">
        <v>45</v>
      </c>
      <c r="C37" t="inlineStr">
        <is>
          <t xml:space="preserve">CONCLUIDO	</t>
        </is>
      </c>
      <c r="D37" t="n">
        <v>3.0134</v>
      </c>
      <c r="E37" t="n">
        <v>33.19</v>
      </c>
      <c r="F37" t="n">
        <v>30.05</v>
      </c>
      <c r="G37" t="n">
        <v>32.19</v>
      </c>
      <c r="H37" t="n">
        <v>0.52</v>
      </c>
      <c r="I37" t="n">
        <v>56</v>
      </c>
      <c r="J37" t="n">
        <v>101.2</v>
      </c>
      <c r="K37" t="n">
        <v>39.72</v>
      </c>
      <c r="L37" t="n">
        <v>3</v>
      </c>
      <c r="M37" t="n">
        <v>16</v>
      </c>
      <c r="N37" t="n">
        <v>13.49</v>
      </c>
      <c r="O37" t="n">
        <v>12715.54</v>
      </c>
      <c r="P37" t="n">
        <v>212.46</v>
      </c>
      <c r="Q37" t="n">
        <v>2394.93</v>
      </c>
      <c r="R37" t="n">
        <v>163.89</v>
      </c>
      <c r="S37" t="n">
        <v>86.77</v>
      </c>
      <c r="T37" t="n">
        <v>34142.55</v>
      </c>
      <c r="U37" t="n">
        <v>0.53</v>
      </c>
      <c r="V37" t="n">
        <v>0.82</v>
      </c>
      <c r="W37" t="n">
        <v>4.13</v>
      </c>
      <c r="X37" t="n">
        <v>2.1</v>
      </c>
      <c r="Y37" t="n">
        <v>1</v>
      </c>
      <c r="Z37" t="n">
        <v>10</v>
      </c>
    </row>
    <row r="38">
      <c r="A38" t="n">
        <v>3</v>
      </c>
      <c r="B38" t="n">
        <v>45</v>
      </c>
      <c r="C38" t="inlineStr">
        <is>
          <t xml:space="preserve">CONCLUIDO	</t>
        </is>
      </c>
      <c r="D38" t="n">
        <v>3.0179</v>
      </c>
      <c r="E38" t="n">
        <v>33.14</v>
      </c>
      <c r="F38" t="n">
        <v>30.02</v>
      </c>
      <c r="G38" t="n">
        <v>32.75</v>
      </c>
      <c r="H38" t="n">
        <v>0.6899999999999999</v>
      </c>
      <c r="I38" t="n">
        <v>55</v>
      </c>
      <c r="J38" t="n">
        <v>102.45</v>
      </c>
      <c r="K38" t="n">
        <v>39.72</v>
      </c>
      <c r="L38" t="n">
        <v>4</v>
      </c>
      <c r="M38" t="n">
        <v>0</v>
      </c>
      <c r="N38" t="n">
        <v>13.74</v>
      </c>
      <c r="O38" t="n">
        <v>12870.03</v>
      </c>
      <c r="P38" t="n">
        <v>212.76</v>
      </c>
      <c r="Q38" t="n">
        <v>2394.78</v>
      </c>
      <c r="R38" t="n">
        <v>162.38</v>
      </c>
      <c r="S38" t="n">
        <v>86.77</v>
      </c>
      <c r="T38" t="n">
        <v>33390.83</v>
      </c>
      <c r="U38" t="n">
        <v>0.53</v>
      </c>
      <c r="V38" t="n">
        <v>0.82</v>
      </c>
      <c r="W38" t="n">
        <v>4.14</v>
      </c>
      <c r="X38" t="n">
        <v>2.07</v>
      </c>
      <c r="Y38" t="n">
        <v>1</v>
      </c>
      <c r="Z38" t="n">
        <v>10</v>
      </c>
    </row>
    <row r="39">
      <c r="A39" t="n">
        <v>0</v>
      </c>
      <c r="B39" t="n">
        <v>60</v>
      </c>
      <c r="C39" t="inlineStr">
        <is>
          <t xml:space="preserve">CONCLUIDO	</t>
        </is>
      </c>
      <c r="D39" t="n">
        <v>2.0523</v>
      </c>
      <c r="E39" t="n">
        <v>48.73</v>
      </c>
      <c r="F39" t="n">
        <v>39.18</v>
      </c>
      <c r="G39" t="n">
        <v>8.109999999999999</v>
      </c>
      <c r="H39" t="n">
        <v>0.14</v>
      </c>
      <c r="I39" t="n">
        <v>290</v>
      </c>
      <c r="J39" t="n">
        <v>124.63</v>
      </c>
      <c r="K39" t="n">
        <v>45</v>
      </c>
      <c r="L39" t="n">
        <v>1</v>
      </c>
      <c r="M39" t="n">
        <v>288</v>
      </c>
      <c r="N39" t="n">
        <v>18.64</v>
      </c>
      <c r="O39" t="n">
        <v>15605.44</v>
      </c>
      <c r="P39" t="n">
        <v>398.8</v>
      </c>
      <c r="Q39" t="n">
        <v>2394.99</v>
      </c>
      <c r="R39" t="n">
        <v>470.64</v>
      </c>
      <c r="S39" t="n">
        <v>86.77</v>
      </c>
      <c r="T39" t="n">
        <v>186344.67</v>
      </c>
      <c r="U39" t="n">
        <v>0.18</v>
      </c>
      <c r="V39" t="n">
        <v>0.63</v>
      </c>
      <c r="W39" t="n">
        <v>4.48</v>
      </c>
      <c r="X39" t="n">
        <v>11.23</v>
      </c>
      <c r="Y39" t="n">
        <v>1</v>
      </c>
      <c r="Z39" t="n">
        <v>10</v>
      </c>
    </row>
    <row r="40">
      <c r="A40" t="n">
        <v>1</v>
      </c>
      <c r="B40" t="n">
        <v>60</v>
      </c>
      <c r="C40" t="inlineStr">
        <is>
          <t xml:space="preserve">CONCLUIDO	</t>
        </is>
      </c>
      <c r="D40" t="n">
        <v>2.6875</v>
      </c>
      <c r="E40" t="n">
        <v>37.21</v>
      </c>
      <c r="F40" t="n">
        <v>32.19</v>
      </c>
      <c r="G40" t="n">
        <v>17.09</v>
      </c>
      <c r="H40" t="n">
        <v>0.28</v>
      </c>
      <c r="I40" t="n">
        <v>113</v>
      </c>
      <c r="J40" t="n">
        <v>125.95</v>
      </c>
      <c r="K40" t="n">
        <v>45</v>
      </c>
      <c r="L40" t="n">
        <v>2</v>
      </c>
      <c r="M40" t="n">
        <v>111</v>
      </c>
      <c r="N40" t="n">
        <v>18.95</v>
      </c>
      <c r="O40" t="n">
        <v>15767.7</v>
      </c>
      <c r="P40" t="n">
        <v>309.74</v>
      </c>
      <c r="Q40" t="n">
        <v>2394.88</v>
      </c>
      <c r="R40" t="n">
        <v>237.3</v>
      </c>
      <c r="S40" t="n">
        <v>86.77</v>
      </c>
      <c r="T40" t="n">
        <v>70561.55</v>
      </c>
      <c r="U40" t="n">
        <v>0.37</v>
      </c>
      <c r="V40" t="n">
        <v>0.76</v>
      </c>
      <c r="W40" t="n">
        <v>4.17</v>
      </c>
      <c r="X40" t="n">
        <v>4.24</v>
      </c>
      <c r="Y40" t="n">
        <v>1</v>
      </c>
      <c r="Z40" t="n">
        <v>10</v>
      </c>
    </row>
    <row r="41">
      <c r="A41" t="n">
        <v>2</v>
      </c>
      <c r="B41" t="n">
        <v>60</v>
      </c>
      <c r="C41" t="inlineStr">
        <is>
          <t xml:space="preserve">CONCLUIDO	</t>
        </is>
      </c>
      <c r="D41" t="n">
        <v>2.9153</v>
      </c>
      <c r="E41" t="n">
        <v>34.3</v>
      </c>
      <c r="F41" t="n">
        <v>30.46</v>
      </c>
      <c r="G41" t="n">
        <v>27.27</v>
      </c>
      <c r="H41" t="n">
        <v>0.42</v>
      </c>
      <c r="I41" t="n">
        <v>67</v>
      </c>
      <c r="J41" t="n">
        <v>127.27</v>
      </c>
      <c r="K41" t="n">
        <v>45</v>
      </c>
      <c r="L41" t="n">
        <v>3</v>
      </c>
      <c r="M41" t="n">
        <v>65</v>
      </c>
      <c r="N41" t="n">
        <v>19.27</v>
      </c>
      <c r="O41" t="n">
        <v>15930.42</v>
      </c>
      <c r="P41" t="n">
        <v>273.73</v>
      </c>
      <c r="Q41" t="n">
        <v>2394.95</v>
      </c>
      <c r="R41" t="n">
        <v>179.71</v>
      </c>
      <c r="S41" t="n">
        <v>86.77</v>
      </c>
      <c r="T41" t="n">
        <v>41998.52</v>
      </c>
      <c r="U41" t="n">
        <v>0.48</v>
      </c>
      <c r="V41" t="n">
        <v>0.8</v>
      </c>
      <c r="W41" t="n">
        <v>4.08</v>
      </c>
      <c r="X41" t="n">
        <v>2.51</v>
      </c>
      <c r="Y41" t="n">
        <v>1</v>
      </c>
      <c r="Z41" t="n">
        <v>10</v>
      </c>
    </row>
    <row r="42">
      <c r="A42" t="n">
        <v>3</v>
      </c>
      <c r="B42" t="n">
        <v>60</v>
      </c>
      <c r="C42" t="inlineStr">
        <is>
          <t xml:space="preserve">CONCLUIDO	</t>
        </is>
      </c>
      <c r="D42" t="n">
        <v>3.035</v>
      </c>
      <c r="E42" t="n">
        <v>32.95</v>
      </c>
      <c r="F42" t="n">
        <v>29.64</v>
      </c>
      <c r="G42" t="n">
        <v>38.66</v>
      </c>
      <c r="H42" t="n">
        <v>0.55</v>
      </c>
      <c r="I42" t="n">
        <v>46</v>
      </c>
      <c r="J42" t="n">
        <v>128.59</v>
      </c>
      <c r="K42" t="n">
        <v>45</v>
      </c>
      <c r="L42" t="n">
        <v>4</v>
      </c>
      <c r="M42" t="n">
        <v>34</v>
      </c>
      <c r="N42" t="n">
        <v>19.59</v>
      </c>
      <c r="O42" t="n">
        <v>16093.6</v>
      </c>
      <c r="P42" t="n">
        <v>246.05</v>
      </c>
      <c r="Q42" t="n">
        <v>2394.72</v>
      </c>
      <c r="R42" t="n">
        <v>151.91</v>
      </c>
      <c r="S42" t="n">
        <v>86.77</v>
      </c>
      <c r="T42" t="n">
        <v>28199.62</v>
      </c>
      <c r="U42" t="n">
        <v>0.57</v>
      </c>
      <c r="V42" t="n">
        <v>0.83</v>
      </c>
      <c r="W42" t="n">
        <v>4.07</v>
      </c>
      <c r="X42" t="n">
        <v>1.69</v>
      </c>
      <c r="Y42" t="n">
        <v>1</v>
      </c>
      <c r="Z42" t="n">
        <v>10</v>
      </c>
    </row>
    <row r="43">
      <c r="A43" t="n">
        <v>4</v>
      </c>
      <c r="B43" t="n">
        <v>60</v>
      </c>
      <c r="C43" t="inlineStr">
        <is>
          <t xml:space="preserve">CONCLUIDO	</t>
        </is>
      </c>
      <c r="D43" t="n">
        <v>3.0618</v>
      </c>
      <c r="E43" t="n">
        <v>32.66</v>
      </c>
      <c r="F43" t="n">
        <v>29.48</v>
      </c>
      <c r="G43" t="n">
        <v>43.14</v>
      </c>
      <c r="H43" t="n">
        <v>0.68</v>
      </c>
      <c r="I43" t="n">
        <v>41</v>
      </c>
      <c r="J43" t="n">
        <v>129.92</v>
      </c>
      <c r="K43" t="n">
        <v>45</v>
      </c>
      <c r="L43" t="n">
        <v>5</v>
      </c>
      <c r="M43" t="n">
        <v>0</v>
      </c>
      <c r="N43" t="n">
        <v>19.92</v>
      </c>
      <c r="O43" t="n">
        <v>16257.24</v>
      </c>
      <c r="P43" t="n">
        <v>238.43</v>
      </c>
      <c r="Q43" t="n">
        <v>2394.89</v>
      </c>
      <c r="R43" t="n">
        <v>144.99</v>
      </c>
      <c r="S43" t="n">
        <v>86.77</v>
      </c>
      <c r="T43" t="n">
        <v>24767.6</v>
      </c>
      <c r="U43" t="n">
        <v>0.6</v>
      </c>
      <c r="V43" t="n">
        <v>0.83</v>
      </c>
      <c r="W43" t="n">
        <v>4.1</v>
      </c>
      <c r="X43" t="n">
        <v>1.53</v>
      </c>
      <c r="Y43" t="n">
        <v>1</v>
      </c>
      <c r="Z43" t="n">
        <v>10</v>
      </c>
    </row>
    <row r="44">
      <c r="A44" t="n">
        <v>0</v>
      </c>
      <c r="B44" t="n">
        <v>80</v>
      </c>
      <c r="C44" t="inlineStr">
        <is>
          <t xml:space="preserve">CONCLUIDO	</t>
        </is>
      </c>
      <c r="D44" t="n">
        <v>1.7478</v>
      </c>
      <c r="E44" t="n">
        <v>57.22</v>
      </c>
      <c r="F44" t="n">
        <v>42.74</v>
      </c>
      <c r="G44" t="n">
        <v>6.8</v>
      </c>
      <c r="H44" t="n">
        <v>0.11</v>
      </c>
      <c r="I44" t="n">
        <v>377</v>
      </c>
      <c r="J44" t="n">
        <v>159.12</v>
      </c>
      <c r="K44" t="n">
        <v>50.28</v>
      </c>
      <c r="L44" t="n">
        <v>1</v>
      </c>
      <c r="M44" t="n">
        <v>375</v>
      </c>
      <c r="N44" t="n">
        <v>27.84</v>
      </c>
      <c r="O44" t="n">
        <v>19859.16</v>
      </c>
      <c r="P44" t="n">
        <v>516.58</v>
      </c>
      <c r="Q44" t="n">
        <v>2395.32</v>
      </c>
      <c r="R44" t="n">
        <v>590.75</v>
      </c>
      <c r="S44" t="n">
        <v>86.77</v>
      </c>
      <c r="T44" t="n">
        <v>245967.65</v>
      </c>
      <c r="U44" t="n">
        <v>0.15</v>
      </c>
      <c r="V44" t="n">
        <v>0.57</v>
      </c>
      <c r="W44" t="n">
        <v>4.6</v>
      </c>
      <c r="X44" t="n">
        <v>14.79</v>
      </c>
      <c r="Y44" t="n">
        <v>1</v>
      </c>
      <c r="Z44" t="n">
        <v>10</v>
      </c>
    </row>
    <row r="45">
      <c r="A45" t="n">
        <v>1</v>
      </c>
      <c r="B45" t="n">
        <v>80</v>
      </c>
      <c r="C45" t="inlineStr">
        <is>
          <t xml:space="preserve">CONCLUIDO	</t>
        </is>
      </c>
      <c r="D45" t="n">
        <v>2.4844</v>
      </c>
      <c r="E45" t="n">
        <v>40.25</v>
      </c>
      <c r="F45" t="n">
        <v>33.35</v>
      </c>
      <c r="G45" t="n">
        <v>14.09</v>
      </c>
      <c r="H45" t="n">
        <v>0.22</v>
      </c>
      <c r="I45" t="n">
        <v>142</v>
      </c>
      <c r="J45" t="n">
        <v>160.54</v>
      </c>
      <c r="K45" t="n">
        <v>50.28</v>
      </c>
      <c r="L45" t="n">
        <v>2</v>
      </c>
      <c r="M45" t="n">
        <v>140</v>
      </c>
      <c r="N45" t="n">
        <v>28.26</v>
      </c>
      <c r="O45" t="n">
        <v>20034.4</v>
      </c>
      <c r="P45" t="n">
        <v>389.42</v>
      </c>
      <c r="Q45" t="n">
        <v>2394.99</v>
      </c>
      <c r="R45" t="n">
        <v>276.03</v>
      </c>
      <c r="S45" t="n">
        <v>86.77</v>
      </c>
      <c r="T45" t="n">
        <v>89781.34</v>
      </c>
      <c r="U45" t="n">
        <v>0.31</v>
      </c>
      <c r="V45" t="n">
        <v>0.73</v>
      </c>
      <c r="W45" t="n">
        <v>4.22</v>
      </c>
      <c r="X45" t="n">
        <v>5.4</v>
      </c>
      <c r="Y45" t="n">
        <v>1</v>
      </c>
      <c r="Z45" t="n">
        <v>10</v>
      </c>
    </row>
    <row r="46">
      <c r="A46" t="n">
        <v>2</v>
      </c>
      <c r="B46" t="n">
        <v>80</v>
      </c>
      <c r="C46" t="inlineStr">
        <is>
          <t xml:space="preserve">CONCLUIDO	</t>
        </is>
      </c>
      <c r="D46" t="n">
        <v>2.7664</v>
      </c>
      <c r="E46" t="n">
        <v>36.15</v>
      </c>
      <c r="F46" t="n">
        <v>31.08</v>
      </c>
      <c r="G46" t="n">
        <v>21.94</v>
      </c>
      <c r="H46" t="n">
        <v>0.33</v>
      </c>
      <c r="I46" t="n">
        <v>85</v>
      </c>
      <c r="J46" t="n">
        <v>161.97</v>
      </c>
      <c r="K46" t="n">
        <v>50.28</v>
      </c>
      <c r="L46" t="n">
        <v>3</v>
      </c>
      <c r="M46" t="n">
        <v>83</v>
      </c>
      <c r="N46" t="n">
        <v>28.69</v>
      </c>
      <c r="O46" t="n">
        <v>20210.21</v>
      </c>
      <c r="P46" t="n">
        <v>349.58</v>
      </c>
      <c r="Q46" t="n">
        <v>2394.58</v>
      </c>
      <c r="R46" t="n">
        <v>200.09</v>
      </c>
      <c r="S46" t="n">
        <v>86.77</v>
      </c>
      <c r="T46" t="n">
        <v>52094.92</v>
      </c>
      <c r="U46" t="n">
        <v>0.43</v>
      </c>
      <c r="V46" t="n">
        <v>0.79</v>
      </c>
      <c r="W46" t="n">
        <v>4.13</v>
      </c>
      <c r="X46" t="n">
        <v>3.14</v>
      </c>
      <c r="Y46" t="n">
        <v>1</v>
      </c>
      <c r="Z46" t="n">
        <v>10</v>
      </c>
    </row>
    <row r="47">
      <c r="A47" t="n">
        <v>3</v>
      </c>
      <c r="B47" t="n">
        <v>80</v>
      </c>
      <c r="C47" t="inlineStr">
        <is>
          <t xml:space="preserve">CONCLUIDO	</t>
        </is>
      </c>
      <c r="D47" t="n">
        <v>2.9036</v>
      </c>
      <c r="E47" t="n">
        <v>34.44</v>
      </c>
      <c r="F47" t="n">
        <v>30.18</v>
      </c>
      <c r="G47" t="n">
        <v>30.18</v>
      </c>
      <c r="H47" t="n">
        <v>0.43</v>
      </c>
      <c r="I47" t="n">
        <v>60</v>
      </c>
      <c r="J47" t="n">
        <v>163.4</v>
      </c>
      <c r="K47" t="n">
        <v>50.28</v>
      </c>
      <c r="L47" t="n">
        <v>4</v>
      </c>
      <c r="M47" t="n">
        <v>58</v>
      </c>
      <c r="N47" t="n">
        <v>29.12</v>
      </c>
      <c r="O47" t="n">
        <v>20386.62</v>
      </c>
      <c r="P47" t="n">
        <v>324.8</v>
      </c>
      <c r="Q47" t="n">
        <v>2394.71</v>
      </c>
      <c r="R47" t="n">
        <v>170.73</v>
      </c>
      <c r="S47" t="n">
        <v>86.77</v>
      </c>
      <c r="T47" t="n">
        <v>37539.38</v>
      </c>
      <c r="U47" t="n">
        <v>0.51</v>
      </c>
      <c r="V47" t="n">
        <v>0.8100000000000001</v>
      </c>
      <c r="W47" t="n">
        <v>4.07</v>
      </c>
      <c r="X47" t="n">
        <v>2.23</v>
      </c>
      <c r="Y47" t="n">
        <v>1</v>
      </c>
      <c r="Z47" t="n">
        <v>10</v>
      </c>
    </row>
    <row r="48">
      <c r="A48" t="n">
        <v>4</v>
      </c>
      <c r="B48" t="n">
        <v>80</v>
      </c>
      <c r="C48" t="inlineStr">
        <is>
          <t xml:space="preserve">CONCLUIDO	</t>
        </is>
      </c>
      <c r="D48" t="n">
        <v>2.9969</v>
      </c>
      <c r="E48" t="n">
        <v>33.37</v>
      </c>
      <c r="F48" t="n">
        <v>29.59</v>
      </c>
      <c r="G48" t="n">
        <v>39.46</v>
      </c>
      <c r="H48" t="n">
        <v>0.54</v>
      </c>
      <c r="I48" t="n">
        <v>45</v>
      </c>
      <c r="J48" t="n">
        <v>164.83</v>
      </c>
      <c r="K48" t="n">
        <v>50.28</v>
      </c>
      <c r="L48" t="n">
        <v>5</v>
      </c>
      <c r="M48" t="n">
        <v>43</v>
      </c>
      <c r="N48" t="n">
        <v>29.55</v>
      </c>
      <c r="O48" t="n">
        <v>20563.61</v>
      </c>
      <c r="P48" t="n">
        <v>303.49</v>
      </c>
      <c r="Q48" t="n">
        <v>2394.62</v>
      </c>
      <c r="R48" t="n">
        <v>150.58</v>
      </c>
      <c r="S48" t="n">
        <v>86.77</v>
      </c>
      <c r="T48" t="n">
        <v>27539.79</v>
      </c>
      <c r="U48" t="n">
        <v>0.58</v>
      </c>
      <c r="V48" t="n">
        <v>0.83</v>
      </c>
      <c r="W48" t="n">
        <v>4.06</v>
      </c>
      <c r="X48" t="n">
        <v>1.65</v>
      </c>
      <c r="Y48" t="n">
        <v>1</v>
      </c>
      <c r="Z48" t="n">
        <v>10</v>
      </c>
    </row>
    <row r="49">
      <c r="A49" t="n">
        <v>5</v>
      </c>
      <c r="B49" t="n">
        <v>80</v>
      </c>
      <c r="C49" t="inlineStr">
        <is>
          <t xml:space="preserve">CONCLUIDO	</t>
        </is>
      </c>
      <c r="D49" t="n">
        <v>3.0607</v>
      </c>
      <c r="E49" t="n">
        <v>32.67</v>
      </c>
      <c r="F49" t="n">
        <v>29.22</v>
      </c>
      <c r="G49" t="n">
        <v>50.09</v>
      </c>
      <c r="H49" t="n">
        <v>0.64</v>
      </c>
      <c r="I49" t="n">
        <v>35</v>
      </c>
      <c r="J49" t="n">
        <v>166.27</v>
      </c>
      <c r="K49" t="n">
        <v>50.28</v>
      </c>
      <c r="L49" t="n">
        <v>6</v>
      </c>
      <c r="M49" t="n">
        <v>29</v>
      </c>
      <c r="N49" t="n">
        <v>29.99</v>
      </c>
      <c r="O49" t="n">
        <v>20741.2</v>
      </c>
      <c r="P49" t="n">
        <v>281.52</v>
      </c>
      <c r="Q49" t="n">
        <v>2394.67</v>
      </c>
      <c r="R49" t="n">
        <v>137.95</v>
      </c>
      <c r="S49" t="n">
        <v>86.77</v>
      </c>
      <c r="T49" t="n">
        <v>21278.68</v>
      </c>
      <c r="U49" t="n">
        <v>0.63</v>
      </c>
      <c r="V49" t="n">
        <v>0.84</v>
      </c>
      <c r="W49" t="n">
        <v>4.04</v>
      </c>
      <c r="X49" t="n">
        <v>1.27</v>
      </c>
      <c r="Y49" t="n">
        <v>1</v>
      </c>
      <c r="Z49" t="n">
        <v>10</v>
      </c>
    </row>
    <row r="50">
      <c r="A50" t="n">
        <v>6</v>
      </c>
      <c r="B50" t="n">
        <v>80</v>
      </c>
      <c r="C50" t="inlineStr">
        <is>
          <t xml:space="preserve">CONCLUIDO	</t>
        </is>
      </c>
      <c r="D50" t="n">
        <v>3.0761</v>
      </c>
      <c r="E50" t="n">
        <v>32.51</v>
      </c>
      <c r="F50" t="n">
        <v>29.15</v>
      </c>
      <c r="G50" t="n">
        <v>54.66</v>
      </c>
      <c r="H50" t="n">
        <v>0.74</v>
      </c>
      <c r="I50" t="n">
        <v>32</v>
      </c>
      <c r="J50" t="n">
        <v>167.72</v>
      </c>
      <c r="K50" t="n">
        <v>50.28</v>
      </c>
      <c r="L50" t="n">
        <v>7</v>
      </c>
      <c r="M50" t="n">
        <v>3</v>
      </c>
      <c r="N50" t="n">
        <v>30.44</v>
      </c>
      <c r="O50" t="n">
        <v>20919.39</v>
      </c>
      <c r="P50" t="n">
        <v>272.98</v>
      </c>
      <c r="Q50" t="n">
        <v>2394.7</v>
      </c>
      <c r="R50" t="n">
        <v>134.85</v>
      </c>
      <c r="S50" t="n">
        <v>86.77</v>
      </c>
      <c r="T50" t="n">
        <v>19739.08</v>
      </c>
      <c r="U50" t="n">
        <v>0.64</v>
      </c>
      <c r="V50" t="n">
        <v>0.84</v>
      </c>
      <c r="W50" t="n">
        <v>4.07</v>
      </c>
      <c r="X50" t="n">
        <v>1.21</v>
      </c>
      <c r="Y50" t="n">
        <v>1</v>
      </c>
      <c r="Z50" t="n">
        <v>10</v>
      </c>
    </row>
    <row r="51">
      <c r="A51" t="n">
        <v>7</v>
      </c>
      <c r="B51" t="n">
        <v>80</v>
      </c>
      <c r="C51" t="inlineStr">
        <is>
          <t xml:space="preserve">CONCLUIDO	</t>
        </is>
      </c>
      <c r="D51" t="n">
        <v>3.0826</v>
      </c>
      <c r="E51" t="n">
        <v>32.44</v>
      </c>
      <c r="F51" t="n">
        <v>29.12</v>
      </c>
      <c r="G51" t="n">
        <v>56.35</v>
      </c>
      <c r="H51" t="n">
        <v>0.84</v>
      </c>
      <c r="I51" t="n">
        <v>31</v>
      </c>
      <c r="J51" t="n">
        <v>169.17</v>
      </c>
      <c r="K51" t="n">
        <v>50.28</v>
      </c>
      <c r="L51" t="n">
        <v>8</v>
      </c>
      <c r="M51" t="n">
        <v>0</v>
      </c>
      <c r="N51" t="n">
        <v>30.89</v>
      </c>
      <c r="O51" t="n">
        <v>21098.19</v>
      </c>
      <c r="P51" t="n">
        <v>275.21</v>
      </c>
      <c r="Q51" t="n">
        <v>2394.62</v>
      </c>
      <c r="R51" t="n">
        <v>133.4</v>
      </c>
      <c r="S51" t="n">
        <v>86.77</v>
      </c>
      <c r="T51" t="n">
        <v>19019.79</v>
      </c>
      <c r="U51" t="n">
        <v>0.65</v>
      </c>
      <c r="V51" t="n">
        <v>0.84</v>
      </c>
      <c r="W51" t="n">
        <v>4.07</v>
      </c>
      <c r="X51" t="n">
        <v>1.17</v>
      </c>
      <c r="Y51" t="n">
        <v>1</v>
      </c>
      <c r="Z51" t="n">
        <v>10</v>
      </c>
    </row>
    <row r="52">
      <c r="A52" t="n">
        <v>0</v>
      </c>
      <c r="B52" t="n">
        <v>35</v>
      </c>
      <c r="C52" t="inlineStr">
        <is>
          <t xml:space="preserve">CONCLUIDO	</t>
        </is>
      </c>
      <c r="D52" t="n">
        <v>2.4998</v>
      </c>
      <c r="E52" t="n">
        <v>40</v>
      </c>
      <c r="F52" t="n">
        <v>34.94</v>
      </c>
      <c r="G52" t="n">
        <v>11.39</v>
      </c>
      <c r="H52" t="n">
        <v>0.22</v>
      </c>
      <c r="I52" t="n">
        <v>184</v>
      </c>
      <c r="J52" t="n">
        <v>80.84</v>
      </c>
      <c r="K52" t="n">
        <v>35.1</v>
      </c>
      <c r="L52" t="n">
        <v>1</v>
      </c>
      <c r="M52" t="n">
        <v>182</v>
      </c>
      <c r="N52" t="n">
        <v>9.74</v>
      </c>
      <c r="O52" t="n">
        <v>10204.21</v>
      </c>
      <c r="P52" t="n">
        <v>253.16</v>
      </c>
      <c r="Q52" t="n">
        <v>2394.72</v>
      </c>
      <c r="R52" t="n">
        <v>329.46</v>
      </c>
      <c r="S52" t="n">
        <v>86.77</v>
      </c>
      <c r="T52" t="n">
        <v>116288.02</v>
      </c>
      <c r="U52" t="n">
        <v>0.26</v>
      </c>
      <c r="V52" t="n">
        <v>0.7</v>
      </c>
      <c r="W52" t="n">
        <v>4.28</v>
      </c>
      <c r="X52" t="n">
        <v>6.99</v>
      </c>
      <c r="Y52" t="n">
        <v>1</v>
      </c>
      <c r="Z52" t="n">
        <v>10</v>
      </c>
    </row>
    <row r="53">
      <c r="A53" t="n">
        <v>1</v>
      </c>
      <c r="B53" t="n">
        <v>35</v>
      </c>
      <c r="C53" t="inlineStr">
        <is>
          <t xml:space="preserve">CONCLUIDO	</t>
        </is>
      </c>
      <c r="D53" t="n">
        <v>2.953</v>
      </c>
      <c r="E53" t="n">
        <v>33.86</v>
      </c>
      <c r="F53" t="n">
        <v>30.7</v>
      </c>
      <c r="G53" t="n">
        <v>24.89</v>
      </c>
      <c r="H53" t="n">
        <v>0.43</v>
      </c>
      <c r="I53" t="n">
        <v>74</v>
      </c>
      <c r="J53" t="n">
        <v>82.04000000000001</v>
      </c>
      <c r="K53" t="n">
        <v>35.1</v>
      </c>
      <c r="L53" t="n">
        <v>2</v>
      </c>
      <c r="M53" t="n">
        <v>34</v>
      </c>
      <c r="N53" t="n">
        <v>9.94</v>
      </c>
      <c r="O53" t="n">
        <v>10352.53</v>
      </c>
      <c r="P53" t="n">
        <v>193.29</v>
      </c>
      <c r="Q53" t="n">
        <v>2394.64</v>
      </c>
      <c r="R53" t="n">
        <v>186.01</v>
      </c>
      <c r="S53" t="n">
        <v>86.77</v>
      </c>
      <c r="T53" t="n">
        <v>45111.43</v>
      </c>
      <c r="U53" t="n">
        <v>0.47</v>
      </c>
      <c r="V53" t="n">
        <v>0.8</v>
      </c>
      <c r="W53" t="n">
        <v>4.15</v>
      </c>
      <c r="X53" t="n">
        <v>2.75</v>
      </c>
      <c r="Y53" t="n">
        <v>1</v>
      </c>
      <c r="Z53" t="n">
        <v>10</v>
      </c>
    </row>
    <row r="54">
      <c r="A54" t="n">
        <v>2</v>
      </c>
      <c r="B54" t="n">
        <v>35</v>
      </c>
      <c r="C54" t="inlineStr">
        <is>
          <t xml:space="preserve">CONCLUIDO	</t>
        </is>
      </c>
      <c r="D54" t="n">
        <v>2.9678</v>
      </c>
      <c r="E54" t="n">
        <v>33.7</v>
      </c>
      <c r="F54" t="n">
        <v>30.6</v>
      </c>
      <c r="G54" t="n">
        <v>26.23</v>
      </c>
      <c r="H54" t="n">
        <v>0.63</v>
      </c>
      <c r="I54" t="n">
        <v>70</v>
      </c>
      <c r="J54" t="n">
        <v>83.25</v>
      </c>
      <c r="K54" t="n">
        <v>35.1</v>
      </c>
      <c r="L54" t="n">
        <v>3</v>
      </c>
      <c r="M54" t="n">
        <v>0</v>
      </c>
      <c r="N54" t="n">
        <v>10.15</v>
      </c>
      <c r="O54" t="n">
        <v>10501.19</v>
      </c>
      <c r="P54" t="n">
        <v>193.06</v>
      </c>
      <c r="Q54" t="n">
        <v>2394.81</v>
      </c>
      <c r="R54" t="n">
        <v>181.27</v>
      </c>
      <c r="S54" t="n">
        <v>86.77</v>
      </c>
      <c r="T54" t="n">
        <v>42760.21</v>
      </c>
      <c r="U54" t="n">
        <v>0.48</v>
      </c>
      <c r="V54" t="n">
        <v>0.8</v>
      </c>
      <c r="W54" t="n">
        <v>4.18</v>
      </c>
      <c r="X54" t="n">
        <v>2.65</v>
      </c>
      <c r="Y54" t="n">
        <v>1</v>
      </c>
      <c r="Z54" t="n">
        <v>10</v>
      </c>
    </row>
    <row r="55">
      <c r="A55" t="n">
        <v>0</v>
      </c>
      <c r="B55" t="n">
        <v>50</v>
      </c>
      <c r="C55" t="inlineStr">
        <is>
          <t xml:space="preserve">CONCLUIDO	</t>
        </is>
      </c>
      <c r="D55" t="n">
        <v>2.2174</v>
      </c>
      <c r="E55" t="n">
        <v>45.1</v>
      </c>
      <c r="F55" t="n">
        <v>37.53</v>
      </c>
      <c r="G55" t="n">
        <v>9.039999999999999</v>
      </c>
      <c r="H55" t="n">
        <v>0.16</v>
      </c>
      <c r="I55" t="n">
        <v>249</v>
      </c>
      <c r="J55" t="n">
        <v>107.41</v>
      </c>
      <c r="K55" t="n">
        <v>41.65</v>
      </c>
      <c r="L55" t="n">
        <v>1</v>
      </c>
      <c r="M55" t="n">
        <v>247</v>
      </c>
      <c r="N55" t="n">
        <v>14.77</v>
      </c>
      <c r="O55" t="n">
        <v>13481.73</v>
      </c>
      <c r="P55" t="n">
        <v>342.26</v>
      </c>
      <c r="Q55" t="n">
        <v>2395.31</v>
      </c>
      <c r="R55" t="n">
        <v>415.92</v>
      </c>
      <c r="S55" t="n">
        <v>86.77</v>
      </c>
      <c r="T55" t="n">
        <v>159191.62</v>
      </c>
      <c r="U55" t="n">
        <v>0.21</v>
      </c>
      <c r="V55" t="n">
        <v>0.65</v>
      </c>
      <c r="W55" t="n">
        <v>4.39</v>
      </c>
      <c r="X55" t="n">
        <v>9.57</v>
      </c>
      <c r="Y55" t="n">
        <v>1</v>
      </c>
      <c r="Z55" t="n">
        <v>10</v>
      </c>
    </row>
    <row r="56">
      <c r="A56" t="n">
        <v>1</v>
      </c>
      <c r="B56" t="n">
        <v>50</v>
      </c>
      <c r="C56" t="inlineStr">
        <is>
          <t xml:space="preserve">CONCLUIDO	</t>
        </is>
      </c>
      <c r="D56" t="n">
        <v>2.7958</v>
      </c>
      <c r="E56" t="n">
        <v>35.77</v>
      </c>
      <c r="F56" t="n">
        <v>31.58</v>
      </c>
      <c r="G56" t="n">
        <v>19.53</v>
      </c>
      <c r="H56" t="n">
        <v>0.32</v>
      </c>
      <c r="I56" t="n">
        <v>97</v>
      </c>
      <c r="J56" t="n">
        <v>108.68</v>
      </c>
      <c r="K56" t="n">
        <v>41.65</v>
      </c>
      <c r="L56" t="n">
        <v>2</v>
      </c>
      <c r="M56" t="n">
        <v>95</v>
      </c>
      <c r="N56" t="n">
        <v>15.03</v>
      </c>
      <c r="O56" t="n">
        <v>13638.32</v>
      </c>
      <c r="P56" t="n">
        <v>266.13</v>
      </c>
      <c r="Q56" t="n">
        <v>2394.8</v>
      </c>
      <c r="R56" t="n">
        <v>216.9</v>
      </c>
      <c r="S56" t="n">
        <v>86.77</v>
      </c>
      <c r="T56" t="n">
        <v>60441.18</v>
      </c>
      <c r="U56" t="n">
        <v>0.4</v>
      </c>
      <c r="V56" t="n">
        <v>0.78</v>
      </c>
      <c r="W56" t="n">
        <v>4.14</v>
      </c>
      <c r="X56" t="n">
        <v>3.63</v>
      </c>
      <c r="Y56" t="n">
        <v>1</v>
      </c>
      <c r="Z56" t="n">
        <v>10</v>
      </c>
    </row>
    <row r="57">
      <c r="A57" t="n">
        <v>2</v>
      </c>
      <c r="B57" t="n">
        <v>50</v>
      </c>
      <c r="C57" t="inlineStr">
        <is>
          <t xml:space="preserve">CONCLUIDO	</t>
        </is>
      </c>
      <c r="D57" t="n">
        <v>3.0045</v>
      </c>
      <c r="E57" t="n">
        <v>33.28</v>
      </c>
      <c r="F57" t="n">
        <v>30</v>
      </c>
      <c r="G57" t="n">
        <v>32.15</v>
      </c>
      <c r="H57" t="n">
        <v>0.48</v>
      </c>
      <c r="I57" t="n">
        <v>56</v>
      </c>
      <c r="J57" t="n">
        <v>109.96</v>
      </c>
      <c r="K57" t="n">
        <v>41.65</v>
      </c>
      <c r="L57" t="n">
        <v>3</v>
      </c>
      <c r="M57" t="n">
        <v>49</v>
      </c>
      <c r="N57" t="n">
        <v>15.31</v>
      </c>
      <c r="O57" t="n">
        <v>13795.21</v>
      </c>
      <c r="P57" t="n">
        <v>228.37</v>
      </c>
      <c r="Q57" t="n">
        <v>2394.69</v>
      </c>
      <c r="R57" t="n">
        <v>163.8</v>
      </c>
      <c r="S57" t="n">
        <v>86.77</v>
      </c>
      <c r="T57" t="n">
        <v>34097.69</v>
      </c>
      <c r="U57" t="n">
        <v>0.53</v>
      </c>
      <c r="V57" t="n">
        <v>0.82</v>
      </c>
      <c r="W57" t="n">
        <v>4.09</v>
      </c>
      <c r="X57" t="n">
        <v>2.05</v>
      </c>
      <c r="Y57" t="n">
        <v>1</v>
      </c>
      <c r="Z57" t="n">
        <v>10</v>
      </c>
    </row>
    <row r="58">
      <c r="A58" t="n">
        <v>3</v>
      </c>
      <c r="B58" t="n">
        <v>50</v>
      </c>
      <c r="C58" t="inlineStr">
        <is>
          <t xml:space="preserve">CONCLUIDO	</t>
        </is>
      </c>
      <c r="D58" t="n">
        <v>3.0374</v>
      </c>
      <c r="E58" t="n">
        <v>32.92</v>
      </c>
      <c r="F58" t="n">
        <v>29.8</v>
      </c>
      <c r="G58" t="n">
        <v>36.49</v>
      </c>
      <c r="H58" t="n">
        <v>0.63</v>
      </c>
      <c r="I58" t="n">
        <v>49</v>
      </c>
      <c r="J58" t="n">
        <v>111.23</v>
      </c>
      <c r="K58" t="n">
        <v>41.65</v>
      </c>
      <c r="L58" t="n">
        <v>4</v>
      </c>
      <c r="M58" t="n">
        <v>0</v>
      </c>
      <c r="N58" t="n">
        <v>15.58</v>
      </c>
      <c r="O58" t="n">
        <v>13952.52</v>
      </c>
      <c r="P58" t="n">
        <v>221.19</v>
      </c>
      <c r="Q58" t="n">
        <v>2394.65</v>
      </c>
      <c r="R58" t="n">
        <v>155.1</v>
      </c>
      <c r="S58" t="n">
        <v>86.77</v>
      </c>
      <c r="T58" t="n">
        <v>29781.83</v>
      </c>
      <c r="U58" t="n">
        <v>0.5600000000000001</v>
      </c>
      <c r="V58" t="n">
        <v>0.82</v>
      </c>
      <c r="W58" t="n">
        <v>4.13</v>
      </c>
      <c r="X58" t="n">
        <v>1.85</v>
      </c>
      <c r="Y58" t="n">
        <v>1</v>
      </c>
      <c r="Z58" t="n">
        <v>10</v>
      </c>
    </row>
    <row r="59">
      <c r="A59" t="n">
        <v>0</v>
      </c>
      <c r="B59" t="n">
        <v>25</v>
      </c>
      <c r="C59" t="inlineStr">
        <is>
          <t xml:space="preserve">CONCLUIDO	</t>
        </is>
      </c>
      <c r="D59" t="n">
        <v>2.7221</v>
      </c>
      <c r="E59" t="n">
        <v>36.74</v>
      </c>
      <c r="F59" t="n">
        <v>33.06</v>
      </c>
      <c r="G59" t="n">
        <v>14.7</v>
      </c>
      <c r="H59" t="n">
        <v>0.28</v>
      </c>
      <c r="I59" t="n">
        <v>135</v>
      </c>
      <c r="J59" t="n">
        <v>61.76</v>
      </c>
      <c r="K59" t="n">
        <v>28.92</v>
      </c>
      <c r="L59" t="n">
        <v>1</v>
      </c>
      <c r="M59" t="n">
        <v>128</v>
      </c>
      <c r="N59" t="n">
        <v>6.84</v>
      </c>
      <c r="O59" t="n">
        <v>7851.41</v>
      </c>
      <c r="P59" t="n">
        <v>184.77</v>
      </c>
      <c r="Q59" t="n">
        <v>2394.85</v>
      </c>
      <c r="R59" t="n">
        <v>266.84</v>
      </c>
      <c r="S59" t="n">
        <v>86.77</v>
      </c>
      <c r="T59" t="n">
        <v>85223</v>
      </c>
      <c r="U59" t="n">
        <v>0.33</v>
      </c>
      <c r="V59" t="n">
        <v>0.74</v>
      </c>
      <c r="W59" t="n">
        <v>4.19</v>
      </c>
      <c r="X59" t="n">
        <v>5.11</v>
      </c>
      <c r="Y59" t="n">
        <v>1</v>
      </c>
      <c r="Z59" t="n">
        <v>10</v>
      </c>
    </row>
    <row r="60">
      <c r="A60" t="n">
        <v>1</v>
      </c>
      <c r="B60" t="n">
        <v>25</v>
      </c>
      <c r="C60" t="inlineStr">
        <is>
          <t xml:space="preserve">CONCLUIDO	</t>
        </is>
      </c>
      <c r="D60" t="n">
        <v>2.8759</v>
      </c>
      <c r="E60" t="n">
        <v>34.77</v>
      </c>
      <c r="F60" t="n">
        <v>31.63</v>
      </c>
      <c r="G60" t="n">
        <v>19.56</v>
      </c>
      <c r="H60" t="n">
        <v>0.55</v>
      </c>
      <c r="I60" t="n">
        <v>97</v>
      </c>
      <c r="J60" t="n">
        <v>62.92</v>
      </c>
      <c r="K60" t="n">
        <v>28.92</v>
      </c>
      <c r="L60" t="n">
        <v>2</v>
      </c>
      <c r="M60" t="n">
        <v>0</v>
      </c>
      <c r="N60" t="n">
        <v>7</v>
      </c>
      <c r="O60" t="n">
        <v>7994.37</v>
      </c>
      <c r="P60" t="n">
        <v>168.08</v>
      </c>
      <c r="Q60" t="n">
        <v>2394.89</v>
      </c>
      <c r="R60" t="n">
        <v>214</v>
      </c>
      <c r="S60" t="n">
        <v>86.77</v>
      </c>
      <c r="T60" t="n">
        <v>58993</v>
      </c>
      <c r="U60" t="n">
        <v>0.41</v>
      </c>
      <c r="V60" t="n">
        <v>0.77</v>
      </c>
      <c r="W60" t="n">
        <v>4.27</v>
      </c>
      <c r="X60" t="n">
        <v>3.68</v>
      </c>
      <c r="Y60" t="n">
        <v>1</v>
      </c>
      <c r="Z60" t="n">
        <v>10</v>
      </c>
    </row>
    <row r="61">
      <c r="A61" t="n">
        <v>0</v>
      </c>
      <c r="B61" t="n">
        <v>85</v>
      </c>
      <c r="C61" t="inlineStr">
        <is>
          <t xml:space="preserve">CONCLUIDO	</t>
        </is>
      </c>
      <c r="D61" t="n">
        <v>1.6765</v>
      </c>
      <c r="E61" t="n">
        <v>59.65</v>
      </c>
      <c r="F61" t="n">
        <v>43.72</v>
      </c>
      <c r="G61" t="n">
        <v>6.56</v>
      </c>
      <c r="H61" t="n">
        <v>0.11</v>
      </c>
      <c r="I61" t="n">
        <v>400</v>
      </c>
      <c r="J61" t="n">
        <v>167.88</v>
      </c>
      <c r="K61" t="n">
        <v>51.39</v>
      </c>
      <c r="L61" t="n">
        <v>1</v>
      </c>
      <c r="M61" t="n">
        <v>398</v>
      </c>
      <c r="N61" t="n">
        <v>30.49</v>
      </c>
      <c r="O61" t="n">
        <v>20939.59</v>
      </c>
      <c r="P61" t="n">
        <v>548.04</v>
      </c>
      <c r="Q61" t="n">
        <v>2395.76</v>
      </c>
      <c r="R61" t="n">
        <v>623.45</v>
      </c>
      <c r="S61" t="n">
        <v>86.77</v>
      </c>
      <c r="T61" t="n">
        <v>262203.79</v>
      </c>
      <c r="U61" t="n">
        <v>0.14</v>
      </c>
      <c r="V61" t="n">
        <v>0.5600000000000001</v>
      </c>
      <c r="W61" t="n">
        <v>4.65</v>
      </c>
      <c r="X61" t="n">
        <v>15.76</v>
      </c>
      <c r="Y61" t="n">
        <v>1</v>
      </c>
      <c r="Z61" t="n">
        <v>10</v>
      </c>
    </row>
    <row r="62">
      <c r="A62" t="n">
        <v>1</v>
      </c>
      <c r="B62" t="n">
        <v>85</v>
      </c>
      <c r="C62" t="inlineStr">
        <is>
          <t xml:space="preserve">CONCLUIDO	</t>
        </is>
      </c>
      <c r="D62" t="n">
        <v>2.4437</v>
      </c>
      <c r="E62" t="n">
        <v>40.92</v>
      </c>
      <c r="F62" t="n">
        <v>33.53</v>
      </c>
      <c r="G62" t="n">
        <v>13.59</v>
      </c>
      <c r="H62" t="n">
        <v>0.21</v>
      </c>
      <c r="I62" t="n">
        <v>148</v>
      </c>
      <c r="J62" t="n">
        <v>169.33</v>
      </c>
      <c r="K62" t="n">
        <v>51.39</v>
      </c>
      <c r="L62" t="n">
        <v>2</v>
      </c>
      <c r="M62" t="n">
        <v>146</v>
      </c>
      <c r="N62" t="n">
        <v>30.94</v>
      </c>
      <c r="O62" t="n">
        <v>21118.46</v>
      </c>
      <c r="P62" t="n">
        <v>407.36</v>
      </c>
      <c r="Q62" t="n">
        <v>2394.98</v>
      </c>
      <c r="R62" t="n">
        <v>282.63</v>
      </c>
      <c r="S62" t="n">
        <v>86.77</v>
      </c>
      <c r="T62" t="n">
        <v>93050.02</v>
      </c>
      <c r="U62" t="n">
        <v>0.31</v>
      </c>
      <c r="V62" t="n">
        <v>0.73</v>
      </c>
      <c r="W62" t="n">
        <v>4.21</v>
      </c>
      <c r="X62" t="n">
        <v>5.58</v>
      </c>
      <c r="Y62" t="n">
        <v>1</v>
      </c>
      <c r="Z62" t="n">
        <v>10</v>
      </c>
    </row>
    <row r="63">
      <c r="A63" t="n">
        <v>2</v>
      </c>
      <c r="B63" t="n">
        <v>85</v>
      </c>
      <c r="C63" t="inlineStr">
        <is>
          <t xml:space="preserve">CONCLUIDO	</t>
        </is>
      </c>
      <c r="D63" t="n">
        <v>2.7279</v>
      </c>
      <c r="E63" t="n">
        <v>36.66</v>
      </c>
      <c r="F63" t="n">
        <v>31.27</v>
      </c>
      <c r="G63" t="n">
        <v>21.08</v>
      </c>
      <c r="H63" t="n">
        <v>0.31</v>
      </c>
      <c r="I63" t="n">
        <v>89</v>
      </c>
      <c r="J63" t="n">
        <v>170.79</v>
      </c>
      <c r="K63" t="n">
        <v>51.39</v>
      </c>
      <c r="L63" t="n">
        <v>3</v>
      </c>
      <c r="M63" t="n">
        <v>87</v>
      </c>
      <c r="N63" t="n">
        <v>31.4</v>
      </c>
      <c r="O63" t="n">
        <v>21297.94</v>
      </c>
      <c r="P63" t="n">
        <v>367.3</v>
      </c>
      <c r="Q63" t="n">
        <v>2394.69</v>
      </c>
      <c r="R63" t="n">
        <v>206.42</v>
      </c>
      <c r="S63" t="n">
        <v>86.77</v>
      </c>
      <c r="T63" t="n">
        <v>55242.15</v>
      </c>
      <c r="U63" t="n">
        <v>0.42</v>
      </c>
      <c r="V63" t="n">
        <v>0.78</v>
      </c>
      <c r="W63" t="n">
        <v>4.13</v>
      </c>
      <c r="X63" t="n">
        <v>3.32</v>
      </c>
      <c r="Y63" t="n">
        <v>1</v>
      </c>
      <c r="Z63" t="n">
        <v>10</v>
      </c>
    </row>
    <row r="64">
      <c r="A64" t="n">
        <v>3</v>
      </c>
      <c r="B64" t="n">
        <v>85</v>
      </c>
      <c r="C64" t="inlineStr">
        <is>
          <t xml:space="preserve">CONCLUIDO	</t>
        </is>
      </c>
      <c r="D64" t="n">
        <v>2.8745</v>
      </c>
      <c r="E64" t="n">
        <v>34.79</v>
      </c>
      <c r="F64" t="n">
        <v>30.28</v>
      </c>
      <c r="G64" t="n">
        <v>28.84</v>
      </c>
      <c r="H64" t="n">
        <v>0.41</v>
      </c>
      <c r="I64" t="n">
        <v>63</v>
      </c>
      <c r="J64" t="n">
        <v>172.25</v>
      </c>
      <c r="K64" t="n">
        <v>51.39</v>
      </c>
      <c r="L64" t="n">
        <v>4</v>
      </c>
      <c r="M64" t="n">
        <v>61</v>
      </c>
      <c r="N64" t="n">
        <v>31.86</v>
      </c>
      <c r="O64" t="n">
        <v>21478.05</v>
      </c>
      <c r="P64" t="n">
        <v>342.93</v>
      </c>
      <c r="Q64" t="n">
        <v>2394.71</v>
      </c>
      <c r="R64" t="n">
        <v>173.62</v>
      </c>
      <c r="S64" t="n">
        <v>86.77</v>
      </c>
      <c r="T64" t="n">
        <v>38969.78</v>
      </c>
      <c r="U64" t="n">
        <v>0.5</v>
      </c>
      <c r="V64" t="n">
        <v>0.8100000000000001</v>
      </c>
      <c r="W64" t="n">
        <v>4.08</v>
      </c>
      <c r="X64" t="n">
        <v>2.33</v>
      </c>
      <c r="Y64" t="n">
        <v>1</v>
      </c>
      <c r="Z64" t="n">
        <v>10</v>
      </c>
    </row>
    <row r="65">
      <c r="A65" t="n">
        <v>4</v>
      </c>
      <c r="B65" t="n">
        <v>85</v>
      </c>
      <c r="C65" t="inlineStr">
        <is>
          <t xml:space="preserve">CONCLUIDO	</t>
        </is>
      </c>
      <c r="D65" t="n">
        <v>2.9645</v>
      </c>
      <c r="E65" t="n">
        <v>33.73</v>
      </c>
      <c r="F65" t="n">
        <v>29.73</v>
      </c>
      <c r="G65" t="n">
        <v>37.17</v>
      </c>
      <c r="H65" t="n">
        <v>0.51</v>
      </c>
      <c r="I65" t="n">
        <v>48</v>
      </c>
      <c r="J65" t="n">
        <v>173.71</v>
      </c>
      <c r="K65" t="n">
        <v>51.39</v>
      </c>
      <c r="L65" t="n">
        <v>5</v>
      </c>
      <c r="M65" t="n">
        <v>46</v>
      </c>
      <c r="N65" t="n">
        <v>32.32</v>
      </c>
      <c r="O65" t="n">
        <v>21658.78</v>
      </c>
      <c r="P65" t="n">
        <v>322.62</v>
      </c>
      <c r="Q65" t="n">
        <v>2394.59</v>
      </c>
      <c r="R65" t="n">
        <v>155.16</v>
      </c>
      <c r="S65" t="n">
        <v>86.77</v>
      </c>
      <c r="T65" t="n">
        <v>29816.88</v>
      </c>
      <c r="U65" t="n">
        <v>0.5600000000000001</v>
      </c>
      <c r="V65" t="n">
        <v>0.82</v>
      </c>
      <c r="W65" t="n">
        <v>4.07</v>
      </c>
      <c r="X65" t="n">
        <v>1.78</v>
      </c>
      <c r="Y65" t="n">
        <v>1</v>
      </c>
      <c r="Z65" t="n">
        <v>10</v>
      </c>
    </row>
    <row r="66">
      <c r="A66" t="n">
        <v>5</v>
      </c>
      <c r="B66" t="n">
        <v>85</v>
      </c>
      <c r="C66" t="inlineStr">
        <is>
          <t xml:space="preserve">CONCLUIDO	</t>
        </is>
      </c>
      <c r="D66" t="n">
        <v>3.0375</v>
      </c>
      <c r="E66" t="n">
        <v>32.92</v>
      </c>
      <c r="F66" t="n">
        <v>29.3</v>
      </c>
      <c r="G66" t="n">
        <v>47.51</v>
      </c>
      <c r="H66" t="n">
        <v>0.61</v>
      </c>
      <c r="I66" t="n">
        <v>37</v>
      </c>
      <c r="J66" t="n">
        <v>175.18</v>
      </c>
      <c r="K66" t="n">
        <v>51.39</v>
      </c>
      <c r="L66" t="n">
        <v>6</v>
      </c>
      <c r="M66" t="n">
        <v>35</v>
      </c>
      <c r="N66" t="n">
        <v>32.79</v>
      </c>
      <c r="O66" t="n">
        <v>21840.16</v>
      </c>
      <c r="P66" t="n">
        <v>301.04</v>
      </c>
      <c r="Q66" t="n">
        <v>2394.56</v>
      </c>
      <c r="R66" t="n">
        <v>140.5</v>
      </c>
      <c r="S66" t="n">
        <v>86.77</v>
      </c>
      <c r="T66" t="n">
        <v>22541.49</v>
      </c>
      <c r="U66" t="n">
        <v>0.62</v>
      </c>
      <c r="V66" t="n">
        <v>0.84</v>
      </c>
      <c r="W66" t="n">
        <v>4.05</v>
      </c>
      <c r="X66" t="n">
        <v>1.35</v>
      </c>
      <c r="Y66" t="n">
        <v>1</v>
      </c>
      <c r="Z66" t="n">
        <v>10</v>
      </c>
    </row>
    <row r="67">
      <c r="A67" t="n">
        <v>6</v>
      </c>
      <c r="B67" t="n">
        <v>85</v>
      </c>
      <c r="C67" t="inlineStr">
        <is>
          <t xml:space="preserve">CONCLUIDO	</t>
        </is>
      </c>
      <c r="D67" t="n">
        <v>3.0761</v>
      </c>
      <c r="E67" t="n">
        <v>32.51</v>
      </c>
      <c r="F67" t="n">
        <v>29.09</v>
      </c>
      <c r="G67" t="n">
        <v>56.3</v>
      </c>
      <c r="H67" t="n">
        <v>0.7</v>
      </c>
      <c r="I67" t="n">
        <v>31</v>
      </c>
      <c r="J67" t="n">
        <v>176.66</v>
      </c>
      <c r="K67" t="n">
        <v>51.39</v>
      </c>
      <c r="L67" t="n">
        <v>7</v>
      </c>
      <c r="M67" t="n">
        <v>18</v>
      </c>
      <c r="N67" t="n">
        <v>33.27</v>
      </c>
      <c r="O67" t="n">
        <v>22022.17</v>
      </c>
      <c r="P67" t="n">
        <v>286.25</v>
      </c>
      <c r="Q67" t="n">
        <v>2394.61</v>
      </c>
      <c r="R67" t="n">
        <v>133.24</v>
      </c>
      <c r="S67" t="n">
        <v>86.77</v>
      </c>
      <c r="T67" t="n">
        <v>18939</v>
      </c>
      <c r="U67" t="n">
        <v>0.65</v>
      </c>
      <c r="V67" t="n">
        <v>0.84</v>
      </c>
      <c r="W67" t="n">
        <v>4.05</v>
      </c>
      <c r="X67" t="n">
        <v>1.14</v>
      </c>
      <c r="Y67" t="n">
        <v>1</v>
      </c>
      <c r="Z67" t="n">
        <v>10</v>
      </c>
    </row>
    <row r="68">
      <c r="A68" t="n">
        <v>7</v>
      </c>
      <c r="B68" t="n">
        <v>85</v>
      </c>
      <c r="C68" t="inlineStr">
        <is>
          <t xml:space="preserve">CONCLUIDO	</t>
        </is>
      </c>
      <c r="D68" t="n">
        <v>3.0811</v>
      </c>
      <c r="E68" t="n">
        <v>32.46</v>
      </c>
      <c r="F68" t="n">
        <v>29.07</v>
      </c>
      <c r="G68" t="n">
        <v>58.13</v>
      </c>
      <c r="H68" t="n">
        <v>0.8</v>
      </c>
      <c r="I68" t="n">
        <v>30</v>
      </c>
      <c r="J68" t="n">
        <v>178.14</v>
      </c>
      <c r="K68" t="n">
        <v>51.39</v>
      </c>
      <c r="L68" t="n">
        <v>8</v>
      </c>
      <c r="M68" t="n">
        <v>1</v>
      </c>
      <c r="N68" t="n">
        <v>33.75</v>
      </c>
      <c r="O68" t="n">
        <v>22204.83</v>
      </c>
      <c r="P68" t="n">
        <v>283.01</v>
      </c>
      <c r="Q68" t="n">
        <v>2394.57</v>
      </c>
      <c r="R68" t="n">
        <v>131.81</v>
      </c>
      <c r="S68" t="n">
        <v>86.77</v>
      </c>
      <c r="T68" t="n">
        <v>18232.37</v>
      </c>
      <c r="U68" t="n">
        <v>0.66</v>
      </c>
      <c r="V68" t="n">
        <v>0.84</v>
      </c>
      <c r="W68" t="n">
        <v>4.07</v>
      </c>
      <c r="X68" t="n">
        <v>1.12</v>
      </c>
      <c r="Y68" t="n">
        <v>1</v>
      </c>
      <c r="Z68" t="n">
        <v>10</v>
      </c>
    </row>
    <row r="69">
      <c r="A69" t="n">
        <v>8</v>
      </c>
      <c r="B69" t="n">
        <v>85</v>
      </c>
      <c r="C69" t="inlineStr">
        <is>
          <t xml:space="preserve">CONCLUIDO	</t>
        </is>
      </c>
      <c r="D69" t="n">
        <v>3.0813</v>
      </c>
      <c r="E69" t="n">
        <v>32.45</v>
      </c>
      <c r="F69" t="n">
        <v>29.07</v>
      </c>
      <c r="G69" t="n">
        <v>58.13</v>
      </c>
      <c r="H69" t="n">
        <v>0.89</v>
      </c>
      <c r="I69" t="n">
        <v>30</v>
      </c>
      <c r="J69" t="n">
        <v>179.63</v>
      </c>
      <c r="K69" t="n">
        <v>51.39</v>
      </c>
      <c r="L69" t="n">
        <v>9</v>
      </c>
      <c r="M69" t="n">
        <v>0</v>
      </c>
      <c r="N69" t="n">
        <v>34.24</v>
      </c>
      <c r="O69" t="n">
        <v>22388.15</v>
      </c>
      <c r="P69" t="n">
        <v>285.18</v>
      </c>
      <c r="Q69" t="n">
        <v>2394.57</v>
      </c>
      <c r="R69" t="n">
        <v>131.77</v>
      </c>
      <c r="S69" t="n">
        <v>86.77</v>
      </c>
      <c r="T69" t="n">
        <v>18211.17</v>
      </c>
      <c r="U69" t="n">
        <v>0.66</v>
      </c>
      <c r="V69" t="n">
        <v>0.84</v>
      </c>
      <c r="W69" t="n">
        <v>4.07</v>
      </c>
      <c r="X69" t="n">
        <v>1.12</v>
      </c>
      <c r="Y69" t="n">
        <v>1</v>
      </c>
      <c r="Z69" t="n">
        <v>10</v>
      </c>
    </row>
    <row r="70">
      <c r="A70" t="n">
        <v>0</v>
      </c>
      <c r="B70" t="n">
        <v>20</v>
      </c>
      <c r="C70" t="inlineStr">
        <is>
          <t xml:space="preserve">CONCLUIDO	</t>
        </is>
      </c>
      <c r="D70" t="n">
        <v>2.7825</v>
      </c>
      <c r="E70" t="n">
        <v>35.94</v>
      </c>
      <c r="F70" t="n">
        <v>32.68</v>
      </c>
      <c r="G70" t="n">
        <v>15.81</v>
      </c>
      <c r="H70" t="n">
        <v>0.34</v>
      </c>
      <c r="I70" t="n">
        <v>124</v>
      </c>
      <c r="J70" t="n">
        <v>51.33</v>
      </c>
      <c r="K70" t="n">
        <v>24.83</v>
      </c>
      <c r="L70" t="n">
        <v>1</v>
      </c>
      <c r="M70" t="n">
        <v>27</v>
      </c>
      <c r="N70" t="n">
        <v>5.51</v>
      </c>
      <c r="O70" t="n">
        <v>6564.78</v>
      </c>
      <c r="P70" t="n">
        <v>152.67</v>
      </c>
      <c r="Q70" t="n">
        <v>2395.03</v>
      </c>
      <c r="R70" t="n">
        <v>248.85</v>
      </c>
      <c r="S70" t="n">
        <v>86.77</v>
      </c>
      <c r="T70" t="n">
        <v>76279.19</v>
      </c>
      <c r="U70" t="n">
        <v>0.35</v>
      </c>
      <c r="V70" t="n">
        <v>0.75</v>
      </c>
      <c r="W70" t="n">
        <v>4.32</v>
      </c>
      <c r="X70" t="n">
        <v>4.73</v>
      </c>
      <c r="Y70" t="n">
        <v>1</v>
      </c>
      <c r="Z70" t="n">
        <v>10</v>
      </c>
    </row>
    <row r="71">
      <c r="A71" t="n">
        <v>1</v>
      </c>
      <c r="B71" t="n">
        <v>20</v>
      </c>
      <c r="C71" t="inlineStr">
        <is>
          <t xml:space="preserve">CONCLUIDO	</t>
        </is>
      </c>
      <c r="D71" t="n">
        <v>2.7954</v>
      </c>
      <c r="E71" t="n">
        <v>35.77</v>
      </c>
      <c r="F71" t="n">
        <v>32.55</v>
      </c>
      <c r="G71" t="n">
        <v>16.14</v>
      </c>
      <c r="H71" t="n">
        <v>0.66</v>
      </c>
      <c r="I71" t="n">
        <v>121</v>
      </c>
      <c r="J71" t="n">
        <v>52.47</v>
      </c>
      <c r="K71" t="n">
        <v>24.83</v>
      </c>
      <c r="L71" t="n">
        <v>2</v>
      </c>
      <c r="M71" t="n">
        <v>0</v>
      </c>
      <c r="N71" t="n">
        <v>5.64</v>
      </c>
      <c r="O71" t="n">
        <v>6705.1</v>
      </c>
      <c r="P71" t="n">
        <v>154.61</v>
      </c>
      <c r="Q71" t="n">
        <v>2394.95</v>
      </c>
      <c r="R71" t="n">
        <v>243.2</v>
      </c>
      <c r="S71" t="n">
        <v>86.77</v>
      </c>
      <c r="T71" t="n">
        <v>73472.17</v>
      </c>
      <c r="U71" t="n">
        <v>0.36</v>
      </c>
      <c r="V71" t="n">
        <v>0.75</v>
      </c>
      <c r="W71" t="n">
        <v>4.35</v>
      </c>
      <c r="X71" t="n">
        <v>4.6</v>
      </c>
      <c r="Y71" t="n">
        <v>1</v>
      </c>
      <c r="Z71" t="n">
        <v>10</v>
      </c>
    </row>
    <row r="72">
      <c r="A72" t="n">
        <v>0</v>
      </c>
      <c r="B72" t="n">
        <v>65</v>
      </c>
      <c r="C72" t="inlineStr">
        <is>
          <t xml:space="preserve">CONCLUIDO	</t>
        </is>
      </c>
      <c r="D72" t="n">
        <v>1.9733</v>
      </c>
      <c r="E72" t="n">
        <v>50.68</v>
      </c>
      <c r="F72" t="n">
        <v>40.03</v>
      </c>
      <c r="G72" t="n">
        <v>7.72</v>
      </c>
      <c r="H72" t="n">
        <v>0.13</v>
      </c>
      <c r="I72" t="n">
        <v>311</v>
      </c>
      <c r="J72" t="n">
        <v>133.21</v>
      </c>
      <c r="K72" t="n">
        <v>46.47</v>
      </c>
      <c r="L72" t="n">
        <v>1</v>
      </c>
      <c r="M72" t="n">
        <v>309</v>
      </c>
      <c r="N72" t="n">
        <v>20.75</v>
      </c>
      <c r="O72" t="n">
        <v>16663.42</v>
      </c>
      <c r="P72" t="n">
        <v>427.34</v>
      </c>
      <c r="Q72" t="n">
        <v>2395.35</v>
      </c>
      <c r="R72" t="n">
        <v>499.31</v>
      </c>
      <c r="S72" t="n">
        <v>86.77</v>
      </c>
      <c r="T72" t="n">
        <v>200575.2</v>
      </c>
      <c r="U72" t="n">
        <v>0.17</v>
      </c>
      <c r="V72" t="n">
        <v>0.61</v>
      </c>
      <c r="W72" t="n">
        <v>4.5</v>
      </c>
      <c r="X72" t="n">
        <v>12.07</v>
      </c>
      <c r="Y72" t="n">
        <v>1</v>
      </c>
      <c r="Z72" t="n">
        <v>10</v>
      </c>
    </row>
    <row r="73">
      <c r="A73" t="n">
        <v>1</v>
      </c>
      <c r="B73" t="n">
        <v>65</v>
      </c>
      <c r="C73" t="inlineStr">
        <is>
          <t xml:space="preserve">CONCLUIDO	</t>
        </is>
      </c>
      <c r="D73" t="n">
        <v>2.6383</v>
      </c>
      <c r="E73" t="n">
        <v>37.9</v>
      </c>
      <c r="F73" t="n">
        <v>32.46</v>
      </c>
      <c r="G73" t="n">
        <v>16.23</v>
      </c>
      <c r="H73" t="n">
        <v>0.26</v>
      </c>
      <c r="I73" t="n">
        <v>120</v>
      </c>
      <c r="J73" t="n">
        <v>134.55</v>
      </c>
      <c r="K73" t="n">
        <v>46.47</v>
      </c>
      <c r="L73" t="n">
        <v>2</v>
      </c>
      <c r="M73" t="n">
        <v>118</v>
      </c>
      <c r="N73" t="n">
        <v>21.09</v>
      </c>
      <c r="O73" t="n">
        <v>16828.84</v>
      </c>
      <c r="P73" t="n">
        <v>329.86</v>
      </c>
      <c r="Q73" t="n">
        <v>2394.88</v>
      </c>
      <c r="R73" t="n">
        <v>246.44</v>
      </c>
      <c r="S73" t="n">
        <v>86.77</v>
      </c>
      <c r="T73" t="n">
        <v>75097.8</v>
      </c>
      <c r="U73" t="n">
        <v>0.35</v>
      </c>
      <c r="V73" t="n">
        <v>0.76</v>
      </c>
      <c r="W73" t="n">
        <v>4.17</v>
      </c>
      <c r="X73" t="n">
        <v>4.5</v>
      </c>
      <c r="Y73" t="n">
        <v>1</v>
      </c>
      <c r="Z73" t="n">
        <v>10</v>
      </c>
    </row>
    <row r="74">
      <c r="A74" t="n">
        <v>2</v>
      </c>
      <c r="B74" t="n">
        <v>65</v>
      </c>
      <c r="C74" t="inlineStr">
        <is>
          <t xml:space="preserve">CONCLUIDO	</t>
        </is>
      </c>
      <c r="D74" t="n">
        <v>2.8734</v>
      </c>
      <c r="E74" t="n">
        <v>34.8</v>
      </c>
      <c r="F74" t="n">
        <v>30.66</v>
      </c>
      <c r="G74" t="n">
        <v>25.55</v>
      </c>
      <c r="H74" t="n">
        <v>0.39</v>
      </c>
      <c r="I74" t="n">
        <v>72</v>
      </c>
      <c r="J74" t="n">
        <v>135.9</v>
      </c>
      <c r="K74" t="n">
        <v>46.47</v>
      </c>
      <c r="L74" t="n">
        <v>3</v>
      </c>
      <c r="M74" t="n">
        <v>70</v>
      </c>
      <c r="N74" t="n">
        <v>21.43</v>
      </c>
      <c r="O74" t="n">
        <v>16994.64</v>
      </c>
      <c r="P74" t="n">
        <v>293.79</v>
      </c>
      <c r="Q74" t="n">
        <v>2394.61</v>
      </c>
      <c r="R74" t="n">
        <v>186.37</v>
      </c>
      <c r="S74" t="n">
        <v>86.77</v>
      </c>
      <c r="T74" t="n">
        <v>45301.79</v>
      </c>
      <c r="U74" t="n">
        <v>0.47</v>
      </c>
      <c r="V74" t="n">
        <v>0.8</v>
      </c>
      <c r="W74" t="n">
        <v>4.1</v>
      </c>
      <c r="X74" t="n">
        <v>2.71</v>
      </c>
      <c r="Y74" t="n">
        <v>1</v>
      </c>
      <c r="Z74" t="n">
        <v>10</v>
      </c>
    </row>
    <row r="75">
      <c r="A75" t="n">
        <v>3</v>
      </c>
      <c r="B75" t="n">
        <v>65</v>
      </c>
      <c r="C75" t="inlineStr">
        <is>
          <t xml:space="preserve">CONCLUIDO	</t>
        </is>
      </c>
      <c r="D75" t="n">
        <v>3.0077</v>
      </c>
      <c r="E75" t="n">
        <v>33.25</v>
      </c>
      <c r="F75" t="n">
        <v>29.73</v>
      </c>
      <c r="G75" t="n">
        <v>36.41</v>
      </c>
      <c r="H75" t="n">
        <v>0.52</v>
      </c>
      <c r="I75" t="n">
        <v>49</v>
      </c>
      <c r="J75" t="n">
        <v>137.25</v>
      </c>
      <c r="K75" t="n">
        <v>46.47</v>
      </c>
      <c r="L75" t="n">
        <v>4</v>
      </c>
      <c r="M75" t="n">
        <v>47</v>
      </c>
      <c r="N75" t="n">
        <v>21.78</v>
      </c>
      <c r="O75" t="n">
        <v>17160.92</v>
      </c>
      <c r="P75" t="n">
        <v>265.6</v>
      </c>
      <c r="Q75" t="n">
        <v>2394.68</v>
      </c>
      <c r="R75" t="n">
        <v>155.42</v>
      </c>
      <c r="S75" t="n">
        <v>86.77</v>
      </c>
      <c r="T75" t="n">
        <v>29940.7</v>
      </c>
      <c r="U75" t="n">
        <v>0.5600000000000001</v>
      </c>
      <c r="V75" t="n">
        <v>0.82</v>
      </c>
      <c r="W75" t="n">
        <v>4.06</v>
      </c>
      <c r="X75" t="n">
        <v>1.79</v>
      </c>
      <c r="Y75" t="n">
        <v>1</v>
      </c>
      <c r="Z75" t="n">
        <v>10</v>
      </c>
    </row>
    <row r="76">
      <c r="A76" t="n">
        <v>4</v>
      </c>
      <c r="B76" t="n">
        <v>65</v>
      </c>
      <c r="C76" t="inlineStr">
        <is>
          <t xml:space="preserve">CONCLUIDO	</t>
        </is>
      </c>
      <c r="D76" t="n">
        <v>3.0624</v>
      </c>
      <c r="E76" t="n">
        <v>32.65</v>
      </c>
      <c r="F76" t="n">
        <v>29.41</v>
      </c>
      <c r="G76" t="n">
        <v>45.25</v>
      </c>
      <c r="H76" t="n">
        <v>0.64</v>
      </c>
      <c r="I76" t="n">
        <v>39</v>
      </c>
      <c r="J76" t="n">
        <v>138.6</v>
      </c>
      <c r="K76" t="n">
        <v>46.47</v>
      </c>
      <c r="L76" t="n">
        <v>5</v>
      </c>
      <c r="M76" t="n">
        <v>11</v>
      </c>
      <c r="N76" t="n">
        <v>22.13</v>
      </c>
      <c r="O76" t="n">
        <v>17327.69</v>
      </c>
      <c r="P76" t="n">
        <v>248.54</v>
      </c>
      <c r="Q76" t="n">
        <v>2394.62</v>
      </c>
      <c r="R76" t="n">
        <v>143.42</v>
      </c>
      <c r="S76" t="n">
        <v>86.77</v>
      </c>
      <c r="T76" t="n">
        <v>23991.95</v>
      </c>
      <c r="U76" t="n">
        <v>0.6</v>
      </c>
      <c r="V76" t="n">
        <v>0.83</v>
      </c>
      <c r="W76" t="n">
        <v>4.08</v>
      </c>
      <c r="X76" t="n">
        <v>1.46</v>
      </c>
      <c r="Y76" t="n">
        <v>1</v>
      </c>
      <c r="Z76" t="n">
        <v>10</v>
      </c>
    </row>
    <row r="77">
      <c r="A77" t="n">
        <v>5</v>
      </c>
      <c r="B77" t="n">
        <v>65</v>
      </c>
      <c r="C77" t="inlineStr">
        <is>
          <t xml:space="preserve">CONCLUIDO	</t>
        </is>
      </c>
      <c r="D77" t="n">
        <v>3.0695</v>
      </c>
      <c r="E77" t="n">
        <v>32.58</v>
      </c>
      <c r="F77" t="n">
        <v>29.36</v>
      </c>
      <c r="G77" t="n">
        <v>46.36</v>
      </c>
      <c r="H77" t="n">
        <v>0.76</v>
      </c>
      <c r="I77" t="n">
        <v>38</v>
      </c>
      <c r="J77" t="n">
        <v>139.95</v>
      </c>
      <c r="K77" t="n">
        <v>46.47</v>
      </c>
      <c r="L77" t="n">
        <v>6</v>
      </c>
      <c r="M77" t="n">
        <v>0</v>
      </c>
      <c r="N77" t="n">
        <v>22.49</v>
      </c>
      <c r="O77" t="n">
        <v>17494.97</v>
      </c>
      <c r="P77" t="n">
        <v>249.84</v>
      </c>
      <c r="Q77" t="n">
        <v>2394.97</v>
      </c>
      <c r="R77" t="n">
        <v>141.34</v>
      </c>
      <c r="S77" t="n">
        <v>86.77</v>
      </c>
      <c r="T77" t="n">
        <v>22954.74</v>
      </c>
      <c r="U77" t="n">
        <v>0.61</v>
      </c>
      <c r="V77" t="n">
        <v>0.83</v>
      </c>
      <c r="W77" t="n">
        <v>4.09</v>
      </c>
      <c r="X77" t="n">
        <v>1.41</v>
      </c>
      <c r="Y77" t="n">
        <v>1</v>
      </c>
      <c r="Z77" t="n">
        <v>10</v>
      </c>
    </row>
    <row r="78">
      <c r="A78" t="n">
        <v>0</v>
      </c>
      <c r="B78" t="n">
        <v>75</v>
      </c>
      <c r="C78" t="inlineStr">
        <is>
          <t xml:space="preserve">CONCLUIDO	</t>
        </is>
      </c>
      <c r="D78" t="n">
        <v>1.8192</v>
      </c>
      <c r="E78" t="n">
        <v>54.97</v>
      </c>
      <c r="F78" t="n">
        <v>41.85</v>
      </c>
      <c r="G78" t="n">
        <v>7.07</v>
      </c>
      <c r="H78" t="n">
        <v>0.12</v>
      </c>
      <c r="I78" t="n">
        <v>355</v>
      </c>
      <c r="J78" t="n">
        <v>150.44</v>
      </c>
      <c r="K78" t="n">
        <v>49.1</v>
      </c>
      <c r="L78" t="n">
        <v>1</v>
      </c>
      <c r="M78" t="n">
        <v>353</v>
      </c>
      <c r="N78" t="n">
        <v>25.34</v>
      </c>
      <c r="O78" t="n">
        <v>18787.76</v>
      </c>
      <c r="P78" t="n">
        <v>486.61</v>
      </c>
      <c r="Q78" t="n">
        <v>2395.28</v>
      </c>
      <c r="R78" t="n">
        <v>560.4299999999999</v>
      </c>
      <c r="S78" t="n">
        <v>86.77</v>
      </c>
      <c r="T78" t="n">
        <v>230915.94</v>
      </c>
      <c r="U78" t="n">
        <v>0.15</v>
      </c>
      <c r="V78" t="n">
        <v>0.59</v>
      </c>
      <c r="W78" t="n">
        <v>4.58</v>
      </c>
      <c r="X78" t="n">
        <v>13.89</v>
      </c>
      <c r="Y78" t="n">
        <v>1</v>
      </c>
      <c r="Z78" t="n">
        <v>10</v>
      </c>
    </row>
    <row r="79">
      <c r="A79" t="n">
        <v>1</v>
      </c>
      <c r="B79" t="n">
        <v>75</v>
      </c>
      <c r="C79" t="inlineStr">
        <is>
          <t xml:space="preserve">CONCLUIDO	</t>
        </is>
      </c>
      <c r="D79" t="n">
        <v>2.541</v>
      </c>
      <c r="E79" t="n">
        <v>39.36</v>
      </c>
      <c r="F79" t="n">
        <v>32.98</v>
      </c>
      <c r="G79" t="n">
        <v>14.77</v>
      </c>
      <c r="H79" t="n">
        <v>0.23</v>
      </c>
      <c r="I79" t="n">
        <v>134</v>
      </c>
      <c r="J79" t="n">
        <v>151.83</v>
      </c>
      <c r="K79" t="n">
        <v>49.1</v>
      </c>
      <c r="L79" t="n">
        <v>2</v>
      </c>
      <c r="M79" t="n">
        <v>132</v>
      </c>
      <c r="N79" t="n">
        <v>25.73</v>
      </c>
      <c r="O79" t="n">
        <v>18959.54</v>
      </c>
      <c r="P79" t="n">
        <v>369.16</v>
      </c>
      <c r="Q79" t="n">
        <v>2394.89</v>
      </c>
      <c r="R79" t="n">
        <v>263.69</v>
      </c>
      <c r="S79" t="n">
        <v>86.77</v>
      </c>
      <c r="T79" t="n">
        <v>83650.97</v>
      </c>
      <c r="U79" t="n">
        <v>0.33</v>
      </c>
      <c r="V79" t="n">
        <v>0.74</v>
      </c>
      <c r="W79" t="n">
        <v>4.2</v>
      </c>
      <c r="X79" t="n">
        <v>5.03</v>
      </c>
      <c r="Y79" t="n">
        <v>1</v>
      </c>
      <c r="Z79" t="n">
        <v>10</v>
      </c>
    </row>
    <row r="80">
      <c r="A80" t="n">
        <v>2</v>
      </c>
      <c r="B80" t="n">
        <v>75</v>
      </c>
      <c r="C80" t="inlineStr">
        <is>
          <t xml:space="preserve">CONCLUIDO	</t>
        </is>
      </c>
      <c r="D80" t="n">
        <v>2.8009</v>
      </c>
      <c r="E80" t="n">
        <v>35.7</v>
      </c>
      <c r="F80" t="n">
        <v>30.95</v>
      </c>
      <c r="G80" t="n">
        <v>22.93</v>
      </c>
      <c r="H80" t="n">
        <v>0.35</v>
      </c>
      <c r="I80" t="n">
        <v>81</v>
      </c>
      <c r="J80" t="n">
        <v>153.23</v>
      </c>
      <c r="K80" t="n">
        <v>49.1</v>
      </c>
      <c r="L80" t="n">
        <v>3</v>
      </c>
      <c r="M80" t="n">
        <v>79</v>
      </c>
      <c r="N80" t="n">
        <v>26.13</v>
      </c>
      <c r="O80" t="n">
        <v>19131.85</v>
      </c>
      <c r="P80" t="n">
        <v>331.2</v>
      </c>
      <c r="Q80" t="n">
        <v>2394.69</v>
      </c>
      <c r="R80" t="n">
        <v>195.9</v>
      </c>
      <c r="S80" t="n">
        <v>86.77</v>
      </c>
      <c r="T80" t="n">
        <v>50023.49</v>
      </c>
      <c r="U80" t="n">
        <v>0.44</v>
      </c>
      <c r="V80" t="n">
        <v>0.79</v>
      </c>
      <c r="W80" t="n">
        <v>4.12</v>
      </c>
      <c r="X80" t="n">
        <v>3</v>
      </c>
      <c r="Y80" t="n">
        <v>1</v>
      </c>
      <c r="Z80" t="n">
        <v>10</v>
      </c>
    </row>
    <row r="81">
      <c r="A81" t="n">
        <v>3</v>
      </c>
      <c r="B81" t="n">
        <v>75</v>
      </c>
      <c r="C81" t="inlineStr">
        <is>
          <t xml:space="preserve">CONCLUIDO	</t>
        </is>
      </c>
      <c r="D81" t="n">
        <v>2.9409</v>
      </c>
      <c r="E81" t="n">
        <v>34</v>
      </c>
      <c r="F81" t="n">
        <v>30.02</v>
      </c>
      <c r="G81" t="n">
        <v>32.16</v>
      </c>
      <c r="H81" t="n">
        <v>0.46</v>
      </c>
      <c r="I81" t="n">
        <v>56</v>
      </c>
      <c r="J81" t="n">
        <v>154.63</v>
      </c>
      <c r="K81" t="n">
        <v>49.1</v>
      </c>
      <c r="L81" t="n">
        <v>4</v>
      </c>
      <c r="M81" t="n">
        <v>54</v>
      </c>
      <c r="N81" t="n">
        <v>26.53</v>
      </c>
      <c r="O81" t="n">
        <v>19304.72</v>
      </c>
      <c r="P81" t="n">
        <v>306.41</v>
      </c>
      <c r="Q81" t="n">
        <v>2394.6</v>
      </c>
      <c r="R81" t="n">
        <v>164.72</v>
      </c>
      <c r="S81" t="n">
        <v>86.77</v>
      </c>
      <c r="T81" t="n">
        <v>34554.4</v>
      </c>
      <c r="U81" t="n">
        <v>0.53</v>
      </c>
      <c r="V81" t="n">
        <v>0.82</v>
      </c>
      <c r="W81" t="n">
        <v>4.07</v>
      </c>
      <c r="X81" t="n">
        <v>2.07</v>
      </c>
      <c r="Y81" t="n">
        <v>1</v>
      </c>
      <c r="Z81" t="n">
        <v>10</v>
      </c>
    </row>
    <row r="82">
      <c r="A82" t="n">
        <v>4</v>
      </c>
      <c r="B82" t="n">
        <v>75</v>
      </c>
      <c r="C82" t="inlineStr">
        <is>
          <t xml:space="preserve">CONCLUIDO	</t>
        </is>
      </c>
      <c r="D82" t="n">
        <v>3.0275</v>
      </c>
      <c r="E82" t="n">
        <v>33.03</v>
      </c>
      <c r="F82" t="n">
        <v>29.47</v>
      </c>
      <c r="G82" t="n">
        <v>42.1</v>
      </c>
      <c r="H82" t="n">
        <v>0.57</v>
      </c>
      <c r="I82" t="n">
        <v>42</v>
      </c>
      <c r="J82" t="n">
        <v>156.03</v>
      </c>
      <c r="K82" t="n">
        <v>49.1</v>
      </c>
      <c r="L82" t="n">
        <v>5</v>
      </c>
      <c r="M82" t="n">
        <v>40</v>
      </c>
      <c r="N82" t="n">
        <v>26.94</v>
      </c>
      <c r="O82" t="n">
        <v>19478.15</v>
      </c>
      <c r="P82" t="n">
        <v>283.22</v>
      </c>
      <c r="Q82" t="n">
        <v>2394.59</v>
      </c>
      <c r="R82" t="n">
        <v>146.7</v>
      </c>
      <c r="S82" t="n">
        <v>86.77</v>
      </c>
      <c r="T82" t="n">
        <v>25616.32</v>
      </c>
      <c r="U82" t="n">
        <v>0.59</v>
      </c>
      <c r="V82" t="n">
        <v>0.83</v>
      </c>
      <c r="W82" t="n">
        <v>4.05</v>
      </c>
      <c r="X82" t="n">
        <v>1.52</v>
      </c>
      <c r="Y82" t="n">
        <v>1</v>
      </c>
      <c r="Z82" t="n">
        <v>10</v>
      </c>
    </row>
    <row r="83">
      <c r="A83" t="n">
        <v>5</v>
      </c>
      <c r="B83" t="n">
        <v>75</v>
      </c>
      <c r="C83" t="inlineStr">
        <is>
          <t xml:space="preserve">CONCLUIDO	</t>
        </is>
      </c>
      <c r="D83" t="n">
        <v>3.0765</v>
      </c>
      <c r="E83" t="n">
        <v>32.5</v>
      </c>
      <c r="F83" t="n">
        <v>29.19</v>
      </c>
      <c r="G83" t="n">
        <v>51.51</v>
      </c>
      <c r="H83" t="n">
        <v>0.67</v>
      </c>
      <c r="I83" t="n">
        <v>34</v>
      </c>
      <c r="J83" t="n">
        <v>157.44</v>
      </c>
      <c r="K83" t="n">
        <v>49.1</v>
      </c>
      <c r="L83" t="n">
        <v>6</v>
      </c>
      <c r="M83" t="n">
        <v>9</v>
      </c>
      <c r="N83" t="n">
        <v>27.35</v>
      </c>
      <c r="O83" t="n">
        <v>19652.13</v>
      </c>
      <c r="P83" t="n">
        <v>264.64</v>
      </c>
      <c r="Q83" t="n">
        <v>2394.63</v>
      </c>
      <c r="R83" t="n">
        <v>136.15</v>
      </c>
      <c r="S83" t="n">
        <v>86.77</v>
      </c>
      <c r="T83" t="n">
        <v>20381.04</v>
      </c>
      <c r="U83" t="n">
        <v>0.64</v>
      </c>
      <c r="V83" t="n">
        <v>0.84</v>
      </c>
      <c r="W83" t="n">
        <v>4.07</v>
      </c>
      <c r="X83" t="n">
        <v>1.24</v>
      </c>
      <c r="Y83" t="n">
        <v>1</v>
      </c>
      <c r="Z83" t="n">
        <v>10</v>
      </c>
    </row>
    <row r="84">
      <c r="A84" t="n">
        <v>6</v>
      </c>
      <c r="B84" t="n">
        <v>75</v>
      </c>
      <c r="C84" t="inlineStr">
        <is>
          <t xml:space="preserve">CONCLUIDO	</t>
        </is>
      </c>
      <c r="D84" t="n">
        <v>3.0826</v>
      </c>
      <c r="E84" t="n">
        <v>32.44</v>
      </c>
      <c r="F84" t="n">
        <v>29.16</v>
      </c>
      <c r="G84" t="n">
        <v>53.01</v>
      </c>
      <c r="H84" t="n">
        <v>0.78</v>
      </c>
      <c r="I84" t="n">
        <v>33</v>
      </c>
      <c r="J84" t="n">
        <v>158.86</v>
      </c>
      <c r="K84" t="n">
        <v>49.1</v>
      </c>
      <c r="L84" t="n">
        <v>7</v>
      </c>
      <c r="M84" t="n">
        <v>0</v>
      </c>
      <c r="N84" t="n">
        <v>27.77</v>
      </c>
      <c r="O84" t="n">
        <v>19826.68</v>
      </c>
      <c r="P84" t="n">
        <v>264.67</v>
      </c>
      <c r="Q84" t="n">
        <v>2394.85</v>
      </c>
      <c r="R84" t="n">
        <v>134.71</v>
      </c>
      <c r="S84" t="n">
        <v>86.77</v>
      </c>
      <c r="T84" t="n">
        <v>19666.25</v>
      </c>
      <c r="U84" t="n">
        <v>0.64</v>
      </c>
      <c r="V84" t="n">
        <v>0.84</v>
      </c>
      <c r="W84" t="n">
        <v>4.07</v>
      </c>
      <c r="X84" t="n">
        <v>1.21</v>
      </c>
      <c r="Y84" t="n">
        <v>1</v>
      </c>
      <c r="Z84" t="n">
        <v>10</v>
      </c>
    </row>
    <row r="85">
      <c r="A85" t="n">
        <v>0</v>
      </c>
      <c r="B85" t="n">
        <v>95</v>
      </c>
      <c r="C85" t="inlineStr">
        <is>
          <t xml:space="preserve">CONCLUIDO	</t>
        </is>
      </c>
      <c r="D85" t="n">
        <v>1.5389</v>
      </c>
      <c r="E85" t="n">
        <v>64.98</v>
      </c>
      <c r="F85" t="n">
        <v>45.8</v>
      </c>
      <c r="G85" t="n">
        <v>6.12</v>
      </c>
      <c r="H85" t="n">
        <v>0.1</v>
      </c>
      <c r="I85" t="n">
        <v>449</v>
      </c>
      <c r="J85" t="n">
        <v>185.69</v>
      </c>
      <c r="K85" t="n">
        <v>53.44</v>
      </c>
      <c r="L85" t="n">
        <v>1</v>
      </c>
      <c r="M85" t="n">
        <v>447</v>
      </c>
      <c r="N85" t="n">
        <v>36.26</v>
      </c>
      <c r="O85" t="n">
        <v>23136.14</v>
      </c>
      <c r="P85" t="n">
        <v>614.52</v>
      </c>
      <c r="Q85" t="n">
        <v>2395.97</v>
      </c>
      <c r="R85" t="n">
        <v>693.12</v>
      </c>
      <c r="S85" t="n">
        <v>86.77</v>
      </c>
      <c r="T85" t="n">
        <v>296792.76</v>
      </c>
      <c r="U85" t="n">
        <v>0.13</v>
      </c>
      <c r="V85" t="n">
        <v>0.54</v>
      </c>
      <c r="W85" t="n">
        <v>4.73</v>
      </c>
      <c r="X85" t="n">
        <v>17.84</v>
      </c>
      <c r="Y85" t="n">
        <v>1</v>
      </c>
      <c r="Z85" t="n">
        <v>10</v>
      </c>
    </row>
    <row r="86">
      <c r="A86" t="n">
        <v>1</v>
      </c>
      <c r="B86" t="n">
        <v>95</v>
      </c>
      <c r="C86" t="inlineStr">
        <is>
          <t xml:space="preserve">CONCLUIDO	</t>
        </is>
      </c>
      <c r="D86" t="n">
        <v>2.3492</v>
      </c>
      <c r="E86" t="n">
        <v>42.57</v>
      </c>
      <c r="F86" t="n">
        <v>34.07</v>
      </c>
      <c r="G86" t="n">
        <v>12.62</v>
      </c>
      <c r="H86" t="n">
        <v>0.19</v>
      </c>
      <c r="I86" t="n">
        <v>162</v>
      </c>
      <c r="J86" t="n">
        <v>187.21</v>
      </c>
      <c r="K86" t="n">
        <v>53.44</v>
      </c>
      <c r="L86" t="n">
        <v>2</v>
      </c>
      <c r="M86" t="n">
        <v>160</v>
      </c>
      <c r="N86" t="n">
        <v>36.77</v>
      </c>
      <c r="O86" t="n">
        <v>23322.88</v>
      </c>
      <c r="P86" t="n">
        <v>445.62</v>
      </c>
      <c r="Q86" t="n">
        <v>2395.05</v>
      </c>
      <c r="R86" t="n">
        <v>299.82</v>
      </c>
      <c r="S86" t="n">
        <v>86.77</v>
      </c>
      <c r="T86" t="n">
        <v>101576.14</v>
      </c>
      <c r="U86" t="n">
        <v>0.29</v>
      </c>
      <c r="V86" t="n">
        <v>0.72</v>
      </c>
      <c r="W86" t="n">
        <v>4.26</v>
      </c>
      <c r="X86" t="n">
        <v>6.12</v>
      </c>
      <c r="Y86" t="n">
        <v>1</v>
      </c>
      <c r="Z86" t="n">
        <v>10</v>
      </c>
    </row>
    <row r="87">
      <c r="A87" t="n">
        <v>2</v>
      </c>
      <c r="B87" t="n">
        <v>95</v>
      </c>
      <c r="C87" t="inlineStr">
        <is>
          <t xml:space="preserve">CONCLUIDO	</t>
        </is>
      </c>
      <c r="D87" t="n">
        <v>2.6519</v>
      </c>
      <c r="E87" t="n">
        <v>37.71</v>
      </c>
      <c r="F87" t="n">
        <v>31.59</v>
      </c>
      <c r="G87" t="n">
        <v>19.34</v>
      </c>
      <c r="H87" t="n">
        <v>0.28</v>
      </c>
      <c r="I87" t="n">
        <v>98</v>
      </c>
      <c r="J87" t="n">
        <v>188.73</v>
      </c>
      <c r="K87" t="n">
        <v>53.44</v>
      </c>
      <c r="L87" t="n">
        <v>3</v>
      </c>
      <c r="M87" t="n">
        <v>96</v>
      </c>
      <c r="N87" t="n">
        <v>37.29</v>
      </c>
      <c r="O87" t="n">
        <v>23510.33</v>
      </c>
      <c r="P87" t="n">
        <v>401.9</v>
      </c>
      <c r="Q87" t="n">
        <v>2394.74</v>
      </c>
      <c r="R87" t="n">
        <v>217.05</v>
      </c>
      <c r="S87" t="n">
        <v>86.77</v>
      </c>
      <c r="T87" t="n">
        <v>60510.51</v>
      </c>
      <c r="U87" t="n">
        <v>0.4</v>
      </c>
      <c r="V87" t="n">
        <v>0.78</v>
      </c>
      <c r="W87" t="n">
        <v>4.15</v>
      </c>
      <c r="X87" t="n">
        <v>3.64</v>
      </c>
      <c r="Y87" t="n">
        <v>1</v>
      </c>
      <c r="Z87" t="n">
        <v>10</v>
      </c>
    </row>
    <row r="88">
      <c r="A88" t="n">
        <v>3</v>
      </c>
      <c r="B88" t="n">
        <v>95</v>
      </c>
      <c r="C88" t="inlineStr">
        <is>
          <t xml:space="preserve">CONCLUIDO	</t>
        </is>
      </c>
      <c r="D88" t="n">
        <v>2.8128</v>
      </c>
      <c r="E88" t="n">
        <v>35.55</v>
      </c>
      <c r="F88" t="n">
        <v>30.51</v>
      </c>
      <c r="G88" t="n">
        <v>26.53</v>
      </c>
      <c r="H88" t="n">
        <v>0.37</v>
      </c>
      <c r="I88" t="n">
        <v>69</v>
      </c>
      <c r="J88" t="n">
        <v>190.25</v>
      </c>
      <c r="K88" t="n">
        <v>53.44</v>
      </c>
      <c r="L88" t="n">
        <v>4</v>
      </c>
      <c r="M88" t="n">
        <v>67</v>
      </c>
      <c r="N88" t="n">
        <v>37.82</v>
      </c>
      <c r="O88" t="n">
        <v>23698.48</v>
      </c>
      <c r="P88" t="n">
        <v>376.43</v>
      </c>
      <c r="Q88" t="n">
        <v>2394.72</v>
      </c>
      <c r="R88" t="n">
        <v>181.63</v>
      </c>
      <c r="S88" t="n">
        <v>86.77</v>
      </c>
      <c r="T88" t="n">
        <v>42944.72</v>
      </c>
      <c r="U88" t="n">
        <v>0.48</v>
      </c>
      <c r="V88" t="n">
        <v>0.8</v>
      </c>
      <c r="W88" t="n">
        <v>4.09</v>
      </c>
      <c r="X88" t="n">
        <v>2.56</v>
      </c>
      <c r="Y88" t="n">
        <v>1</v>
      </c>
      <c r="Z88" t="n">
        <v>10</v>
      </c>
    </row>
    <row r="89">
      <c r="A89" t="n">
        <v>4</v>
      </c>
      <c r="B89" t="n">
        <v>95</v>
      </c>
      <c r="C89" t="inlineStr">
        <is>
          <t xml:space="preserve">CONCLUIDO	</t>
        </is>
      </c>
      <c r="D89" t="n">
        <v>2.9197</v>
      </c>
      <c r="E89" t="n">
        <v>34.25</v>
      </c>
      <c r="F89" t="n">
        <v>29.85</v>
      </c>
      <c r="G89" t="n">
        <v>34.44</v>
      </c>
      <c r="H89" t="n">
        <v>0.46</v>
      </c>
      <c r="I89" t="n">
        <v>52</v>
      </c>
      <c r="J89" t="n">
        <v>191.78</v>
      </c>
      <c r="K89" t="n">
        <v>53.44</v>
      </c>
      <c r="L89" t="n">
        <v>5</v>
      </c>
      <c r="M89" t="n">
        <v>50</v>
      </c>
      <c r="N89" t="n">
        <v>38.35</v>
      </c>
      <c r="O89" t="n">
        <v>23887.36</v>
      </c>
      <c r="P89" t="n">
        <v>355.67</v>
      </c>
      <c r="Q89" t="n">
        <v>2394.75</v>
      </c>
      <c r="R89" t="n">
        <v>159.39</v>
      </c>
      <c r="S89" t="n">
        <v>86.77</v>
      </c>
      <c r="T89" t="n">
        <v>31911.66</v>
      </c>
      <c r="U89" t="n">
        <v>0.54</v>
      </c>
      <c r="V89" t="n">
        <v>0.82</v>
      </c>
      <c r="W89" t="n">
        <v>4.05</v>
      </c>
      <c r="X89" t="n">
        <v>1.9</v>
      </c>
      <c r="Y89" t="n">
        <v>1</v>
      </c>
      <c r="Z89" t="n">
        <v>10</v>
      </c>
    </row>
    <row r="90">
      <c r="A90" t="n">
        <v>5</v>
      </c>
      <c r="B90" t="n">
        <v>95</v>
      </c>
      <c r="C90" t="inlineStr">
        <is>
          <t xml:space="preserve">CONCLUIDO	</t>
        </is>
      </c>
      <c r="D90" t="n">
        <v>2.9842</v>
      </c>
      <c r="E90" t="n">
        <v>33.51</v>
      </c>
      <c r="F90" t="n">
        <v>29.48</v>
      </c>
      <c r="G90" t="n">
        <v>42.11</v>
      </c>
      <c r="H90" t="n">
        <v>0.55</v>
      </c>
      <c r="I90" t="n">
        <v>42</v>
      </c>
      <c r="J90" t="n">
        <v>193.32</v>
      </c>
      <c r="K90" t="n">
        <v>53.44</v>
      </c>
      <c r="L90" t="n">
        <v>6</v>
      </c>
      <c r="M90" t="n">
        <v>40</v>
      </c>
      <c r="N90" t="n">
        <v>38.89</v>
      </c>
      <c r="O90" t="n">
        <v>24076.95</v>
      </c>
      <c r="P90" t="n">
        <v>339.57</v>
      </c>
      <c r="Q90" t="n">
        <v>2394.62</v>
      </c>
      <c r="R90" t="n">
        <v>147.03</v>
      </c>
      <c r="S90" t="n">
        <v>86.77</v>
      </c>
      <c r="T90" t="n">
        <v>25781.46</v>
      </c>
      <c r="U90" t="n">
        <v>0.59</v>
      </c>
      <c r="V90" t="n">
        <v>0.83</v>
      </c>
      <c r="W90" t="n">
        <v>4.04</v>
      </c>
      <c r="X90" t="n">
        <v>1.53</v>
      </c>
      <c r="Y90" t="n">
        <v>1</v>
      </c>
      <c r="Z90" t="n">
        <v>10</v>
      </c>
    </row>
    <row r="91">
      <c r="A91" t="n">
        <v>6</v>
      </c>
      <c r="B91" t="n">
        <v>95</v>
      </c>
      <c r="C91" t="inlineStr">
        <is>
          <t xml:space="preserve">CONCLUIDO	</t>
        </is>
      </c>
      <c r="D91" t="n">
        <v>3.0388</v>
      </c>
      <c r="E91" t="n">
        <v>32.91</v>
      </c>
      <c r="F91" t="n">
        <v>29.17</v>
      </c>
      <c r="G91" t="n">
        <v>51.48</v>
      </c>
      <c r="H91" t="n">
        <v>0.64</v>
      </c>
      <c r="I91" t="n">
        <v>34</v>
      </c>
      <c r="J91" t="n">
        <v>194.86</v>
      </c>
      <c r="K91" t="n">
        <v>53.44</v>
      </c>
      <c r="L91" t="n">
        <v>7</v>
      </c>
      <c r="M91" t="n">
        <v>32</v>
      </c>
      <c r="N91" t="n">
        <v>39.43</v>
      </c>
      <c r="O91" t="n">
        <v>24267.28</v>
      </c>
      <c r="P91" t="n">
        <v>321.82</v>
      </c>
      <c r="Q91" t="n">
        <v>2394.59</v>
      </c>
      <c r="R91" t="n">
        <v>136.75</v>
      </c>
      <c r="S91" t="n">
        <v>86.77</v>
      </c>
      <c r="T91" t="n">
        <v>20681.55</v>
      </c>
      <c r="U91" t="n">
        <v>0.63</v>
      </c>
      <c r="V91" t="n">
        <v>0.84</v>
      </c>
      <c r="W91" t="n">
        <v>4.03</v>
      </c>
      <c r="X91" t="n">
        <v>1.23</v>
      </c>
      <c r="Y91" t="n">
        <v>1</v>
      </c>
      <c r="Z91" t="n">
        <v>10</v>
      </c>
    </row>
    <row r="92">
      <c r="A92" t="n">
        <v>7</v>
      </c>
      <c r="B92" t="n">
        <v>95</v>
      </c>
      <c r="C92" t="inlineStr">
        <is>
          <t xml:space="preserve">CONCLUIDO	</t>
        </is>
      </c>
      <c r="D92" t="n">
        <v>3.0707</v>
      </c>
      <c r="E92" t="n">
        <v>32.57</v>
      </c>
      <c r="F92" t="n">
        <v>29.02</v>
      </c>
      <c r="G92" t="n">
        <v>60.04</v>
      </c>
      <c r="H92" t="n">
        <v>0.72</v>
      </c>
      <c r="I92" t="n">
        <v>29</v>
      </c>
      <c r="J92" t="n">
        <v>196.41</v>
      </c>
      <c r="K92" t="n">
        <v>53.44</v>
      </c>
      <c r="L92" t="n">
        <v>8</v>
      </c>
      <c r="M92" t="n">
        <v>23</v>
      </c>
      <c r="N92" t="n">
        <v>39.98</v>
      </c>
      <c r="O92" t="n">
        <v>24458.36</v>
      </c>
      <c r="P92" t="n">
        <v>306.56</v>
      </c>
      <c r="Q92" t="n">
        <v>2394.75</v>
      </c>
      <c r="R92" t="n">
        <v>131.39</v>
      </c>
      <c r="S92" t="n">
        <v>86.77</v>
      </c>
      <c r="T92" t="n">
        <v>18028.86</v>
      </c>
      <c r="U92" t="n">
        <v>0.66</v>
      </c>
      <c r="V92" t="n">
        <v>0.84</v>
      </c>
      <c r="W92" t="n">
        <v>4.03</v>
      </c>
      <c r="X92" t="n">
        <v>1.07</v>
      </c>
      <c r="Y92" t="n">
        <v>1</v>
      </c>
      <c r="Z92" t="n">
        <v>10</v>
      </c>
    </row>
    <row r="93">
      <c r="A93" t="n">
        <v>8</v>
      </c>
      <c r="B93" t="n">
        <v>95</v>
      </c>
      <c r="C93" t="inlineStr">
        <is>
          <t xml:space="preserve">CONCLUIDO	</t>
        </is>
      </c>
      <c r="D93" t="n">
        <v>3.0844</v>
      </c>
      <c r="E93" t="n">
        <v>32.42</v>
      </c>
      <c r="F93" t="n">
        <v>28.95</v>
      </c>
      <c r="G93" t="n">
        <v>64.33</v>
      </c>
      <c r="H93" t="n">
        <v>0.8100000000000001</v>
      </c>
      <c r="I93" t="n">
        <v>27</v>
      </c>
      <c r="J93" t="n">
        <v>197.97</v>
      </c>
      <c r="K93" t="n">
        <v>53.44</v>
      </c>
      <c r="L93" t="n">
        <v>9</v>
      </c>
      <c r="M93" t="n">
        <v>2</v>
      </c>
      <c r="N93" t="n">
        <v>40.53</v>
      </c>
      <c r="O93" t="n">
        <v>24650.18</v>
      </c>
      <c r="P93" t="n">
        <v>300.49</v>
      </c>
      <c r="Q93" t="n">
        <v>2394.71</v>
      </c>
      <c r="R93" t="n">
        <v>127.94</v>
      </c>
      <c r="S93" t="n">
        <v>86.77</v>
      </c>
      <c r="T93" t="n">
        <v>16310.33</v>
      </c>
      <c r="U93" t="n">
        <v>0.68</v>
      </c>
      <c r="V93" t="n">
        <v>0.85</v>
      </c>
      <c r="W93" t="n">
        <v>4.06</v>
      </c>
      <c r="X93" t="n">
        <v>1</v>
      </c>
      <c r="Y93" t="n">
        <v>1</v>
      </c>
      <c r="Z93" t="n">
        <v>10</v>
      </c>
    </row>
    <row r="94">
      <c r="A94" t="n">
        <v>9</v>
      </c>
      <c r="B94" t="n">
        <v>95</v>
      </c>
      <c r="C94" t="inlineStr">
        <is>
          <t xml:space="preserve">CONCLUIDO	</t>
        </is>
      </c>
      <c r="D94" t="n">
        <v>3.0841</v>
      </c>
      <c r="E94" t="n">
        <v>32.42</v>
      </c>
      <c r="F94" t="n">
        <v>28.95</v>
      </c>
      <c r="G94" t="n">
        <v>64.34</v>
      </c>
      <c r="H94" t="n">
        <v>0.89</v>
      </c>
      <c r="I94" t="n">
        <v>27</v>
      </c>
      <c r="J94" t="n">
        <v>199.53</v>
      </c>
      <c r="K94" t="n">
        <v>53.44</v>
      </c>
      <c r="L94" t="n">
        <v>10</v>
      </c>
      <c r="M94" t="n">
        <v>0</v>
      </c>
      <c r="N94" t="n">
        <v>41.1</v>
      </c>
      <c r="O94" t="n">
        <v>24842.77</v>
      </c>
      <c r="P94" t="n">
        <v>302.84</v>
      </c>
      <c r="Q94" t="n">
        <v>2394.63</v>
      </c>
      <c r="R94" t="n">
        <v>128.07</v>
      </c>
      <c r="S94" t="n">
        <v>86.77</v>
      </c>
      <c r="T94" t="n">
        <v>16374.79</v>
      </c>
      <c r="U94" t="n">
        <v>0.68</v>
      </c>
      <c r="V94" t="n">
        <v>0.85</v>
      </c>
      <c r="W94" t="n">
        <v>4.06</v>
      </c>
      <c r="X94" t="n">
        <v>1</v>
      </c>
      <c r="Y94" t="n">
        <v>1</v>
      </c>
      <c r="Z94" t="n">
        <v>10</v>
      </c>
    </row>
    <row r="95">
      <c r="A95" t="n">
        <v>0</v>
      </c>
      <c r="B95" t="n">
        <v>55</v>
      </c>
      <c r="C95" t="inlineStr">
        <is>
          <t xml:space="preserve">CONCLUIDO	</t>
        </is>
      </c>
      <c r="D95" t="n">
        <v>2.1319</v>
      </c>
      <c r="E95" t="n">
        <v>46.91</v>
      </c>
      <c r="F95" t="n">
        <v>38.37</v>
      </c>
      <c r="G95" t="n">
        <v>8.529999999999999</v>
      </c>
      <c r="H95" t="n">
        <v>0.15</v>
      </c>
      <c r="I95" t="n">
        <v>270</v>
      </c>
      <c r="J95" t="n">
        <v>116.05</v>
      </c>
      <c r="K95" t="n">
        <v>43.4</v>
      </c>
      <c r="L95" t="n">
        <v>1</v>
      </c>
      <c r="M95" t="n">
        <v>268</v>
      </c>
      <c r="N95" t="n">
        <v>16.65</v>
      </c>
      <c r="O95" t="n">
        <v>14546.17</v>
      </c>
      <c r="P95" t="n">
        <v>370.74</v>
      </c>
      <c r="Q95" t="n">
        <v>2395.1</v>
      </c>
      <c r="R95" t="n">
        <v>444.35</v>
      </c>
      <c r="S95" t="n">
        <v>86.77</v>
      </c>
      <c r="T95" t="n">
        <v>173303.23</v>
      </c>
      <c r="U95" t="n">
        <v>0.2</v>
      </c>
      <c r="V95" t="n">
        <v>0.64</v>
      </c>
      <c r="W95" t="n">
        <v>4.42</v>
      </c>
      <c r="X95" t="n">
        <v>10.42</v>
      </c>
      <c r="Y95" t="n">
        <v>1</v>
      </c>
      <c r="Z95" t="n">
        <v>10</v>
      </c>
    </row>
    <row r="96">
      <c r="A96" t="n">
        <v>1</v>
      </c>
      <c r="B96" t="n">
        <v>55</v>
      </c>
      <c r="C96" t="inlineStr">
        <is>
          <t xml:space="preserve">CONCLUIDO	</t>
        </is>
      </c>
      <c r="D96" t="n">
        <v>2.7409</v>
      </c>
      <c r="E96" t="n">
        <v>36.48</v>
      </c>
      <c r="F96" t="n">
        <v>31.89</v>
      </c>
      <c r="G96" t="n">
        <v>18.22</v>
      </c>
      <c r="H96" t="n">
        <v>0.3</v>
      </c>
      <c r="I96" t="n">
        <v>105</v>
      </c>
      <c r="J96" t="n">
        <v>117.34</v>
      </c>
      <c r="K96" t="n">
        <v>43.4</v>
      </c>
      <c r="L96" t="n">
        <v>2</v>
      </c>
      <c r="M96" t="n">
        <v>103</v>
      </c>
      <c r="N96" t="n">
        <v>16.94</v>
      </c>
      <c r="O96" t="n">
        <v>14705.49</v>
      </c>
      <c r="P96" t="n">
        <v>288.64</v>
      </c>
      <c r="Q96" t="n">
        <v>2394.72</v>
      </c>
      <c r="R96" t="n">
        <v>227.01</v>
      </c>
      <c r="S96" t="n">
        <v>86.77</v>
      </c>
      <c r="T96" t="n">
        <v>65457.09</v>
      </c>
      <c r="U96" t="n">
        <v>0.38</v>
      </c>
      <c r="V96" t="n">
        <v>0.77</v>
      </c>
      <c r="W96" t="n">
        <v>4.16</v>
      </c>
      <c r="X96" t="n">
        <v>3.94</v>
      </c>
      <c r="Y96" t="n">
        <v>1</v>
      </c>
      <c r="Z96" t="n">
        <v>10</v>
      </c>
    </row>
    <row r="97">
      <c r="A97" t="n">
        <v>2</v>
      </c>
      <c r="B97" t="n">
        <v>55</v>
      </c>
      <c r="C97" t="inlineStr">
        <is>
          <t xml:space="preserve">CONCLUIDO	</t>
        </is>
      </c>
      <c r="D97" t="n">
        <v>2.9583</v>
      </c>
      <c r="E97" t="n">
        <v>33.8</v>
      </c>
      <c r="F97" t="n">
        <v>30.24</v>
      </c>
      <c r="G97" t="n">
        <v>29.26</v>
      </c>
      <c r="H97" t="n">
        <v>0.45</v>
      </c>
      <c r="I97" t="n">
        <v>62</v>
      </c>
      <c r="J97" t="n">
        <v>118.63</v>
      </c>
      <c r="K97" t="n">
        <v>43.4</v>
      </c>
      <c r="L97" t="n">
        <v>3</v>
      </c>
      <c r="M97" t="n">
        <v>60</v>
      </c>
      <c r="N97" t="n">
        <v>17.23</v>
      </c>
      <c r="O97" t="n">
        <v>14865.24</v>
      </c>
      <c r="P97" t="n">
        <v>251.94</v>
      </c>
      <c r="Q97" t="n">
        <v>2394.82</v>
      </c>
      <c r="R97" t="n">
        <v>172.55</v>
      </c>
      <c r="S97" t="n">
        <v>86.77</v>
      </c>
      <c r="T97" t="n">
        <v>38441.95</v>
      </c>
      <c r="U97" t="n">
        <v>0.5</v>
      </c>
      <c r="V97" t="n">
        <v>0.8100000000000001</v>
      </c>
      <c r="W97" t="n">
        <v>4.07</v>
      </c>
      <c r="X97" t="n">
        <v>2.29</v>
      </c>
      <c r="Y97" t="n">
        <v>1</v>
      </c>
      <c r="Z97" t="n">
        <v>10</v>
      </c>
    </row>
    <row r="98">
      <c r="A98" t="n">
        <v>3</v>
      </c>
      <c r="B98" t="n">
        <v>55</v>
      </c>
      <c r="C98" t="inlineStr">
        <is>
          <t xml:space="preserve">CONCLUIDO	</t>
        </is>
      </c>
      <c r="D98" t="n">
        <v>3.0449</v>
      </c>
      <c r="E98" t="n">
        <v>32.84</v>
      </c>
      <c r="F98" t="n">
        <v>29.66</v>
      </c>
      <c r="G98" t="n">
        <v>38.69</v>
      </c>
      <c r="H98" t="n">
        <v>0.59</v>
      </c>
      <c r="I98" t="n">
        <v>46</v>
      </c>
      <c r="J98" t="n">
        <v>119.93</v>
      </c>
      <c r="K98" t="n">
        <v>43.4</v>
      </c>
      <c r="L98" t="n">
        <v>4</v>
      </c>
      <c r="M98" t="n">
        <v>11</v>
      </c>
      <c r="N98" t="n">
        <v>17.53</v>
      </c>
      <c r="O98" t="n">
        <v>15025.44</v>
      </c>
      <c r="P98" t="n">
        <v>230.35</v>
      </c>
      <c r="Q98" t="n">
        <v>2394.71</v>
      </c>
      <c r="R98" t="n">
        <v>151.35</v>
      </c>
      <c r="S98" t="n">
        <v>86.77</v>
      </c>
      <c r="T98" t="n">
        <v>27922.29</v>
      </c>
      <c r="U98" t="n">
        <v>0.57</v>
      </c>
      <c r="V98" t="n">
        <v>0.83</v>
      </c>
      <c r="W98" t="n">
        <v>4.1</v>
      </c>
      <c r="X98" t="n">
        <v>1.71</v>
      </c>
      <c r="Y98" t="n">
        <v>1</v>
      </c>
      <c r="Z98" t="n">
        <v>10</v>
      </c>
    </row>
    <row r="99">
      <c r="A99" t="n">
        <v>4</v>
      </c>
      <c r="B99" t="n">
        <v>55</v>
      </c>
      <c r="C99" t="inlineStr">
        <is>
          <t xml:space="preserve">CONCLUIDO	</t>
        </is>
      </c>
      <c r="D99" t="n">
        <v>3.05</v>
      </c>
      <c r="E99" t="n">
        <v>32.79</v>
      </c>
      <c r="F99" t="n">
        <v>29.63</v>
      </c>
      <c r="G99" t="n">
        <v>39.5</v>
      </c>
      <c r="H99" t="n">
        <v>0.73</v>
      </c>
      <c r="I99" t="n">
        <v>45</v>
      </c>
      <c r="J99" t="n">
        <v>121.23</v>
      </c>
      <c r="K99" t="n">
        <v>43.4</v>
      </c>
      <c r="L99" t="n">
        <v>5</v>
      </c>
      <c r="M99" t="n">
        <v>0</v>
      </c>
      <c r="N99" t="n">
        <v>17.83</v>
      </c>
      <c r="O99" t="n">
        <v>15186.08</v>
      </c>
      <c r="P99" t="n">
        <v>232.07</v>
      </c>
      <c r="Q99" t="n">
        <v>2394.92</v>
      </c>
      <c r="R99" t="n">
        <v>149.98</v>
      </c>
      <c r="S99" t="n">
        <v>86.77</v>
      </c>
      <c r="T99" t="n">
        <v>27240.38</v>
      </c>
      <c r="U99" t="n">
        <v>0.58</v>
      </c>
      <c r="V99" t="n">
        <v>0.83</v>
      </c>
      <c r="W99" t="n">
        <v>4.11</v>
      </c>
      <c r="X99" t="n">
        <v>1.68</v>
      </c>
      <c r="Y99" t="n">
        <v>1</v>
      </c>
      <c r="Z9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INDEX(resultados!$A$2:$ZZ$99, 1, MATCH($B$1, resultados!$A$1:$ZZ$1, 0))</f>
        <v/>
      </c>
      <c r="B7">
        <f>INDEX(resultados!$A$2:$ZZ$99, 1, MATCH($B$2, resultados!$A$1:$ZZ$1, 0))</f>
        <v/>
      </c>
      <c r="C7">
        <f>INDEX(resultados!$A$2:$ZZ$99, 1, MATCH($B$3, resultados!$A$1:$ZZ$1, 0))</f>
        <v/>
      </c>
    </row>
    <row r="8">
      <c r="A8">
        <f>INDEX(resultados!$A$2:$ZZ$99, 2, MATCH($B$1, resultados!$A$1:$ZZ$1, 0))</f>
        <v/>
      </c>
      <c r="B8">
        <f>INDEX(resultados!$A$2:$ZZ$99, 2, MATCH($B$2, resultados!$A$1:$ZZ$1, 0))</f>
        <v/>
      </c>
      <c r="C8">
        <f>INDEX(resultados!$A$2:$ZZ$99, 2, MATCH($B$3, resultados!$A$1:$ZZ$1, 0))</f>
        <v/>
      </c>
    </row>
    <row r="9">
      <c r="A9">
        <f>INDEX(resultados!$A$2:$ZZ$99, 3, MATCH($B$1, resultados!$A$1:$ZZ$1, 0))</f>
        <v/>
      </c>
      <c r="B9">
        <f>INDEX(resultados!$A$2:$ZZ$99, 3, MATCH($B$2, resultados!$A$1:$ZZ$1, 0))</f>
        <v/>
      </c>
      <c r="C9">
        <f>INDEX(resultados!$A$2:$ZZ$99, 3, MATCH($B$3, resultados!$A$1:$ZZ$1, 0))</f>
        <v/>
      </c>
    </row>
    <row r="10">
      <c r="A10">
        <f>INDEX(resultados!$A$2:$ZZ$99, 4, MATCH($B$1, resultados!$A$1:$ZZ$1, 0))</f>
        <v/>
      </c>
      <c r="B10">
        <f>INDEX(resultados!$A$2:$ZZ$99, 4, MATCH($B$2, resultados!$A$1:$ZZ$1, 0))</f>
        <v/>
      </c>
      <c r="C10">
        <f>INDEX(resultados!$A$2:$ZZ$99, 4, MATCH($B$3, resultados!$A$1:$ZZ$1, 0))</f>
        <v/>
      </c>
    </row>
    <row r="11">
      <c r="A11">
        <f>INDEX(resultados!$A$2:$ZZ$99, 5, MATCH($B$1, resultados!$A$1:$ZZ$1, 0))</f>
        <v/>
      </c>
      <c r="B11">
        <f>INDEX(resultados!$A$2:$ZZ$99, 5, MATCH($B$2, resultados!$A$1:$ZZ$1, 0))</f>
        <v/>
      </c>
      <c r="C11">
        <f>INDEX(resultados!$A$2:$ZZ$99, 5, MATCH($B$3, resultados!$A$1:$ZZ$1, 0))</f>
        <v/>
      </c>
    </row>
    <row r="12">
      <c r="A12">
        <f>INDEX(resultados!$A$2:$ZZ$99, 6, MATCH($B$1, resultados!$A$1:$ZZ$1, 0))</f>
        <v/>
      </c>
      <c r="B12">
        <f>INDEX(resultados!$A$2:$ZZ$99, 6, MATCH($B$2, resultados!$A$1:$ZZ$1, 0))</f>
        <v/>
      </c>
      <c r="C12">
        <f>INDEX(resultados!$A$2:$ZZ$99, 6, MATCH($B$3, resultados!$A$1:$ZZ$1, 0))</f>
        <v/>
      </c>
    </row>
    <row r="13">
      <c r="A13">
        <f>INDEX(resultados!$A$2:$ZZ$99, 7, MATCH($B$1, resultados!$A$1:$ZZ$1, 0))</f>
        <v/>
      </c>
      <c r="B13">
        <f>INDEX(resultados!$A$2:$ZZ$99, 7, MATCH($B$2, resultados!$A$1:$ZZ$1, 0))</f>
        <v/>
      </c>
      <c r="C13">
        <f>INDEX(resultados!$A$2:$ZZ$99, 7, MATCH($B$3, resultados!$A$1:$ZZ$1, 0))</f>
        <v/>
      </c>
    </row>
    <row r="14">
      <c r="A14">
        <f>INDEX(resultados!$A$2:$ZZ$99, 8, MATCH($B$1, resultados!$A$1:$ZZ$1, 0))</f>
        <v/>
      </c>
      <c r="B14">
        <f>INDEX(resultados!$A$2:$ZZ$99, 8, MATCH($B$2, resultados!$A$1:$ZZ$1, 0))</f>
        <v/>
      </c>
      <c r="C14">
        <f>INDEX(resultados!$A$2:$ZZ$99, 8, MATCH($B$3, resultados!$A$1:$ZZ$1, 0))</f>
        <v/>
      </c>
    </row>
    <row r="15">
      <c r="A15">
        <f>INDEX(resultados!$A$2:$ZZ$99, 9, MATCH($B$1, resultados!$A$1:$ZZ$1, 0))</f>
        <v/>
      </c>
      <c r="B15">
        <f>INDEX(resultados!$A$2:$ZZ$99, 9, MATCH($B$2, resultados!$A$1:$ZZ$1, 0))</f>
        <v/>
      </c>
      <c r="C15">
        <f>INDEX(resultados!$A$2:$ZZ$99, 9, MATCH($B$3, resultados!$A$1:$ZZ$1, 0))</f>
        <v/>
      </c>
    </row>
    <row r="16">
      <c r="A16">
        <f>INDEX(resultados!$A$2:$ZZ$99, 10, MATCH($B$1, resultados!$A$1:$ZZ$1, 0))</f>
        <v/>
      </c>
      <c r="B16">
        <f>INDEX(resultados!$A$2:$ZZ$99, 10, MATCH($B$2, resultados!$A$1:$ZZ$1, 0))</f>
        <v/>
      </c>
      <c r="C16">
        <f>INDEX(resultados!$A$2:$ZZ$99, 10, MATCH($B$3, resultados!$A$1:$ZZ$1, 0))</f>
        <v/>
      </c>
    </row>
    <row r="17">
      <c r="A17">
        <f>INDEX(resultados!$A$2:$ZZ$99, 11, MATCH($B$1, resultados!$A$1:$ZZ$1, 0))</f>
        <v/>
      </c>
      <c r="B17">
        <f>INDEX(resultados!$A$2:$ZZ$99, 11, MATCH($B$2, resultados!$A$1:$ZZ$1, 0))</f>
        <v/>
      </c>
      <c r="C17">
        <f>INDEX(resultados!$A$2:$ZZ$99, 11, MATCH($B$3, resultados!$A$1:$ZZ$1, 0))</f>
        <v/>
      </c>
    </row>
    <row r="18">
      <c r="A18">
        <f>INDEX(resultados!$A$2:$ZZ$99, 12, MATCH($B$1, resultados!$A$1:$ZZ$1, 0))</f>
        <v/>
      </c>
      <c r="B18">
        <f>INDEX(resultados!$A$2:$ZZ$99, 12, MATCH($B$2, resultados!$A$1:$ZZ$1, 0))</f>
        <v/>
      </c>
      <c r="C18">
        <f>INDEX(resultados!$A$2:$ZZ$99, 12, MATCH($B$3, resultados!$A$1:$ZZ$1, 0))</f>
        <v/>
      </c>
    </row>
    <row r="19">
      <c r="A19">
        <f>INDEX(resultados!$A$2:$ZZ$99, 13, MATCH($B$1, resultados!$A$1:$ZZ$1, 0))</f>
        <v/>
      </c>
      <c r="B19">
        <f>INDEX(resultados!$A$2:$ZZ$99, 13, MATCH($B$2, resultados!$A$1:$ZZ$1, 0))</f>
        <v/>
      </c>
      <c r="C19">
        <f>INDEX(resultados!$A$2:$ZZ$99, 13, MATCH($B$3, resultados!$A$1:$ZZ$1, 0))</f>
        <v/>
      </c>
    </row>
    <row r="20">
      <c r="A20">
        <f>INDEX(resultados!$A$2:$ZZ$99, 14, MATCH($B$1, resultados!$A$1:$ZZ$1, 0))</f>
        <v/>
      </c>
      <c r="B20">
        <f>INDEX(resultados!$A$2:$ZZ$99, 14, MATCH($B$2, resultados!$A$1:$ZZ$1, 0))</f>
        <v/>
      </c>
      <c r="C20">
        <f>INDEX(resultados!$A$2:$ZZ$99, 14, MATCH($B$3, resultados!$A$1:$ZZ$1, 0))</f>
        <v/>
      </c>
    </row>
    <row r="21">
      <c r="A21">
        <f>INDEX(resultados!$A$2:$ZZ$99, 15, MATCH($B$1, resultados!$A$1:$ZZ$1, 0))</f>
        <v/>
      </c>
      <c r="B21">
        <f>INDEX(resultados!$A$2:$ZZ$99, 15, MATCH($B$2, resultados!$A$1:$ZZ$1, 0))</f>
        <v/>
      </c>
      <c r="C21">
        <f>INDEX(resultados!$A$2:$ZZ$99, 15, MATCH($B$3, resultados!$A$1:$ZZ$1, 0))</f>
        <v/>
      </c>
    </row>
    <row r="22">
      <c r="A22">
        <f>INDEX(resultados!$A$2:$ZZ$99, 16, MATCH($B$1, resultados!$A$1:$ZZ$1, 0))</f>
        <v/>
      </c>
      <c r="B22">
        <f>INDEX(resultados!$A$2:$ZZ$99, 16, MATCH($B$2, resultados!$A$1:$ZZ$1, 0))</f>
        <v/>
      </c>
      <c r="C22">
        <f>INDEX(resultados!$A$2:$ZZ$99, 16, MATCH($B$3, resultados!$A$1:$ZZ$1, 0))</f>
        <v/>
      </c>
    </row>
    <row r="23">
      <c r="A23">
        <f>INDEX(resultados!$A$2:$ZZ$99, 17, MATCH($B$1, resultados!$A$1:$ZZ$1, 0))</f>
        <v/>
      </c>
      <c r="B23">
        <f>INDEX(resultados!$A$2:$ZZ$99, 17, MATCH($B$2, resultados!$A$1:$ZZ$1, 0))</f>
        <v/>
      </c>
      <c r="C23">
        <f>INDEX(resultados!$A$2:$ZZ$99, 17, MATCH($B$3, resultados!$A$1:$ZZ$1, 0))</f>
        <v/>
      </c>
    </row>
    <row r="24">
      <c r="A24">
        <f>INDEX(resultados!$A$2:$ZZ$99, 18, MATCH($B$1, resultados!$A$1:$ZZ$1, 0))</f>
        <v/>
      </c>
      <c r="B24">
        <f>INDEX(resultados!$A$2:$ZZ$99, 18, MATCH($B$2, resultados!$A$1:$ZZ$1, 0))</f>
        <v/>
      </c>
      <c r="C24">
        <f>INDEX(resultados!$A$2:$ZZ$99, 18, MATCH($B$3, resultados!$A$1:$ZZ$1, 0))</f>
        <v/>
      </c>
    </row>
    <row r="25">
      <c r="A25">
        <f>INDEX(resultados!$A$2:$ZZ$99, 19, MATCH($B$1, resultados!$A$1:$ZZ$1, 0))</f>
        <v/>
      </c>
      <c r="B25">
        <f>INDEX(resultados!$A$2:$ZZ$99, 19, MATCH($B$2, resultados!$A$1:$ZZ$1, 0))</f>
        <v/>
      </c>
      <c r="C25">
        <f>INDEX(resultados!$A$2:$ZZ$99, 19, MATCH($B$3, resultados!$A$1:$ZZ$1, 0))</f>
        <v/>
      </c>
    </row>
    <row r="26">
      <c r="A26">
        <f>INDEX(resultados!$A$2:$ZZ$99, 20, MATCH($B$1, resultados!$A$1:$ZZ$1, 0))</f>
        <v/>
      </c>
      <c r="B26">
        <f>INDEX(resultados!$A$2:$ZZ$99, 20, MATCH($B$2, resultados!$A$1:$ZZ$1, 0))</f>
        <v/>
      </c>
      <c r="C26">
        <f>INDEX(resultados!$A$2:$ZZ$99, 20, MATCH($B$3, resultados!$A$1:$ZZ$1, 0))</f>
        <v/>
      </c>
    </row>
    <row r="27">
      <c r="A27">
        <f>INDEX(resultados!$A$2:$ZZ$99, 21, MATCH($B$1, resultados!$A$1:$ZZ$1, 0))</f>
        <v/>
      </c>
      <c r="B27">
        <f>INDEX(resultados!$A$2:$ZZ$99, 21, MATCH($B$2, resultados!$A$1:$ZZ$1, 0))</f>
        <v/>
      </c>
      <c r="C27">
        <f>INDEX(resultados!$A$2:$ZZ$99, 21, MATCH($B$3, resultados!$A$1:$ZZ$1, 0))</f>
        <v/>
      </c>
    </row>
    <row r="28">
      <c r="A28">
        <f>INDEX(resultados!$A$2:$ZZ$99, 22, MATCH($B$1, resultados!$A$1:$ZZ$1, 0))</f>
        <v/>
      </c>
      <c r="B28">
        <f>INDEX(resultados!$A$2:$ZZ$99, 22, MATCH($B$2, resultados!$A$1:$ZZ$1, 0))</f>
        <v/>
      </c>
      <c r="C28">
        <f>INDEX(resultados!$A$2:$ZZ$99, 22, MATCH($B$3, resultados!$A$1:$ZZ$1, 0))</f>
        <v/>
      </c>
    </row>
    <row r="29">
      <c r="A29">
        <f>INDEX(resultados!$A$2:$ZZ$99, 23, MATCH($B$1, resultados!$A$1:$ZZ$1, 0))</f>
        <v/>
      </c>
      <c r="B29">
        <f>INDEX(resultados!$A$2:$ZZ$99, 23, MATCH($B$2, resultados!$A$1:$ZZ$1, 0))</f>
        <v/>
      </c>
      <c r="C29">
        <f>INDEX(resultados!$A$2:$ZZ$99, 23, MATCH($B$3, resultados!$A$1:$ZZ$1, 0))</f>
        <v/>
      </c>
    </row>
    <row r="30">
      <c r="A30">
        <f>INDEX(resultados!$A$2:$ZZ$99, 24, MATCH($B$1, resultados!$A$1:$ZZ$1, 0))</f>
        <v/>
      </c>
      <c r="B30">
        <f>INDEX(resultados!$A$2:$ZZ$99, 24, MATCH($B$2, resultados!$A$1:$ZZ$1, 0))</f>
        <v/>
      </c>
      <c r="C30">
        <f>INDEX(resultados!$A$2:$ZZ$99, 24, MATCH($B$3, resultados!$A$1:$ZZ$1, 0))</f>
        <v/>
      </c>
    </row>
    <row r="31">
      <c r="A31">
        <f>INDEX(resultados!$A$2:$ZZ$99, 25, MATCH($B$1, resultados!$A$1:$ZZ$1, 0))</f>
        <v/>
      </c>
      <c r="B31">
        <f>INDEX(resultados!$A$2:$ZZ$99, 25, MATCH($B$2, resultados!$A$1:$ZZ$1, 0))</f>
        <v/>
      </c>
      <c r="C31">
        <f>INDEX(resultados!$A$2:$ZZ$99, 25, MATCH($B$3, resultados!$A$1:$ZZ$1, 0))</f>
        <v/>
      </c>
    </row>
    <row r="32">
      <c r="A32">
        <f>INDEX(resultados!$A$2:$ZZ$99, 26, MATCH($B$1, resultados!$A$1:$ZZ$1, 0))</f>
        <v/>
      </c>
      <c r="B32">
        <f>INDEX(resultados!$A$2:$ZZ$99, 26, MATCH($B$2, resultados!$A$1:$ZZ$1, 0))</f>
        <v/>
      </c>
      <c r="C32">
        <f>INDEX(resultados!$A$2:$ZZ$99, 26, MATCH($B$3, resultados!$A$1:$ZZ$1, 0))</f>
        <v/>
      </c>
    </row>
    <row r="33">
      <c r="A33">
        <f>INDEX(resultados!$A$2:$ZZ$99, 27, MATCH($B$1, resultados!$A$1:$ZZ$1, 0))</f>
        <v/>
      </c>
      <c r="B33">
        <f>INDEX(resultados!$A$2:$ZZ$99, 27, MATCH($B$2, resultados!$A$1:$ZZ$1, 0))</f>
        <v/>
      </c>
      <c r="C33">
        <f>INDEX(resultados!$A$2:$ZZ$99, 27, MATCH($B$3, resultados!$A$1:$ZZ$1, 0))</f>
        <v/>
      </c>
    </row>
    <row r="34">
      <c r="A34">
        <f>INDEX(resultados!$A$2:$ZZ$99, 28, MATCH($B$1, resultados!$A$1:$ZZ$1, 0))</f>
        <v/>
      </c>
      <c r="B34">
        <f>INDEX(resultados!$A$2:$ZZ$99, 28, MATCH($B$2, resultados!$A$1:$ZZ$1, 0))</f>
        <v/>
      </c>
      <c r="C34">
        <f>INDEX(resultados!$A$2:$ZZ$99, 28, MATCH($B$3, resultados!$A$1:$ZZ$1, 0))</f>
        <v/>
      </c>
    </row>
    <row r="35">
      <c r="A35">
        <f>INDEX(resultados!$A$2:$ZZ$99, 29, MATCH($B$1, resultados!$A$1:$ZZ$1, 0))</f>
        <v/>
      </c>
      <c r="B35">
        <f>INDEX(resultados!$A$2:$ZZ$99, 29, MATCH($B$2, resultados!$A$1:$ZZ$1, 0))</f>
        <v/>
      </c>
      <c r="C35">
        <f>INDEX(resultados!$A$2:$ZZ$99, 29, MATCH($B$3, resultados!$A$1:$ZZ$1, 0))</f>
        <v/>
      </c>
    </row>
    <row r="36">
      <c r="A36">
        <f>INDEX(resultados!$A$2:$ZZ$99, 30, MATCH($B$1, resultados!$A$1:$ZZ$1, 0))</f>
        <v/>
      </c>
      <c r="B36">
        <f>INDEX(resultados!$A$2:$ZZ$99, 30, MATCH($B$2, resultados!$A$1:$ZZ$1, 0))</f>
        <v/>
      </c>
      <c r="C36">
        <f>INDEX(resultados!$A$2:$ZZ$99, 30, MATCH($B$3, resultados!$A$1:$ZZ$1, 0))</f>
        <v/>
      </c>
    </row>
    <row r="37">
      <c r="A37">
        <f>INDEX(resultados!$A$2:$ZZ$99, 31, MATCH($B$1, resultados!$A$1:$ZZ$1, 0))</f>
        <v/>
      </c>
      <c r="B37">
        <f>INDEX(resultados!$A$2:$ZZ$99, 31, MATCH($B$2, resultados!$A$1:$ZZ$1, 0))</f>
        <v/>
      </c>
      <c r="C37">
        <f>INDEX(resultados!$A$2:$ZZ$99, 31, MATCH($B$3, resultados!$A$1:$ZZ$1, 0))</f>
        <v/>
      </c>
    </row>
    <row r="38">
      <c r="A38">
        <f>INDEX(resultados!$A$2:$ZZ$99, 32, MATCH($B$1, resultados!$A$1:$ZZ$1, 0))</f>
        <v/>
      </c>
      <c r="B38">
        <f>INDEX(resultados!$A$2:$ZZ$99, 32, MATCH($B$2, resultados!$A$1:$ZZ$1, 0))</f>
        <v/>
      </c>
      <c r="C38">
        <f>INDEX(resultados!$A$2:$ZZ$99, 32, MATCH($B$3, resultados!$A$1:$ZZ$1, 0))</f>
        <v/>
      </c>
    </row>
    <row r="39">
      <c r="A39">
        <f>INDEX(resultados!$A$2:$ZZ$99, 33, MATCH($B$1, resultados!$A$1:$ZZ$1, 0))</f>
        <v/>
      </c>
      <c r="B39">
        <f>INDEX(resultados!$A$2:$ZZ$99, 33, MATCH($B$2, resultados!$A$1:$ZZ$1, 0))</f>
        <v/>
      </c>
      <c r="C39">
        <f>INDEX(resultados!$A$2:$ZZ$99, 33, MATCH($B$3, resultados!$A$1:$ZZ$1, 0))</f>
        <v/>
      </c>
    </row>
    <row r="40">
      <c r="A40">
        <f>INDEX(resultados!$A$2:$ZZ$99, 34, MATCH($B$1, resultados!$A$1:$ZZ$1, 0))</f>
        <v/>
      </c>
      <c r="B40">
        <f>INDEX(resultados!$A$2:$ZZ$99, 34, MATCH($B$2, resultados!$A$1:$ZZ$1, 0))</f>
        <v/>
      </c>
      <c r="C40">
        <f>INDEX(resultados!$A$2:$ZZ$99, 34, MATCH($B$3, resultados!$A$1:$ZZ$1, 0))</f>
        <v/>
      </c>
    </row>
    <row r="41">
      <c r="A41">
        <f>INDEX(resultados!$A$2:$ZZ$99, 35, MATCH($B$1, resultados!$A$1:$ZZ$1, 0))</f>
        <v/>
      </c>
      <c r="B41">
        <f>INDEX(resultados!$A$2:$ZZ$99, 35, MATCH($B$2, resultados!$A$1:$ZZ$1, 0))</f>
        <v/>
      </c>
      <c r="C41">
        <f>INDEX(resultados!$A$2:$ZZ$99, 35, MATCH($B$3, resultados!$A$1:$ZZ$1, 0))</f>
        <v/>
      </c>
    </row>
    <row r="42">
      <c r="A42">
        <f>INDEX(resultados!$A$2:$ZZ$99, 36, MATCH($B$1, resultados!$A$1:$ZZ$1, 0))</f>
        <v/>
      </c>
      <c r="B42">
        <f>INDEX(resultados!$A$2:$ZZ$99, 36, MATCH($B$2, resultados!$A$1:$ZZ$1, 0))</f>
        <v/>
      </c>
      <c r="C42">
        <f>INDEX(resultados!$A$2:$ZZ$99, 36, MATCH($B$3, resultados!$A$1:$ZZ$1, 0))</f>
        <v/>
      </c>
    </row>
    <row r="43">
      <c r="A43">
        <f>INDEX(resultados!$A$2:$ZZ$99, 37, MATCH($B$1, resultados!$A$1:$ZZ$1, 0))</f>
        <v/>
      </c>
      <c r="B43">
        <f>INDEX(resultados!$A$2:$ZZ$99, 37, MATCH($B$2, resultados!$A$1:$ZZ$1, 0))</f>
        <v/>
      </c>
      <c r="C43">
        <f>INDEX(resultados!$A$2:$ZZ$99, 37, MATCH($B$3, resultados!$A$1:$ZZ$1, 0))</f>
        <v/>
      </c>
    </row>
    <row r="44">
      <c r="A44">
        <f>INDEX(resultados!$A$2:$ZZ$99, 38, MATCH($B$1, resultados!$A$1:$ZZ$1, 0))</f>
        <v/>
      </c>
      <c r="B44">
        <f>INDEX(resultados!$A$2:$ZZ$99, 38, MATCH($B$2, resultados!$A$1:$ZZ$1, 0))</f>
        <v/>
      </c>
      <c r="C44">
        <f>INDEX(resultados!$A$2:$ZZ$99, 38, MATCH($B$3, resultados!$A$1:$ZZ$1, 0))</f>
        <v/>
      </c>
    </row>
    <row r="45">
      <c r="A45">
        <f>INDEX(resultados!$A$2:$ZZ$99, 39, MATCH($B$1, resultados!$A$1:$ZZ$1, 0))</f>
        <v/>
      </c>
      <c r="B45">
        <f>INDEX(resultados!$A$2:$ZZ$99, 39, MATCH($B$2, resultados!$A$1:$ZZ$1, 0))</f>
        <v/>
      </c>
      <c r="C45">
        <f>INDEX(resultados!$A$2:$ZZ$99, 39, MATCH($B$3, resultados!$A$1:$ZZ$1, 0))</f>
        <v/>
      </c>
    </row>
    <row r="46">
      <c r="A46">
        <f>INDEX(resultados!$A$2:$ZZ$99, 40, MATCH($B$1, resultados!$A$1:$ZZ$1, 0))</f>
        <v/>
      </c>
      <c r="B46">
        <f>INDEX(resultados!$A$2:$ZZ$99, 40, MATCH($B$2, resultados!$A$1:$ZZ$1, 0))</f>
        <v/>
      </c>
      <c r="C46">
        <f>INDEX(resultados!$A$2:$ZZ$99, 40, MATCH($B$3, resultados!$A$1:$ZZ$1, 0))</f>
        <v/>
      </c>
    </row>
    <row r="47">
      <c r="A47">
        <f>INDEX(resultados!$A$2:$ZZ$99, 41, MATCH($B$1, resultados!$A$1:$ZZ$1, 0))</f>
        <v/>
      </c>
      <c r="B47">
        <f>INDEX(resultados!$A$2:$ZZ$99, 41, MATCH($B$2, resultados!$A$1:$ZZ$1, 0))</f>
        <v/>
      </c>
      <c r="C47">
        <f>INDEX(resultados!$A$2:$ZZ$99, 41, MATCH($B$3, resultados!$A$1:$ZZ$1, 0))</f>
        <v/>
      </c>
    </row>
    <row r="48">
      <c r="A48">
        <f>INDEX(resultados!$A$2:$ZZ$99, 42, MATCH($B$1, resultados!$A$1:$ZZ$1, 0))</f>
        <v/>
      </c>
      <c r="B48">
        <f>INDEX(resultados!$A$2:$ZZ$99, 42, MATCH($B$2, resultados!$A$1:$ZZ$1, 0))</f>
        <v/>
      </c>
      <c r="C48">
        <f>INDEX(resultados!$A$2:$ZZ$99, 42, MATCH($B$3, resultados!$A$1:$ZZ$1, 0))</f>
        <v/>
      </c>
    </row>
    <row r="49">
      <c r="A49">
        <f>INDEX(resultados!$A$2:$ZZ$99, 43, MATCH($B$1, resultados!$A$1:$ZZ$1, 0))</f>
        <v/>
      </c>
      <c r="B49">
        <f>INDEX(resultados!$A$2:$ZZ$99, 43, MATCH($B$2, resultados!$A$1:$ZZ$1, 0))</f>
        <v/>
      </c>
      <c r="C49">
        <f>INDEX(resultados!$A$2:$ZZ$99, 43, MATCH($B$3, resultados!$A$1:$ZZ$1, 0))</f>
        <v/>
      </c>
    </row>
    <row r="50">
      <c r="A50">
        <f>INDEX(resultados!$A$2:$ZZ$99, 44, MATCH($B$1, resultados!$A$1:$ZZ$1, 0))</f>
        <v/>
      </c>
      <c r="B50">
        <f>INDEX(resultados!$A$2:$ZZ$99, 44, MATCH($B$2, resultados!$A$1:$ZZ$1, 0))</f>
        <v/>
      </c>
      <c r="C50">
        <f>INDEX(resultados!$A$2:$ZZ$99, 44, MATCH($B$3, resultados!$A$1:$ZZ$1, 0))</f>
        <v/>
      </c>
    </row>
    <row r="51">
      <c r="A51">
        <f>INDEX(resultados!$A$2:$ZZ$99, 45, MATCH($B$1, resultados!$A$1:$ZZ$1, 0))</f>
        <v/>
      </c>
      <c r="B51">
        <f>INDEX(resultados!$A$2:$ZZ$99, 45, MATCH($B$2, resultados!$A$1:$ZZ$1, 0))</f>
        <v/>
      </c>
      <c r="C51">
        <f>INDEX(resultados!$A$2:$ZZ$99, 45, MATCH($B$3, resultados!$A$1:$ZZ$1, 0))</f>
        <v/>
      </c>
    </row>
    <row r="52">
      <c r="A52">
        <f>INDEX(resultados!$A$2:$ZZ$99, 46, MATCH($B$1, resultados!$A$1:$ZZ$1, 0))</f>
        <v/>
      </c>
      <c r="B52">
        <f>INDEX(resultados!$A$2:$ZZ$99, 46, MATCH($B$2, resultados!$A$1:$ZZ$1, 0))</f>
        <v/>
      </c>
      <c r="C52">
        <f>INDEX(resultados!$A$2:$ZZ$99, 46, MATCH($B$3, resultados!$A$1:$ZZ$1, 0))</f>
        <v/>
      </c>
    </row>
    <row r="53">
      <c r="A53">
        <f>INDEX(resultados!$A$2:$ZZ$99, 47, MATCH($B$1, resultados!$A$1:$ZZ$1, 0))</f>
        <v/>
      </c>
      <c r="B53">
        <f>INDEX(resultados!$A$2:$ZZ$99, 47, MATCH($B$2, resultados!$A$1:$ZZ$1, 0))</f>
        <v/>
      </c>
      <c r="C53">
        <f>INDEX(resultados!$A$2:$ZZ$99, 47, MATCH($B$3, resultados!$A$1:$ZZ$1, 0))</f>
        <v/>
      </c>
    </row>
    <row r="54">
      <c r="A54">
        <f>INDEX(resultados!$A$2:$ZZ$99, 48, MATCH($B$1, resultados!$A$1:$ZZ$1, 0))</f>
        <v/>
      </c>
      <c r="B54">
        <f>INDEX(resultados!$A$2:$ZZ$99, 48, MATCH($B$2, resultados!$A$1:$ZZ$1, 0))</f>
        <v/>
      </c>
      <c r="C54">
        <f>INDEX(resultados!$A$2:$ZZ$99, 48, MATCH($B$3, resultados!$A$1:$ZZ$1, 0))</f>
        <v/>
      </c>
    </row>
    <row r="55">
      <c r="A55">
        <f>INDEX(resultados!$A$2:$ZZ$99, 49, MATCH($B$1, resultados!$A$1:$ZZ$1, 0))</f>
        <v/>
      </c>
      <c r="B55">
        <f>INDEX(resultados!$A$2:$ZZ$99, 49, MATCH($B$2, resultados!$A$1:$ZZ$1, 0))</f>
        <v/>
      </c>
      <c r="C55">
        <f>INDEX(resultados!$A$2:$ZZ$99, 49, MATCH($B$3, resultados!$A$1:$ZZ$1, 0))</f>
        <v/>
      </c>
    </row>
    <row r="56">
      <c r="A56">
        <f>INDEX(resultados!$A$2:$ZZ$99, 50, MATCH($B$1, resultados!$A$1:$ZZ$1, 0))</f>
        <v/>
      </c>
      <c r="B56">
        <f>INDEX(resultados!$A$2:$ZZ$99, 50, MATCH($B$2, resultados!$A$1:$ZZ$1, 0))</f>
        <v/>
      </c>
      <c r="C56">
        <f>INDEX(resultados!$A$2:$ZZ$99, 50, MATCH($B$3, resultados!$A$1:$ZZ$1, 0))</f>
        <v/>
      </c>
    </row>
    <row r="57">
      <c r="A57">
        <f>INDEX(resultados!$A$2:$ZZ$99, 51, MATCH($B$1, resultados!$A$1:$ZZ$1, 0))</f>
        <v/>
      </c>
      <c r="B57">
        <f>INDEX(resultados!$A$2:$ZZ$99, 51, MATCH($B$2, resultados!$A$1:$ZZ$1, 0))</f>
        <v/>
      </c>
      <c r="C57">
        <f>INDEX(resultados!$A$2:$ZZ$99, 51, MATCH($B$3, resultados!$A$1:$ZZ$1, 0))</f>
        <v/>
      </c>
    </row>
    <row r="58">
      <c r="A58">
        <f>INDEX(resultados!$A$2:$ZZ$99, 52, MATCH($B$1, resultados!$A$1:$ZZ$1, 0))</f>
        <v/>
      </c>
      <c r="B58">
        <f>INDEX(resultados!$A$2:$ZZ$99, 52, MATCH($B$2, resultados!$A$1:$ZZ$1, 0))</f>
        <v/>
      </c>
      <c r="C58">
        <f>INDEX(resultados!$A$2:$ZZ$99, 52, MATCH($B$3, resultados!$A$1:$ZZ$1, 0))</f>
        <v/>
      </c>
    </row>
    <row r="59">
      <c r="A59">
        <f>INDEX(resultados!$A$2:$ZZ$99, 53, MATCH($B$1, resultados!$A$1:$ZZ$1, 0))</f>
        <v/>
      </c>
      <c r="B59">
        <f>INDEX(resultados!$A$2:$ZZ$99, 53, MATCH($B$2, resultados!$A$1:$ZZ$1, 0))</f>
        <v/>
      </c>
      <c r="C59">
        <f>INDEX(resultados!$A$2:$ZZ$99, 53, MATCH($B$3, resultados!$A$1:$ZZ$1, 0))</f>
        <v/>
      </c>
    </row>
    <row r="60">
      <c r="A60">
        <f>INDEX(resultados!$A$2:$ZZ$99, 54, MATCH($B$1, resultados!$A$1:$ZZ$1, 0))</f>
        <v/>
      </c>
      <c r="B60">
        <f>INDEX(resultados!$A$2:$ZZ$99, 54, MATCH($B$2, resultados!$A$1:$ZZ$1, 0))</f>
        <v/>
      </c>
      <c r="C60">
        <f>INDEX(resultados!$A$2:$ZZ$99, 54, MATCH($B$3, resultados!$A$1:$ZZ$1, 0))</f>
        <v/>
      </c>
    </row>
    <row r="61">
      <c r="A61">
        <f>INDEX(resultados!$A$2:$ZZ$99, 55, MATCH($B$1, resultados!$A$1:$ZZ$1, 0))</f>
        <v/>
      </c>
      <c r="B61">
        <f>INDEX(resultados!$A$2:$ZZ$99, 55, MATCH($B$2, resultados!$A$1:$ZZ$1, 0))</f>
        <v/>
      </c>
      <c r="C61">
        <f>INDEX(resultados!$A$2:$ZZ$99, 55, MATCH($B$3, resultados!$A$1:$ZZ$1, 0))</f>
        <v/>
      </c>
    </row>
    <row r="62">
      <c r="A62">
        <f>INDEX(resultados!$A$2:$ZZ$99, 56, MATCH($B$1, resultados!$A$1:$ZZ$1, 0))</f>
        <v/>
      </c>
      <c r="B62">
        <f>INDEX(resultados!$A$2:$ZZ$99, 56, MATCH($B$2, resultados!$A$1:$ZZ$1, 0))</f>
        <v/>
      </c>
      <c r="C62">
        <f>INDEX(resultados!$A$2:$ZZ$99, 56, MATCH($B$3, resultados!$A$1:$ZZ$1, 0))</f>
        <v/>
      </c>
    </row>
    <row r="63">
      <c r="A63">
        <f>INDEX(resultados!$A$2:$ZZ$99, 57, MATCH($B$1, resultados!$A$1:$ZZ$1, 0))</f>
        <v/>
      </c>
      <c r="B63">
        <f>INDEX(resultados!$A$2:$ZZ$99, 57, MATCH($B$2, resultados!$A$1:$ZZ$1, 0))</f>
        <v/>
      </c>
      <c r="C63">
        <f>INDEX(resultados!$A$2:$ZZ$99, 57, MATCH($B$3, resultados!$A$1:$ZZ$1, 0))</f>
        <v/>
      </c>
    </row>
    <row r="64">
      <c r="A64">
        <f>INDEX(resultados!$A$2:$ZZ$99, 58, MATCH($B$1, resultados!$A$1:$ZZ$1, 0))</f>
        <v/>
      </c>
      <c r="B64">
        <f>INDEX(resultados!$A$2:$ZZ$99, 58, MATCH($B$2, resultados!$A$1:$ZZ$1, 0))</f>
        <v/>
      </c>
      <c r="C64">
        <f>INDEX(resultados!$A$2:$ZZ$99, 58, MATCH($B$3, resultados!$A$1:$ZZ$1, 0))</f>
        <v/>
      </c>
    </row>
    <row r="65">
      <c r="A65">
        <f>INDEX(resultados!$A$2:$ZZ$99, 59, MATCH($B$1, resultados!$A$1:$ZZ$1, 0))</f>
        <v/>
      </c>
      <c r="B65">
        <f>INDEX(resultados!$A$2:$ZZ$99, 59, MATCH($B$2, resultados!$A$1:$ZZ$1, 0))</f>
        <v/>
      </c>
      <c r="C65">
        <f>INDEX(resultados!$A$2:$ZZ$99, 59, MATCH($B$3, resultados!$A$1:$ZZ$1, 0))</f>
        <v/>
      </c>
    </row>
    <row r="66">
      <c r="A66">
        <f>INDEX(resultados!$A$2:$ZZ$99, 60, MATCH($B$1, resultados!$A$1:$ZZ$1, 0))</f>
        <v/>
      </c>
      <c r="B66">
        <f>INDEX(resultados!$A$2:$ZZ$99, 60, MATCH($B$2, resultados!$A$1:$ZZ$1, 0))</f>
        <v/>
      </c>
      <c r="C66">
        <f>INDEX(resultados!$A$2:$ZZ$99, 60, MATCH($B$3, resultados!$A$1:$ZZ$1, 0))</f>
        <v/>
      </c>
    </row>
    <row r="67">
      <c r="A67">
        <f>INDEX(resultados!$A$2:$ZZ$99, 61, MATCH($B$1, resultados!$A$1:$ZZ$1, 0))</f>
        <v/>
      </c>
      <c r="B67">
        <f>INDEX(resultados!$A$2:$ZZ$99, 61, MATCH($B$2, resultados!$A$1:$ZZ$1, 0))</f>
        <v/>
      </c>
      <c r="C67">
        <f>INDEX(resultados!$A$2:$ZZ$99, 61, MATCH($B$3, resultados!$A$1:$ZZ$1, 0))</f>
        <v/>
      </c>
    </row>
    <row r="68">
      <c r="A68">
        <f>INDEX(resultados!$A$2:$ZZ$99, 62, MATCH($B$1, resultados!$A$1:$ZZ$1, 0))</f>
        <v/>
      </c>
      <c r="B68">
        <f>INDEX(resultados!$A$2:$ZZ$99, 62, MATCH($B$2, resultados!$A$1:$ZZ$1, 0))</f>
        <v/>
      </c>
      <c r="C68">
        <f>INDEX(resultados!$A$2:$ZZ$99, 62, MATCH($B$3, resultados!$A$1:$ZZ$1, 0))</f>
        <v/>
      </c>
    </row>
    <row r="69">
      <c r="A69">
        <f>INDEX(resultados!$A$2:$ZZ$99, 63, MATCH($B$1, resultados!$A$1:$ZZ$1, 0))</f>
        <v/>
      </c>
      <c r="B69">
        <f>INDEX(resultados!$A$2:$ZZ$99, 63, MATCH($B$2, resultados!$A$1:$ZZ$1, 0))</f>
        <v/>
      </c>
      <c r="C69">
        <f>INDEX(resultados!$A$2:$ZZ$99, 63, MATCH($B$3, resultados!$A$1:$ZZ$1, 0))</f>
        <v/>
      </c>
    </row>
    <row r="70">
      <c r="A70">
        <f>INDEX(resultados!$A$2:$ZZ$99, 64, MATCH($B$1, resultados!$A$1:$ZZ$1, 0))</f>
        <v/>
      </c>
      <c r="B70">
        <f>INDEX(resultados!$A$2:$ZZ$99, 64, MATCH($B$2, resultados!$A$1:$ZZ$1, 0))</f>
        <v/>
      </c>
      <c r="C70">
        <f>INDEX(resultados!$A$2:$ZZ$99, 64, MATCH($B$3, resultados!$A$1:$ZZ$1, 0))</f>
        <v/>
      </c>
    </row>
    <row r="71">
      <c r="A71">
        <f>INDEX(resultados!$A$2:$ZZ$99, 65, MATCH($B$1, resultados!$A$1:$ZZ$1, 0))</f>
        <v/>
      </c>
      <c r="B71">
        <f>INDEX(resultados!$A$2:$ZZ$99, 65, MATCH($B$2, resultados!$A$1:$ZZ$1, 0))</f>
        <v/>
      </c>
      <c r="C71">
        <f>INDEX(resultados!$A$2:$ZZ$99, 65, MATCH($B$3, resultados!$A$1:$ZZ$1, 0))</f>
        <v/>
      </c>
    </row>
    <row r="72">
      <c r="A72">
        <f>INDEX(resultados!$A$2:$ZZ$99, 66, MATCH($B$1, resultados!$A$1:$ZZ$1, 0))</f>
        <v/>
      </c>
      <c r="B72">
        <f>INDEX(resultados!$A$2:$ZZ$99, 66, MATCH($B$2, resultados!$A$1:$ZZ$1, 0))</f>
        <v/>
      </c>
      <c r="C72">
        <f>INDEX(resultados!$A$2:$ZZ$99, 66, MATCH($B$3, resultados!$A$1:$ZZ$1, 0))</f>
        <v/>
      </c>
    </row>
    <row r="73">
      <c r="A73">
        <f>INDEX(resultados!$A$2:$ZZ$99, 67, MATCH($B$1, resultados!$A$1:$ZZ$1, 0))</f>
        <v/>
      </c>
      <c r="B73">
        <f>INDEX(resultados!$A$2:$ZZ$99, 67, MATCH($B$2, resultados!$A$1:$ZZ$1, 0))</f>
        <v/>
      </c>
      <c r="C73">
        <f>INDEX(resultados!$A$2:$ZZ$99, 67, MATCH($B$3, resultados!$A$1:$ZZ$1, 0))</f>
        <v/>
      </c>
    </row>
    <row r="74">
      <c r="A74">
        <f>INDEX(resultados!$A$2:$ZZ$99, 68, MATCH($B$1, resultados!$A$1:$ZZ$1, 0))</f>
        <v/>
      </c>
      <c r="B74">
        <f>INDEX(resultados!$A$2:$ZZ$99, 68, MATCH($B$2, resultados!$A$1:$ZZ$1, 0))</f>
        <v/>
      </c>
      <c r="C74">
        <f>INDEX(resultados!$A$2:$ZZ$99, 68, MATCH($B$3, resultados!$A$1:$ZZ$1, 0))</f>
        <v/>
      </c>
    </row>
    <row r="75">
      <c r="A75">
        <f>INDEX(resultados!$A$2:$ZZ$99, 69, MATCH($B$1, resultados!$A$1:$ZZ$1, 0))</f>
        <v/>
      </c>
      <c r="B75">
        <f>INDEX(resultados!$A$2:$ZZ$99, 69, MATCH($B$2, resultados!$A$1:$ZZ$1, 0))</f>
        <v/>
      </c>
      <c r="C75">
        <f>INDEX(resultados!$A$2:$ZZ$99, 69, MATCH($B$3, resultados!$A$1:$ZZ$1, 0))</f>
        <v/>
      </c>
    </row>
    <row r="76">
      <c r="A76">
        <f>INDEX(resultados!$A$2:$ZZ$99, 70, MATCH($B$1, resultados!$A$1:$ZZ$1, 0))</f>
        <v/>
      </c>
      <c r="B76">
        <f>INDEX(resultados!$A$2:$ZZ$99, 70, MATCH($B$2, resultados!$A$1:$ZZ$1, 0))</f>
        <v/>
      </c>
      <c r="C76">
        <f>INDEX(resultados!$A$2:$ZZ$99, 70, MATCH($B$3, resultados!$A$1:$ZZ$1, 0))</f>
        <v/>
      </c>
    </row>
    <row r="77">
      <c r="A77">
        <f>INDEX(resultados!$A$2:$ZZ$99, 71, MATCH($B$1, resultados!$A$1:$ZZ$1, 0))</f>
        <v/>
      </c>
      <c r="B77">
        <f>INDEX(resultados!$A$2:$ZZ$99, 71, MATCH($B$2, resultados!$A$1:$ZZ$1, 0))</f>
        <v/>
      </c>
      <c r="C77">
        <f>INDEX(resultados!$A$2:$ZZ$99, 71, MATCH($B$3, resultados!$A$1:$ZZ$1, 0))</f>
        <v/>
      </c>
    </row>
    <row r="78">
      <c r="A78">
        <f>INDEX(resultados!$A$2:$ZZ$99, 72, MATCH($B$1, resultados!$A$1:$ZZ$1, 0))</f>
        <v/>
      </c>
      <c r="B78">
        <f>INDEX(resultados!$A$2:$ZZ$99, 72, MATCH($B$2, resultados!$A$1:$ZZ$1, 0))</f>
        <v/>
      </c>
      <c r="C78">
        <f>INDEX(resultados!$A$2:$ZZ$99, 72, MATCH($B$3, resultados!$A$1:$ZZ$1, 0))</f>
        <v/>
      </c>
    </row>
    <row r="79">
      <c r="A79">
        <f>INDEX(resultados!$A$2:$ZZ$99, 73, MATCH($B$1, resultados!$A$1:$ZZ$1, 0))</f>
        <v/>
      </c>
      <c r="B79">
        <f>INDEX(resultados!$A$2:$ZZ$99, 73, MATCH($B$2, resultados!$A$1:$ZZ$1, 0))</f>
        <v/>
      </c>
      <c r="C79">
        <f>INDEX(resultados!$A$2:$ZZ$99, 73, MATCH($B$3, resultados!$A$1:$ZZ$1, 0))</f>
        <v/>
      </c>
    </row>
    <row r="80">
      <c r="A80">
        <f>INDEX(resultados!$A$2:$ZZ$99, 74, MATCH($B$1, resultados!$A$1:$ZZ$1, 0))</f>
        <v/>
      </c>
      <c r="B80">
        <f>INDEX(resultados!$A$2:$ZZ$99, 74, MATCH($B$2, resultados!$A$1:$ZZ$1, 0))</f>
        <v/>
      </c>
      <c r="C80">
        <f>INDEX(resultados!$A$2:$ZZ$99, 74, MATCH($B$3, resultados!$A$1:$ZZ$1, 0))</f>
        <v/>
      </c>
    </row>
    <row r="81">
      <c r="A81">
        <f>INDEX(resultados!$A$2:$ZZ$99, 75, MATCH($B$1, resultados!$A$1:$ZZ$1, 0))</f>
        <v/>
      </c>
      <c r="B81">
        <f>INDEX(resultados!$A$2:$ZZ$99, 75, MATCH($B$2, resultados!$A$1:$ZZ$1, 0))</f>
        <v/>
      </c>
      <c r="C81">
        <f>INDEX(resultados!$A$2:$ZZ$99, 75, MATCH($B$3, resultados!$A$1:$ZZ$1, 0))</f>
        <v/>
      </c>
    </row>
    <row r="82">
      <c r="A82">
        <f>INDEX(resultados!$A$2:$ZZ$99, 76, MATCH($B$1, resultados!$A$1:$ZZ$1, 0))</f>
        <v/>
      </c>
      <c r="B82">
        <f>INDEX(resultados!$A$2:$ZZ$99, 76, MATCH($B$2, resultados!$A$1:$ZZ$1, 0))</f>
        <v/>
      </c>
      <c r="C82">
        <f>INDEX(resultados!$A$2:$ZZ$99, 76, MATCH($B$3, resultados!$A$1:$ZZ$1, 0))</f>
        <v/>
      </c>
    </row>
    <row r="83">
      <c r="A83">
        <f>INDEX(resultados!$A$2:$ZZ$99, 77, MATCH($B$1, resultados!$A$1:$ZZ$1, 0))</f>
        <v/>
      </c>
      <c r="B83">
        <f>INDEX(resultados!$A$2:$ZZ$99, 77, MATCH($B$2, resultados!$A$1:$ZZ$1, 0))</f>
        <v/>
      </c>
      <c r="C83">
        <f>INDEX(resultados!$A$2:$ZZ$99, 77, MATCH($B$3, resultados!$A$1:$ZZ$1, 0))</f>
        <v/>
      </c>
    </row>
    <row r="84">
      <c r="A84">
        <f>INDEX(resultados!$A$2:$ZZ$99, 78, MATCH($B$1, resultados!$A$1:$ZZ$1, 0))</f>
        <v/>
      </c>
      <c r="B84">
        <f>INDEX(resultados!$A$2:$ZZ$99, 78, MATCH($B$2, resultados!$A$1:$ZZ$1, 0))</f>
        <v/>
      </c>
      <c r="C84">
        <f>INDEX(resultados!$A$2:$ZZ$99, 78, MATCH($B$3, resultados!$A$1:$ZZ$1, 0))</f>
        <v/>
      </c>
    </row>
    <row r="85">
      <c r="A85">
        <f>INDEX(resultados!$A$2:$ZZ$99, 79, MATCH($B$1, resultados!$A$1:$ZZ$1, 0))</f>
        <v/>
      </c>
      <c r="B85">
        <f>INDEX(resultados!$A$2:$ZZ$99, 79, MATCH($B$2, resultados!$A$1:$ZZ$1, 0))</f>
        <v/>
      </c>
      <c r="C85">
        <f>INDEX(resultados!$A$2:$ZZ$99, 79, MATCH($B$3, resultados!$A$1:$ZZ$1, 0))</f>
        <v/>
      </c>
    </row>
    <row r="86">
      <c r="A86">
        <f>INDEX(resultados!$A$2:$ZZ$99, 80, MATCH($B$1, resultados!$A$1:$ZZ$1, 0))</f>
        <v/>
      </c>
      <c r="B86">
        <f>INDEX(resultados!$A$2:$ZZ$99, 80, MATCH($B$2, resultados!$A$1:$ZZ$1, 0))</f>
        <v/>
      </c>
      <c r="C86">
        <f>INDEX(resultados!$A$2:$ZZ$99, 80, MATCH($B$3, resultados!$A$1:$ZZ$1, 0))</f>
        <v/>
      </c>
    </row>
    <row r="87">
      <c r="A87">
        <f>INDEX(resultados!$A$2:$ZZ$99, 81, MATCH($B$1, resultados!$A$1:$ZZ$1, 0))</f>
        <v/>
      </c>
      <c r="B87">
        <f>INDEX(resultados!$A$2:$ZZ$99, 81, MATCH($B$2, resultados!$A$1:$ZZ$1, 0))</f>
        <v/>
      </c>
      <c r="C87">
        <f>INDEX(resultados!$A$2:$ZZ$99, 81, MATCH($B$3, resultados!$A$1:$ZZ$1, 0))</f>
        <v/>
      </c>
    </row>
    <row r="88">
      <c r="A88">
        <f>INDEX(resultados!$A$2:$ZZ$99, 82, MATCH($B$1, resultados!$A$1:$ZZ$1, 0))</f>
        <v/>
      </c>
      <c r="B88">
        <f>INDEX(resultados!$A$2:$ZZ$99, 82, MATCH($B$2, resultados!$A$1:$ZZ$1, 0))</f>
        <v/>
      </c>
      <c r="C88">
        <f>INDEX(resultados!$A$2:$ZZ$99, 82, MATCH($B$3, resultados!$A$1:$ZZ$1, 0))</f>
        <v/>
      </c>
    </row>
    <row r="89">
      <c r="A89">
        <f>INDEX(resultados!$A$2:$ZZ$99, 83, MATCH($B$1, resultados!$A$1:$ZZ$1, 0))</f>
        <v/>
      </c>
      <c r="B89">
        <f>INDEX(resultados!$A$2:$ZZ$99, 83, MATCH($B$2, resultados!$A$1:$ZZ$1, 0))</f>
        <v/>
      </c>
      <c r="C89">
        <f>INDEX(resultados!$A$2:$ZZ$99, 83, MATCH($B$3, resultados!$A$1:$ZZ$1, 0))</f>
        <v/>
      </c>
    </row>
    <row r="90">
      <c r="A90">
        <f>INDEX(resultados!$A$2:$ZZ$99, 84, MATCH($B$1, resultados!$A$1:$ZZ$1, 0))</f>
        <v/>
      </c>
      <c r="B90">
        <f>INDEX(resultados!$A$2:$ZZ$99, 84, MATCH($B$2, resultados!$A$1:$ZZ$1, 0))</f>
        <v/>
      </c>
      <c r="C90">
        <f>INDEX(resultados!$A$2:$ZZ$99, 84, MATCH($B$3, resultados!$A$1:$ZZ$1, 0))</f>
        <v/>
      </c>
    </row>
    <row r="91">
      <c r="A91">
        <f>INDEX(resultados!$A$2:$ZZ$99, 85, MATCH($B$1, resultados!$A$1:$ZZ$1, 0))</f>
        <v/>
      </c>
      <c r="B91">
        <f>INDEX(resultados!$A$2:$ZZ$99, 85, MATCH($B$2, resultados!$A$1:$ZZ$1, 0))</f>
        <v/>
      </c>
      <c r="C91">
        <f>INDEX(resultados!$A$2:$ZZ$99, 85, MATCH($B$3, resultados!$A$1:$ZZ$1, 0))</f>
        <v/>
      </c>
    </row>
    <row r="92">
      <c r="A92">
        <f>INDEX(resultados!$A$2:$ZZ$99, 86, MATCH($B$1, resultados!$A$1:$ZZ$1, 0))</f>
        <v/>
      </c>
      <c r="B92">
        <f>INDEX(resultados!$A$2:$ZZ$99, 86, MATCH($B$2, resultados!$A$1:$ZZ$1, 0))</f>
        <v/>
      </c>
      <c r="C92">
        <f>INDEX(resultados!$A$2:$ZZ$99, 86, MATCH($B$3, resultados!$A$1:$ZZ$1, 0))</f>
        <v/>
      </c>
    </row>
    <row r="93">
      <c r="A93">
        <f>INDEX(resultados!$A$2:$ZZ$99, 87, MATCH($B$1, resultados!$A$1:$ZZ$1, 0))</f>
        <v/>
      </c>
      <c r="B93">
        <f>INDEX(resultados!$A$2:$ZZ$99, 87, MATCH($B$2, resultados!$A$1:$ZZ$1, 0))</f>
        <v/>
      </c>
      <c r="C93">
        <f>INDEX(resultados!$A$2:$ZZ$99, 87, MATCH($B$3, resultados!$A$1:$ZZ$1, 0))</f>
        <v/>
      </c>
    </row>
    <row r="94">
      <c r="A94">
        <f>INDEX(resultados!$A$2:$ZZ$99, 88, MATCH($B$1, resultados!$A$1:$ZZ$1, 0))</f>
        <v/>
      </c>
      <c r="B94">
        <f>INDEX(resultados!$A$2:$ZZ$99, 88, MATCH($B$2, resultados!$A$1:$ZZ$1, 0))</f>
        <v/>
      </c>
      <c r="C94">
        <f>INDEX(resultados!$A$2:$ZZ$99, 88, MATCH($B$3, resultados!$A$1:$ZZ$1, 0))</f>
        <v/>
      </c>
    </row>
    <row r="95">
      <c r="A95">
        <f>INDEX(resultados!$A$2:$ZZ$99, 89, MATCH($B$1, resultados!$A$1:$ZZ$1, 0))</f>
        <v/>
      </c>
      <c r="B95">
        <f>INDEX(resultados!$A$2:$ZZ$99, 89, MATCH($B$2, resultados!$A$1:$ZZ$1, 0))</f>
        <v/>
      </c>
      <c r="C95">
        <f>INDEX(resultados!$A$2:$ZZ$99, 89, MATCH($B$3, resultados!$A$1:$ZZ$1, 0))</f>
        <v/>
      </c>
    </row>
    <row r="96">
      <c r="A96">
        <f>INDEX(resultados!$A$2:$ZZ$99, 90, MATCH($B$1, resultados!$A$1:$ZZ$1, 0))</f>
        <v/>
      </c>
      <c r="B96">
        <f>INDEX(resultados!$A$2:$ZZ$99, 90, MATCH($B$2, resultados!$A$1:$ZZ$1, 0))</f>
        <v/>
      </c>
      <c r="C96">
        <f>INDEX(resultados!$A$2:$ZZ$99, 90, MATCH($B$3, resultados!$A$1:$ZZ$1, 0))</f>
        <v/>
      </c>
    </row>
    <row r="97">
      <c r="A97">
        <f>INDEX(resultados!$A$2:$ZZ$99, 91, MATCH($B$1, resultados!$A$1:$ZZ$1, 0))</f>
        <v/>
      </c>
      <c r="B97">
        <f>INDEX(resultados!$A$2:$ZZ$99, 91, MATCH($B$2, resultados!$A$1:$ZZ$1, 0))</f>
        <v/>
      </c>
      <c r="C97">
        <f>INDEX(resultados!$A$2:$ZZ$99, 91, MATCH($B$3, resultados!$A$1:$ZZ$1, 0))</f>
        <v/>
      </c>
    </row>
    <row r="98">
      <c r="A98">
        <f>INDEX(resultados!$A$2:$ZZ$99, 92, MATCH($B$1, resultados!$A$1:$ZZ$1, 0))</f>
        <v/>
      </c>
      <c r="B98">
        <f>INDEX(resultados!$A$2:$ZZ$99, 92, MATCH($B$2, resultados!$A$1:$ZZ$1, 0))</f>
        <v/>
      </c>
      <c r="C98">
        <f>INDEX(resultados!$A$2:$ZZ$99, 92, MATCH($B$3, resultados!$A$1:$ZZ$1, 0))</f>
        <v/>
      </c>
    </row>
    <row r="99">
      <c r="A99">
        <f>INDEX(resultados!$A$2:$ZZ$99, 93, MATCH($B$1, resultados!$A$1:$ZZ$1, 0))</f>
        <v/>
      </c>
      <c r="B99">
        <f>INDEX(resultados!$A$2:$ZZ$99, 93, MATCH($B$2, resultados!$A$1:$ZZ$1, 0))</f>
        <v/>
      </c>
      <c r="C99">
        <f>INDEX(resultados!$A$2:$ZZ$99, 93, MATCH($B$3, resultados!$A$1:$ZZ$1, 0))</f>
        <v/>
      </c>
    </row>
    <row r="100">
      <c r="A100">
        <f>INDEX(resultados!$A$2:$ZZ$99, 94, MATCH($B$1, resultados!$A$1:$ZZ$1, 0))</f>
        <v/>
      </c>
      <c r="B100">
        <f>INDEX(resultados!$A$2:$ZZ$99, 94, MATCH($B$2, resultados!$A$1:$ZZ$1, 0))</f>
        <v/>
      </c>
      <c r="C100">
        <f>INDEX(resultados!$A$2:$ZZ$99, 94, MATCH($B$3, resultados!$A$1:$ZZ$1, 0))</f>
        <v/>
      </c>
    </row>
    <row r="101">
      <c r="A101">
        <f>INDEX(resultados!$A$2:$ZZ$99, 95, MATCH($B$1, resultados!$A$1:$ZZ$1, 0))</f>
        <v/>
      </c>
      <c r="B101">
        <f>INDEX(resultados!$A$2:$ZZ$99, 95, MATCH($B$2, resultados!$A$1:$ZZ$1, 0))</f>
        <v/>
      </c>
      <c r="C101">
        <f>INDEX(resultados!$A$2:$ZZ$99, 95, MATCH($B$3, resultados!$A$1:$ZZ$1, 0))</f>
        <v/>
      </c>
    </row>
    <row r="102">
      <c r="A102">
        <f>INDEX(resultados!$A$2:$ZZ$99, 96, MATCH($B$1, resultados!$A$1:$ZZ$1, 0))</f>
        <v/>
      </c>
      <c r="B102">
        <f>INDEX(resultados!$A$2:$ZZ$99, 96, MATCH($B$2, resultados!$A$1:$ZZ$1, 0))</f>
        <v/>
      </c>
      <c r="C102">
        <f>INDEX(resultados!$A$2:$ZZ$99, 96, MATCH($B$3, resultados!$A$1:$ZZ$1, 0))</f>
        <v/>
      </c>
    </row>
    <row r="103">
      <c r="A103">
        <f>INDEX(resultados!$A$2:$ZZ$99, 97, MATCH($B$1, resultados!$A$1:$ZZ$1, 0))</f>
        <v/>
      </c>
      <c r="B103">
        <f>INDEX(resultados!$A$2:$ZZ$99, 97, MATCH($B$2, resultados!$A$1:$ZZ$1, 0))</f>
        <v/>
      </c>
      <c r="C103">
        <f>INDEX(resultados!$A$2:$ZZ$99, 97, MATCH($B$3, resultados!$A$1:$ZZ$1, 0))</f>
        <v/>
      </c>
    </row>
    <row r="104">
      <c r="A104">
        <f>INDEX(resultados!$A$2:$ZZ$99, 98, MATCH($B$1, resultados!$A$1:$ZZ$1, 0))</f>
        <v/>
      </c>
      <c r="B104">
        <f>INDEX(resultados!$A$2:$ZZ$99, 98, MATCH($B$2, resultados!$A$1:$ZZ$1, 0))</f>
        <v/>
      </c>
      <c r="C104">
        <f>INDEX(resultados!$A$2:$ZZ$99, 98,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2.6065</v>
      </c>
      <c r="E2" t="n">
        <v>38.37</v>
      </c>
      <c r="F2" t="n">
        <v>34.03</v>
      </c>
      <c r="G2" t="n">
        <v>12.76</v>
      </c>
      <c r="H2" t="n">
        <v>0.24</v>
      </c>
      <c r="I2" t="n">
        <v>160</v>
      </c>
      <c r="J2" t="n">
        <v>71.52</v>
      </c>
      <c r="K2" t="n">
        <v>32.27</v>
      </c>
      <c r="L2" t="n">
        <v>1</v>
      </c>
      <c r="M2" t="n">
        <v>158</v>
      </c>
      <c r="N2" t="n">
        <v>8.25</v>
      </c>
      <c r="O2" t="n">
        <v>9054.6</v>
      </c>
      <c r="P2" t="n">
        <v>220.53</v>
      </c>
      <c r="Q2" t="n">
        <v>2395.07</v>
      </c>
      <c r="R2" t="n">
        <v>298.95</v>
      </c>
      <c r="S2" t="n">
        <v>86.77</v>
      </c>
      <c r="T2" t="n">
        <v>101150.25</v>
      </c>
      <c r="U2" t="n">
        <v>0.29</v>
      </c>
      <c r="V2" t="n">
        <v>0.72</v>
      </c>
      <c r="W2" t="n">
        <v>4.25</v>
      </c>
      <c r="X2" t="n">
        <v>6.08</v>
      </c>
      <c r="Y2" t="n">
        <v>1</v>
      </c>
      <c r="Z2" t="n">
        <v>10</v>
      </c>
      <c r="AA2" t="n">
        <v>427.4328965771107</v>
      </c>
      <c r="AB2" t="n">
        <v>584.8325461053399</v>
      </c>
      <c r="AC2" t="n">
        <v>529.0169487226792</v>
      </c>
      <c r="AD2" t="n">
        <v>427432.8965771107</v>
      </c>
      <c r="AE2" t="n">
        <v>584832.5461053399</v>
      </c>
      <c r="AF2" t="n">
        <v>1.021240589727252e-05</v>
      </c>
      <c r="AG2" t="n">
        <v>25</v>
      </c>
      <c r="AH2" t="n">
        <v>529016.9487226792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2.9307</v>
      </c>
      <c r="E3" t="n">
        <v>34.12</v>
      </c>
      <c r="F3" t="n">
        <v>31.02</v>
      </c>
      <c r="G3" t="n">
        <v>22.98</v>
      </c>
      <c r="H3" t="n">
        <v>0.48</v>
      </c>
      <c r="I3" t="n">
        <v>81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179.08</v>
      </c>
      <c r="Q3" t="n">
        <v>2394.79</v>
      </c>
      <c r="R3" t="n">
        <v>194.29</v>
      </c>
      <c r="S3" t="n">
        <v>86.77</v>
      </c>
      <c r="T3" t="n">
        <v>49218.72</v>
      </c>
      <c r="U3" t="n">
        <v>0.45</v>
      </c>
      <c r="V3" t="n">
        <v>0.79</v>
      </c>
      <c r="W3" t="n">
        <v>4.22</v>
      </c>
      <c r="X3" t="n">
        <v>3.07</v>
      </c>
      <c r="Y3" t="n">
        <v>1</v>
      </c>
      <c r="Z3" t="n">
        <v>10</v>
      </c>
      <c r="AA3" t="n">
        <v>362.203013877391</v>
      </c>
      <c r="AB3" t="n">
        <v>495.5821428562595</v>
      </c>
      <c r="AC3" t="n">
        <v>448.2844786959633</v>
      </c>
      <c r="AD3" t="n">
        <v>362203.013877391</v>
      </c>
      <c r="AE3" t="n">
        <v>495582.1428562595</v>
      </c>
      <c r="AF3" t="n">
        <v>1.148263877350339e-05</v>
      </c>
      <c r="AG3" t="n">
        <v>23</v>
      </c>
      <c r="AH3" t="n">
        <v>448284.4786959633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2.6622</v>
      </c>
      <c r="E2" t="n">
        <v>37.56</v>
      </c>
      <c r="F2" t="n">
        <v>34.08</v>
      </c>
      <c r="G2" t="n">
        <v>12.7</v>
      </c>
      <c r="H2" t="n">
        <v>0.43</v>
      </c>
      <c r="I2" t="n">
        <v>161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133.67</v>
      </c>
      <c r="Q2" t="n">
        <v>2395.51</v>
      </c>
      <c r="R2" t="n">
        <v>292.59</v>
      </c>
      <c r="S2" t="n">
        <v>86.77</v>
      </c>
      <c r="T2" t="n">
        <v>97965.67</v>
      </c>
      <c r="U2" t="n">
        <v>0.3</v>
      </c>
      <c r="V2" t="n">
        <v>0.72</v>
      </c>
      <c r="W2" t="n">
        <v>4.46</v>
      </c>
      <c r="X2" t="n">
        <v>6.12</v>
      </c>
      <c r="Y2" t="n">
        <v>1</v>
      </c>
      <c r="Z2" t="n">
        <v>10</v>
      </c>
      <c r="AA2" t="n">
        <v>356.1966055203496</v>
      </c>
      <c r="AB2" t="n">
        <v>487.3639099581203</v>
      </c>
      <c r="AC2" t="n">
        <v>440.8505824112602</v>
      </c>
      <c r="AD2" t="n">
        <v>356196.6055203496</v>
      </c>
      <c r="AE2" t="n">
        <v>487363.9099581203</v>
      </c>
      <c r="AF2" t="n">
        <v>1.379548229018298e-05</v>
      </c>
      <c r="AG2" t="n">
        <v>25</v>
      </c>
      <c r="AH2" t="n">
        <v>440850.5824112602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1.894</v>
      </c>
      <c r="E2" t="n">
        <v>52.8</v>
      </c>
      <c r="F2" t="n">
        <v>40.95</v>
      </c>
      <c r="G2" t="n">
        <v>7.38</v>
      </c>
      <c r="H2" t="n">
        <v>0.12</v>
      </c>
      <c r="I2" t="n">
        <v>333</v>
      </c>
      <c r="J2" t="n">
        <v>141.81</v>
      </c>
      <c r="K2" t="n">
        <v>47.83</v>
      </c>
      <c r="L2" t="n">
        <v>1</v>
      </c>
      <c r="M2" t="n">
        <v>331</v>
      </c>
      <c r="N2" t="n">
        <v>22.98</v>
      </c>
      <c r="O2" t="n">
        <v>17723.39</v>
      </c>
      <c r="P2" t="n">
        <v>457.01</v>
      </c>
      <c r="Q2" t="n">
        <v>2395.44</v>
      </c>
      <c r="R2" t="n">
        <v>529.9299999999999</v>
      </c>
      <c r="S2" t="n">
        <v>86.77</v>
      </c>
      <c r="T2" t="n">
        <v>215777.87</v>
      </c>
      <c r="U2" t="n">
        <v>0.16</v>
      </c>
      <c r="V2" t="n">
        <v>0.6</v>
      </c>
      <c r="W2" t="n">
        <v>4.55</v>
      </c>
      <c r="X2" t="n">
        <v>12.99</v>
      </c>
      <c r="Y2" t="n">
        <v>1</v>
      </c>
      <c r="Z2" t="n">
        <v>10</v>
      </c>
      <c r="AA2" t="n">
        <v>847.2031590956952</v>
      </c>
      <c r="AB2" t="n">
        <v>1159.180738240247</v>
      </c>
      <c r="AC2" t="n">
        <v>1048.550155502981</v>
      </c>
      <c r="AD2" t="n">
        <v>847203.1590956952</v>
      </c>
      <c r="AE2" t="n">
        <v>1159180.738240247</v>
      </c>
      <c r="AF2" t="n">
        <v>5.272544445253782e-06</v>
      </c>
      <c r="AG2" t="n">
        <v>35</v>
      </c>
      <c r="AH2" t="n">
        <v>1048550.155502981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2.5898</v>
      </c>
      <c r="E3" t="n">
        <v>38.61</v>
      </c>
      <c r="F3" t="n">
        <v>32.72</v>
      </c>
      <c r="G3" t="n">
        <v>15.46</v>
      </c>
      <c r="H3" t="n">
        <v>0.25</v>
      </c>
      <c r="I3" t="n">
        <v>127</v>
      </c>
      <c r="J3" t="n">
        <v>143.17</v>
      </c>
      <c r="K3" t="n">
        <v>47.83</v>
      </c>
      <c r="L3" t="n">
        <v>2</v>
      </c>
      <c r="M3" t="n">
        <v>125</v>
      </c>
      <c r="N3" t="n">
        <v>23.34</v>
      </c>
      <c r="O3" t="n">
        <v>17891.86</v>
      </c>
      <c r="P3" t="n">
        <v>349.71</v>
      </c>
      <c r="Q3" t="n">
        <v>2394.71</v>
      </c>
      <c r="R3" t="n">
        <v>255.2</v>
      </c>
      <c r="S3" t="n">
        <v>86.77</v>
      </c>
      <c r="T3" t="n">
        <v>79443.3</v>
      </c>
      <c r="U3" t="n">
        <v>0.34</v>
      </c>
      <c r="V3" t="n">
        <v>0.75</v>
      </c>
      <c r="W3" t="n">
        <v>4.18</v>
      </c>
      <c r="X3" t="n">
        <v>4.77</v>
      </c>
      <c r="Y3" t="n">
        <v>1</v>
      </c>
      <c r="Z3" t="n">
        <v>10</v>
      </c>
      <c r="AA3" t="n">
        <v>541.2368390152777</v>
      </c>
      <c r="AB3" t="n">
        <v>740.5441208248385</v>
      </c>
      <c r="AC3" t="n">
        <v>669.8676292935166</v>
      </c>
      <c r="AD3" t="n">
        <v>541236.8390152777</v>
      </c>
      <c r="AE3" t="n">
        <v>740544.1208248385</v>
      </c>
      <c r="AF3" t="n">
        <v>7.209522494360214e-06</v>
      </c>
      <c r="AG3" t="n">
        <v>26</v>
      </c>
      <c r="AH3" t="n">
        <v>669867.6292935166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2.8434</v>
      </c>
      <c r="E4" t="n">
        <v>35.17</v>
      </c>
      <c r="F4" t="n">
        <v>30.75</v>
      </c>
      <c r="G4" t="n">
        <v>24.27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74</v>
      </c>
      <c r="N4" t="n">
        <v>23.71</v>
      </c>
      <c r="O4" t="n">
        <v>18060.85</v>
      </c>
      <c r="P4" t="n">
        <v>312.14</v>
      </c>
      <c r="Q4" t="n">
        <v>2394.75</v>
      </c>
      <c r="R4" t="n">
        <v>189.14</v>
      </c>
      <c r="S4" t="n">
        <v>86.77</v>
      </c>
      <c r="T4" t="n">
        <v>46664.26</v>
      </c>
      <c r="U4" t="n">
        <v>0.46</v>
      </c>
      <c r="V4" t="n">
        <v>0.8</v>
      </c>
      <c r="W4" t="n">
        <v>4.1</v>
      </c>
      <c r="X4" t="n">
        <v>2.8</v>
      </c>
      <c r="Y4" t="n">
        <v>1</v>
      </c>
      <c r="Z4" t="n">
        <v>10</v>
      </c>
      <c r="AA4" t="n">
        <v>462.746756123029</v>
      </c>
      <c r="AB4" t="n">
        <v>633.1505266735948</v>
      </c>
      <c r="AC4" t="n">
        <v>572.7235290402114</v>
      </c>
      <c r="AD4" t="n">
        <v>462746.756123029</v>
      </c>
      <c r="AE4" t="n">
        <v>633150.5266735947</v>
      </c>
      <c r="AF4" t="n">
        <v>7.915497822404755e-06</v>
      </c>
      <c r="AG4" t="n">
        <v>23</v>
      </c>
      <c r="AH4" t="n">
        <v>572723.5290402113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2.9707</v>
      </c>
      <c r="E5" t="n">
        <v>33.66</v>
      </c>
      <c r="F5" t="n">
        <v>29.9</v>
      </c>
      <c r="G5" t="n">
        <v>33.85</v>
      </c>
      <c r="H5" t="n">
        <v>0.49</v>
      </c>
      <c r="I5" t="n">
        <v>53</v>
      </c>
      <c r="J5" t="n">
        <v>145.92</v>
      </c>
      <c r="K5" t="n">
        <v>47.83</v>
      </c>
      <c r="L5" t="n">
        <v>4</v>
      </c>
      <c r="M5" t="n">
        <v>51</v>
      </c>
      <c r="N5" t="n">
        <v>24.09</v>
      </c>
      <c r="O5" t="n">
        <v>18230.35</v>
      </c>
      <c r="P5" t="n">
        <v>286.03</v>
      </c>
      <c r="Q5" t="n">
        <v>2394.58</v>
      </c>
      <c r="R5" t="n">
        <v>161.01</v>
      </c>
      <c r="S5" t="n">
        <v>86.77</v>
      </c>
      <c r="T5" t="n">
        <v>32715.79</v>
      </c>
      <c r="U5" t="n">
        <v>0.54</v>
      </c>
      <c r="V5" t="n">
        <v>0.82</v>
      </c>
      <c r="W5" t="n">
        <v>4.07</v>
      </c>
      <c r="X5" t="n">
        <v>1.95</v>
      </c>
      <c r="Y5" t="n">
        <v>1</v>
      </c>
      <c r="Z5" t="n">
        <v>10</v>
      </c>
      <c r="AA5" t="n">
        <v>428.5035454022592</v>
      </c>
      <c r="AB5" t="n">
        <v>586.2974550616008</v>
      </c>
      <c r="AC5" t="n">
        <v>530.3420488241671</v>
      </c>
      <c r="AD5" t="n">
        <v>428503.5454022592</v>
      </c>
      <c r="AE5" t="n">
        <v>586297.4550616008</v>
      </c>
      <c r="AF5" t="n">
        <v>8.269877393619542e-06</v>
      </c>
      <c r="AG5" t="n">
        <v>22</v>
      </c>
      <c r="AH5" t="n">
        <v>530342.0488241671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3.056</v>
      </c>
      <c r="E6" t="n">
        <v>32.72</v>
      </c>
      <c r="F6" t="n">
        <v>29.37</v>
      </c>
      <c r="G6" t="n">
        <v>45.18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31</v>
      </c>
      <c r="N6" t="n">
        <v>24.47</v>
      </c>
      <c r="O6" t="n">
        <v>18400.38</v>
      </c>
      <c r="P6" t="n">
        <v>262.91</v>
      </c>
      <c r="Q6" t="n">
        <v>2394.55</v>
      </c>
      <c r="R6" t="n">
        <v>143.1</v>
      </c>
      <c r="S6" t="n">
        <v>86.77</v>
      </c>
      <c r="T6" t="n">
        <v>23829.57</v>
      </c>
      <c r="U6" t="n">
        <v>0.61</v>
      </c>
      <c r="V6" t="n">
        <v>0.83</v>
      </c>
      <c r="W6" t="n">
        <v>4.05</v>
      </c>
      <c r="X6" t="n">
        <v>1.42</v>
      </c>
      <c r="Y6" t="n">
        <v>1</v>
      </c>
      <c r="Z6" t="n">
        <v>10</v>
      </c>
      <c r="AA6" t="n">
        <v>410.8175275544996</v>
      </c>
      <c r="AB6" t="n">
        <v>562.0986651902559</v>
      </c>
      <c r="AC6" t="n">
        <v>508.4527574949286</v>
      </c>
      <c r="AD6" t="n">
        <v>410817.5275544996</v>
      </c>
      <c r="AE6" t="n">
        <v>562098.665190256</v>
      </c>
      <c r="AF6" t="n">
        <v>8.507336760662914e-06</v>
      </c>
      <c r="AG6" t="n">
        <v>22</v>
      </c>
      <c r="AH6" t="n">
        <v>508452.7574949286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3.0714</v>
      </c>
      <c r="E7" t="n">
        <v>32.56</v>
      </c>
      <c r="F7" t="n">
        <v>29.29</v>
      </c>
      <c r="G7" t="n">
        <v>48.82</v>
      </c>
      <c r="H7" t="n">
        <v>0.71</v>
      </c>
      <c r="I7" t="n">
        <v>36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256.31</v>
      </c>
      <c r="Q7" t="n">
        <v>2394.59</v>
      </c>
      <c r="R7" t="n">
        <v>139.27</v>
      </c>
      <c r="S7" t="n">
        <v>86.77</v>
      </c>
      <c r="T7" t="n">
        <v>21931.06</v>
      </c>
      <c r="U7" t="n">
        <v>0.62</v>
      </c>
      <c r="V7" t="n">
        <v>0.84</v>
      </c>
      <c r="W7" t="n">
        <v>4.08</v>
      </c>
      <c r="X7" t="n">
        <v>1.34</v>
      </c>
      <c r="Y7" t="n">
        <v>1</v>
      </c>
      <c r="Z7" t="n">
        <v>10</v>
      </c>
      <c r="AA7" t="n">
        <v>406.6966210687351</v>
      </c>
      <c r="AB7" t="n">
        <v>556.4602591348697</v>
      </c>
      <c r="AC7" t="n">
        <v>503.3524729999158</v>
      </c>
      <c r="AD7" t="n">
        <v>406696.6210687351</v>
      </c>
      <c r="AE7" t="n">
        <v>556460.2591348697</v>
      </c>
      <c r="AF7" t="n">
        <v>8.550207502192433e-06</v>
      </c>
      <c r="AG7" t="n">
        <v>22</v>
      </c>
      <c r="AH7" t="n">
        <v>503352.4729999158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1.6067</v>
      </c>
      <c r="E2" t="n">
        <v>62.24</v>
      </c>
      <c r="F2" t="n">
        <v>44.74</v>
      </c>
      <c r="G2" t="n">
        <v>6.33</v>
      </c>
      <c r="H2" t="n">
        <v>0.1</v>
      </c>
      <c r="I2" t="n">
        <v>424</v>
      </c>
      <c r="J2" t="n">
        <v>176.73</v>
      </c>
      <c r="K2" t="n">
        <v>52.44</v>
      </c>
      <c r="L2" t="n">
        <v>1</v>
      </c>
      <c r="M2" t="n">
        <v>422</v>
      </c>
      <c r="N2" t="n">
        <v>33.29</v>
      </c>
      <c r="O2" t="n">
        <v>22031.19</v>
      </c>
      <c r="P2" t="n">
        <v>580.71</v>
      </c>
      <c r="Q2" t="n">
        <v>2395.63</v>
      </c>
      <c r="R2" t="n">
        <v>657</v>
      </c>
      <c r="S2" t="n">
        <v>86.77</v>
      </c>
      <c r="T2" t="n">
        <v>278856.75</v>
      </c>
      <c r="U2" t="n">
        <v>0.13</v>
      </c>
      <c r="V2" t="n">
        <v>0.55</v>
      </c>
      <c r="W2" t="n">
        <v>4.71</v>
      </c>
      <c r="X2" t="n">
        <v>16.79</v>
      </c>
      <c r="Y2" t="n">
        <v>1</v>
      </c>
      <c r="Z2" t="n">
        <v>10</v>
      </c>
      <c r="AA2" t="n">
        <v>1149.357278887544</v>
      </c>
      <c r="AB2" t="n">
        <v>1572.601335038428</v>
      </c>
      <c r="AC2" t="n">
        <v>1422.514470782196</v>
      </c>
      <c r="AD2" t="n">
        <v>1149357.278887544</v>
      </c>
      <c r="AE2" t="n">
        <v>1572601.335038428</v>
      </c>
      <c r="AF2" t="n">
        <v>4.041566051326993e-06</v>
      </c>
      <c r="AG2" t="n">
        <v>41</v>
      </c>
      <c r="AH2" t="n">
        <v>1422514.470782196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2.3947</v>
      </c>
      <c r="E3" t="n">
        <v>41.76</v>
      </c>
      <c r="F3" t="n">
        <v>33.83</v>
      </c>
      <c r="G3" t="n">
        <v>13.09</v>
      </c>
      <c r="H3" t="n">
        <v>0.2</v>
      </c>
      <c r="I3" t="n">
        <v>155</v>
      </c>
      <c r="J3" t="n">
        <v>178.21</v>
      </c>
      <c r="K3" t="n">
        <v>52.44</v>
      </c>
      <c r="L3" t="n">
        <v>2</v>
      </c>
      <c r="M3" t="n">
        <v>153</v>
      </c>
      <c r="N3" t="n">
        <v>33.77</v>
      </c>
      <c r="O3" t="n">
        <v>22213.89</v>
      </c>
      <c r="P3" t="n">
        <v>426.94</v>
      </c>
      <c r="Q3" t="n">
        <v>2394.79</v>
      </c>
      <c r="R3" t="n">
        <v>291.74</v>
      </c>
      <c r="S3" t="n">
        <v>86.77</v>
      </c>
      <c r="T3" t="n">
        <v>97570.95</v>
      </c>
      <c r="U3" t="n">
        <v>0.3</v>
      </c>
      <c r="V3" t="n">
        <v>0.72</v>
      </c>
      <c r="W3" t="n">
        <v>4.25</v>
      </c>
      <c r="X3" t="n">
        <v>5.88</v>
      </c>
      <c r="Y3" t="n">
        <v>1</v>
      </c>
      <c r="Z3" t="n">
        <v>10</v>
      </c>
      <c r="AA3" t="n">
        <v>647.4415329946177</v>
      </c>
      <c r="AB3" t="n">
        <v>885.8580685477897</v>
      </c>
      <c r="AC3" t="n">
        <v>801.3130177951961</v>
      </c>
      <c r="AD3" t="n">
        <v>647441.5329946177</v>
      </c>
      <c r="AE3" t="n">
        <v>885858.0685477897</v>
      </c>
      <c r="AF3" t="n">
        <v>6.023736990796508e-06</v>
      </c>
      <c r="AG3" t="n">
        <v>28</v>
      </c>
      <c r="AH3" t="n">
        <v>801313.017795196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2.6856</v>
      </c>
      <c r="E4" t="n">
        <v>37.24</v>
      </c>
      <c r="F4" t="n">
        <v>31.47</v>
      </c>
      <c r="G4" t="n">
        <v>20.09</v>
      </c>
      <c r="H4" t="n">
        <v>0.3</v>
      </c>
      <c r="I4" t="n">
        <v>94</v>
      </c>
      <c r="J4" t="n">
        <v>179.7</v>
      </c>
      <c r="K4" t="n">
        <v>52.44</v>
      </c>
      <c r="L4" t="n">
        <v>3</v>
      </c>
      <c r="M4" t="n">
        <v>92</v>
      </c>
      <c r="N4" t="n">
        <v>34.26</v>
      </c>
      <c r="O4" t="n">
        <v>22397.24</v>
      </c>
      <c r="P4" t="n">
        <v>385.17</v>
      </c>
      <c r="Q4" t="n">
        <v>2394.71</v>
      </c>
      <c r="R4" t="n">
        <v>213.5</v>
      </c>
      <c r="S4" t="n">
        <v>86.77</v>
      </c>
      <c r="T4" t="n">
        <v>58754.92</v>
      </c>
      <c r="U4" t="n">
        <v>0.41</v>
      </c>
      <c r="V4" t="n">
        <v>0.78</v>
      </c>
      <c r="W4" t="n">
        <v>4.13</v>
      </c>
      <c r="X4" t="n">
        <v>3.52</v>
      </c>
      <c r="Y4" t="n">
        <v>1</v>
      </c>
      <c r="Z4" t="n">
        <v>10</v>
      </c>
      <c r="AA4" t="n">
        <v>548.5709824655908</v>
      </c>
      <c r="AB4" t="n">
        <v>750.5790194531305</v>
      </c>
      <c r="AC4" t="n">
        <v>678.944811280793</v>
      </c>
      <c r="AD4" t="n">
        <v>548570.9824655908</v>
      </c>
      <c r="AE4" t="n">
        <v>750579.0194531305</v>
      </c>
      <c r="AF4" t="n">
        <v>6.755480044466155e-06</v>
      </c>
      <c r="AG4" t="n">
        <v>25</v>
      </c>
      <c r="AH4" t="n">
        <v>678944.811280793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2.8436</v>
      </c>
      <c r="E5" t="n">
        <v>35.17</v>
      </c>
      <c r="F5" t="n">
        <v>30.4</v>
      </c>
      <c r="G5" t="n">
        <v>27.64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64</v>
      </c>
      <c r="N5" t="n">
        <v>34.75</v>
      </c>
      <c r="O5" t="n">
        <v>22581.25</v>
      </c>
      <c r="P5" t="n">
        <v>360.27</v>
      </c>
      <c r="Q5" t="n">
        <v>2394.67</v>
      </c>
      <c r="R5" t="n">
        <v>177.27</v>
      </c>
      <c r="S5" t="n">
        <v>86.77</v>
      </c>
      <c r="T5" t="n">
        <v>40783.81</v>
      </c>
      <c r="U5" t="n">
        <v>0.49</v>
      </c>
      <c r="V5" t="n">
        <v>0.8100000000000001</v>
      </c>
      <c r="W5" t="n">
        <v>4.1</v>
      </c>
      <c r="X5" t="n">
        <v>2.45</v>
      </c>
      <c r="Y5" t="n">
        <v>1</v>
      </c>
      <c r="Z5" t="n">
        <v>10</v>
      </c>
      <c r="AA5" t="n">
        <v>496.791295649203</v>
      </c>
      <c r="AB5" t="n">
        <v>679.7317675923882</v>
      </c>
      <c r="AC5" t="n">
        <v>614.8591217028976</v>
      </c>
      <c r="AD5" t="n">
        <v>496791.295649203</v>
      </c>
      <c r="AE5" t="n">
        <v>679731.7675923882</v>
      </c>
      <c r="AF5" t="n">
        <v>7.152920410501921e-06</v>
      </c>
      <c r="AG5" t="n">
        <v>23</v>
      </c>
      <c r="AH5" t="n">
        <v>614859.1217028976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2.9425</v>
      </c>
      <c r="E6" t="n">
        <v>33.98</v>
      </c>
      <c r="F6" t="n">
        <v>29.79</v>
      </c>
      <c r="G6" t="n">
        <v>35.74</v>
      </c>
      <c r="H6" t="n">
        <v>0.49</v>
      </c>
      <c r="I6" t="n">
        <v>50</v>
      </c>
      <c r="J6" t="n">
        <v>182.69</v>
      </c>
      <c r="K6" t="n">
        <v>52.44</v>
      </c>
      <c r="L6" t="n">
        <v>5</v>
      </c>
      <c r="M6" t="n">
        <v>48</v>
      </c>
      <c r="N6" t="n">
        <v>35.25</v>
      </c>
      <c r="O6" t="n">
        <v>22766.06</v>
      </c>
      <c r="P6" t="n">
        <v>339.48</v>
      </c>
      <c r="Q6" t="n">
        <v>2394.65</v>
      </c>
      <c r="R6" t="n">
        <v>157.12</v>
      </c>
      <c r="S6" t="n">
        <v>86.77</v>
      </c>
      <c r="T6" t="n">
        <v>30788.43</v>
      </c>
      <c r="U6" t="n">
        <v>0.55</v>
      </c>
      <c r="V6" t="n">
        <v>0.82</v>
      </c>
      <c r="W6" t="n">
        <v>4.06</v>
      </c>
      <c r="X6" t="n">
        <v>1.84</v>
      </c>
      <c r="Y6" t="n">
        <v>1</v>
      </c>
      <c r="Z6" t="n">
        <v>10</v>
      </c>
      <c r="AA6" t="n">
        <v>476.2279248205004</v>
      </c>
      <c r="AB6" t="n">
        <v>651.5960564326627</v>
      </c>
      <c r="AC6" t="n">
        <v>589.4086433275377</v>
      </c>
      <c r="AD6" t="n">
        <v>476227.9248205004</v>
      </c>
      <c r="AE6" t="n">
        <v>651596.0564326628</v>
      </c>
      <c r="AF6" t="n">
        <v>7.401697956077473e-06</v>
      </c>
      <c r="AG6" t="n">
        <v>23</v>
      </c>
      <c r="AH6" t="n">
        <v>589408.6433275377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3.0079</v>
      </c>
      <c r="E7" t="n">
        <v>33.25</v>
      </c>
      <c r="F7" t="n">
        <v>29.4</v>
      </c>
      <c r="G7" t="n">
        <v>44.1</v>
      </c>
      <c r="H7" t="n">
        <v>0.58</v>
      </c>
      <c r="I7" t="n">
        <v>40</v>
      </c>
      <c r="J7" t="n">
        <v>184.19</v>
      </c>
      <c r="K7" t="n">
        <v>52.44</v>
      </c>
      <c r="L7" t="n">
        <v>6</v>
      </c>
      <c r="M7" t="n">
        <v>38</v>
      </c>
      <c r="N7" t="n">
        <v>35.75</v>
      </c>
      <c r="O7" t="n">
        <v>22951.43</v>
      </c>
      <c r="P7" t="n">
        <v>321.86</v>
      </c>
      <c r="Q7" t="n">
        <v>2394.71</v>
      </c>
      <c r="R7" t="n">
        <v>144.52</v>
      </c>
      <c r="S7" t="n">
        <v>86.77</v>
      </c>
      <c r="T7" t="n">
        <v>24538.85</v>
      </c>
      <c r="U7" t="n">
        <v>0.6</v>
      </c>
      <c r="V7" t="n">
        <v>0.83</v>
      </c>
      <c r="W7" t="n">
        <v>4.04</v>
      </c>
      <c r="X7" t="n">
        <v>1.45</v>
      </c>
      <c r="Y7" t="n">
        <v>1</v>
      </c>
      <c r="Z7" t="n">
        <v>10</v>
      </c>
      <c r="AA7" t="n">
        <v>451.8249636269857</v>
      </c>
      <c r="AB7" t="n">
        <v>618.2068483450296</v>
      </c>
      <c r="AC7" t="n">
        <v>559.2060543977404</v>
      </c>
      <c r="AD7" t="n">
        <v>451824.9636269857</v>
      </c>
      <c r="AE7" t="n">
        <v>618206.8483450296</v>
      </c>
      <c r="AF7" t="n">
        <v>7.566208082272024e-06</v>
      </c>
      <c r="AG7" t="n">
        <v>22</v>
      </c>
      <c r="AH7" t="n">
        <v>559206.0543977404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3.06</v>
      </c>
      <c r="E8" t="n">
        <v>32.68</v>
      </c>
      <c r="F8" t="n">
        <v>29.12</v>
      </c>
      <c r="G8" t="n">
        <v>54.6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28</v>
      </c>
      <c r="N8" t="n">
        <v>36.26</v>
      </c>
      <c r="O8" t="n">
        <v>23137.49</v>
      </c>
      <c r="P8" t="n">
        <v>302.92</v>
      </c>
      <c r="Q8" t="n">
        <v>2394.55</v>
      </c>
      <c r="R8" t="n">
        <v>134.94</v>
      </c>
      <c r="S8" t="n">
        <v>86.77</v>
      </c>
      <c r="T8" t="n">
        <v>19784.18</v>
      </c>
      <c r="U8" t="n">
        <v>0.64</v>
      </c>
      <c r="V8" t="n">
        <v>0.84</v>
      </c>
      <c r="W8" t="n">
        <v>4.04</v>
      </c>
      <c r="X8" t="n">
        <v>1.17</v>
      </c>
      <c r="Y8" t="n">
        <v>1</v>
      </c>
      <c r="Z8" t="n">
        <v>10</v>
      </c>
      <c r="AA8" t="n">
        <v>438.5778784063169</v>
      </c>
      <c r="AB8" t="n">
        <v>600.0816019259569</v>
      </c>
      <c r="AC8" t="n">
        <v>542.8106560579608</v>
      </c>
      <c r="AD8" t="n">
        <v>438577.8784063169</v>
      </c>
      <c r="AE8" t="n">
        <v>600081.6019259569</v>
      </c>
      <c r="AF8" t="n">
        <v>7.697262785249642e-06</v>
      </c>
      <c r="AG8" t="n">
        <v>22</v>
      </c>
      <c r="AH8" t="n">
        <v>542810.6560579608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3.0884</v>
      </c>
      <c r="E9" t="n">
        <v>32.38</v>
      </c>
      <c r="F9" t="n">
        <v>28.96</v>
      </c>
      <c r="G9" t="n">
        <v>62.06</v>
      </c>
      <c r="H9" t="n">
        <v>0.76</v>
      </c>
      <c r="I9" t="n">
        <v>28</v>
      </c>
      <c r="J9" t="n">
        <v>187.22</v>
      </c>
      <c r="K9" t="n">
        <v>52.44</v>
      </c>
      <c r="L9" t="n">
        <v>8</v>
      </c>
      <c r="M9" t="n">
        <v>10</v>
      </c>
      <c r="N9" t="n">
        <v>36.78</v>
      </c>
      <c r="O9" t="n">
        <v>23324.24</v>
      </c>
      <c r="P9" t="n">
        <v>291.12</v>
      </c>
      <c r="Q9" t="n">
        <v>2394.58</v>
      </c>
      <c r="R9" t="n">
        <v>128.96</v>
      </c>
      <c r="S9" t="n">
        <v>86.77</v>
      </c>
      <c r="T9" t="n">
        <v>16817.67</v>
      </c>
      <c r="U9" t="n">
        <v>0.67</v>
      </c>
      <c r="V9" t="n">
        <v>0.85</v>
      </c>
      <c r="W9" t="n">
        <v>4.05</v>
      </c>
      <c r="X9" t="n">
        <v>1.02</v>
      </c>
      <c r="Y9" t="n">
        <v>1</v>
      </c>
      <c r="Z9" t="n">
        <v>10</v>
      </c>
      <c r="AA9" t="n">
        <v>430.8732456036844</v>
      </c>
      <c r="AB9" t="n">
        <v>589.5397834209851</v>
      </c>
      <c r="AC9" t="n">
        <v>533.2749339155685</v>
      </c>
      <c r="AD9" t="n">
        <v>430873.2456036845</v>
      </c>
      <c r="AE9" t="n">
        <v>589539.7834209851</v>
      </c>
      <c r="AF9" t="n">
        <v>7.768701433321893e-06</v>
      </c>
      <c r="AG9" t="n">
        <v>22</v>
      </c>
      <c r="AH9" t="n">
        <v>533274.9339155684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3.0866</v>
      </c>
      <c r="E10" t="n">
        <v>32.4</v>
      </c>
      <c r="F10" t="n">
        <v>28.98</v>
      </c>
      <c r="G10" t="n">
        <v>62.1</v>
      </c>
      <c r="H10" t="n">
        <v>0.85</v>
      </c>
      <c r="I10" t="n">
        <v>28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292.53</v>
      </c>
      <c r="Q10" t="n">
        <v>2394.79</v>
      </c>
      <c r="R10" t="n">
        <v>129.14</v>
      </c>
      <c r="S10" t="n">
        <v>86.77</v>
      </c>
      <c r="T10" t="n">
        <v>16907.74</v>
      </c>
      <c r="U10" t="n">
        <v>0.67</v>
      </c>
      <c r="V10" t="n">
        <v>0.85</v>
      </c>
      <c r="W10" t="n">
        <v>4.06</v>
      </c>
      <c r="X10" t="n">
        <v>1.03</v>
      </c>
      <c r="Y10" t="n">
        <v>1</v>
      </c>
      <c r="Z10" t="n">
        <v>10</v>
      </c>
      <c r="AA10" t="n">
        <v>431.6782741898258</v>
      </c>
      <c r="AB10" t="n">
        <v>590.6412590478984</v>
      </c>
      <c r="AC10" t="n">
        <v>534.2712862545799</v>
      </c>
      <c r="AD10" t="n">
        <v>431678.2741898258</v>
      </c>
      <c r="AE10" t="n">
        <v>590641.2590478985</v>
      </c>
      <c r="AF10" t="n">
        <v>7.76417363168351e-06</v>
      </c>
      <c r="AG10" t="n">
        <v>22</v>
      </c>
      <c r="AH10" t="n">
        <v>534271.2862545799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2.4136</v>
      </c>
      <c r="E2" t="n">
        <v>41.43</v>
      </c>
      <c r="F2" t="n">
        <v>37.12</v>
      </c>
      <c r="G2" t="n">
        <v>9.279999999999999</v>
      </c>
      <c r="H2" t="n">
        <v>0.64</v>
      </c>
      <c r="I2" t="n">
        <v>240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107.77</v>
      </c>
      <c r="Q2" t="n">
        <v>2395.9</v>
      </c>
      <c r="R2" t="n">
        <v>390.53</v>
      </c>
      <c r="S2" t="n">
        <v>86.77</v>
      </c>
      <c r="T2" t="n">
        <v>146543.86</v>
      </c>
      <c r="U2" t="n">
        <v>0.22</v>
      </c>
      <c r="V2" t="n">
        <v>0.66</v>
      </c>
      <c r="W2" t="n">
        <v>4.69</v>
      </c>
      <c r="X2" t="n">
        <v>9.16</v>
      </c>
      <c r="Y2" t="n">
        <v>1</v>
      </c>
      <c r="Z2" t="n">
        <v>10</v>
      </c>
      <c r="AA2" t="n">
        <v>365.8308961334837</v>
      </c>
      <c r="AB2" t="n">
        <v>500.5459714099147</v>
      </c>
      <c r="AC2" t="n">
        <v>452.7745664192348</v>
      </c>
      <c r="AD2" t="n">
        <v>365830.8961334837</v>
      </c>
      <c r="AE2" t="n">
        <v>500545.9714099147</v>
      </c>
      <c r="AF2" t="n">
        <v>1.472960453473079e-05</v>
      </c>
      <c r="AG2" t="n">
        <v>27</v>
      </c>
      <c r="AH2" t="n">
        <v>452774.5664192348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2.3055</v>
      </c>
      <c r="E2" t="n">
        <v>43.37</v>
      </c>
      <c r="F2" t="n">
        <v>36.7</v>
      </c>
      <c r="G2" t="n">
        <v>9.66</v>
      </c>
      <c r="H2" t="n">
        <v>0.18</v>
      </c>
      <c r="I2" t="n">
        <v>228</v>
      </c>
      <c r="J2" t="n">
        <v>98.70999999999999</v>
      </c>
      <c r="K2" t="n">
        <v>39.72</v>
      </c>
      <c r="L2" t="n">
        <v>1</v>
      </c>
      <c r="M2" t="n">
        <v>226</v>
      </c>
      <c r="N2" t="n">
        <v>12.99</v>
      </c>
      <c r="O2" t="n">
        <v>12407.75</v>
      </c>
      <c r="P2" t="n">
        <v>313.38</v>
      </c>
      <c r="Q2" t="n">
        <v>2395</v>
      </c>
      <c r="R2" t="n">
        <v>387.52</v>
      </c>
      <c r="S2" t="n">
        <v>86.77</v>
      </c>
      <c r="T2" t="n">
        <v>145095.65</v>
      </c>
      <c r="U2" t="n">
        <v>0.22</v>
      </c>
      <c r="V2" t="n">
        <v>0.67</v>
      </c>
      <c r="W2" t="n">
        <v>4.37</v>
      </c>
      <c r="X2" t="n">
        <v>8.75</v>
      </c>
      <c r="Y2" t="n">
        <v>1</v>
      </c>
      <c r="Z2" t="n">
        <v>10</v>
      </c>
      <c r="AA2" t="n">
        <v>572.1123888982478</v>
      </c>
      <c r="AB2" t="n">
        <v>782.7894103078446</v>
      </c>
      <c r="AC2" t="n">
        <v>708.0810876399007</v>
      </c>
      <c r="AD2" t="n">
        <v>572112.3888982477</v>
      </c>
      <c r="AE2" t="n">
        <v>782789.4103078446</v>
      </c>
      <c r="AF2" t="n">
        <v>7.670185798435762e-06</v>
      </c>
      <c r="AG2" t="n">
        <v>29</v>
      </c>
      <c r="AH2" t="n">
        <v>708081.0876399007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2.8564</v>
      </c>
      <c r="E3" t="n">
        <v>35.01</v>
      </c>
      <c r="F3" t="n">
        <v>31.21</v>
      </c>
      <c r="G3" t="n">
        <v>21.28</v>
      </c>
      <c r="H3" t="n">
        <v>0.35</v>
      </c>
      <c r="I3" t="n">
        <v>88</v>
      </c>
      <c r="J3" t="n">
        <v>99.95</v>
      </c>
      <c r="K3" t="n">
        <v>39.72</v>
      </c>
      <c r="L3" t="n">
        <v>2</v>
      </c>
      <c r="M3" t="n">
        <v>86</v>
      </c>
      <c r="N3" t="n">
        <v>13.24</v>
      </c>
      <c r="O3" t="n">
        <v>12561.45</v>
      </c>
      <c r="P3" t="n">
        <v>241.9</v>
      </c>
      <c r="Q3" t="n">
        <v>2394.71</v>
      </c>
      <c r="R3" t="n">
        <v>204.74</v>
      </c>
      <c r="S3" t="n">
        <v>86.77</v>
      </c>
      <c r="T3" t="n">
        <v>54405.24</v>
      </c>
      <c r="U3" t="n">
        <v>0.42</v>
      </c>
      <c r="V3" t="n">
        <v>0.79</v>
      </c>
      <c r="W3" t="n">
        <v>4.13</v>
      </c>
      <c r="X3" t="n">
        <v>3.26</v>
      </c>
      <c r="Y3" t="n">
        <v>1</v>
      </c>
      <c r="Z3" t="n">
        <v>10</v>
      </c>
      <c r="AA3" t="n">
        <v>410.7834034150472</v>
      </c>
      <c r="AB3" t="n">
        <v>562.0519750372064</v>
      </c>
      <c r="AC3" t="n">
        <v>508.410523384556</v>
      </c>
      <c r="AD3" t="n">
        <v>410783.4034150472</v>
      </c>
      <c r="AE3" t="n">
        <v>562051.9750372064</v>
      </c>
      <c r="AF3" t="n">
        <v>9.502979273325487e-06</v>
      </c>
      <c r="AG3" t="n">
        <v>23</v>
      </c>
      <c r="AH3" t="n">
        <v>508410.523384556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3.0134</v>
      </c>
      <c r="E4" t="n">
        <v>33.19</v>
      </c>
      <c r="F4" t="n">
        <v>30.05</v>
      </c>
      <c r="G4" t="n">
        <v>32.19</v>
      </c>
      <c r="H4" t="n">
        <v>0.52</v>
      </c>
      <c r="I4" t="n">
        <v>56</v>
      </c>
      <c r="J4" t="n">
        <v>101.2</v>
      </c>
      <c r="K4" t="n">
        <v>39.72</v>
      </c>
      <c r="L4" t="n">
        <v>3</v>
      </c>
      <c r="M4" t="n">
        <v>16</v>
      </c>
      <c r="N4" t="n">
        <v>13.49</v>
      </c>
      <c r="O4" t="n">
        <v>12715.54</v>
      </c>
      <c r="P4" t="n">
        <v>212.46</v>
      </c>
      <c r="Q4" t="n">
        <v>2394.93</v>
      </c>
      <c r="R4" t="n">
        <v>163.89</v>
      </c>
      <c r="S4" t="n">
        <v>86.77</v>
      </c>
      <c r="T4" t="n">
        <v>34142.55</v>
      </c>
      <c r="U4" t="n">
        <v>0.53</v>
      </c>
      <c r="V4" t="n">
        <v>0.82</v>
      </c>
      <c r="W4" t="n">
        <v>4.13</v>
      </c>
      <c r="X4" t="n">
        <v>2.1</v>
      </c>
      <c r="Y4" t="n">
        <v>1</v>
      </c>
      <c r="Z4" t="n">
        <v>10</v>
      </c>
      <c r="AA4" t="n">
        <v>375.3784981475912</v>
      </c>
      <c r="AB4" t="n">
        <v>513.6094216960901</v>
      </c>
      <c r="AC4" t="n">
        <v>464.5912593447652</v>
      </c>
      <c r="AD4" t="n">
        <v>375378.4981475912</v>
      </c>
      <c r="AE4" t="n">
        <v>513609.42169609</v>
      </c>
      <c r="AF4" t="n">
        <v>1.002530378876874e-05</v>
      </c>
      <c r="AG4" t="n">
        <v>22</v>
      </c>
      <c r="AH4" t="n">
        <v>464591.2593447652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3.0179</v>
      </c>
      <c r="E5" t="n">
        <v>33.14</v>
      </c>
      <c r="F5" t="n">
        <v>30.02</v>
      </c>
      <c r="G5" t="n">
        <v>32.75</v>
      </c>
      <c r="H5" t="n">
        <v>0.6899999999999999</v>
      </c>
      <c r="I5" t="n">
        <v>55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212.76</v>
      </c>
      <c r="Q5" t="n">
        <v>2394.78</v>
      </c>
      <c r="R5" t="n">
        <v>162.38</v>
      </c>
      <c r="S5" t="n">
        <v>86.77</v>
      </c>
      <c r="T5" t="n">
        <v>33390.83</v>
      </c>
      <c r="U5" t="n">
        <v>0.53</v>
      </c>
      <c r="V5" t="n">
        <v>0.82</v>
      </c>
      <c r="W5" t="n">
        <v>4.14</v>
      </c>
      <c r="X5" t="n">
        <v>2.07</v>
      </c>
      <c r="Y5" t="n">
        <v>1</v>
      </c>
      <c r="Z5" t="n">
        <v>10</v>
      </c>
      <c r="AA5" t="n">
        <v>375.1999673841397</v>
      </c>
      <c r="AB5" t="n">
        <v>513.3651480293141</v>
      </c>
      <c r="AC5" t="n">
        <v>464.3702988139062</v>
      </c>
      <c r="AD5" t="n">
        <v>375199.9673841397</v>
      </c>
      <c r="AE5" t="n">
        <v>513365.1480293141</v>
      </c>
      <c r="AF5" t="n">
        <v>1.004027487360628e-05</v>
      </c>
      <c r="AG5" t="n">
        <v>22</v>
      </c>
      <c r="AH5" t="n">
        <v>464370.2988139061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2.0523</v>
      </c>
      <c r="E2" t="n">
        <v>48.73</v>
      </c>
      <c r="F2" t="n">
        <v>39.18</v>
      </c>
      <c r="G2" t="n">
        <v>8.109999999999999</v>
      </c>
      <c r="H2" t="n">
        <v>0.14</v>
      </c>
      <c r="I2" t="n">
        <v>290</v>
      </c>
      <c r="J2" t="n">
        <v>124.63</v>
      </c>
      <c r="K2" t="n">
        <v>45</v>
      </c>
      <c r="L2" t="n">
        <v>1</v>
      </c>
      <c r="M2" t="n">
        <v>288</v>
      </c>
      <c r="N2" t="n">
        <v>18.64</v>
      </c>
      <c r="O2" t="n">
        <v>15605.44</v>
      </c>
      <c r="P2" t="n">
        <v>398.8</v>
      </c>
      <c r="Q2" t="n">
        <v>2394.99</v>
      </c>
      <c r="R2" t="n">
        <v>470.64</v>
      </c>
      <c r="S2" t="n">
        <v>86.77</v>
      </c>
      <c r="T2" t="n">
        <v>186344.67</v>
      </c>
      <c r="U2" t="n">
        <v>0.18</v>
      </c>
      <c r="V2" t="n">
        <v>0.63</v>
      </c>
      <c r="W2" t="n">
        <v>4.48</v>
      </c>
      <c r="X2" t="n">
        <v>11.23</v>
      </c>
      <c r="Y2" t="n">
        <v>1</v>
      </c>
      <c r="Z2" t="n">
        <v>10</v>
      </c>
      <c r="AA2" t="n">
        <v>721.7606936925537</v>
      </c>
      <c r="AB2" t="n">
        <v>987.5448229446743</v>
      </c>
      <c r="AC2" t="n">
        <v>893.2949310706981</v>
      </c>
      <c r="AD2" t="n">
        <v>721760.6936925537</v>
      </c>
      <c r="AE2" t="n">
        <v>987544.8229446743</v>
      </c>
      <c r="AF2" t="n">
        <v>6.079744284961224e-06</v>
      </c>
      <c r="AG2" t="n">
        <v>32</v>
      </c>
      <c r="AH2" t="n">
        <v>893294.9310706981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2.6875</v>
      </c>
      <c r="E3" t="n">
        <v>37.21</v>
      </c>
      <c r="F3" t="n">
        <v>32.19</v>
      </c>
      <c r="G3" t="n">
        <v>17.09</v>
      </c>
      <c r="H3" t="n">
        <v>0.28</v>
      </c>
      <c r="I3" t="n">
        <v>113</v>
      </c>
      <c r="J3" t="n">
        <v>125.95</v>
      </c>
      <c r="K3" t="n">
        <v>45</v>
      </c>
      <c r="L3" t="n">
        <v>2</v>
      </c>
      <c r="M3" t="n">
        <v>111</v>
      </c>
      <c r="N3" t="n">
        <v>18.95</v>
      </c>
      <c r="O3" t="n">
        <v>15767.7</v>
      </c>
      <c r="P3" t="n">
        <v>309.74</v>
      </c>
      <c r="Q3" t="n">
        <v>2394.88</v>
      </c>
      <c r="R3" t="n">
        <v>237.3</v>
      </c>
      <c r="S3" t="n">
        <v>86.77</v>
      </c>
      <c r="T3" t="n">
        <v>70561.55</v>
      </c>
      <c r="U3" t="n">
        <v>0.37</v>
      </c>
      <c r="V3" t="n">
        <v>0.76</v>
      </c>
      <c r="W3" t="n">
        <v>4.17</v>
      </c>
      <c r="X3" t="n">
        <v>4.24</v>
      </c>
      <c r="Y3" t="n">
        <v>1</v>
      </c>
      <c r="Z3" t="n">
        <v>10</v>
      </c>
      <c r="AA3" t="n">
        <v>491.6278308865461</v>
      </c>
      <c r="AB3" t="n">
        <v>672.6668873081328</v>
      </c>
      <c r="AC3" t="n">
        <v>608.4685036773496</v>
      </c>
      <c r="AD3" t="n">
        <v>491627.8308865461</v>
      </c>
      <c r="AE3" t="n">
        <v>672666.8873081328</v>
      </c>
      <c r="AF3" t="n">
        <v>7.961464096785698e-06</v>
      </c>
      <c r="AG3" t="n">
        <v>25</v>
      </c>
      <c r="AH3" t="n">
        <v>608468.5036773497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2.9153</v>
      </c>
      <c r="E4" t="n">
        <v>34.3</v>
      </c>
      <c r="F4" t="n">
        <v>30.46</v>
      </c>
      <c r="G4" t="n">
        <v>27.27</v>
      </c>
      <c r="H4" t="n">
        <v>0.42</v>
      </c>
      <c r="I4" t="n">
        <v>67</v>
      </c>
      <c r="J4" t="n">
        <v>127.27</v>
      </c>
      <c r="K4" t="n">
        <v>45</v>
      </c>
      <c r="L4" t="n">
        <v>3</v>
      </c>
      <c r="M4" t="n">
        <v>65</v>
      </c>
      <c r="N4" t="n">
        <v>19.27</v>
      </c>
      <c r="O4" t="n">
        <v>15930.42</v>
      </c>
      <c r="P4" t="n">
        <v>273.73</v>
      </c>
      <c r="Q4" t="n">
        <v>2394.95</v>
      </c>
      <c r="R4" t="n">
        <v>179.71</v>
      </c>
      <c r="S4" t="n">
        <v>86.77</v>
      </c>
      <c r="T4" t="n">
        <v>41998.52</v>
      </c>
      <c r="U4" t="n">
        <v>0.48</v>
      </c>
      <c r="V4" t="n">
        <v>0.8</v>
      </c>
      <c r="W4" t="n">
        <v>4.08</v>
      </c>
      <c r="X4" t="n">
        <v>2.51</v>
      </c>
      <c r="Y4" t="n">
        <v>1</v>
      </c>
      <c r="Z4" t="n">
        <v>10</v>
      </c>
      <c r="AA4" t="n">
        <v>431.4398554437321</v>
      </c>
      <c r="AB4" t="n">
        <v>590.3150440012004</v>
      </c>
      <c r="AC4" t="n">
        <v>533.9762047140928</v>
      </c>
      <c r="AD4" t="n">
        <v>431439.8554437321</v>
      </c>
      <c r="AE4" t="n">
        <v>590315.0440012004</v>
      </c>
      <c r="AF4" t="n">
        <v>8.636300011668594e-06</v>
      </c>
      <c r="AG4" t="n">
        <v>23</v>
      </c>
      <c r="AH4" t="n">
        <v>533976.2047140928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3.035</v>
      </c>
      <c r="E5" t="n">
        <v>32.95</v>
      </c>
      <c r="F5" t="n">
        <v>29.64</v>
      </c>
      <c r="G5" t="n">
        <v>38.66</v>
      </c>
      <c r="H5" t="n">
        <v>0.55</v>
      </c>
      <c r="I5" t="n">
        <v>46</v>
      </c>
      <c r="J5" t="n">
        <v>128.59</v>
      </c>
      <c r="K5" t="n">
        <v>45</v>
      </c>
      <c r="L5" t="n">
        <v>4</v>
      </c>
      <c r="M5" t="n">
        <v>34</v>
      </c>
      <c r="N5" t="n">
        <v>19.59</v>
      </c>
      <c r="O5" t="n">
        <v>16093.6</v>
      </c>
      <c r="P5" t="n">
        <v>246.05</v>
      </c>
      <c r="Q5" t="n">
        <v>2394.72</v>
      </c>
      <c r="R5" t="n">
        <v>151.91</v>
      </c>
      <c r="S5" t="n">
        <v>86.77</v>
      </c>
      <c r="T5" t="n">
        <v>28199.62</v>
      </c>
      <c r="U5" t="n">
        <v>0.57</v>
      </c>
      <c r="V5" t="n">
        <v>0.83</v>
      </c>
      <c r="W5" t="n">
        <v>4.07</v>
      </c>
      <c r="X5" t="n">
        <v>1.69</v>
      </c>
      <c r="Y5" t="n">
        <v>1</v>
      </c>
      <c r="Z5" t="n">
        <v>10</v>
      </c>
      <c r="AA5" t="n">
        <v>399.0652047747129</v>
      </c>
      <c r="AB5" t="n">
        <v>546.0186186870629</v>
      </c>
      <c r="AC5" t="n">
        <v>493.9073680615133</v>
      </c>
      <c r="AD5" t="n">
        <v>399065.2047747129</v>
      </c>
      <c r="AE5" t="n">
        <v>546018.618687063</v>
      </c>
      <c r="AF5" t="n">
        <v>8.990899919532874e-06</v>
      </c>
      <c r="AG5" t="n">
        <v>22</v>
      </c>
      <c r="AH5" t="n">
        <v>493907.3680615133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3.0618</v>
      </c>
      <c r="E6" t="n">
        <v>32.66</v>
      </c>
      <c r="F6" t="n">
        <v>29.48</v>
      </c>
      <c r="G6" t="n">
        <v>43.14</v>
      </c>
      <c r="H6" t="n">
        <v>0.68</v>
      </c>
      <c r="I6" t="n">
        <v>41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238.43</v>
      </c>
      <c r="Q6" t="n">
        <v>2394.89</v>
      </c>
      <c r="R6" t="n">
        <v>144.99</v>
      </c>
      <c r="S6" t="n">
        <v>86.77</v>
      </c>
      <c r="T6" t="n">
        <v>24767.6</v>
      </c>
      <c r="U6" t="n">
        <v>0.6</v>
      </c>
      <c r="V6" t="n">
        <v>0.83</v>
      </c>
      <c r="W6" t="n">
        <v>4.1</v>
      </c>
      <c r="X6" t="n">
        <v>1.53</v>
      </c>
      <c r="Y6" t="n">
        <v>1</v>
      </c>
      <c r="Z6" t="n">
        <v>10</v>
      </c>
      <c r="AA6" t="n">
        <v>393.6493258611663</v>
      </c>
      <c r="AB6" t="n">
        <v>538.6083742258339</v>
      </c>
      <c r="AC6" t="n">
        <v>487.2043469313206</v>
      </c>
      <c r="AD6" t="n">
        <v>393649.3258611663</v>
      </c>
      <c r="AE6" t="n">
        <v>538608.3742258339</v>
      </c>
      <c r="AF6" t="n">
        <v>9.070292380107331e-06</v>
      </c>
      <c r="AG6" t="n">
        <v>22</v>
      </c>
      <c r="AH6" t="n">
        <v>487204.3469313206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2024-09-25T11:42:42Z</dcterms:created>
  <dcterms:modified xmlns:dcterms="http://purl.org/dc/terms/" xmlns:xsi="http://www.w3.org/2001/XMLSchema-instance" xsi:type="dcterms:W3CDTF">2024-09-25T11:42:42Z</dcterms:modified>
</cp:coreProperties>
</file>