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xVal>
          <yVal>
            <numRef>
              <f>gráficos!$B$7:$B$62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  <c r="AA2" t="n">
        <v>713.7909062052408</v>
      </c>
      <c r="AB2" t="n">
        <v>976.6402081023241</v>
      </c>
      <c r="AC2" t="n">
        <v>883.4310373641786</v>
      </c>
      <c r="AD2" t="n">
        <v>713790.9062052409</v>
      </c>
      <c r="AE2" t="n">
        <v>976640.208102324</v>
      </c>
      <c r="AF2" t="n">
        <v>3.270345110363471e-06</v>
      </c>
      <c r="AG2" t="n">
        <v>48</v>
      </c>
      <c r="AH2" t="n">
        <v>883431.0373641786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  <c r="AA3" t="n">
        <v>537.0227004020933</v>
      </c>
      <c r="AB3" t="n">
        <v>734.7781504596054</v>
      </c>
      <c r="AC3" t="n">
        <v>664.6519550473511</v>
      </c>
      <c r="AD3" t="n">
        <v>537022.7004020932</v>
      </c>
      <c r="AE3" t="n">
        <v>734778.1504596054</v>
      </c>
      <c r="AF3" t="n">
        <v>4.147085929361247e-06</v>
      </c>
      <c r="AG3" t="n">
        <v>38</v>
      </c>
      <c r="AH3" t="n">
        <v>664651.9550473511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483.6062718160691</v>
      </c>
      <c r="AB4" t="n">
        <v>661.6914363016961</v>
      </c>
      <c r="AC4" t="n">
        <v>598.540534310825</v>
      </c>
      <c r="AD4" t="n">
        <v>483606.2718160691</v>
      </c>
      <c r="AE4" t="n">
        <v>661691.4363016961</v>
      </c>
      <c r="AF4" t="n">
        <v>4.502555603551727e-06</v>
      </c>
      <c r="AG4" t="n">
        <v>35</v>
      </c>
      <c r="AH4" t="n">
        <v>598540.5343108251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  <c r="AA5" t="n">
        <v>460.8573387814007</v>
      </c>
      <c r="AB5" t="n">
        <v>630.5653425115687</v>
      </c>
      <c r="AC5" t="n">
        <v>570.3850712262804</v>
      </c>
      <c r="AD5" t="n">
        <v>460857.3387814007</v>
      </c>
      <c r="AE5" t="n">
        <v>630565.3425115687</v>
      </c>
      <c r="AF5" t="n">
        <v>4.682158796004698e-06</v>
      </c>
      <c r="AG5" t="n">
        <v>34</v>
      </c>
      <c r="AH5" t="n">
        <v>570385.0712262804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  <c r="AA6" t="n">
        <v>443.334014748927</v>
      </c>
      <c r="AB6" t="n">
        <v>606.5891574958428</v>
      </c>
      <c r="AC6" t="n">
        <v>548.6971396576685</v>
      </c>
      <c r="AD6" t="n">
        <v>443334.014748927</v>
      </c>
      <c r="AE6" t="n">
        <v>606589.1574958428</v>
      </c>
      <c r="AF6" t="n">
        <v>4.762076189693504e-06</v>
      </c>
      <c r="AG6" t="n">
        <v>33</v>
      </c>
      <c r="AH6" t="n">
        <v>548697.1396576684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  <c r="AA7" t="n">
        <v>442.6443534539863</v>
      </c>
      <c r="AB7" t="n">
        <v>605.645532486396</v>
      </c>
      <c r="AC7" t="n">
        <v>547.8435728947371</v>
      </c>
      <c r="AD7" t="n">
        <v>442644.3534539863</v>
      </c>
      <c r="AE7" t="n">
        <v>605645.5324863959</v>
      </c>
      <c r="AF7" t="n">
        <v>4.779735161300457e-06</v>
      </c>
      <c r="AG7" t="n">
        <v>33</v>
      </c>
      <c r="AH7" t="n">
        <v>547843.5728947371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7.5594</v>
      </c>
      <c r="E2" t="n">
        <v>13.23</v>
      </c>
      <c r="F2" t="n">
        <v>10.25</v>
      </c>
      <c r="G2" t="n">
        <v>11.18</v>
      </c>
      <c r="H2" t="n">
        <v>0.2</v>
      </c>
      <c r="I2" t="n">
        <v>55</v>
      </c>
      <c r="J2" t="n">
        <v>89.87</v>
      </c>
      <c r="K2" t="n">
        <v>37.55</v>
      </c>
      <c r="L2" t="n">
        <v>1</v>
      </c>
      <c r="M2" t="n">
        <v>53</v>
      </c>
      <c r="N2" t="n">
        <v>11.32</v>
      </c>
      <c r="O2" t="n">
        <v>11317.98</v>
      </c>
      <c r="P2" t="n">
        <v>74.93000000000001</v>
      </c>
      <c r="Q2" t="n">
        <v>1480.79</v>
      </c>
      <c r="R2" t="n">
        <v>73.95999999999999</v>
      </c>
      <c r="S2" t="n">
        <v>37.35</v>
      </c>
      <c r="T2" t="n">
        <v>17291.22</v>
      </c>
      <c r="U2" t="n">
        <v>0.51</v>
      </c>
      <c r="V2" t="n">
        <v>0.79</v>
      </c>
      <c r="W2" t="n">
        <v>3.45</v>
      </c>
      <c r="X2" t="n">
        <v>1.11</v>
      </c>
      <c r="Y2" t="n">
        <v>2</v>
      </c>
      <c r="Z2" t="n">
        <v>10</v>
      </c>
      <c r="AA2" t="n">
        <v>422.9549259488208</v>
      </c>
      <c r="AB2" t="n">
        <v>578.7055891375923</v>
      </c>
      <c r="AC2" t="n">
        <v>523.4747399286952</v>
      </c>
      <c r="AD2" t="n">
        <v>422954.9259488208</v>
      </c>
      <c r="AE2" t="n">
        <v>578705.5891375922</v>
      </c>
      <c r="AF2" t="n">
        <v>6.593277939986234e-06</v>
      </c>
      <c r="AG2" t="n">
        <v>35</v>
      </c>
      <c r="AH2" t="n">
        <v>523474.7399286951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7.9416</v>
      </c>
      <c r="E3" t="n">
        <v>12.59</v>
      </c>
      <c r="F3" t="n">
        <v>9.93</v>
      </c>
      <c r="G3" t="n">
        <v>15.69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67.66</v>
      </c>
      <c r="Q3" t="n">
        <v>1481.38</v>
      </c>
      <c r="R3" t="n">
        <v>62.52</v>
      </c>
      <c r="S3" t="n">
        <v>37.35</v>
      </c>
      <c r="T3" t="n">
        <v>11655.41</v>
      </c>
      <c r="U3" t="n">
        <v>0.6</v>
      </c>
      <c r="V3" t="n">
        <v>0.8100000000000001</v>
      </c>
      <c r="W3" t="n">
        <v>3.47</v>
      </c>
      <c r="X3" t="n">
        <v>0.8</v>
      </c>
      <c r="Y3" t="n">
        <v>2</v>
      </c>
      <c r="Z3" t="n">
        <v>10</v>
      </c>
      <c r="AA3" t="n">
        <v>393.6035817485907</v>
      </c>
      <c r="AB3" t="n">
        <v>538.5457851129202</v>
      </c>
      <c r="AC3" t="n">
        <v>487.1477312354989</v>
      </c>
      <c r="AD3" t="n">
        <v>393603.5817485907</v>
      </c>
      <c r="AE3" t="n">
        <v>538545.7851129201</v>
      </c>
      <c r="AF3" t="n">
        <v>6.92663122578441e-06</v>
      </c>
      <c r="AG3" t="n">
        <v>33</v>
      </c>
      <c r="AH3" t="n">
        <v>487147.7312354989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7.7722</v>
      </c>
      <c r="E2" t="n">
        <v>12.87</v>
      </c>
      <c r="F2" t="n">
        <v>10.23</v>
      </c>
      <c r="G2" t="n">
        <v>12.03</v>
      </c>
      <c r="H2" t="n">
        <v>0.24</v>
      </c>
      <c r="I2" t="n">
        <v>51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60.33</v>
      </c>
      <c r="Q2" t="n">
        <v>1480.94</v>
      </c>
      <c r="R2" t="n">
        <v>71.13</v>
      </c>
      <c r="S2" t="n">
        <v>37.35</v>
      </c>
      <c r="T2" t="n">
        <v>15893.46</v>
      </c>
      <c r="U2" t="n">
        <v>0.53</v>
      </c>
      <c r="V2" t="n">
        <v>0.79</v>
      </c>
      <c r="W2" t="n">
        <v>3.52</v>
      </c>
      <c r="X2" t="n">
        <v>1.09</v>
      </c>
      <c r="Y2" t="n">
        <v>2</v>
      </c>
      <c r="Z2" t="n">
        <v>10</v>
      </c>
      <c r="AA2" t="n">
        <v>393.6974076879149</v>
      </c>
      <c r="AB2" t="n">
        <v>538.6741619024116</v>
      </c>
      <c r="AC2" t="n">
        <v>487.2638559243792</v>
      </c>
      <c r="AD2" t="n">
        <v>393697.4076879149</v>
      </c>
      <c r="AE2" t="n">
        <v>538674.1619024116</v>
      </c>
      <c r="AF2" t="n">
        <v>7.612973442814263e-06</v>
      </c>
      <c r="AG2" t="n">
        <v>34</v>
      </c>
      <c r="AH2" t="n">
        <v>487263.8559243792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7.7668</v>
      </c>
      <c r="E3" t="n">
        <v>12.88</v>
      </c>
      <c r="F3" t="n">
        <v>10.24</v>
      </c>
      <c r="G3" t="n">
        <v>12.04</v>
      </c>
      <c r="H3" t="n">
        <v>0.48</v>
      </c>
      <c r="I3" t="n">
        <v>51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61.29</v>
      </c>
      <c r="Q3" t="n">
        <v>1481.23</v>
      </c>
      <c r="R3" t="n">
        <v>71.18000000000001</v>
      </c>
      <c r="S3" t="n">
        <v>37.35</v>
      </c>
      <c r="T3" t="n">
        <v>15918.9</v>
      </c>
      <c r="U3" t="n">
        <v>0.52</v>
      </c>
      <c r="V3" t="n">
        <v>0.79</v>
      </c>
      <c r="W3" t="n">
        <v>3.52</v>
      </c>
      <c r="X3" t="n">
        <v>1.1</v>
      </c>
      <c r="Y3" t="n">
        <v>2</v>
      </c>
      <c r="Z3" t="n">
        <v>10</v>
      </c>
      <c r="AA3" t="n">
        <v>394.4509063613013</v>
      </c>
      <c r="AB3" t="n">
        <v>539.7051320293543</v>
      </c>
      <c r="AC3" t="n">
        <v>488.1964317093822</v>
      </c>
      <c r="AD3" t="n">
        <v>394450.9063613013</v>
      </c>
      <c r="AE3" t="n">
        <v>539705.1320293543</v>
      </c>
      <c r="AF3" t="n">
        <v>7.607684070874375e-06</v>
      </c>
      <c r="AG3" t="n">
        <v>34</v>
      </c>
      <c r="AH3" t="n">
        <v>488196.4317093822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7.0985</v>
      </c>
      <c r="E2" t="n">
        <v>14.09</v>
      </c>
      <c r="F2" t="n">
        <v>11.28</v>
      </c>
      <c r="G2" t="n">
        <v>6.77</v>
      </c>
      <c r="H2" t="n">
        <v>0.43</v>
      </c>
      <c r="I2" t="n">
        <v>100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45.18</v>
      </c>
      <c r="Q2" t="n">
        <v>1483.66</v>
      </c>
      <c r="R2" t="n">
        <v>101.82</v>
      </c>
      <c r="S2" t="n">
        <v>37.35</v>
      </c>
      <c r="T2" t="n">
        <v>30995.84</v>
      </c>
      <c r="U2" t="n">
        <v>0.37</v>
      </c>
      <c r="V2" t="n">
        <v>0.72</v>
      </c>
      <c r="W2" t="n">
        <v>3.65</v>
      </c>
      <c r="X2" t="n">
        <v>2.13</v>
      </c>
      <c r="Y2" t="n">
        <v>2</v>
      </c>
      <c r="Z2" t="n">
        <v>10</v>
      </c>
      <c r="AA2" t="n">
        <v>404.6637327145984</v>
      </c>
      <c r="AB2" t="n">
        <v>553.6787716040354</v>
      </c>
      <c r="AC2" t="n">
        <v>500.8364467351819</v>
      </c>
      <c r="AD2" t="n">
        <v>404663.7327145984</v>
      </c>
      <c r="AE2" t="n">
        <v>553678.7716040354</v>
      </c>
      <c r="AF2" t="n">
        <v>9.196081345960473e-06</v>
      </c>
      <c r="AG2" t="n">
        <v>37</v>
      </c>
      <c r="AH2" t="n">
        <v>500836.446735182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6.4162</v>
      </c>
      <c r="E2" t="n">
        <v>15.59</v>
      </c>
      <c r="F2" t="n">
        <v>10.87</v>
      </c>
      <c r="G2" t="n">
        <v>7.59</v>
      </c>
      <c r="H2" t="n">
        <v>0.12</v>
      </c>
      <c r="I2" t="n">
        <v>86</v>
      </c>
      <c r="J2" t="n">
        <v>141.81</v>
      </c>
      <c r="K2" t="n">
        <v>47.83</v>
      </c>
      <c r="L2" t="n">
        <v>1</v>
      </c>
      <c r="M2" t="n">
        <v>84</v>
      </c>
      <c r="N2" t="n">
        <v>22.98</v>
      </c>
      <c r="O2" t="n">
        <v>17723.39</v>
      </c>
      <c r="P2" t="n">
        <v>118.46</v>
      </c>
      <c r="Q2" t="n">
        <v>1481.05</v>
      </c>
      <c r="R2" t="n">
        <v>93.27</v>
      </c>
      <c r="S2" t="n">
        <v>37.35</v>
      </c>
      <c r="T2" t="n">
        <v>26791.83</v>
      </c>
      <c r="U2" t="n">
        <v>0.4</v>
      </c>
      <c r="V2" t="n">
        <v>0.74</v>
      </c>
      <c r="W2" t="n">
        <v>3.5</v>
      </c>
      <c r="X2" t="n">
        <v>1.73</v>
      </c>
      <c r="Y2" t="n">
        <v>2</v>
      </c>
      <c r="Z2" t="n">
        <v>10</v>
      </c>
      <c r="AA2" t="n">
        <v>555.6351203607707</v>
      </c>
      <c r="AB2" t="n">
        <v>760.2444845690844</v>
      </c>
      <c r="AC2" t="n">
        <v>687.6878179716458</v>
      </c>
      <c r="AD2" t="n">
        <v>555635.1203607706</v>
      </c>
      <c r="AE2" t="n">
        <v>760244.4845690844</v>
      </c>
      <c r="AF2" t="n">
        <v>4.465377464313268e-06</v>
      </c>
      <c r="AG2" t="n">
        <v>41</v>
      </c>
      <c r="AH2" t="n">
        <v>687687.8179716459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7.6174</v>
      </c>
      <c r="E3" t="n">
        <v>13.13</v>
      </c>
      <c r="F3" t="n">
        <v>9.859999999999999</v>
      </c>
      <c r="G3" t="n">
        <v>16.43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97.63</v>
      </c>
      <c r="Q3" t="n">
        <v>1480.21</v>
      </c>
      <c r="R3" t="n">
        <v>61.38</v>
      </c>
      <c r="S3" t="n">
        <v>37.35</v>
      </c>
      <c r="T3" t="n">
        <v>11097.43</v>
      </c>
      <c r="U3" t="n">
        <v>0.61</v>
      </c>
      <c r="V3" t="n">
        <v>0.82</v>
      </c>
      <c r="W3" t="n">
        <v>3.43</v>
      </c>
      <c r="X3" t="n">
        <v>0.72</v>
      </c>
      <c r="Y3" t="n">
        <v>2</v>
      </c>
      <c r="Z3" t="n">
        <v>10</v>
      </c>
      <c r="AA3" t="n">
        <v>453.4337319619765</v>
      </c>
      <c r="AB3" t="n">
        <v>620.408036154814</v>
      </c>
      <c r="AC3" t="n">
        <v>561.1971639323453</v>
      </c>
      <c r="AD3" t="n">
        <v>453433.7319619766</v>
      </c>
      <c r="AE3" t="n">
        <v>620408.0361548139</v>
      </c>
      <c r="AF3" t="n">
        <v>5.301356924138881e-06</v>
      </c>
      <c r="AG3" t="n">
        <v>35</v>
      </c>
      <c r="AH3" t="n">
        <v>561197.1639323453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8.005000000000001</v>
      </c>
      <c r="E4" t="n">
        <v>12.49</v>
      </c>
      <c r="F4" t="n">
        <v>9.6</v>
      </c>
      <c r="G4" t="n">
        <v>25.04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85.41</v>
      </c>
      <c r="Q4" t="n">
        <v>1480.77</v>
      </c>
      <c r="R4" t="n">
        <v>53.1</v>
      </c>
      <c r="S4" t="n">
        <v>37.35</v>
      </c>
      <c r="T4" t="n">
        <v>7020.42</v>
      </c>
      <c r="U4" t="n">
        <v>0.7</v>
      </c>
      <c r="V4" t="n">
        <v>0.84</v>
      </c>
      <c r="W4" t="n">
        <v>3.41</v>
      </c>
      <c r="X4" t="n">
        <v>0.46</v>
      </c>
      <c r="Y4" t="n">
        <v>2</v>
      </c>
      <c r="Z4" t="n">
        <v>10</v>
      </c>
      <c r="AA4" t="n">
        <v>419.1768915056396</v>
      </c>
      <c r="AB4" t="n">
        <v>573.5363157373154</v>
      </c>
      <c r="AC4" t="n">
        <v>518.7988147266201</v>
      </c>
      <c r="AD4" t="n">
        <v>419176.8915056395</v>
      </c>
      <c r="AE4" t="n">
        <v>573536.3157373153</v>
      </c>
      <c r="AF4" t="n">
        <v>5.571108538048645e-06</v>
      </c>
      <c r="AG4" t="n">
        <v>33</v>
      </c>
      <c r="AH4" t="n">
        <v>518798.81472662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7.9973</v>
      </c>
      <c r="E5" t="n">
        <v>12.5</v>
      </c>
      <c r="F5" t="n">
        <v>9.609999999999999</v>
      </c>
      <c r="G5" t="n">
        <v>25.07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85.63</v>
      </c>
      <c r="Q5" t="n">
        <v>1480.6</v>
      </c>
      <c r="R5" t="n">
        <v>53.22</v>
      </c>
      <c r="S5" t="n">
        <v>37.35</v>
      </c>
      <c r="T5" t="n">
        <v>7081.73</v>
      </c>
      <c r="U5" t="n">
        <v>0.7</v>
      </c>
      <c r="V5" t="n">
        <v>0.84</v>
      </c>
      <c r="W5" t="n">
        <v>3.42</v>
      </c>
      <c r="X5" t="n">
        <v>0.47</v>
      </c>
      <c r="Y5" t="n">
        <v>2</v>
      </c>
      <c r="Z5" t="n">
        <v>10</v>
      </c>
      <c r="AA5" t="n">
        <v>419.4616247574079</v>
      </c>
      <c r="AB5" t="n">
        <v>573.9259003339293</v>
      </c>
      <c r="AC5" t="n">
        <v>519.1512179161186</v>
      </c>
      <c r="AD5" t="n">
        <v>419461.6247574079</v>
      </c>
      <c r="AE5" t="n">
        <v>573925.9003339293</v>
      </c>
      <c r="AF5" t="n">
        <v>5.565749695357455e-06</v>
      </c>
      <c r="AG5" t="n">
        <v>33</v>
      </c>
      <c r="AH5" t="n">
        <v>519151.2179161186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5.7388</v>
      </c>
      <c r="E2" t="n">
        <v>17.43</v>
      </c>
      <c r="F2" t="n">
        <v>11.27</v>
      </c>
      <c r="G2" t="n">
        <v>6.44</v>
      </c>
      <c r="H2" t="n">
        <v>0.1</v>
      </c>
      <c r="I2" t="n">
        <v>105</v>
      </c>
      <c r="J2" t="n">
        <v>176.73</v>
      </c>
      <c r="K2" t="n">
        <v>52.44</v>
      </c>
      <c r="L2" t="n">
        <v>1</v>
      </c>
      <c r="M2" t="n">
        <v>103</v>
      </c>
      <c r="N2" t="n">
        <v>33.29</v>
      </c>
      <c r="O2" t="n">
        <v>22031.19</v>
      </c>
      <c r="P2" t="n">
        <v>144.33</v>
      </c>
      <c r="Q2" t="n">
        <v>1481.44</v>
      </c>
      <c r="R2" t="n">
        <v>105.75</v>
      </c>
      <c r="S2" t="n">
        <v>37.35</v>
      </c>
      <c r="T2" t="n">
        <v>32935.25</v>
      </c>
      <c r="U2" t="n">
        <v>0.35</v>
      </c>
      <c r="V2" t="n">
        <v>0.72</v>
      </c>
      <c r="W2" t="n">
        <v>3.53</v>
      </c>
      <c r="X2" t="n">
        <v>2.13</v>
      </c>
      <c r="Y2" t="n">
        <v>2</v>
      </c>
      <c r="Z2" t="n">
        <v>10</v>
      </c>
      <c r="AA2" t="n">
        <v>661.7270900971988</v>
      </c>
      <c r="AB2" t="n">
        <v>905.4041980098408</v>
      </c>
      <c r="AC2" t="n">
        <v>818.9936920945537</v>
      </c>
      <c r="AD2" t="n">
        <v>661727.0900971988</v>
      </c>
      <c r="AE2" t="n">
        <v>905404.1980098408</v>
      </c>
      <c r="AF2" t="n">
        <v>3.608909450326033e-06</v>
      </c>
      <c r="AG2" t="n">
        <v>46</v>
      </c>
      <c r="AH2" t="n">
        <v>818993.6920945537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7.1172</v>
      </c>
      <c r="E3" t="n">
        <v>14.05</v>
      </c>
      <c r="F3" t="n">
        <v>10.03</v>
      </c>
      <c r="G3" t="n">
        <v>13.37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121.15</v>
      </c>
      <c r="Q3" t="n">
        <v>1480.58</v>
      </c>
      <c r="R3" t="n">
        <v>67.06</v>
      </c>
      <c r="S3" t="n">
        <v>37.35</v>
      </c>
      <c r="T3" t="n">
        <v>13890.22</v>
      </c>
      <c r="U3" t="n">
        <v>0.5600000000000001</v>
      </c>
      <c r="V3" t="n">
        <v>0.8100000000000001</v>
      </c>
      <c r="W3" t="n">
        <v>3.43</v>
      </c>
      <c r="X3" t="n">
        <v>0.89</v>
      </c>
      <c r="Y3" t="n">
        <v>2</v>
      </c>
      <c r="Z3" t="n">
        <v>10</v>
      </c>
      <c r="AA3" t="n">
        <v>508.7744081833944</v>
      </c>
      <c r="AB3" t="n">
        <v>696.1275908192832</v>
      </c>
      <c r="AC3" t="n">
        <v>629.6901505727002</v>
      </c>
      <c r="AD3" t="n">
        <v>508774.4081833944</v>
      </c>
      <c r="AE3" t="n">
        <v>696127.5908192833</v>
      </c>
      <c r="AF3" t="n">
        <v>4.475731919540747e-06</v>
      </c>
      <c r="AG3" t="n">
        <v>37</v>
      </c>
      <c r="AH3" t="n">
        <v>629690.1505727002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7.67</v>
      </c>
      <c r="E4" t="n">
        <v>13.04</v>
      </c>
      <c r="F4" t="n">
        <v>9.66</v>
      </c>
      <c r="G4" t="n">
        <v>21.46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108.8</v>
      </c>
      <c r="Q4" t="n">
        <v>1479.89</v>
      </c>
      <c r="R4" t="n">
        <v>55.35</v>
      </c>
      <c r="S4" t="n">
        <v>37.35</v>
      </c>
      <c r="T4" t="n">
        <v>8123.73</v>
      </c>
      <c r="U4" t="n">
        <v>0.67</v>
      </c>
      <c r="V4" t="n">
        <v>0.84</v>
      </c>
      <c r="W4" t="n">
        <v>3.41</v>
      </c>
      <c r="X4" t="n">
        <v>0.52</v>
      </c>
      <c r="Y4" t="n">
        <v>2</v>
      </c>
      <c r="Z4" t="n">
        <v>10</v>
      </c>
      <c r="AA4" t="n">
        <v>458.3707916639332</v>
      </c>
      <c r="AB4" t="n">
        <v>627.163139046733</v>
      </c>
      <c r="AC4" t="n">
        <v>567.3075692851062</v>
      </c>
      <c r="AD4" t="n">
        <v>458370.7916639332</v>
      </c>
      <c r="AE4" t="n">
        <v>627163.139046733</v>
      </c>
      <c r="AF4" t="n">
        <v>4.823366467554309e-06</v>
      </c>
      <c r="AG4" t="n">
        <v>34</v>
      </c>
      <c r="AH4" t="n">
        <v>567307.5692851061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7.9376</v>
      </c>
      <c r="E5" t="n">
        <v>12.6</v>
      </c>
      <c r="F5" t="n">
        <v>9.5</v>
      </c>
      <c r="G5" t="n">
        <v>30.01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12</v>
      </c>
      <c r="N5" t="n">
        <v>34.75</v>
      </c>
      <c r="O5" t="n">
        <v>22581.25</v>
      </c>
      <c r="P5" t="n">
        <v>98.41</v>
      </c>
      <c r="Q5" t="n">
        <v>1480.07</v>
      </c>
      <c r="R5" t="n">
        <v>50.45</v>
      </c>
      <c r="S5" t="n">
        <v>37.35</v>
      </c>
      <c r="T5" t="n">
        <v>5717.06</v>
      </c>
      <c r="U5" t="n">
        <v>0.74</v>
      </c>
      <c r="V5" t="n">
        <v>0.85</v>
      </c>
      <c r="W5" t="n">
        <v>3.4</v>
      </c>
      <c r="X5" t="n">
        <v>0.37</v>
      </c>
      <c r="Y5" t="n">
        <v>2</v>
      </c>
      <c r="Z5" t="n">
        <v>10</v>
      </c>
      <c r="AA5" t="n">
        <v>436.5284232281588</v>
      </c>
      <c r="AB5" t="n">
        <v>597.2774469356198</v>
      </c>
      <c r="AC5" t="n">
        <v>540.2741256842453</v>
      </c>
      <c r="AD5" t="n">
        <v>436528.4232281588</v>
      </c>
      <c r="AE5" t="n">
        <v>597277.4469356198</v>
      </c>
      <c r="AF5" t="n">
        <v>4.991649761780846e-06</v>
      </c>
      <c r="AG5" t="n">
        <v>33</v>
      </c>
      <c r="AH5" t="n">
        <v>540274.1256842453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7.9648</v>
      </c>
      <c r="E6" t="n">
        <v>12.56</v>
      </c>
      <c r="F6" t="n">
        <v>9.49</v>
      </c>
      <c r="G6" t="n">
        <v>31.65</v>
      </c>
      <c r="H6" t="n">
        <v>0.49</v>
      </c>
      <c r="I6" t="n">
        <v>18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97.12</v>
      </c>
      <c r="Q6" t="n">
        <v>1480.38</v>
      </c>
      <c r="R6" t="n">
        <v>49.77</v>
      </c>
      <c r="S6" t="n">
        <v>37.35</v>
      </c>
      <c r="T6" t="n">
        <v>5381.9</v>
      </c>
      <c r="U6" t="n">
        <v>0.75</v>
      </c>
      <c r="V6" t="n">
        <v>0.85</v>
      </c>
      <c r="W6" t="n">
        <v>3.41</v>
      </c>
      <c r="X6" t="n">
        <v>0.36</v>
      </c>
      <c r="Y6" t="n">
        <v>2</v>
      </c>
      <c r="Z6" t="n">
        <v>10</v>
      </c>
      <c r="AA6" t="n">
        <v>435.2220992678506</v>
      </c>
      <c r="AB6" t="n">
        <v>595.4900768621802</v>
      </c>
      <c r="AC6" t="n">
        <v>538.6573397020252</v>
      </c>
      <c r="AD6" t="n">
        <v>435222.0992678506</v>
      </c>
      <c r="AE6" t="n">
        <v>595490.0768621803</v>
      </c>
      <c r="AF6" t="n">
        <v>5.008754790192512e-06</v>
      </c>
      <c r="AG6" t="n">
        <v>33</v>
      </c>
      <c r="AH6" t="n">
        <v>538657.3397020252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6.3902</v>
      </c>
      <c r="E2" t="n">
        <v>15.65</v>
      </c>
      <c r="F2" t="n">
        <v>12.35</v>
      </c>
      <c r="G2" t="n">
        <v>4.97</v>
      </c>
      <c r="H2" t="n">
        <v>0.64</v>
      </c>
      <c r="I2" t="n">
        <v>149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36.14</v>
      </c>
      <c r="Q2" t="n">
        <v>1485.71</v>
      </c>
      <c r="R2" t="n">
        <v>132.67</v>
      </c>
      <c r="S2" t="n">
        <v>37.35</v>
      </c>
      <c r="T2" t="n">
        <v>46176.58</v>
      </c>
      <c r="U2" t="n">
        <v>0.28</v>
      </c>
      <c r="V2" t="n">
        <v>0.66</v>
      </c>
      <c r="W2" t="n">
        <v>3.8</v>
      </c>
      <c r="X2" t="n">
        <v>3.2</v>
      </c>
      <c r="Y2" t="n">
        <v>2</v>
      </c>
      <c r="Z2" t="n">
        <v>10</v>
      </c>
      <c r="AA2" t="n">
        <v>434.9859915300627</v>
      </c>
      <c r="AB2" t="n">
        <v>595.1670238390009</v>
      </c>
      <c r="AC2" t="n">
        <v>538.3651184059702</v>
      </c>
      <c r="AD2" t="n">
        <v>434985.9915300627</v>
      </c>
      <c r="AE2" t="n">
        <v>595167.0238390008</v>
      </c>
      <c r="AF2" t="n">
        <v>9.749452984943312e-06</v>
      </c>
      <c r="AG2" t="n">
        <v>41</v>
      </c>
      <c r="AH2" t="n">
        <v>538365.1184059702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7.3517</v>
      </c>
      <c r="E2" t="n">
        <v>13.6</v>
      </c>
      <c r="F2" t="n">
        <v>10.36</v>
      </c>
      <c r="G2" t="n">
        <v>10.19</v>
      </c>
      <c r="H2" t="n">
        <v>0.18</v>
      </c>
      <c r="I2" t="n">
        <v>61</v>
      </c>
      <c r="J2" t="n">
        <v>98.70999999999999</v>
      </c>
      <c r="K2" t="n">
        <v>39.72</v>
      </c>
      <c r="L2" t="n">
        <v>1</v>
      </c>
      <c r="M2" t="n">
        <v>59</v>
      </c>
      <c r="N2" t="n">
        <v>12.99</v>
      </c>
      <c r="O2" t="n">
        <v>12407.75</v>
      </c>
      <c r="P2" t="n">
        <v>83.06999999999999</v>
      </c>
      <c r="Q2" t="n">
        <v>1480.73</v>
      </c>
      <c r="R2" t="n">
        <v>77.11</v>
      </c>
      <c r="S2" t="n">
        <v>37.35</v>
      </c>
      <c r="T2" t="n">
        <v>18834.78</v>
      </c>
      <c r="U2" t="n">
        <v>0.48</v>
      </c>
      <c r="V2" t="n">
        <v>0.78</v>
      </c>
      <c r="W2" t="n">
        <v>3.46</v>
      </c>
      <c r="X2" t="n">
        <v>1.22</v>
      </c>
      <c r="Y2" t="n">
        <v>2</v>
      </c>
      <c r="Z2" t="n">
        <v>10</v>
      </c>
      <c r="AA2" t="n">
        <v>444.7223726139143</v>
      </c>
      <c r="AB2" t="n">
        <v>608.4887699767445</v>
      </c>
      <c r="AC2" t="n">
        <v>550.4154557895157</v>
      </c>
      <c r="AD2" t="n">
        <v>444722.3726139143</v>
      </c>
      <c r="AE2" t="n">
        <v>608488.7699767445</v>
      </c>
      <c r="AF2" t="n">
        <v>6.114606911121253e-06</v>
      </c>
      <c r="AG2" t="n">
        <v>36</v>
      </c>
      <c r="AH2" t="n">
        <v>550415.4557895157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7.9837</v>
      </c>
      <c r="E3" t="n">
        <v>12.53</v>
      </c>
      <c r="F3" t="n">
        <v>9.84</v>
      </c>
      <c r="G3" t="n">
        <v>17.36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70.86</v>
      </c>
      <c r="Q3" t="n">
        <v>1480.5</v>
      </c>
      <c r="R3" t="n">
        <v>59.76</v>
      </c>
      <c r="S3" t="n">
        <v>37.35</v>
      </c>
      <c r="T3" t="n">
        <v>10296.28</v>
      </c>
      <c r="U3" t="n">
        <v>0.63</v>
      </c>
      <c r="V3" t="n">
        <v>0.82</v>
      </c>
      <c r="W3" t="n">
        <v>3.46</v>
      </c>
      <c r="X3" t="n">
        <v>0.7</v>
      </c>
      <c r="Y3" t="n">
        <v>2</v>
      </c>
      <c r="Z3" t="n">
        <v>10</v>
      </c>
      <c r="AA3" t="n">
        <v>398.0373254422138</v>
      </c>
      <c r="AB3" t="n">
        <v>544.612228837502</v>
      </c>
      <c r="AC3" t="n">
        <v>492.6352020853139</v>
      </c>
      <c r="AD3" t="n">
        <v>398037.3254422138</v>
      </c>
      <c r="AE3" t="n">
        <v>544612.2288375021</v>
      </c>
      <c r="AF3" t="n">
        <v>6.640258334306181e-06</v>
      </c>
      <c r="AG3" t="n">
        <v>33</v>
      </c>
      <c r="AH3" t="n">
        <v>492635.202085314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6.7904</v>
      </c>
      <c r="E2" t="n">
        <v>14.73</v>
      </c>
      <c r="F2" t="n">
        <v>10.65</v>
      </c>
      <c r="G2" t="n">
        <v>8.41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74</v>
      </c>
      <c r="N2" t="n">
        <v>18.64</v>
      </c>
      <c r="O2" t="n">
        <v>15605.44</v>
      </c>
      <c r="P2" t="n">
        <v>104.75</v>
      </c>
      <c r="Q2" t="n">
        <v>1481.42</v>
      </c>
      <c r="R2" t="n">
        <v>86.77</v>
      </c>
      <c r="S2" t="n">
        <v>37.35</v>
      </c>
      <c r="T2" t="n">
        <v>23588.26</v>
      </c>
      <c r="U2" t="n">
        <v>0.43</v>
      </c>
      <c r="V2" t="n">
        <v>0.76</v>
      </c>
      <c r="W2" t="n">
        <v>3.47</v>
      </c>
      <c r="X2" t="n">
        <v>1.51</v>
      </c>
      <c r="Y2" t="n">
        <v>2</v>
      </c>
      <c r="Z2" t="n">
        <v>10</v>
      </c>
      <c r="AA2" t="n">
        <v>509.8671739588454</v>
      </c>
      <c r="AB2" t="n">
        <v>697.6227611626788</v>
      </c>
      <c r="AC2" t="n">
        <v>631.0426239570068</v>
      </c>
      <c r="AD2" t="n">
        <v>509867.1739588454</v>
      </c>
      <c r="AE2" t="n">
        <v>697622.7611626788</v>
      </c>
      <c r="AF2" t="n">
        <v>5.028979144447778e-06</v>
      </c>
      <c r="AG2" t="n">
        <v>39</v>
      </c>
      <c r="AH2" t="n">
        <v>631042.6239570067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7.863</v>
      </c>
      <c r="E3" t="n">
        <v>12.72</v>
      </c>
      <c r="F3" t="n">
        <v>9.77</v>
      </c>
      <c r="G3" t="n">
        <v>18.31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84.51000000000001</v>
      </c>
      <c r="Q3" t="n">
        <v>1480.06</v>
      </c>
      <c r="R3" t="n">
        <v>58.97</v>
      </c>
      <c r="S3" t="n">
        <v>37.35</v>
      </c>
      <c r="T3" t="n">
        <v>9909.549999999999</v>
      </c>
      <c r="U3" t="n">
        <v>0.63</v>
      </c>
      <c r="V3" t="n">
        <v>0.83</v>
      </c>
      <c r="W3" t="n">
        <v>3.41</v>
      </c>
      <c r="X3" t="n">
        <v>0.63</v>
      </c>
      <c r="Y3" t="n">
        <v>2</v>
      </c>
      <c r="Z3" t="n">
        <v>10</v>
      </c>
      <c r="AA3" t="n">
        <v>426.0563842114509</v>
      </c>
      <c r="AB3" t="n">
        <v>582.9491411592045</v>
      </c>
      <c r="AC3" t="n">
        <v>527.3132933012275</v>
      </c>
      <c r="AD3" t="n">
        <v>426056.3842114509</v>
      </c>
      <c r="AE3" t="n">
        <v>582949.1411592045</v>
      </c>
      <c r="AF3" t="n">
        <v>5.823348110979158e-06</v>
      </c>
      <c r="AG3" t="n">
        <v>34</v>
      </c>
      <c r="AH3" t="n">
        <v>527313.2933012275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8.012499999999999</v>
      </c>
      <c r="E4" t="n">
        <v>12.48</v>
      </c>
      <c r="F4" t="n">
        <v>9.68</v>
      </c>
      <c r="G4" t="n">
        <v>22.35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80.11</v>
      </c>
      <c r="Q4" t="n">
        <v>1480.87</v>
      </c>
      <c r="R4" t="n">
        <v>55.25</v>
      </c>
      <c r="S4" t="n">
        <v>37.35</v>
      </c>
      <c r="T4" t="n">
        <v>8082.13</v>
      </c>
      <c r="U4" t="n">
        <v>0.68</v>
      </c>
      <c r="V4" t="n">
        <v>0.84</v>
      </c>
      <c r="W4" t="n">
        <v>3.44</v>
      </c>
      <c r="X4" t="n">
        <v>0.55</v>
      </c>
      <c r="Y4" t="n">
        <v>2</v>
      </c>
      <c r="Z4" t="n">
        <v>10</v>
      </c>
      <c r="AA4" t="n">
        <v>411.257266520594</v>
      </c>
      <c r="AB4" t="n">
        <v>562.7003354435806</v>
      </c>
      <c r="AC4" t="n">
        <v>508.9970051837253</v>
      </c>
      <c r="AD4" t="n">
        <v>411257.2665205941</v>
      </c>
      <c r="AE4" t="n">
        <v>562700.3354435805</v>
      </c>
      <c r="AF4" t="n">
        <v>5.934068007022828e-06</v>
      </c>
      <c r="AG4" t="n">
        <v>33</v>
      </c>
      <c r="AH4" t="n">
        <v>508997.0051837253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6.0544</v>
      </c>
      <c r="E2" t="n">
        <v>16.52</v>
      </c>
      <c r="F2" t="n">
        <v>11.1</v>
      </c>
      <c r="G2" t="n">
        <v>6.94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131.82</v>
      </c>
      <c r="Q2" t="n">
        <v>1481.44</v>
      </c>
      <c r="R2" t="n">
        <v>100.33</v>
      </c>
      <c r="S2" t="n">
        <v>37.35</v>
      </c>
      <c r="T2" t="n">
        <v>30268.45</v>
      </c>
      <c r="U2" t="n">
        <v>0.37</v>
      </c>
      <c r="V2" t="n">
        <v>0.73</v>
      </c>
      <c r="W2" t="n">
        <v>3.52</v>
      </c>
      <c r="X2" t="n">
        <v>1.96</v>
      </c>
      <c r="Y2" t="n">
        <v>2</v>
      </c>
      <c r="Z2" t="n">
        <v>10</v>
      </c>
      <c r="AA2" t="n">
        <v>613.373709495273</v>
      </c>
      <c r="AB2" t="n">
        <v>839.2449694696876</v>
      </c>
      <c r="AC2" t="n">
        <v>759.1486074712124</v>
      </c>
      <c r="AD2" t="n">
        <v>613373.7094952731</v>
      </c>
      <c r="AE2" t="n">
        <v>839244.9694696876</v>
      </c>
      <c r="AF2" t="n">
        <v>3.992632130912387e-06</v>
      </c>
      <c r="AG2" t="n">
        <v>44</v>
      </c>
      <c r="AH2" t="n">
        <v>759148.6074712124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7.3573</v>
      </c>
      <c r="E3" t="n">
        <v>13.59</v>
      </c>
      <c r="F3" t="n">
        <v>9.949999999999999</v>
      </c>
      <c r="G3" t="n">
        <v>14.56</v>
      </c>
      <c r="H3" t="n">
        <v>0.22</v>
      </c>
      <c r="I3" t="n">
        <v>41</v>
      </c>
      <c r="J3" t="n">
        <v>160.54</v>
      </c>
      <c r="K3" t="n">
        <v>50.28</v>
      </c>
      <c r="L3" t="n">
        <v>2</v>
      </c>
      <c r="M3" t="n">
        <v>39</v>
      </c>
      <c r="N3" t="n">
        <v>28.26</v>
      </c>
      <c r="O3" t="n">
        <v>20034.4</v>
      </c>
      <c r="P3" t="n">
        <v>109.76</v>
      </c>
      <c r="Q3" t="n">
        <v>1480.16</v>
      </c>
      <c r="R3" t="n">
        <v>64.39</v>
      </c>
      <c r="S3" t="n">
        <v>37.35</v>
      </c>
      <c r="T3" t="n">
        <v>12572.91</v>
      </c>
      <c r="U3" t="n">
        <v>0.58</v>
      </c>
      <c r="V3" t="n">
        <v>0.8100000000000001</v>
      </c>
      <c r="W3" t="n">
        <v>3.43</v>
      </c>
      <c r="X3" t="n">
        <v>0.8100000000000001</v>
      </c>
      <c r="Y3" t="n">
        <v>2</v>
      </c>
      <c r="Z3" t="n">
        <v>10</v>
      </c>
      <c r="AA3" t="n">
        <v>481.1267395463939</v>
      </c>
      <c r="AB3" t="n">
        <v>658.2988308610832</v>
      </c>
      <c r="AC3" t="n">
        <v>595.4717143719125</v>
      </c>
      <c r="AD3" t="n">
        <v>481126.7395463939</v>
      </c>
      <c r="AE3" t="n">
        <v>658298.8308610831</v>
      </c>
      <c r="AF3" t="n">
        <v>4.851842028402766e-06</v>
      </c>
      <c r="AG3" t="n">
        <v>36</v>
      </c>
      <c r="AH3" t="n">
        <v>595471.7143719125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7.8868</v>
      </c>
      <c r="E4" t="n">
        <v>12.68</v>
      </c>
      <c r="F4" t="n">
        <v>9.58</v>
      </c>
      <c r="G4" t="n">
        <v>23.95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96.11</v>
      </c>
      <c r="Q4" t="n">
        <v>1480.34</v>
      </c>
      <c r="R4" t="n">
        <v>53</v>
      </c>
      <c r="S4" t="n">
        <v>37.35</v>
      </c>
      <c r="T4" t="n">
        <v>6963.96</v>
      </c>
      <c r="U4" t="n">
        <v>0.7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441.914270343416</v>
      </c>
      <c r="AB4" t="n">
        <v>604.6466005655199</v>
      </c>
      <c r="AC4" t="n">
        <v>546.9399776343796</v>
      </c>
      <c r="AD4" t="n">
        <v>441914.270343416</v>
      </c>
      <c r="AE4" t="n">
        <v>604646.6005655199</v>
      </c>
      <c r="AF4" t="n">
        <v>5.201025880364663e-06</v>
      </c>
      <c r="AG4" t="n">
        <v>34</v>
      </c>
      <c r="AH4" t="n">
        <v>546939.9776343796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7.9959</v>
      </c>
      <c r="E5" t="n">
        <v>12.51</v>
      </c>
      <c r="F5" t="n">
        <v>9.539999999999999</v>
      </c>
      <c r="G5" t="n">
        <v>28.61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91.15000000000001</v>
      </c>
      <c r="Q5" t="n">
        <v>1480.69</v>
      </c>
      <c r="R5" t="n">
        <v>50.99</v>
      </c>
      <c r="S5" t="n">
        <v>37.35</v>
      </c>
      <c r="T5" t="n">
        <v>5978.19</v>
      </c>
      <c r="U5" t="n">
        <v>0.73</v>
      </c>
      <c r="V5" t="n">
        <v>0.85</v>
      </c>
      <c r="W5" t="n">
        <v>3.42</v>
      </c>
      <c r="X5" t="n">
        <v>0.4</v>
      </c>
      <c r="Y5" t="n">
        <v>2</v>
      </c>
      <c r="Z5" t="n">
        <v>10</v>
      </c>
      <c r="AA5" t="n">
        <v>427.1035323956524</v>
      </c>
      <c r="AB5" t="n">
        <v>584.3818955017465</v>
      </c>
      <c r="AC5" t="n">
        <v>528.6093075802006</v>
      </c>
      <c r="AD5" t="n">
        <v>427103.5323956524</v>
      </c>
      <c r="AE5" t="n">
        <v>584381.8955017464</v>
      </c>
      <c r="AF5" t="n">
        <v>5.272972921439343e-06</v>
      </c>
      <c r="AG5" t="n">
        <v>33</v>
      </c>
      <c r="AH5" t="n">
        <v>528609.3075802006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7.7784</v>
      </c>
      <c r="E2" t="n">
        <v>12.86</v>
      </c>
      <c r="F2" t="n">
        <v>10.12</v>
      </c>
      <c r="G2" t="n">
        <v>12.39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37</v>
      </c>
      <c r="N2" t="n">
        <v>9.74</v>
      </c>
      <c r="O2" t="n">
        <v>10204.21</v>
      </c>
      <c r="P2" t="n">
        <v>65.91</v>
      </c>
      <c r="Q2" t="n">
        <v>1480.71</v>
      </c>
      <c r="R2" t="n">
        <v>69.54000000000001</v>
      </c>
      <c r="S2" t="n">
        <v>37.35</v>
      </c>
      <c r="T2" t="n">
        <v>15109.15</v>
      </c>
      <c r="U2" t="n">
        <v>0.54</v>
      </c>
      <c r="V2" t="n">
        <v>0.8</v>
      </c>
      <c r="W2" t="n">
        <v>3.45</v>
      </c>
      <c r="X2" t="n">
        <v>0.98</v>
      </c>
      <c r="Y2" t="n">
        <v>2</v>
      </c>
      <c r="Z2" t="n">
        <v>10</v>
      </c>
      <c r="AA2" t="n">
        <v>400.8470394602908</v>
      </c>
      <c r="AB2" t="n">
        <v>548.4566035128689</v>
      </c>
      <c r="AC2" t="n">
        <v>496.1126750372775</v>
      </c>
      <c r="AD2" t="n">
        <v>400847.0394602907</v>
      </c>
      <c r="AE2" t="n">
        <v>548456.6035128689</v>
      </c>
      <c r="AF2" t="n">
        <v>7.159726398959106e-06</v>
      </c>
      <c r="AG2" t="n">
        <v>34</v>
      </c>
      <c r="AH2" t="n">
        <v>496112.6750372775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7.8589</v>
      </c>
      <c r="E3" t="n">
        <v>12.72</v>
      </c>
      <c r="F3" t="n">
        <v>10.07</v>
      </c>
      <c r="G3" t="n">
        <v>13.74</v>
      </c>
      <c r="H3" t="n">
        <v>0.43</v>
      </c>
      <c r="I3" t="n">
        <v>44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64.7</v>
      </c>
      <c r="Q3" t="n">
        <v>1481.41</v>
      </c>
      <c r="R3" t="n">
        <v>66.64</v>
      </c>
      <c r="S3" t="n">
        <v>37.35</v>
      </c>
      <c r="T3" t="n">
        <v>13684.57</v>
      </c>
      <c r="U3" t="n">
        <v>0.5600000000000001</v>
      </c>
      <c r="V3" t="n">
        <v>0.8</v>
      </c>
      <c r="W3" t="n">
        <v>3.49</v>
      </c>
      <c r="X3" t="n">
        <v>0.9399999999999999</v>
      </c>
      <c r="Y3" t="n">
        <v>2</v>
      </c>
      <c r="Z3" t="n">
        <v>10</v>
      </c>
      <c r="AA3" t="n">
        <v>399.0470808198343</v>
      </c>
      <c r="AB3" t="n">
        <v>545.9938206924255</v>
      </c>
      <c r="AC3" t="n">
        <v>493.8849367526799</v>
      </c>
      <c r="AD3" t="n">
        <v>399047.0808198343</v>
      </c>
      <c r="AE3" t="n">
        <v>545993.8206924255</v>
      </c>
      <c r="AF3" t="n">
        <v>7.233823639409097e-06</v>
      </c>
      <c r="AG3" t="n">
        <v>34</v>
      </c>
      <c r="AH3" t="n">
        <v>493884.9367526799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7.1615</v>
      </c>
      <c r="E2" t="n">
        <v>13.96</v>
      </c>
      <c r="F2" t="n">
        <v>10.46</v>
      </c>
      <c r="G2" t="n">
        <v>9.51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90.62</v>
      </c>
      <c r="Q2" t="n">
        <v>1480.58</v>
      </c>
      <c r="R2" t="n">
        <v>80.28</v>
      </c>
      <c r="S2" t="n">
        <v>37.35</v>
      </c>
      <c r="T2" t="n">
        <v>20396.05</v>
      </c>
      <c r="U2" t="n">
        <v>0.47</v>
      </c>
      <c r="V2" t="n">
        <v>0.77</v>
      </c>
      <c r="W2" t="n">
        <v>3.47</v>
      </c>
      <c r="X2" t="n">
        <v>1.32</v>
      </c>
      <c r="Y2" t="n">
        <v>2</v>
      </c>
      <c r="Z2" t="n">
        <v>10</v>
      </c>
      <c r="AA2" t="n">
        <v>466.2566221890325</v>
      </c>
      <c r="AB2" t="n">
        <v>637.9528802694633</v>
      </c>
      <c r="AC2" t="n">
        <v>577.0675527490358</v>
      </c>
      <c r="AD2" t="n">
        <v>466256.6221890325</v>
      </c>
      <c r="AE2" t="n">
        <v>637952.8802694633</v>
      </c>
      <c r="AF2" t="n">
        <v>5.708574255880442e-06</v>
      </c>
      <c r="AG2" t="n">
        <v>37</v>
      </c>
      <c r="AH2" t="n">
        <v>577067.5527490359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7.98</v>
      </c>
      <c r="E3" t="n">
        <v>12.53</v>
      </c>
      <c r="F3" t="n">
        <v>9.81</v>
      </c>
      <c r="G3" t="n">
        <v>18.98</v>
      </c>
      <c r="H3" t="n">
        <v>0.32</v>
      </c>
      <c r="I3" t="n">
        <v>31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73.81999999999999</v>
      </c>
      <c r="Q3" t="n">
        <v>1481.12</v>
      </c>
      <c r="R3" t="n">
        <v>58.74</v>
      </c>
      <c r="S3" t="n">
        <v>37.35</v>
      </c>
      <c r="T3" t="n">
        <v>9802.280000000001</v>
      </c>
      <c r="U3" t="n">
        <v>0.64</v>
      </c>
      <c r="V3" t="n">
        <v>0.82</v>
      </c>
      <c r="W3" t="n">
        <v>3.46</v>
      </c>
      <c r="X3" t="n">
        <v>0.67</v>
      </c>
      <c r="Y3" t="n">
        <v>2</v>
      </c>
      <c r="Z3" t="n">
        <v>10</v>
      </c>
      <c r="AA3" t="n">
        <v>402.7619950714351</v>
      </c>
      <c r="AB3" t="n">
        <v>551.0767302619157</v>
      </c>
      <c r="AC3" t="n">
        <v>498.4827405667664</v>
      </c>
      <c r="AD3" t="n">
        <v>402761.9950714351</v>
      </c>
      <c r="AE3" t="n">
        <v>551076.7302619157</v>
      </c>
      <c r="AF3" t="n">
        <v>6.361016904548759e-06</v>
      </c>
      <c r="AG3" t="n">
        <v>33</v>
      </c>
      <c r="AH3" t="n">
        <v>498482.7405667664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7.6399</v>
      </c>
      <c r="E2" t="n">
        <v>13.09</v>
      </c>
      <c r="F2" t="n">
        <v>10.45</v>
      </c>
      <c r="G2" t="n">
        <v>10.27</v>
      </c>
      <c r="H2" t="n">
        <v>0.28</v>
      </c>
      <c r="I2" t="n">
        <v>61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56.13</v>
      </c>
      <c r="Q2" t="n">
        <v>1482.15</v>
      </c>
      <c r="R2" t="n">
        <v>77.51000000000001</v>
      </c>
      <c r="S2" t="n">
        <v>37.35</v>
      </c>
      <c r="T2" t="n">
        <v>19033.86</v>
      </c>
      <c r="U2" t="n">
        <v>0.48</v>
      </c>
      <c r="V2" t="n">
        <v>0.77</v>
      </c>
      <c r="W2" t="n">
        <v>3.54</v>
      </c>
      <c r="X2" t="n">
        <v>1.3</v>
      </c>
      <c r="Y2" t="n">
        <v>2</v>
      </c>
      <c r="Z2" t="n">
        <v>10</v>
      </c>
      <c r="AA2" t="n">
        <v>397.8672447082714</v>
      </c>
      <c r="AB2" t="n">
        <v>544.3795168738897</v>
      </c>
      <c r="AC2" t="n">
        <v>492.4246998248954</v>
      </c>
      <c r="AD2" t="n">
        <v>397867.2447082713</v>
      </c>
      <c r="AE2" t="n">
        <v>544379.5168738896</v>
      </c>
      <c r="AF2" t="n">
        <v>8.054474351285268e-06</v>
      </c>
      <c r="AG2" t="n">
        <v>35</v>
      </c>
      <c r="AH2" t="n">
        <v>492424.6998248954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5.9078</v>
      </c>
      <c r="E2" t="n">
        <v>16.93</v>
      </c>
      <c r="F2" t="n">
        <v>11.17</v>
      </c>
      <c r="G2" t="n">
        <v>6.7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137.84</v>
      </c>
      <c r="Q2" t="n">
        <v>1480.73</v>
      </c>
      <c r="R2" t="n">
        <v>102.52</v>
      </c>
      <c r="S2" t="n">
        <v>37.35</v>
      </c>
      <c r="T2" t="n">
        <v>31346.08</v>
      </c>
      <c r="U2" t="n">
        <v>0.36</v>
      </c>
      <c r="V2" t="n">
        <v>0.72</v>
      </c>
      <c r="W2" t="n">
        <v>3.52</v>
      </c>
      <c r="X2" t="n">
        <v>2.03</v>
      </c>
      <c r="Y2" t="n">
        <v>2</v>
      </c>
      <c r="Z2" t="n">
        <v>10</v>
      </c>
      <c r="AA2" t="n">
        <v>636.5332659534195</v>
      </c>
      <c r="AB2" t="n">
        <v>870.9328963432446</v>
      </c>
      <c r="AC2" t="n">
        <v>787.8122830782418</v>
      </c>
      <c r="AD2" t="n">
        <v>636533.2659534195</v>
      </c>
      <c r="AE2" t="n">
        <v>870932.8963432446</v>
      </c>
      <c r="AF2" t="n">
        <v>3.801838986587302e-06</v>
      </c>
      <c r="AG2" t="n">
        <v>45</v>
      </c>
      <c r="AH2" t="n">
        <v>787812.2830782417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7.2368</v>
      </c>
      <c r="E3" t="n">
        <v>13.82</v>
      </c>
      <c r="F3" t="n">
        <v>9.99</v>
      </c>
      <c r="G3" t="n">
        <v>13.94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41</v>
      </c>
      <c r="N3" t="n">
        <v>30.94</v>
      </c>
      <c r="O3" t="n">
        <v>21118.46</v>
      </c>
      <c r="P3" t="n">
        <v>115.68</v>
      </c>
      <c r="Q3" t="n">
        <v>1480.38</v>
      </c>
      <c r="R3" t="n">
        <v>65.76000000000001</v>
      </c>
      <c r="S3" t="n">
        <v>37.35</v>
      </c>
      <c r="T3" t="n">
        <v>13251.59</v>
      </c>
      <c r="U3" t="n">
        <v>0.57</v>
      </c>
      <c r="V3" t="n">
        <v>0.8100000000000001</v>
      </c>
      <c r="W3" t="n">
        <v>3.43</v>
      </c>
      <c r="X3" t="n">
        <v>0.85</v>
      </c>
      <c r="Y3" t="n">
        <v>2</v>
      </c>
      <c r="Z3" t="n">
        <v>10</v>
      </c>
      <c r="AA3" t="n">
        <v>490.1121889762856</v>
      </c>
      <c r="AB3" t="n">
        <v>670.5931191811123</v>
      </c>
      <c r="AC3" t="n">
        <v>606.5926530698204</v>
      </c>
      <c r="AD3" t="n">
        <v>490112.1889762856</v>
      </c>
      <c r="AE3" t="n">
        <v>670593.1191811124</v>
      </c>
      <c r="AF3" t="n">
        <v>4.657088658745216e-06</v>
      </c>
      <c r="AG3" t="n">
        <v>36</v>
      </c>
      <c r="AH3" t="n">
        <v>606592.6530698204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7.7543</v>
      </c>
      <c r="E4" t="n">
        <v>12.9</v>
      </c>
      <c r="F4" t="n">
        <v>9.640000000000001</v>
      </c>
      <c r="G4" t="n">
        <v>22.25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103.11</v>
      </c>
      <c r="Q4" t="n">
        <v>1480.21</v>
      </c>
      <c r="R4" t="n">
        <v>55.1</v>
      </c>
      <c r="S4" t="n">
        <v>37.35</v>
      </c>
      <c r="T4" t="n">
        <v>8003.99</v>
      </c>
      <c r="U4" t="n">
        <v>0.68</v>
      </c>
      <c r="V4" t="n">
        <v>0.84</v>
      </c>
      <c r="W4" t="n">
        <v>3.4</v>
      </c>
      <c r="X4" t="n">
        <v>0.51</v>
      </c>
      <c r="Y4" t="n">
        <v>2</v>
      </c>
      <c r="Z4" t="n">
        <v>10</v>
      </c>
      <c r="AA4" t="n">
        <v>450.9827046699847</v>
      </c>
      <c r="AB4" t="n">
        <v>617.0544324822181</v>
      </c>
      <c r="AC4" t="n">
        <v>558.1636234874497</v>
      </c>
      <c r="AD4" t="n">
        <v>450982.7046699848</v>
      </c>
      <c r="AE4" t="n">
        <v>617054.4324822181</v>
      </c>
      <c r="AF4" t="n">
        <v>4.990114772621605e-06</v>
      </c>
      <c r="AG4" t="n">
        <v>34</v>
      </c>
      <c r="AH4" t="n">
        <v>558163.6234874497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7.9849</v>
      </c>
      <c r="E5" t="n">
        <v>12.52</v>
      </c>
      <c r="F5" t="n">
        <v>9.51</v>
      </c>
      <c r="G5" t="n">
        <v>30.02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94.13</v>
      </c>
      <c r="Q5" t="n">
        <v>1480.42</v>
      </c>
      <c r="R5" t="n">
        <v>50.25</v>
      </c>
      <c r="S5" t="n">
        <v>37.35</v>
      </c>
      <c r="T5" t="n">
        <v>5614</v>
      </c>
      <c r="U5" t="n">
        <v>0.74</v>
      </c>
      <c r="V5" t="n">
        <v>0.85</v>
      </c>
      <c r="W5" t="n">
        <v>3.41</v>
      </c>
      <c r="X5" t="n">
        <v>0.37</v>
      </c>
      <c r="Y5" t="n">
        <v>2</v>
      </c>
      <c r="Z5" t="n">
        <v>10</v>
      </c>
      <c r="AA5" t="n">
        <v>431.1067532363034</v>
      </c>
      <c r="AB5" t="n">
        <v>589.8592788655642</v>
      </c>
      <c r="AC5" t="n">
        <v>533.5639371633314</v>
      </c>
      <c r="AD5" t="n">
        <v>431106.7532363034</v>
      </c>
      <c r="AE5" t="n">
        <v>589859.2788655641</v>
      </c>
      <c r="AF5" t="n">
        <v>5.138512496022369e-06</v>
      </c>
      <c r="AG5" t="n">
        <v>33</v>
      </c>
      <c r="AH5" t="n">
        <v>533563.9371633314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7.9711</v>
      </c>
      <c r="E6" t="n">
        <v>12.55</v>
      </c>
      <c r="F6" t="n">
        <v>9.529999999999999</v>
      </c>
      <c r="G6" t="n">
        <v>30.09</v>
      </c>
      <c r="H6" t="n">
        <v>0.51</v>
      </c>
      <c r="I6" t="n">
        <v>19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94.89</v>
      </c>
      <c r="Q6" t="n">
        <v>1480.86</v>
      </c>
      <c r="R6" t="n">
        <v>50.7</v>
      </c>
      <c r="S6" t="n">
        <v>37.35</v>
      </c>
      <c r="T6" t="n">
        <v>5840.8</v>
      </c>
      <c r="U6" t="n">
        <v>0.74</v>
      </c>
      <c r="V6" t="n">
        <v>0.85</v>
      </c>
      <c r="W6" t="n">
        <v>3.42</v>
      </c>
      <c r="X6" t="n">
        <v>0.39</v>
      </c>
      <c r="Y6" t="n">
        <v>2</v>
      </c>
      <c r="Z6" t="n">
        <v>10</v>
      </c>
      <c r="AA6" t="n">
        <v>431.8993072798872</v>
      </c>
      <c r="AB6" t="n">
        <v>590.9436862730123</v>
      </c>
      <c r="AC6" t="n">
        <v>534.5448502497881</v>
      </c>
      <c r="AD6" t="n">
        <v>431899.3072798873</v>
      </c>
      <c r="AE6" t="n">
        <v>590943.6862730123</v>
      </c>
      <c r="AF6" t="n">
        <v>5.129631799652332e-06</v>
      </c>
      <c r="AG6" t="n">
        <v>33</v>
      </c>
      <c r="AH6" t="n">
        <v>534544.850249788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7.4502</v>
      </c>
      <c r="E2" t="n">
        <v>13.42</v>
      </c>
      <c r="F2" t="n">
        <v>10.76</v>
      </c>
      <c r="G2" t="n">
        <v>8.609999999999999</v>
      </c>
      <c r="H2" t="n">
        <v>0.34</v>
      </c>
      <c r="I2" t="n">
        <v>75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51.21</v>
      </c>
      <c r="Q2" t="n">
        <v>1482.91</v>
      </c>
      <c r="R2" t="n">
        <v>86.23999999999999</v>
      </c>
      <c r="S2" t="n">
        <v>37.35</v>
      </c>
      <c r="T2" t="n">
        <v>23331.63</v>
      </c>
      <c r="U2" t="n">
        <v>0.43</v>
      </c>
      <c r="V2" t="n">
        <v>0.75</v>
      </c>
      <c r="W2" t="n">
        <v>3.59</v>
      </c>
      <c r="X2" t="n">
        <v>1.62</v>
      </c>
      <c r="Y2" t="n">
        <v>2</v>
      </c>
      <c r="Z2" t="n">
        <v>10</v>
      </c>
      <c r="AA2" t="n">
        <v>392.091299833415</v>
      </c>
      <c r="AB2" t="n">
        <v>536.4766142794072</v>
      </c>
      <c r="AC2" t="n">
        <v>485.2760391622369</v>
      </c>
      <c r="AD2" t="n">
        <v>392091.299833415</v>
      </c>
      <c r="AE2" t="n">
        <v>536476.6142794072</v>
      </c>
      <c r="AF2" t="n">
        <v>8.59424755917608e-06</v>
      </c>
      <c r="AG2" t="n">
        <v>35</v>
      </c>
      <c r="AH2" t="n">
        <v>485276.0391622369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6.5746</v>
      </c>
      <c r="E2" t="n">
        <v>15.21</v>
      </c>
      <c r="F2" t="n">
        <v>10.8</v>
      </c>
      <c r="G2" t="n">
        <v>7.9</v>
      </c>
      <c r="H2" t="n">
        <v>0.13</v>
      </c>
      <c r="I2" t="n">
        <v>82</v>
      </c>
      <c r="J2" t="n">
        <v>133.21</v>
      </c>
      <c r="K2" t="n">
        <v>46.47</v>
      </c>
      <c r="L2" t="n">
        <v>1</v>
      </c>
      <c r="M2" t="n">
        <v>80</v>
      </c>
      <c r="N2" t="n">
        <v>20.75</v>
      </c>
      <c r="O2" t="n">
        <v>16663.42</v>
      </c>
      <c r="P2" t="n">
        <v>112.16</v>
      </c>
      <c r="Q2" t="n">
        <v>1480.98</v>
      </c>
      <c r="R2" t="n">
        <v>91.08</v>
      </c>
      <c r="S2" t="n">
        <v>37.35</v>
      </c>
      <c r="T2" t="n">
        <v>25714.18</v>
      </c>
      <c r="U2" t="n">
        <v>0.41</v>
      </c>
      <c r="V2" t="n">
        <v>0.75</v>
      </c>
      <c r="W2" t="n">
        <v>3.49</v>
      </c>
      <c r="X2" t="n">
        <v>1.66</v>
      </c>
      <c r="Y2" t="n">
        <v>2</v>
      </c>
      <c r="Z2" t="n">
        <v>10</v>
      </c>
      <c r="AA2" t="n">
        <v>533.7145846773095</v>
      </c>
      <c r="AB2" t="n">
        <v>730.2518405811907</v>
      </c>
      <c r="AC2" t="n">
        <v>660.5576298310164</v>
      </c>
      <c r="AD2" t="n">
        <v>533714.5846773095</v>
      </c>
      <c r="AE2" t="n">
        <v>730251.8405811907</v>
      </c>
      <c r="AF2" t="n">
        <v>4.714459295958983e-06</v>
      </c>
      <c r="AG2" t="n">
        <v>40</v>
      </c>
      <c r="AH2" t="n">
        <v>660557.6298310164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7.7479</v>
      </c>
      <c r="E3" t="n">
        <v>12.91</v>
      </c>
      <c r="F3" t="n">
        <v>9.800000000000001</v>
      </c>
      <c r="G3" t="n">
        <v>17.3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91.14</v>
      </c>
      <c r="Q3" t="n">
        <v>1480.27</v>
      </c>
      <c r="R3" t="n">
        <v>59.79</v>
      </c>
      <c r="S3" t="n">
        <v>37.35</v>
      </c>
      <c r="T3" t="n">
        <v>10310.91</v>
      </c>
      <c r="U3" t="n">
        <v>0.62</v>
      </c>
      <c r="V3" t="n">
        <v>0.83</v>
      </c>
      <c r="W3" t="n">
        <v>3.42</v>
      </c>
      <c r="X3" t="n">
        <v>0.66</v>
      </c>
      <c r="Y3" t="n">
        <v>2</v>
      </c>
      <c r="Z3" t="n">
        <v>10</v>
      </c>
      <c r="AA3" t="n">
        <v>434.6943806372843</v>
      </c>
      <c r="AB3" t="n">
        <v>594.7680289505366</v>
      </c>
      <c r="AC3" t="n">
        <v>538.004203029668</v>
      </c>
      <c r="AD3" t="n">
        <v>434694.3806372843</v>
      </c>
      <c r="AE3" t="n">
        <v>594768.0289505366</v>
      </c>
      <c r="AF3" t="n">
        <v>5.555799467520548e-06</v>
      </c>
      <c r="AG3" t="n">
        <v>34</v>
      </c>
      <c r="AH3" t="n">
        <v>538004.2030296681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8.027799999999999</v>
      </c>
      <c r="E4" t="n">
        <v>12.46</v>
      </c>
      <c r="F4" t="n">
        <v>9.619999999999999</v>
      </c>
      <c r="G4" t="n">
        <v>24.06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82.65000000000001</v>
      </c>
      <c r="Q4" t="n">
        <v>1480.65</v>
      </c>
      <c r="R4" t="n">
        <v>53.46</v>
      </c>
      <c r="S4" t="n">
        <v>37.35</v>
      </c>
      <c r="T4" t="n">
        <v>7197.02</v>
      </c>
      <c r="U4" t="n">
        <v>0.7</v>
      </c>
      <c r="V4" t="n">
        <v>0.84</v>
      </c>
      <c r="W4" t="n">
        <v>3.43</v>
      </c>
      <c r="X4" t="n">
        <v>0.48</v>
      </c>
      <c r="Y4" t="n">
        <v>2</v>
      </c>
      <c r="Z4" t="n">
        <v>10</v>
      </c>
      <c r="AA4" t="n">
        <v>414.8941631353914</v>
      </c>
      <c r="AB4" t="n">
        <v>567.6764978405008</v>
      </c>
      <c r="AC4" t="n">
        <v>513.4982496255715</v>
      </c>
      <c r="AD4" t="n">
        <v>414894.1631353914</v>
      </c>
      <c r="AE4" t="n">
        <v>567676.4978405008</v>
      </c>
      <c r="AF4" t="n">
        <v>5.756507823456867e-06</v>
      </c>
      <c r="AG4" t="n">
        <v>33</v>
      </c>
      <c r="AH4" t="n">
        <v>513498.2496255714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6.2303</v>
      </c>
      <c r="E2" t="n">
        <v>16.05</v>
      </c>
      <c r="F2" t="n">
        <v>10.99</v>
      </c>
      <c r="G2" t="n">
        <v>7.25</v>
      </c>
      <c r="H2" t="n">
        <v>0.12</v>
      </c>
      <c r="I2" t="n">
        <v>91</v>
      </c>
      <c r="J2" t="n">
        <v>150.44</v>
      </c>
      <c r="K2" t="n">
        <v>49.1</v>
      </c>
      <c r="L2" t="n">
        <v>1</v>
      </c>
      <c r="M2" t="n">
        <v>89</v>
      </c>
      <c r="N2" t="n">
        <v>25.34</v>
      </c>
      <c r="O2" t="n">
        <v>18787.76</v>
      </c>
      <c r="P2" t="n">
        <v>125.24</v>
      </c>
      <c r="Q2" t="n">
        <v>1480.8</v>
      </c>
      <c r="R2" t="n">
        <v>96.69</v>
      </c>
      <c r="S2" t="n">
        <v>37.35</v>
      </c>
      <c r="T2" t="n">
        <v>28477.1</v>
      </c>
      <c r="U2" t="n">
        <v>0.39</v>
      </c>
      <c r="V2" t="n">
        <v>0.74</v>
      </c>
      <c r="W2" t="n">
        <v>3.52</v>
      </c>
      <c r="X2" t="n">
        <v>1.85</v>
      </c>
      <c r="Y2" t="n">
        <v>2</v>
      </c>
      <c r="Z2" t="n">
        <v>10</v>
      </c>
      <c r="AA2" t="n">
        <v>579.4979196652533</v>
      </c>
      <c r="AB2" t="n">
        <v>792.8946193298835</v>
      </c>
      <c r="AC2" t="n">
        <v>717.2218696956261</v>
      </c>
      <c r="AD2" t="n">
        <v>579497.9196652534</v>
      </c>
      <c r="AE2" t="n">
        <v>792894.6193298835</v>
      </c>
      <c r="AF2" t="n">
        <v>4.216994521046884e-06</v>
      </c>
      <c r="AG2" t="n">
        <v>42</v>
      </c>
      <c r="AH2" t="n">
        <v>717221.8696956261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7.4766</v>
      </c>
      <c r="E3" t="n">
        <v>13.38</v>
      </c>
      <c r="F3" t="n">
        <v>9.91</v>
      </c>
      <c r="G3" t="n">
        <v>15.24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104.08</v>
      </c>
      <c r="Q3" t="n">
        <v>1480.02</v>
      </c>
      <c r="R3" t="n">
        <v>63.06</v>
      </c>
      <c r="S3" t="n">
        <v>37.35</v>
      </c>
      <c r="T3" t="n">
        <v>11920.81</v>
      </c>
      <c r="U3" t="n">
        <v>0.59</v>
      </c>
      <c r="V3" t="n">
        <v>0.82</v>
      </c>
      <c r="W3" t="n">
        <v>3.43</v>
      </c>
      <c r="X3" t="n">
        <v>0.77</v>
      </c>
      <c r="Y3" t="n">
        <v>2</v>
      </c>
      <c r="Z3" t="n">
        <v>10</v>
      </c>
      <c r="AA3" t="n">
        <v>462.7674315108652</v>
      </c>
      <c r="AB3" t="n">
        <v>633.178815651366</v>
      </c>
      <c r="AC3" t="n">
        <v>572.749118157648</v>
      </c>
      <c r="AD3" t="n">
        <v>462767.4315108652</v>
      </c>
      <c r="AE3" t="n">
        <v>633178.815651366</v>
      </c>
      <c r="AF3" t="n">
        <v>5.060555869871296e-06</v>
      </c>
      <c r="AG3" t="n">
        <v>35</v>
      </c>
      <c r="AH3" t="n">
        <v>572749.118157648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7.962</v>
      </c>
      <c r="E4" t="n">
        <v>12.56</v>
      </c>
      <c r="F4" t="n">
        <v>9.58</v>
      </c>
      <c r="G4" t="n">
        <v>24.99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16</v>
      </c>
      <c r="N4" t="n">
        <v>26.13</v>
      </c>
      <c r="O4" t="n">
        <v>19131.85</v>
      </c>
      <c r="P4" t="n">
        <v>89.73999999999999</v>
      </c>
      <c r="Q4" t="n">
        <v>1480.19</v>
      </c>
      <c r="R4" t="n">
        <v>52.92</v>
      </c>
      <c r="S4" t="n">
        <v>37.35</v>
      </c>
      <c r="T4" t="n">
        <v>6927.7</v>
      </c>
      <c r="U4" t="n">
        <v>0.71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424.7091249323793</v>
      </c>
      <c r="AB4" t="n">
        <v>581.1057615766942</v>
      </c>
      <c r="AC4" t="n">
        <v>525.6458432788726</v>
      </c>
      <c r="AD4" t="n">
        <v>424709.1249323793</v>
      </c>
      <c r="AE4" t="n">
        <v>581105.7615766942</v>
      </c>
      <c r="AF4" t="n">
        <v>5.389100103779158e-06</v>
      </c>
      <c r="AG4" t="n">
        <v>33</v>
      </c>
      <c r="AH4" t="n">
        <v>525645.8432788725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8.0007</v>
      </c>
      <c r="E5" t="n">
        <v>12.5</v>
      </c>
      <c r="F5" t="n">
        <v>9.58</v>
      </c>
      <c r="G5" t="n">
        <v>27.37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88.79000000000001</v>
      </c>
      <c r="Q5" t="n">
        <v>1480.5</v>
      </c>
      <c r="R5" t="n">
        <v>52.43</v>
      </c>
      <c r="S5" t="n">
        <v>37.35</v>
      </c>
      <c r="T5" t="n">
        <v>6696.78</v>
      </c>
      <c r="U5" t="n">
        <v>0.71</v>
      </c>
      <c r="V5" t="n">
        <v>0.84</v>
      </c>
      <c r="W5" t="n">
        <v>3.42</v>
      </c>
      <c r="X5" t="n">
        <v>0.44</v>
      </c>
      <c r="Y5" t="n">
        <v>2</v>
      </c>
      <c r="Z5" t="n">
        <v>10</v>
      </c>
      <c r="AA5" t="n">
        <v>423.5693850989856</v>
      </c>
      <c r="AB5" t="n">
        <v>579.5463192548723</v>
      </c>
      <c r="AC5" t="n">
        <v>524.2352319435541</v>
      </c>
      <c r="AD5" t="n">
        <v>423569.3850989856</v>
      </c>
      <c r="AE5" t="n">
        <v>579546.3192548723</v>
      </c>
      <c r="AF5" t="n">
        <v>5.415294297953519e-06</v>
      </c>
      <c r="AG5" t="n">
        <v>33</v>
      </c>
      <c r="AH5" t="n">
        <v>524235.2319435542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5.5934</v>
      </c>
      <c r="E2" t="n">
        <v>17.88</v>
      </c>
      <c r="F2" t="n">
        <v>11.35</v>
      </c>
      <c r="G2" t="n">
        <v>6.25</v>
      </c>
      <c r="H2" t="n">
        <v>0.1</v>
      </c>
      <c r="I2" t="n">
        <v>109</v>
      </c>
      <c r="J2" t="n">
        <v>185.69</v>
      </c>
      <c r="K2" t="n">
        <v>53.44</v>
      </c>
      <c r="L2" t="n">
        <v>1</v>
      </c>
      <c r="M2" t="n">
        <v>107</v>
      </c>
      <c r="N2" t="n">
        <v>36.26</v>
      </c>
      <c r="O2" t="n">
        <v>23136.14</v>
      </c>
      <c r="P2" t="n">
        <v>150.48</v>
      </c>
      <c r="Q2" t="n">
        <v>1481.47</v>
      </c>
      <c r="R2" t="n">
        <v>108.43</v>
      </c>
      <c r="S2" t="n">
        <v>37.35</v>
      </c>
      <c r="T2" t="n">
        <v>34254.78</v>
      </c>
      <c r="U2" t="n">
        <v>0.34</v>
      </c>
      <c r="V2" t="n">
        <v>0.71</v>
      </c>
      <c r="W2" t="n">
        <v>3.53</v>
      </c>
      <c r="X2" t="n">
        <v>2.21</v>
      </c>
      <c r="Y2" t="n">
        <v>2</v>
      </c>
      <c r="Z2" t="n">
        <v>10</v>
      </c>
      <c r="AA2" t="n">
        <v>686.3592476932164</v>
      </c>
      <c r="AB2" t="n">
        <v>939.1070027268103</v>
      </c>
      <c r="AC2" t="n">
        <v>849.4799484315192</v>
      </c>
      <c r="AD2" t="n">
        <v>686359.2476932164</v>
      </c>
      <c r="AE2" t="n">
        <v>939107.0027268103</v>
      </c>
      <c r="AF2" t="n">
        <v>3.441590949926015e-06</v>
      </c>
      <c r="AG2" t="n">
        <v>47</v>
      </c>
      <c r="AH2" t="n">
        <v>849479.9484315192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7.0063</v>
      </c>
      <c r="E3" t="n">
        <v>14.27</v>
      </c>
      <c r="F3" t="n">
        <v>10.05</v>
      </c>
      <c r="G3" t="n">
        <v>12.84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126.52</v>
      </c>
      <c r="Q3" t="n">
        <v>1480.28</v>
      </c>
      <c r="R3" t="n">
        <v>67.76000000000001</v>
      </c>
      <c r="S3" t="n">
        <v>37.35</v>
      </c>
      <c r="T3" t="n">
        <v>14227.98</v>
      </c>
      <c r="U3" t="n">
        <v>0.55</v>
      </c>
      <c r="V3" t="n">
        <v>0.8</v>
      </c>
      <c r="W3" t="n">
        <v>3.44</v>
      </c>
      <c r="X3" t="n">
        <v>0.92</v>
      </c>
      <c r="Y3" t="n">
        <v>2</v>
      </c>
      <c r="Z3" t="n">
        <v>10</v>
      </c>
      <c r="AA3" t="n">
        <v>527.3232849005833</v>
      </c>
      <c r="AB3" t="n">
        <v>721.5069822624279</v>
      </c>
      <c r="AC3" t="n">
        <v>652.6473685167107</v>
      </c>
      <c r="AD3" t="n">
        <v>527323.2849005833</v>
      </c>
      <c r="AE3" t="n">
        <v>721506.9822624279</v>
      </c>
      <c r="AF3" t="n">
        <v>4.310941229389395e-06</v>
      </c>
      <c r="AG3" t="n">
        <v>38</v>
      </c>
      <c r="AH3" t="n">
        <v>652647.3685167107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7.5499</v>
      </c>
      <c r="E4" t="n">
        <v>13.25</v>
      </c>
      <c r="F4" t="n">
        <v>9.699999999999999</v>
      </c>
      <c r="G4" t="n">
        <v>20.06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27</v>
      </c>
      <c r="N4" t="n">
        <v>37.29</v>
      </c>
      <c r="O4" t="n">
        <v>23510.33</v>
      </c>
      <c r="P4" t="n">
        <v>114.66</v>
      </c>
      <c r="Q4" t="n">
        <v>1480.01</v>
      </c>
      <c r="R4" t="n">
        <v>56.66</v>
      </c>
      <c r="S4" t="n">
        <v>37.35</v>
      </c>
      <c r="T4" t="n">
        <v>8771.389999999999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476.5408629887833</v>
      </c>
      <c r="AB4" t="n">
        <v>652.0242322403651</v>
      </c>
      <c r="AC4" t="n">
        <v>589.7959546371014</v>
      </c>
      <c r="AD4" t="n">
        <v>476540.8629887833</v>
      </c>
      <c r="AE4" t="n">
        <v>652024.2322403651</v>
      </c>
      <c r="AF4" t="n">
        <v>4.645415581372049e-06</v>
      </c>
      <c r="AG4" t="n">
        <v>35</v>
      </c>
      <c r="AH4" t="n">
        <v>589795.9546371014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7.8505</v>
      </c>
      <c r="E5" t="n">
        <v>12.74</v>
      </c>
      <c r="F5" t="n">
        <v>9.529999999999999</v>
      </c>
      <c r="G5" t="n">
        <v>28.57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104.56</v>
      </c>
      <c r="Q5" t="n">
        <v>1480.46</v>
      </c>
      <c r="R5" t="n">
        <v>51.32</v>
      </c>
      <c r="S5" t="n">
        <v>37.35</v>
      </c>
      <c r="T5" t="n">
        <v>6145.94</v>
      </c>
      <c r="U5" t="n">
        <v>0.73</v>
      </c>
      <c r="V5" t="n">
        <v>0.85</v>
      </c>
      <c r="W5" t="n">
        <v>3.4</v>
      </c>
      <c r="X5" t="n">
        <v>0.39</v>
      </c>
      <c r="Y5" t="n">
        <v>2</v>
      </c>
      <c r="Z5" t="n">
        <v>10</v>
      </c>
      <c r="AA5" t="n">
        <v>453.8752473540671</v>
      </c>
      <c r="AB5" t="n">
        <v>621.0121369925566</v>
      </c>
      <c r="AC5" t="n">
        <v>561.7436102339947</v>
      </c>
      <c r="AD5" t="n">
        <v>453875.2473540672</v>
      </c>
      <c r="AE5" t="n">
        <v>621012.1369925566</v>
      </c>
      <c r="AF5" t="n">
        <v>4.830373252832657e-06</v>
      </c>
      <c r="AG5" t="n">
        <v>34</v>
      </c>
      <c r="AH5" t="n">
        <v>561743.6102339947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7.9461</v>
      </c>
      <c r="E6" t="n">
        <v>12.58</v>
      </c>
      <c r="F6" t="n">
        <v>9.48</v>
      </c>
      <c r="G6" t="n">
        <v>33.47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99.87</v>
      </c>
      <c r="Q6" t="n">
        <v>1480</v>
      </c>
      <c r="R6" t="n">
        <v>49.51</v>
      </c>
      <c r="S6" t="n">
        <v>37.35</v>
      </c>
      <c r="T6" t="n">
        <v>5253.83</v>
      </c>
      <c r="U6" t="n">
        <v>0.75</v>
      </c>
      <c r="V6" t="n">
        <v>0.85</v>
      </c>
      <c r="W6" t="n">
        <v>3.41</v>
      </c>
      <c r="X6" t="n">
        <v>0.35</v>
      </c>
      <c r="Y6" t="n">
        <v>2</v>
      </c>
      <c r="Z6" t="n">
        <v>10</v>
      </c>
      <c r="AA6" t="n">
        <v>439.150313155436</v>
      </c>
      <c r="AB6" t="n">
        <v>600.8648324037405</v>
      </c>
      <c r="AC6" t="n">
        <v>543.5191361182157</v>
      </c>
      <c r="AD6" t="n">
        <v>439150.313155436</v>
      </c>
      <c r="AE6" t="n">
        <v>600864.8324037405</v>
      </c>
      <c r="AF6" t="n">
        <v>4.88919545307096e-06</v>
      </c>
      <c r="AG6" t="n">
        <v>33</v>
      </c>
      <c r="AH6" t="n">
        <v>543519.1361182156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6.942</v>
      </c>
      <c r="E2" t="n">
        <v>14.4</v>
      </c>
      <c r="F2" t="n">
        <v>10.6</v>
      </c>
      <c r="G2" t="n">
        <v>8.83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98.25</v>
      </c>
      <c r="Q2" t="n">
        <v>1481.09</v>
      </c>
      <c r="R2" t="n">
        <v>84.56</v>
      </c>
      <c r="S2" t="n">
        <v>37.35</v>
      </c>
      <c r="T2" t="n">
        <v>22502.86</v>
      </c>
      <c r="U2" t="n">
        <v>0.44</v>
      </c>
      <c r="V2" t="n">
        <v>0.76</v>
      </c>
      <c r="W2" t="n">
        <v>3.48</v>
      </c>
      <c r="X2" t="n">
        <v>1.46</v>
      </c>
      <c r="Y2" t="n">
        <v>2</v>
      </c>
      <c r="Z2" t="n">
        <v>10</v>
      </c>
      <c r="AA2" t="n">
        <v>489.0355788136859</v>
      </c>
      <c r="AB2" t="n">
        <v>669.1200536599554</v>
      </c>
      <c r="AC2" t="n">
        <v>605.260174854542</v>
      </c>
      <c r="AD2" t="n">
        <v>489035.5788136859</v>
      </c>
      <c r="AE2" t="n">
        <v>669120.0536599554</v>
      </c>
      <c r="AF2" t="n">
        <v>5.324904001752145e-06</v>
      </c>
      <c r="AG2" t="n">
        <v>38</v>
      </c>
      <c r="AH2" t="n">
        <v>605260.174854542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7.9766</v>
      </c>
      <c r="E3" t="n">
        <v>12.54</v>
      </c>
      <c r="F3" t="n">
        <v>9.74</v>
      </c>
      <c r="G3" t="n">
        <v>19.47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77.51000000000001</v>
      </c>
      <c r="Q3" t="n">
        <v>1480.87</v>
      </c>
      <c r="R3" t="n">
        <v>57.18</v>
      </c>
      <c r="S3" t="n">
        <v>37.35</v>
      </c>
      <c r="T3" t="n">
        <v>9025.68</v>
      </c>
      <c r="U3" t="n">
        <v>0.65</v>
      </c>
      <c r="V3" t="n">
        <v>0.83</v>
      </c>
      <c r="W3" t="n">
        <v>3.43</v>
      </c>
      <c r="X3" t="n">
        <v>0.6</v>
      </c>
      <c r="Y3" t="n">
        <v>2</v>
      </c>
      <c r="Z3" t="n">
        <v>10</v>
      </c>
      <c r="AA3" t="n">
        <v>407.6652202358089</v>
      </c>
      <c r="AB3" t="n">
        <v>557.7855392468393</v>
      </c>
      <c r="AC3" t="n">
        <v>504.5512702380415</v>
      </c>
      <c r="AD3" t="n">
        <v>407665.2202358089</v>
      </c>
      <c r="AE3" t="n">
        <v>557785.5392468394</v>
      </c>
      <c r="AF3" t="n">
        <v>6.118500325608781e-06</v>
      </c>
      <c r="AG3" t="n">
        <v>33</v>
      </c>
      <c r="AH3" t="n">
        <v>504551.2702380415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8.015700000000001</v>
      </c>
      <c r="E4" t="n">
        <v>12.48</v>
      </c>
      <c r="F4" t="n">
        <v>9.720000000000001</v>
      </c>
      <c r="G4" t="n">
        <v>20.83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77.47</v>
      </c>
      <c r="Q4" t="n">
        <v>1480.34</v>
      </c>
      <c r="R4" t="n">
        <v>56.22</v>
      </c>
      <c r="S4" t="n">
        <v>37.35</v>
      </c>
      <c r="T4" t="n">
        <v>8553.120000000001</v>
      </c>
      <c r="U4" t="n">
        <v>0.66</v>
      </c>
      <c r="V4" t="n">
        <v>0.83</v>
      </c>
      <c r="W4" t="n">
        <v>3.45</v>
      </c>
      <c r="X4" t="n">
        <v>0.59</v>
      </c>
      <c r="Y4" t="n">
        <v>2</v>
      </c>
      <c r="Z4" t="n">
        <v>10</v>
      </c>
      <c r="AA4" t="n">
        <v>407.1278509025774</v>
      </c>
      <c r="AB4" t="n">
        <v>557.0502868180503</v>
      </c>
      <c r="AC4" t="n">
        <v>503.8861892691228</v>
      </c>
      <c r="AD4" t="n">
        <v>407127.8509025774</v>
      </c>
      <c r="AE4" t="n">
        <v>557050.2868180503</v>
      </c>
      <c r="AF4" t="n">
        <v>6.148492222247863e-06</v>
      </c>
      <c r="AG4" t="n">
        <v>33</v>
      </c>
      <c r="AH4" t="n">
        <v>503886.1892691228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7.5594</v>
      </c>
      <c r="E8" t="n">
        <v>13.23</v>
      </c>
      <c r="F8" t="n">
        <v>10.25</v>
      </c>
      <c r="G8" t="n">
        <v>11.18</v>
      </c>
      <c r="H8" t="n">
        <v>0.2</v>
      </c>
      <c r="I8" t="n">
        <v>55</v>
      </c>
      <c r="J8" t="n">
        <v>89.87</v>
      </c>
      <c r="K8" t="n">
        <v>37.55</v>
      </c>
      <c r="L8" t="n">
        <v>1</v>
      </c>
      <c r="M8" t="n">
        <v>53</v>
      </c>
      <c r="N8" t="n">
        <v>11.32</v>
      </c>
      <c r="O8" t="n">
        <v>11317.98</v>
      </c>
      <c r="P8" t="n">
        <v>74.93000000000001</v>
      </c>
      <c r="Q8" t="n">
        <v>1480.79</v>
      </c>
      <c r="R8" t="n">
        <v>73.95999999999999</v>
      </c>
      <c r="S8" t="n">
        <v>37.35</v>
      </c>
      <c r="T8" t="n">
        <v>17291.22</v>
      </c>
      <c r="U8" t="n">
        <v>0.51</v>
      </c>
      <c r="V8" t="n">
        <v>0.79</v>
      </c>
      <c r="W8" t="n">
        <v>3.45</v>
      </c>
      <c r="X8" t="n">
        <v>1.11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7.9416</v>
      </c>
      <c r="E9" t="n">
        <v>12.59</v>
      </c>
      <c r="F9" t="n">
        <v>9.93</v>
      </c>
      <c r="G9" t="n">
        <v>15.69</v>
      </c>
      <c r="H9" t="n">
        <v>0.39</v>
      </c>
      <c r="I9" t="n">
        <v>38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67.66</v>
      </c>
      <c r="Q9" t="n">
        <v>1481.38</v>
      </c>
      <c r="R9" t="n">
        <v>62.52</v>
      </c>
      <c r="S9" t="n">
        <v>37.35</v>
      </c>
      <c r="T9" t="n">
        <v>11655.41</v>
      </c>
      <c r="U9" t="n">
        <v>0.6</v>
      </c>
      <c r="V9" t="n">
        <v>0.8100000000000001</v>
      </c>
      <c r="W9" t="n">
        <v>3.47</v>
      </c>
      <c r="X9" t="n">
        <v>0.8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7.7722</v>
      </c>
      <c r="E10" t="n">
        <v>12.87</v>
      </c>
      <c r="F10" t="n">
        <v>10.23</v>
      </c>
      <c r="G10" t="n">
        <v>12.03</v>
      </c>
      <c r="H10" t="n">
        <v>0.24</v>
      </c>
      <c r="I10" t="n">
        <v>51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60.33</v>
      </c>
      <c r="Q10" t="n">
        <v>1480.94</v>
      </c>
      <c r="R10" t="n">
        <v>71.13</v>
      </c>
      <c r="S10" t="n">
        <v>37.35</v>
      </c>
      <c r="T10" t="n">
        <v>15893.46</v>
      </c>
      <c r="U10" t="n">
        <v>0.53</v>
      </c>
      <c r="V10" t="n">
        <v>0.79</v>
      </c>
      <c r="W10" t="n">
        <v>3.52</v>
      </c>
      <c r="X10" t="n">
        <v>1.09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7.7668</v>
      </c>
      <c r="E11" t="n">
        <v>12.88</v>
      </c>
      <c r="F11" t="n">
        <v>10.24</v>
      </c>
      <c r="G11" t="n">
        <v>12.04</v>
      </c>
      <c r="H11" t="n">
        <v>0.48</v>
      </c>
      <c r="I11" t="n">
        <v>51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61.29</v>
      </c>
      <c r="Q11" t="n">
        <v>1481.23</v>
      </c>
      <c r="R11" t="n">
        <v>71.18000000000001</v>
      </c>
      <c r="S11" t="n">
        <v>37.35</v>
      </c>
      <c r="T11" t="n">
        <v>15918.9</v>
      </c>
      <c r="U11" t="n">
        <v>0.52</v>
      </c>
      <c r="V11" t="n">
        <v>0.79</v>
      </c>
      <c r="W11" t="n">
        <v>3.52</v>
      </c>
      <c r="X11" t="n">
        <v>1.1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7.0985</v>
      </c>
      <c r="E12" t="n">
        <v>14.09</v>
      </c>
      <c r="F12" t="n">
        <v>11.28</v>
      </c>
      <c r="G12" t="n">
        <v>6.77</v>
      </c>
      <c r="H12" t="n">
        <v>0.43</v>
      </c>
      <c r="I12" t="n">
        <v>100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45.18</v>
      </c>
      <c r="Q12" t="n">
        <v>1483.66</v>
      </c>
      <c r="R12" t="n">
        <v>101.82</v>
      </c>
      <c r="S12" t="n">
        <v>37.35</v>
      </c>
      <c r="T12" t="n">
        <v>30995.84</v>
      </c>
      <c r="U12" t="n">
        <v>0.37</v>
      </c>
      <c r="V12" t="n">
        <v>0.72</v>
      </c>
      <c r="W12" t="n">
        <v>3.65</v>
      </c>
      <c r="X12" t="n">
        <v>2.13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6.4162</v>
      </c>
      <c r="E13" t="n">
        <v>15.59</v>
      </c>
      <c r="F13" t="n">
        <v>10.87</v>
      </c>
      <c r="G13" t="n">
        <v>7.59</v>
      </c>
      <c r="H13" t="n">
        <v>0.12</v>
      </c>
      <c r="I13" t="n">
        <v>86</v>
      </c>
      <c r="J13" t="n">
        <v>141.81</v>
      </c>
      <c r="K13" t="n">
        <v>47.83</v>
      </c>
      <c r="L13" t="n">
        <v>1</v>
      </c>
      <c r="M13" t="n">
        <v>84</v>
      </c>
      <c r="N13" t="n">
        <v>22.98</v>
      </c>
      <c r="O13" t="n">
        <v>17723.39</v>
      </c>
      <c r="P13" t="n">
        <v>118.46</v>
      </c>
      <c r="Q13" t="n">
        <v>1481.05</v>
      </c>
      <c r="R13" t="n">
        <v>93.27</v>
      </c>
      <c r="S13" t="n">
        <v>37.35</v>
      </c>
      <c r="T13" t="n">
        <v>26791.83</v>
      </c>
      <c r="U13" t="n">
        <v>0.4</v>
      </c>
      <c r="V13" t="n">
        <v>0.74</v>
      </c>
      <c r="W13" t="n">
        <v>3.5</v>
      </c>
      <c r="X13" t="n">
        <v>1.73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7.6174</v>
      </c>
      <c r="E14" t="n">
        <v>13.13</v>
      </c>
      <c r="F14" t="n">
        <v>9.859999999999999</v>
      </c>
      <c r="G14" t="n">
        <v>16.43</v>
      </c>
      <c r="H14" t="n">
        <v>0.25</v>
      </c>
      <c r="I14" t="n">
        <v>36</v>
      </c>
      <c r="J14" t="n">
        <v>143.17</v>
      </c>
      <c r="K14" t="n">
        <v>47.83</v>
      </c>
      <c r="L14" t="n">
        <v>2</v>
      </c>
      <c r="M14" t="n">
        <v>34</v>
      </c>
      <c r="N14" t="n">
        <v>23.34</v>
      </c>
      <c r="O14" t="n">
        <v>17891.86</v>
      </c>
      <c r="P14" t="n">
        <v>97.63</v>
      </c>
      <c r="Q14" t="n">
        <v>1480.21</v>
      </c>
      <c r="R14" t="n">
        <v>61.38</v>
      </c>
      <c r="S14" t="n">
        <v>37.35</v>
      </c>
      <c r="T14" t="n">
        <v>11097.43</v>
      </c>
      <c r="U14" t="n">
        <v>0.61</v>
      </c>
      <c r="V14" t="n">
        <v>0.82</v>
      </c>
      <c r="W14" t="n">
        <v>3.43</v>
      </c>
      <c r="X14" t="n">
        <v>0.72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8.005000000000001</v>
      </c>
      <c r="E15" t="n">
        <v>12.49</v>
      </c>
      <c r="F15" t="n">
        <v>9.6</v>
      </c>
      <c r="G15" t="n">
        <v>25.04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85.41</v>
      </c>
      <c r="Q15" t="n">
        <v>1480.77</v>
      </c>
      <c r="R15" t="n">
        <v>53.1</v>
      </c>
      <c r="S15" t="n">
        <v>37.35</v>
      </c>
      <c r="T15" t="n">
        <v>7020.42</v>
      </c>
      <c r="U15" t="n">
        <v>0.7</v>
      </c>
      <c r="V15" t="n">
        <v>0.84</v>
      </c>
      <c r="W15" t="n">
        <v>3.41</v>
      </c>
      <c r="X15" t="n">
        <v>0.46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7.9973</v>
      </c>
      <c r="E16" t="n">
        <v>12.5</v>
      </c>
      <c r="F16" t="n">
        <v>9.609999999999999</v>
      </c>
      <c r="G16" t="n">
        <v>25.07</v>
      </c>
      <c r="H16" t="n">
        <v>0.49</v>
      </c>
      <c r="I16" t="n">
        <v>23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85.63</v>
      </c>
      <c r="Q16" t="n">
        <v>1480.6</v>
      </c>
      <c r="R16" t="n">
        <v>53.22</v>
      </c>
      <c r="S16" t="n">
        <v>37.35</v>
      </c>
      <c r="T16" t="n">
        <v>7081.73</v>
      </c>
      <c r="U16" t="n">
        <v>0.7</v>
      </c>
      <c r="V16" t="n">
        <v>0.84</v>
      </c>
      <c r="W16" t="n">
        <v>3.42</v>
      </c>
      <c r="X16" t="n">
        <v>0.47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5.7388</v>
      </c>
      <c r="E17" t="n">
        <v>17.43</v>
      </c>
      <c r="F17" t="n">
        <v>11.27</v>
      </c>
      <c r="G17" t="n">
        <v>6.44</v>
      </c>
      <c r="H17" t="n">
        <v>0.1</v>
      </c>
      <c r="I17" t="n">
        <v>105</v>
      </c>
      <c r="J17" t="n">
        <v>176.73</v>
      </c>
      <c r="K17" t="n">
        <v>52.44</v>
      </c>
      <c r="L17" t="n">
        <v>1</v>
      </c>
      <c r="M17" t="n">
        <v>103</v>
      </c>
      <c r="N17" t="n">
        <v>33.29</v>
      </c>
      <c r="O17" t="n">
        <v>22031.19</v>
      </c>
      <c r="P17" t="n">
        <v>144.33</v>
      </c>
      <c r="Q17" t="n">
        <v>1481.44</v>
      </c>
      <c r="R17" t="n">
        <v>105.75</v>
      </c>
      <c r="S17" t="n">
        <v>37.35</v>
      </c>
      <c r="T17" t="n">
        <v>32935.25</v>
      </c>
      <c r="U17" t="n">
        <v>0.35</v>
      </c>
      <c r="V17" t="n">
        <v>0.72</v>
      </c>
      <c r="W17" t="n">
        <v>3.53</v>
      </c>
      <c r="X17" t="n">
        <v>2.13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7.1172</v>
      </c>
      <c r="E18" t="n">
        <v>14.05</v>
      </c>
      <c r="F18" t="n">
        <v>10.03</v>
      </c>
      <c r="G18" t="n">
        <v>13.37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121.15</v>
      </c>
      <c r="Q18" t="n">
        <v>1480.58</v>
      </c>
      <c r="R18" t="n">
        <v>67.06</v>
      </c>
      <c r="S18" t="n">
        <v>37.35</v>
      </c>
      <c r="T18" t="n">
        <v>13890.22</v>
      </c>
      <c r="U18" t="n">
        <v>0.5600000000000001</v>
      </c>
      <c r="V18" t="n">
        <v>0.8100000000000001</v>
      </c>
      <c r="W18" t="n">
        <v>3.43</v>
      </c>
      <c r="X18" t="n">
        <v>0.89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7.67</v>
      </c>
      <c r="E19" t="n">
        <v>13.04</v>
      </c>
      <c r="F19" t="n">
        <v>9.66</v>
      </c>
      <c r="G19" t="n">
        <v>21.46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108.8</v>
      </c>
      <c r="Q19" t="n">
        <v>1479.89</v>
      </c>
      <c r="R19" t="n">
        <v>55.35</v>
      </c>
      <c r="S19" t="n">
        <v>37.35</v>
      </c>
      <c r="T19" t="n">
        <v>8123.73</v>
      </c>
      <c r="U19" t="n">
        <v>0.67</v>
      </c>
      <c r="V19" t="n">
        <v>0.84</v>
      </c>
      <c r="W19" t="n">
        <v>3.41</v>
      </c>
      <c r="X19" t="n">
        <v>0.52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7.9376</v>
      </c>
      <c r="E20" t="n">
        <v>12.6</v>
      </c>
      <c r="F20" t="n">
        <v>9.5</v>
      </c>
      <c r="G20" t="n">
        <v>30.01</v>
      </c>
      <c r="H20" t="n">
        <v>0.39</v>
      </c>
      <c r="I20" t="n">
        <v>19</v>
      </c>
      <c r="J20" t="n">
        <v>181.19</v>
      </c>
      <c r="K20" t="n">
        <v>52.44</v>
      </c>
      <c r="L20" t="n">
        <v>4</v>
      </c>
      <c r="M20" t="n">
        <v>12</v>
      </c>
      <c r="N20" t="n">
        <v>34.75</v>
      </c>
      <c r="O20" t="n">
        <v>22581.25</v>
      </c>
      <c r="P20" t="n">
        <v>98.41</v>
      </c>
      <c r="Q20" t="n">
        <v>1480.07</v>
      </c>
      <c r="R20" t="n">
        <v>50.45</v>
      </c>
      <c r="S20" t="n">
        <v>37.35</v>
      </c>
      <c r="T20" t="n">
        <v>5717.06</v>
      </c>
      <c r="U20" t="n">
        <v>0.74</v>
      </c>
      <c r="V20" t="n">
        <v>0.85</v>
      </c>
      <c r="W20" t="n">
        <v>3.4</v>
      </c>
      <c r="X20" t="n">
        <v>0.37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7.9648</v>
      </c>
      <c r="E21" t="n">
        <v>12.56</v>
      </c>
      <c r="F21" t="n">
        <v>9.49</v>
      </c>
      <c r="G21" t="n">
        <v>31.65</v>
      </c>
      <c r="H21" t="n">
        <v>0.49</v>
      </c>
      <c r="I21" t="n">
        <v>18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97.12</v>
      </c>
      <c r="Q21" t="n">
        <v>1480.38</v>
      </c>
      <c r="R21" t="n">
        <v>49.77</v>
      </c>
      <c r="S21" t="n">
        <v>37.35</v>
      </c>
      <c r="T21" t="n">
        <v>5381.9</v>
      </c>
      <c r="U21" t="n">
        <v>0.75</v>
      </c>
      <c r="V21" t="n">
        <v>0.85</v>
      </c>
      <c r="W21" t="n">
        <v>3.41</v>
      </c>
      <c r="X21" t="n">
        <v>0.36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6.3902</v>
      </c>
      <c r="E22" t="n">
        <v>15.65</v>
      </c>
      <c r="F22" t="n">
        <v>12.35</v>
      </c>
      <c r="G22" t="n">
        <v>4.97</v>
      </c>
      <c r="H22" t="n">
        <v>0.64</v>
      </c>
      <c r="I22" t="n">
        <v>149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36.14</v>
      </c>
      <c r="Q22" t="n">
        <v>1485.71</v>
      </c>
      <c r="R22" t="n">
        <v>132.67</v>
      </c>
      <c r="S22" t="n">
        <v>37.35</v>
      </c>
      <c r="T22" t="n">
        <v>46176.58</v>
      </c>
      <c r="U22" t="n">
        <v>0.28</v>
      </c>
      <c r="V22" t="n">
        <v>0.66</v>
      </c>
      <c r="W22" t="n">
        <v>3.8</v>
      </c>
      <c r="X22" t="n">
        <v>3.2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7.3517</v>
      </c>
      <c r="E23" t="n">
        <v>13.6</v>
      </c>
      <c r="F23" t="n">
        <v>10.36</v>
      </c>
      <c r="G23" t="n">
        <v>10.19</v>
      </c>
      <c r="H23" t="n">
        <v>0.18</v>
      </c>
      <c r="I23" t="n">
        <v>61</v>
      </c>
      <c r="J23" t="n">
        <v>98.70999999999999</v>
      </c>
      <c r="K23" t="n">
        <v>39.72</v>
      </c>
      <c r="L23" t="n">
        <v>1</v>
      </c>
      <c r="M23" t="n">
        <v>59</v>
      </c>
      <c r="N23" t="n">
        <v>12.99</v>
      </c>
      <c r="O23" t="n">
        <v>12407.75</v>
      </c>
      <c r="P23" t="n">
        <v>83.06999999999999</v>
      </c>
      <c r="Q23" t="n">
        <v>1480.73</v>
      </c>
      <c r="R23" t="n">
        <v>77.11</v>
      </c>
      <c r="S23" t="n">
        <v>37.35</v>
      </c>
      <c r="T23" t="n">
        <v>18834.78</v>
      </c>
      <c r="U23" t="n">
        <v>0.48</v>
      </c>
      <c r="V23" t="n">
        <v>0.78</v>
      </c>
      <c r="W23" t="n">
        <v>3.46</v>
      </c>
      <c r="X23" t="n">
        <v>1.22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7.9837</v>
      </c>
      <c r="E24" t="n">
        <v>12.53</v>
      </c>
      <c r="F24" t="n">
        <v>9.84</v>
      </c>
      <c r="G24" t="n">
        <v>17.36</v>
      </c>
      <c r="H24" t="n">
        <v>0.35</v>
      </c>
      <c r="I24" t="n">
        <v>34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70.86</v>
      </c>
      <c r="Q24" t="n">
        <v>1480.5</v>
      </c>
      <c r="R24" t="n">
        <v>59.76</v>
      </c>
      <c r="S24" t="n">
        <v>37.35</v>
      </c>
      <c r="T24" t="n">
        <v>10296.28</v>
      </c>
      <c r="U24" t="n">
        <v>0.63</v>
      </c>
      <c r="V24" t="n">
        <v>0.82</v>
      </c>
      <c r="W24" t="n">
        <v>3.46</v>
      </c>
      <c r="X24" t="n">
        <v>0.7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6.7904</v>
      </c>
      <c r="E25" t="n">
        <v>14.73</v>
      </c>
      <c r="F25" t="n">
        <v>10.65</v>
      </c>
      <c r="G25" t="n">
        <v>8.41</v>
      </c>
      <c r="H25" t="n">
        <v>0.14</v>
      </c>
      <c r="I25" t="n">
        <v>76</v>
      </c>
      <c r="J25" t="n">
        <v>124.63</v>
      </c>
      <c r="K25" t="n">
        <v>45</v>
      </c>
      <c r="L25" t="n">
        <v>1</v>
      </c>
      <c r="M25" t="n">
        <v>74</v>
      </c>
      <c r="N25" t="n">
        <v>18.64</v>
      </c>
      <c r="O25" t="n">
        <v>15605.44</v>
      </c>
      <c r="P25" t="n">
        <v>104.75</v>
      </c>
      <c r="Q25" t="n">
        <v>1481.42</v>
      </c>
      <c r="R25" t="n">
        <v>86.77</v>
      </c>
      <c r="S25" t="n">
        <v>37.35</v>
      </c>
      <c r="T25" t="n">
        <v>23588.26</v>
      </c>
      <c r="U25" t="n">
        <v>0.43</v>
      </c>
      <c r="V25" t="n">
        <v>0.76</v>
      </c>
      <c r="W25" t="n">
        <v>3.47</v>
      </c>
      <c r="X25" t="n">
        <v>1.51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7.863</v>
      </c>
      <c r="E26" t="n">
        <v>12.72</v>
      </c>
      <c r="F26" t="n">
        <v>9.77</v>
      </c>
      <c r="G26" t="n">
        <v>18.31</v>
      </c>
      <c r="H26" t="n">
        <v>0.28</v>
      </c>
      <c r="I26" t="n">
        <v>32</v>
      </c>
      <c r="J26" t="n">
        <v>125.95</v>
      </c>
      <c r="K26" t="n">
        <v>45</v>
      </c>
      <c r="L26" t="n">
        <v>2</v>
      </c>
      <c r="M26" t="n">
        <v>30</v>
      </c>
      <c r="N26" t="n">
        <v>18.95</v>
      </c>
      <c r="O26" t="n">
        <v>15767.7</v>
      </c>
      <c r="P26" t="n">
        <v>84.51000000000001</v>
      </c>
      <c r="Q26" t="n">
        <v>1480.06</v>
      </c>
      <c r="R26" t="n">
        <v>58.97</v>
      </c>
      <c r="S26" t="n">
        <v>37.35</v>
      </c>
      <c r="T26" t="n">
        <v>9909.549999999999</v>
      </c>
      <c r="U26" t="n">
        <v>0.63</v>
      </c>
      <c r="V26" t="n">
        <v>0.83</v>
      </c>
      <c r="W26" t="n">
        <v>3.41</v>
      </c>
      <c r="X26" t="n">
        <v>0.63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8.012499999999999</v>
      </c>
      <c r="E27" t="n">
        <v>12.48</v>
      </c>
      <c r="F27" t="n">
        <v>9.68</v>
      </c>
      <c r="G27" t="n">
        <v>22.35</v>
      </c>
      <c r="H27" t="n">
        <v>0.42</v>
      </c>
      <c r="I27" t="n">
        <v>26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80.11</v>
      </c>
      <c r="Q27" t="n">
        <v>1480.87</v>
      </c>
      <c r="R27" t="n">
        <v>55.25</v>
      </c>
      <c r="S27" t="n">
        <v>37.35</v>
      </c>
      <c r="T27" t="n">
        <v>8082.13</v>
      </c>
      <c r="U27" t="n">
        <v>0.68</v>
      </c>
      <c r="V27" t="n">
        <v>0.84</v>
      </c>
      <c r="W27" t="n">
        <v>3.44</v>
      </c>
      <c r="X27" t="n">
        <v>0.55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6.0544</v>
      </c>
      <c r="E28" t="n">
        <v>16.52</v>
      </c>
      <c r="F28" t="n">
        <v>11.1</v>
      </c>
      <c r="G28" t="n">
        <v>6.94</v>
      </c>
      <c r="H28" t="n">
        <v>0.11</v>
      </c>
      <c r="I28" t="n">
        <v>96</v>
      </c>
      <c r="J28" t="n">
        <v>159.12</v>
      </c>
      <c r="K28" t="n">
        <v>50.28</v>
      </c>
      <c r="L28" t="n">
        <v>1</v>
      </c>
      <c r="M28" t="n">
        <v>94</v>
      </c>
      <c r="N28" t="n">
        <v>27.84</v>
      </c>
      <c r="O28" t="n">
        <v>19859.16</v>
      </c>
      <c r="P28" t="n">
        <v>131.82</v>
      </c>
      <c r="Q28" t="n">
        <v>1481.44</v>
      </c>
      <c r="R28" t="n">
        <v>100.33</v>
      </c>
      <c r="S28" t="n">
        <v>37.35</v>
      </c>
      <c r="T28" t="n">
        <v>30268.45</v>
      </c>
      <c r="U28" t="n">
        <v>0.37</v>
      </c>
      <c r="V28" t="n">
        <v>0.73</v>
      </c>
      <c r="W28" t="n">
        <v>3.52</v>
      </c>
      <c r="X28" t="n">
        <v>1.96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7.3573</v>
      </c>
      <c r="E29" t="n">
        <v>13.59</v>
      </c>
      <c r="F29" t="n">
        <v>9.949999999999999</v>
      </c>
      <c r="G29" t="n">
        <v>14.56</v>
      </c>
      <c r="H29" t="n">
        <v>0.22</v>
      </c>
      <c r="I29" t="n">
        <v>41</v>
      </c>
      <c r="J29" t="n">
        <v>160.54</v>
      </c>
      <c r="K29" t="n">
        <v>50.28</v>
      </c>
      <c r="L29" t="n">
        <v>2</v>
      </c>
      <c r="M29" t="n">
        <v>39</v>
      </c>
      <c r="N29" t="n">
        <v>28.26</v>
      </c>
      <c r="O29" t="n">
        <v>20034.4</v>
      </c>
      <c r="P29" t="n">
        <v>109.76</v>
      </c>
      <c r="Q29" t="n">
        <v>1480.16</v>
      </c>
      <c r="R29" t="n">
        <v>64.39</v>
      </c>
      <c r="S29" t="n">
        <v>37.35</v>
      </c>
      <c r="T29" t="n">
        <v>12572.91</v>
      </c>
      <c r="U29" t="n">
        <v>0.58</v>
      </c>
      <c r="V29" t="n">
        <v>0.8100000000000001</v>
      </c>
      <c r="W29" t="n">
        <v>3.43</v>
      </c>
      <c r="X29" t="n">
        <v>0.8100000000000001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7.8868</v>
      </c>
      <c r="E30" t="n">
        <v>12.68</v>
      </c>
      <c r="F30" t="n">
        <v>9.58</v>
      </c>
      <c r="G30" t="n">
        <v>23.95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96.11</v>
      </c>
      <c r="Q30" t="n">
        <v>1480.34</v>
      </c>
      <c r="R30" t="n">
        <v>53</v>
      </c>
      <c r="S30" t="n">
        <v>37.35</v>
      </c>
      <c r="T30" t="n">
        <v>6963.96</v>
      </c>
      <c r="U30" t="n">
        <v>0.7</v>
      </c>
      <c r="V30" t="n">
        <v>0.84</v>
      </c>
      <c r="W30" t="n">
        <v>3.4</v>
      </c>
      <c r="X30" t="n">
        <v>0.44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7.9959</v>
      </c>
      <c r="E31" t="n">
        <v>12.51</v>
      </c>
      <c r="F31" t="n">
        <v>9.539999999999999</v>
      </c>
      <c r="G31" t="n">
        <v>28.61</v>
      </c>
      <c r="H31" t="n">
        <v>0.43</v>
      </c>
      <c r="I31" t="n">
        <v>20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91.15000000000001</v>
      </c>
      <c r="Q31" t="n">
        <v>1480.69</v>
      </c>
      <c r="R31" t="n">
        <v>50.99</v>
      </c>
      <c r="S31" t="n">
        <v>37.35</v>
      </c>
      <c r="T31" t="n">
        <v>5978.19</v>
      </c>
      <c r="U31" t="n">
        <v>0.73</v>
      </c>
      <c r="V31" t="n">
        <v>0.85</v>
      </c>
      <c r="W31" t="n">
        <v>3.42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7.7784</v>
      </c>
      <c r="E32" t="n">
        <v>12.86</v>
      </c>
      <c r="F32" t="n">
        <v>10.12</v>
      </c>
      <c r="G32" t="n">
        <v>12.39</v>
      </c>
      <c r="H32" t="n">
        <v>0.22</v>
      </c>
      <c r="I32" t="n">
        <v>49</v>
      </c>
      <c r="J32" t="n">
        <v>80.84</v>
      </c>
      <c r="K32" t="n">
        <v>35.1</v>
      </c>
      <c r="L32" t="n">
        <v>1</v>
      </c>
      <c r="M32" t="n">
        <v>37</v>
      </c>
      <c r="N32" t="n">
        <v>9.74</v>
      </c>
      <c r="O32" t="n">
        <v>10204.21</v>
      </c>
      <c r="P32" t="n">
        <v>65.91</v>
      </c>
      <c r="Q32" t="n">
        <v>1480.71</v>
      </c>
      <c r="R32" t="n">
        <v>69.54000000000001</v>
      </c>
      <c r="S32" t="n">
        <v>37.35</v>
      </c>
      <c r="T32" t="n">
        <v>15109.15</v>
      </c>
      <c r="U32" t="n">
        <v>0.54</v>
      </c>
      <c r="V32" t="n">
        <v>0.8</v>
      </c>
      <c r="W32" t="n">
        <v>3.45</v>
      </c>
      <c r="X32" t="n">
        <v>0.98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7.8589</v>
      </c>
      <c r="E33" t="n">
        <v>12.72</v>
      </c>
      <c r="F33" t="n">
        <v>10.07</v>
      </c>
      <c r="G33" t="n">
        <v>13.74</v>
      </c>
      <c r="H33" t="n">
        <v>0.43</v>
      </c>
      <c r="I33" t="n">
        <v>44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64.7</v>
      </c>
      <c r="Q33" t="n">
        <v>1481.41</v>
      </c>
      <c r="R33" t="n">
        <v>66.64</v>
      </c>
      <c r="S33" t="n">
        <v>37.35</v>
      </c>
      <c r="T33" t="n">
        <v>13684.57</v>
      </c>
      <c r="U33" t="n">
        <v>0.5600000000000001</v>
      </c>
      <c r="V33" t="n">
        <v>0.8</v>
      </c>
      <c r="W33" t="n">
        <v>3.49</v>
      </c>
      <c r="X33" t="n">
        <v>0.9399999999999999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7.1615</v>
      </c>
      <c r="E34" t="n">
        <v>13.96</v>
      </c>
      <c r="F34" t="n">
        <v>10.46</v>
      </c>
      <c r="G34" t="n">
        <v>9.51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90.62</v>
      </c>
      <c r="Q34" t="n">
        <v>1480.58</v>
      </c>
      <c r="R34" t="n">
        <v>80.28</v>
      </c>
      <c r="S34" t="n">
        <v>37.35</v>
      </c>
      <c r="T34" t="n">
        <v>20396.05</v>
      </c>
      <c r="U34" t="n">
        <v>0.47</v>
      </c>
      <c r="V34" t="n">
        <v>0.77</v>
      </c>
      <c r="W34" t="n">
        <v>3.47</v>
      </c>
      <c r="X34" t="n">
        <v>1.32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7.98</v>
      </c>
      <c r="E35" t="n">
        <v>12.53</v>
      </c>
      <c r="F35" t="n">
        <v>9.81</v>
      </c>
      <c r="G35" t="n">
        <v>18.98</v>
      </c>
      <c r="H35" t="n">
        <v>0.32</v>
      </c>
      <c r="I35" t="n">
        <v>31</v>
      </c>
      <c r="J35" t="n">
        <v>108.68</v>
      </c>
      <c r="K35" t="n">
        <v>41.65</v>
      </c>
      <c r="L35" t="n">
        <v>2</v>
      </c>
      <c r="M35" t="n">
        <v>0</v>
      </c>
      <c r="N35" t="n">
        <v>15.03</v>
      </c>
      <c r="O35" t="n">
        <v>13638.32</v>
      </c>
      <c r="P35" t="n">
        <v>73.81999999999999</v>
      </c>
      <c r="Q35" t="n">
        <v>1481.12</v>
      </c>
      <c r="R35" t="n">
        <v>58.74</v>
      </c>
      <c r="S35" t="n">
        <v>37.35</v>
      </c>
      <c r="T35" t="n">
        <v>9802.280000000001</v>
      </c>
      <c r="U35" t="n">
        <v>0.64</v>
      </c>
      <c r="V35" t="n">
        <v>0.82</v>
      </c>
      <c r="W35" t="n">
        <v>3.46</v>
      </c>
      <c r="X35" t="n">
        <v>0.67</v>
      </c>
      <c r="Y35" t="n">
        <v>2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7.6399</v>
      </c>
      <c r="E36" t="n">
        <v>13.09</v>
      </c>
      <c r="F36" t="n">
        <v>10.45</v>
      </c>
      <c r="G36" t="n">
        <v>10.27</v>
      </c>
      <c r="H36" t="n">
        <v>0.28</v>
      </c>
      <c r="I36" t="n">
        <v>61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56.13</v>
      </c>
      <c r="Q36" t="n">
        <v>1482.15</v>
      </c>
      <c r="R36" t="n">
        <v>77.51000000000001</v>
      </c>
      <c r="S36" t="n">
        <v>37.35</v>
      </c>
      <c r="T36" t="n">
        <v>19033.86</v>
      </c>
      <c r="U36" t="n">
        <v>0.48</v>
      </c>
      <c r="V36" t="n">
        <v>0.77</v>
      </c>
      <c r="W36" t="n">
        <v>3.54</v>
      </c>
      <c r="X36" t="n">
        <v>1.3</v>
      </c>
      <c r="Y36" t="n">
        <v>2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5.9078</v>
      </c>
      <c r="E37" t="n">
        <v>16.93</v>
      </c>
      <c r="F37" t="n">
        <v>11.17</v>
      </c>
      <c r="G37" t="n">
        <v>6.7</v>
      </c>
      <c r="H37" t="n">
        <v>0.11</v>
      </c>
      <c r="I37" t="n">
        <v>100</v>
      </c>
      <c r="J37" t="n">
        <v>167.88</v>
      </c>
      <c r="K37" t="n">
        <v>51.39</v>
      </c>
      <c r="L37" t="n">
        <v>1</v>
      </c>
      <c r="M37" t="n">
        <v>98</v>
      </c>
      <c r="N37" t="n">
        <v>30.49</v>
      </c>
      <c r="O37" t="n">
        <v>20939.59</v>
      </c>
      <c r="P37" t="n">
        <v>137.84</v>
      </c>
      <c r="Q37" t="n">
        <v>1480.73</v>
      </c>
      <c r="R37" t="n">
        <v>102.52</v>
      </c>
      <c r="S37" t="n">
        <v>37.35</v>
      </c>
      <c r="T37" t="n">
        <v>31346.08</v>
      </c>
      <c r="U37" t="n">
        <v>0.36</v>
      </c>
      <c r="V37" t="n">
        <v>0.72</v>
      </c>
      <c r="W37" t="n">
        <v>3.52</v>
      </c>
      <c r="X37" t="n">
        <v>2.03</v>
      </c>
      <c r="Y37" t="n">
        <v>2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7.2368</v>
      </c>
      <c r="E38" t="n">
        <v>13.82</v>
      </c>
      <c r="F38" t="n">
        <v>9.99</v>
      </c>
      <c r="G38" t="n">
        <v>13.94</v>
      </c>
      <c r="H38" t="n">
        <v>0.21</v>
      </c>
      <c r="I38" t="n">
        <v>43</v>
      </c>
      <c r="J38" t="n">
        <v>169.33</v>
      </c>
      <c r="K38" t="n">
        <v>51.39</v>
      </c>
      <c r="L38" t="n">
        <v>2</v>
      </c>
      <c r="M38" t="n">
        <v>41</v>
      </c>
      <c r="N38" t="n">
        <v>30.94</v>
      </c>
      <c r="O38" t="n">
        <v>21118.46</v>
      </c>
      <c r="P38" t="n">
        <v>115.68</v>
      </c>
      <c r="Q38" t="n">
        <v>1480.38</v>
      </c>
      <c r="R38" t="n">
        <v>65.76000000000001</v>
      </c>
      <c r="S38" t="n">
        <v>37.35</v>
      </c>
      <c r="T38" t="n">
        <v>13251.59</v>
      </c>
      <c r="U38" t="n">
        <v>0.57</v>
      </c>
      <c r="V38" t="n">
        <v>0.8100000000000001</v>
      </c>
      <c r="W38" t="n">
        <v>3.43</v>
      </c>
      <c r="X38" t="n">
        <v>0.85</v>
      </c>
      <c r="Y38" t="n">
        <v>2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7.7543</v>
      </c>
      <c r="E39" t="n">
        <v>12.9</v>
      </c>
      <c r="F39" t="n">
        <v>9.640000000000001</v>
      </c>
      <c r="G39" t="n">
        <v>22.25</v>
      </c>
      <c r="H39" t="n">
        <v>0.31</v>
      </c>
      <c r="I39" t="n">
        <v>26</v>
      </c>
      <c r="J39" t="n">
        <v>170.79</v>
      </c>
      <c r="K39" t="n">
        <v>51.39</v>
      </c>
      <c r="L39" t="n">
        <v>3</v>
      </c>
      <c r="M39" t="n">
        <v>24</v>
      </c>
      <c r="N39" t="n">
        <v>31.4</v>
      </c>
      <c r="O39" t="n">
        <v>21297.94</v>
      </c>
      <c r="P39" t="n">
        <v>103.11</v>
      </c>
      <c r="Q39" t="n">
        <v>1480.21</v>
      </c>
      <c r="R39" t="n">
        <v>55.1</v>
      </c>
      <c r="S39" t="n">
        <v>37.35</v>
      </c>
      <c r="T39" t="n">
        <v>8003.99</v>
      </c>
      <c r="U39" t="n">
        <v>0.68</v>
      </c>
      <c r="V39" t="n">
        <v>0.84</v>
      </c>
      <c r="W39" t="n">
        <v>3.4</v>
      </c>
      <c r="X39" t="n">
        <v>0.51</v>
      </c>
      <c r="Y39" t="n">
        <v>2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7.9849</v>
      </c>
      <c r="E40" t="n">
        <v>12.52</v>
      </c>
      <c r="F40" t="n">
        <v>9.51</v>
      </c>
      <c r="G40" t="n">
        <v>30.02</v>
      </c>
      <c r="H40" t="n">
        <v>0.41</v>
      </c>
      <c r="I40" t="n">
        <v>19</v>
      </c>
      <c r="J40" t="n">
        <v>172.25</v>
      </c>
      <c r="K40" t="n">
        <v>51.39</v>
      </c>
      <c r="L40" t="n">
        <v>4</v>
      </c>
      <c r="M40" t="n">
        <v>3</v>
      </c>
      <c r="N40" t="n">
        <v>31.86</v>
      </c>
      <c r="O40" t="n">
        <v>21478.05</v>
      </c>
      <c r="P40" t="n">
        <v>94.13</v>
      </c>
      <c r="Q40" t="n">
        <v>1480.42</v>
      </c>
      <c r="R40" t="n">
        <v>50.25</v>
      </c>
      <c r="S40" t="n">
        <v>37.35</v>
      </c>
      <c r="T40" t="n">
        <v>5614</v>
      </c>
      <c r="U40" t="n">
        <v>0.74</v>
      </c>
      <c r="V40" t="n">
        <v>0.85</v>
      </c>
      <c r="W40" t="n">
        <v>3.41</v>
      </c>
      <c r="X40" t="n">
        <v>0.37</v>
      </c>
      <c r="Y40" t="n">
        <v>2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7.9711</v>
      </c>
      <c r="E41" t="n">
        <v>12.55</v>
      </c>
      <c r="F41" t="n">
        <v>9.529999999999999</v>
      </c>
      <c r="G41" t="n">
        <v>30.09</v>
      </c>
      <c r="H41" t="n">
        <v>0.51</v>
      </c>
      <c r="I41" t="n">
        <v>19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94.89</v>
      </c>
      <c r="Q41" t="n">
        <v>1480.86</v>
      </c>
      <c r="R41" t="n">
        <v>50.7</v>
      </c>
      <c r="S41" t="n">
        <v>37.35</v>
      </c>
      <c r="T41" t="n">
        <v>5840.8</v>
      </c>
      <c r="U41" t="n">
        <v>0.74</v>
      </c>
      <c r="V41" t="n">
        <v>0.85</v>
      </c>
      <c r="W41" t="n">
        <v>3.42</v>
      </c>
      <c r="X41" t="n">
        <v>0.39</v>
      </c>
      <c r="Y41" t="n">
        <v>2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7.4502</v>
      </c>
      <c r="E42" t="n">
        <v>13.42</v>
      </c>
      <c r="F42" t="n">
        <v>10.76</v>
      </c>
      <c r="G42" t="n">
        <v>8.609999999999999</v>
      </c>
      <c r="H42" t="n">
        <v>0.34</v>
      </c>
      <c r="I42" t="n">
        <v>75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51.21</v>
      </c>
      <c r="Q42" t="n">
        <v>1482.91</v>
      </c>
      <c r="R42" t="n">
        <v>86.23999999999999</v>
      </c>
      <c r="S42" t="n">
        <v>37.35</v>
      </c>
      <c r="T42" t="n">
        <v>23331.63</v>
      </c>
      <c r="U42" t="n">
        <v>0.43</v>
      </c>
      <c r="V42" t="n">
        <v>0.75</v>
      </c>
      <c r="W42" t="n">
        <v>3.59</v>
      </c>
      <c r="X42" t="n">
        <v>1.62</v>
      </c>
      <c r="Y42" t="n">
        <v>2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6.5746</v>
      </c>
      <c r="E43" t="n">
        <v>15.21</v>
      </c>
      <c r="F43" t="n">
        <v>10.8</v>
      </c>
      <c r="G43" t="n">
        <v>7.9</v>
      </c>
      <c r="H43" t="n">
        <v>0.13</v>
      </c>
      <c r="I43" t="n">
        <v>82</v>
      </c>
      <c r="J43" t="n">
        <v>133.21</v>
      </c>
      <c r="K43" t="n">
        <v>46.47</v>
      </c>
      <c r="L43" t="n">
        <v>1</v>
      </c>
      <c r="M43" t="n">
        <v>80</v>
      </c>
      <c r="N43" t="n">
        <v>20.75</v>
      </c>
      <c r="O43" t="n">
        <v>16663.42</v>
      </c>
      <c r="P43" t="n">
        <v>112.16</v>
      </c>
      <c r="Q43" t="n">
        <v>1480.98</v>
      </c>
      <c r="R43" t="n">
        <v>91.08</v>
      </c>
      <c r="S43" t="n">
        <v>37.35</v>
      </c>
      <c r="T43" t="n">
        <v>25714.18</v>
      </c>
      <c r="U43" t="n">
        <v>0.41</v>
      </c>
      <c r="V43" t="n">
        <v>0.75</v>
      </c>
      <c r="W43" t="n">
        <v>3.49</v>
      </c>
      <c r="X43" t="n">
        <v>1.66</v>
      </c>
      <c r="Y43" t="n">
        <v>2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7.7479</v>
      </c>
      <c r="E44" t="n">
        <v>12.91</v>
      </c>
      <c r="F44" t="n">
        <v>9.800000000000001</v>
      </c>
      <c r="G44" t="n">
        <v>17.3</v>
      </c>
      <c r="H44" t="n">
        <v>0.26</v>
      </c>
      <c r="I44" t="n">
        <v>34</v>
      </c>
      <c r="J44" t="n">
        <v>134.55</v>
      </c>
      <c r="K44" t="n">
        <v>46.47</v>
      </c>
      <c r="L44" t="n">
        <v>2</v>
      </c>
      <c r="M44" t="n">
        <v>32</v>
      </c>
      <c r="N44" t="n">
        <v>21.09</v>
      </c>
      <c r="O44" t="n">
        <v>16828.84</v>
      </c>
      <c r="P44" t="n">
        <v>91.14</v>
      </c>
      <c r="Q44" t="n">
        <v>1480.27</v>
      </c>
      <c r="R44" t="n">
        <v>59.79</v>
      </c>
      <c r="S44" t="n">
        <v>37.35</v>
      </c>
      <c r="T44" t="n">
        <v>10310.91</v>
      </c>
      <c r="U44" t="n">
        <v>0.62</v>
      </c>
      <c r="V44" t="n">
        <v>0.83</v>
      </c>
      <c r="W44" t="n">
        <v>3.42</v>
      </c>
      <c r="X44" t="n">
        <v>0.66</v>
      </c>
      <c r="Y44" t="n">
        <v>2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8.027799999999999</v>
      </c>
      <c r="E45" t="n">
        <v>12.46</v>
      </c>
      <c r="F45" t="n">
        <v>9.619999999999999</v>
      </c>
      <c r="G45" t="n">
        <v>24.06</v>
      </c>
      <c r="H45" t="n">
        <v>0.39</v>
      </c>
      <c r="I45" t="n">
        <v>24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82.65000000000001</v>
      </c>
      <c r="Q45" t="n">
        <v>1480.65</v>
      </c>
      <c r="R45" t="n">
        <v>53.46</v>
      </c>
      <c r="S45" t="n">
        <v>37.35</v>
      </c>
      <c r="T45" t="n">
        <v>7197.02</v>
      </c>
      <c r="U45" t="n">
        <v>0.7</v>
      </c>
      <c r="V45" t="n">
        <v>0.84</v>
      </c>
      <c r="W45" t="n">
        <v>3.43</v>
      </c>
      <c r="X45" t="n">
        <v>0.48</v>
      </c>
      <c r="Y45" t="n">
        <v>2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6.2303</v>
      </c>
      <c r="E46" t="n">
        <v>16.05</v>
      </c>
      <c r="F46" t="n">
        <v>10.99</v>
      </c>
      <c r="G46" t="n">
        <v>7.25</v>
      </c>
      <c r="H46" t="n">
        <v>0.12</v>
      </c>
      <c r="I46" t="n">
        <v>91</v>
      </c>
      <c r="J46" t="n">
        <v>150.44</v>
      </c>
      <c r="K46" t="n">
        <v>49.1</v>
      </c>
      <c r="L46" t="n">
        <v>1</v>
      </c>
      <c r="M46" t="n">
        <v>89</v>
      </c>
      <c r="N46" t="n">
        <v>25.34</v>
      </c>
      <c r="O46" t="n">
        <v>18787.76</v>
      </c>
      <c r="P46" t="n">
        <v>125.24</v>
      </c>
      <c r="Q46" t="n">
        <v>1480.8</v>
      </c>
      <c r="R46" t="n">
        <v>96.69</v>
      </c>
      <c r="S46" t="n">
        <v>37.35</v>
      </c>
      <c r="T46" t="n">
        <v>28477.1</v>
      </c>
      <c r="U46" t="n">
        <v>0.39</v>
      </c>
      <c r="V46" t="n">
        <v>0.74</v>
      </c>
      <c r="W46" t="n">
        <v>3.52</v>
      </c>
      <c r="X46" t="n">
        <v>1.85</v>
      </c>
      <c r="Y46" t="n">
        <v>2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7.4766</v>
      </c>
      <c r="E47" t="n">
        <v>13.38</v>
      </c>
      <c r="F47" t="n">
        <v>9.91</v>
      </c>
      <c r="G47" t="n">
        <v>15.24</v>
      </c>
      <c r="H47" t="n">
        <v>0.23</v>
      </c>
      <c r="I47" t="n">
        <v>39</v>
      </c>
      <c r="J47" t="n">
        <v>151.83</v>
      </c>
      <c r="K47" t="n">
        <v>49.1</v>
      </c>
      <c r="L47" t="n">
        <v>2</v>
      </c>
      <c r="M47" t="n">
        <v>37</v>
      </c>
      <c r="N47" t="n">
        <v>25.73</v>
      </c>
      <c r="O47" t="n">
        <v>18959.54</v>
      </c>
      <c r="P47" t="n">
        <v>104.08</v>
      </c>
      <c r="Q47" t="n">
        <v>1480.02</v>
      </c>
      <c r="R47" t="n">
        <v>63.06</v>
      </c>
      <c r="S47" t="n">
        <v>37.35</v>
      </c>
      <c r="T47" t="n">
        <v>11920.81</v>
      </c>
      <c r="U47" t="n">
        <v>0.59</v>
      </c>
      <c r="V47" t="n">
        <v>0.82</v>
      </c>
      <c r="W47" t="n">
        <v>3.43</v>
      </c>
      <c r="X47" t="n">
        <v>0.77</v>
      </c>
      <c r="Y47" t="n">
        <v>2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7.962</v>
      </c>
      <c r="E48" t="n">
        <v>12.56</v>
      </c>
      <c r="F48" t="n">
        <v>9.58</v>
      </c>
      <c r="G48" t="n">
        <v>24.99</v>
      </c>
      <c r="H48" t="n">
        <v>0.35</v>
      </c>
      <c r="I48" t="n">
        <v>23</v>
      </c>
      <c r="J48" t="n">
        <v>153.23</v>
      </c>
      <c r="K48" t="n">
        <v>49.1</v>
      </c>
      <c r="L48" t="n">
        <v>3</v>
      </c>
      <c r="M48" t="n">
        <v>16</v>
      </c>
      <c r="N48" t="n">
        <v>26.13</v>
      </c>
      <c r="O48" t="n">
        <v>19131.85</v>
      </c>
      <c r="P48" t="n">
        <v>89.73999999999999</v>
      </c>
      <c r="Q48" t="n">
        <v>1480.19</v>
      </c>
      <c r="R48" t="n">
        <v>52.92</v>
      </c>
      <c r="S48" t="n">
        <v>37.35</v>
      </c>
      <c r="T48" t="n">
        <v>6927.7</v>
      </c>
      <c r="U48" t="n">
        <v>0.71</v>
      </c>
      <c r="V48" t="n">
        <v>0.84</v>
      </c>
      <c r="W48" t="n">
        <v>3.4</v>
      </c>
      <c r="X48" t="n">
        <v>0.44</v>
      </c>
      <c r="Y48" t="n">
        <v>2</v>
      </c>
      <c r="Z48" t="n">
        <v>10</v>
      </c>
    </row>
    <row r="49">
      <c r="A49" t="n">
        <v>3</v>
      </c>
      <c r="B49" t="n">
        <v>75</v>
      </c>
      <c r="C49" t="inlineStr">
        <is>
          <t xml:space="preserve">CONCLUIDO	</t>
        </is>
      </c>
      <c r="D49" t="n">
        <v>8.0007</v>
      </c>
      <c r="E49" t="n">
        <v>12.5</v>
      </c>
      <c r="F49" t="n">
        <v>9.58</v>
      </c>
      <c r="G49" t="n">
        <v>27.37</v>
      </c>
      <c r="H49" t="n">
        <v>0.46</v>
      </c>
      <c r="I49" t="n">
        <v>21</v>
      </c>
      <c r="J49" t="n">
        <v>154.63</v>
      </c>
      <c r="K49" t="n">
        <v>49.1</v>
      </c>
      <c r="L49" t="n">
        <v>4</v>
      </c>
      <c r="M49" t="n">
        <v>0</v>
      </c>
      <c r="N49" t="n">
        <v>26.53</v>
      </c>
      <c r="O49" t="n">
        <v>19304.72</v>
      </c>
      <c r="P49" t="n">
        <v>88.79000000000001</v>
      </c>
      <c r="Q49" t="n">
        <v>1480.5</v>
      </c>
      <c r="R49" t="n">
        <v>52.43</v>
      </c>
      <c r="S49" t="n">
        <v>37.35</v>
      </c>
      <c r="T49" t="n">
        <v>6696.78</v>
      </c>
      <c r="U49" t="n">
        <v>0.71</v>
      </c>
      <c r="V49" t="n">
        <v>0.84</v>
      </c>
      <c r="W49" t="n">
        <v>3.42</v>
      </c>
      <c r="X49" t="n">
        <v>0.44</v>
      </c>
      <c r="Y49" t="n">
        <v>2</v>
      </c>
      <c r="Z49" t="n">
        <v>10</v>
      </c>
    </row>
    <row r="50">
      <c r="A50" t="n">
        <v>0</v>
      </c>
      <c r="B50" t="n">
        <v>95</v>
      </c>
      <c r="C50" t="inlineStr">
        <is>
          <t xml:space="preserve">CONCLUIDO	</t>
        </is>
      </c>
      <c r="D50" t="n">
        <v>5.5934</v>
      </c>
      <c r="E50" t="n">
        <v>17.88</v>
      </c>
      <c r="F50" t="n">
        <v>11.35</v>
      </c>
      <c r="G50" t="n">
        <v>6.25</v>
      </c>
      <c r="H50" t="n">
        <v>0.1</v>
      </c>
      <c r="I50" t="n">
        <v>109</v>
      </c>
      <c r="J50" t="n">
        <v>185.69</v>
      </c>
      <c r="K50" t="n">
        <v>53.44</v>
      </c>
      <c r="L50" t="n">
        <v>1</v>
      </c>
      <c r="M50" t="n">
        <v>107</v>
      </c>
      <c r="N50" t="n">
        <v>36.26</v>
      </c>
      <c r="O50" t="n">
        <v>23136.14</v>
      </c>
      <c r="P50" t="n">
        <v>150.48</v>
      </c>
      <c r="Q50" t="n">
        <v>1481.47</v>
      </c>
      <c r="R50" t="n">
        <v>108.43</v>
      </c>
      <c r="S50" t="n">
        <v>37.35</v>
      </c>
      <c r="T50" t="n">
        <v>34254.78</v>
      </c>
      <c r="U50" t="n">
        <v>0.34</v>
      </c>
      <c r="V50" t="n">
        <v>0.71</v>
      </c>
      <c r="W50" t="n">
        <v>3.53</v>
      </c>
      <c r="X50" t="n">
        <v>2.21</v>
      </c>
      <c r="Y50" t="n">
        <v>2</v>
      </c>
      <c r="Z50" t="n">
        <v>10</v>
      </c>
    </row>
    <row r="51">
      <c r="A51" t="n">
        <v>1</v>
      </c>
      <c r="B51" t="n">
        <v>95</v>
      </c>
      <c r="C51" t="inlineStr">
        <is>
          <t xml:space="preserve">CONCLUIDO	</t>
        </is>
      </c>
      <c r="D51" t="n">
        <v>7.0063</v>
      </c>
      <c r="E51" t="n">
        <v>14.27</v>
      </c>
      <c r="F51" t="n">
        <v>10.05</v>
      </c>
      <c r="G51" t="n">
        <v>12.84</v>
      </c>
      <c r="H51" t="n">
        <v>0.19</v>
      </c>
      <c r="I51" t="n">
        <v>47</v>
      </c>
      <c r="J51" t="n">
        <v>187.21</v>
      </c>
      <c r="K51" t="n">
        <v>53.44</v>
      </c>
      <c r="L51" t="n">
        <v>2</v>
      </c>
      <c r="M51" t="n">
        <v>45</v>
      </c>
      <c r="N51" t="n">
        <v>36.77</v>
      </c>
      <c r="O51" t="n">
        <v>23322.88</v>
      </c>
      <c r="P51" t="n">
        <v>126.52</v>
      </c>
      <c r="Q51" t="n">
        <v>1480.28</v>
      </c>
      <c r="R51" t="n">
        <v>67.76000000000001</v>
      </c>
      <c r="S51" t="n">
        <v>37.35</v>
      </c>
      <c r="T51" t="n">
        <v>14227.98</v>
      </c>
      <c r="U51" t="n">
        <v>0.55</v>
      </c>
      <c r="V51" t="n">
        <v>0.8</v>
      </c>
      <c r="W51" t="n">
        <v>3.44</v>
      </c>
      <c r="X51" t="n">
        <v>0.92</v>
      </c>
      <c r="Y51" t="n">
        <v>2</v>
      </c>
      <c r="Z51" t="n">
        <v>10</v>
      </c>
    </row>
    <row r="52">
      <c r="A52" t="n">
        <v>2</v>
      </c>
      <c r="B52" t="n">
        <v>95</v>
      </c>
      <c r="C52" t="inlineStr">
        <is>
          <t xml:space="preserve">CONCLUIDO	</t>
        </is>
      </c>
      <c r="D52" t="n">
        <v>7.5499</v>
      </c>
      <c r="E52" t="n">
        <v>13.25</v>
      </c>
      <c r="F52" t="n">
        <v>9.699999999999999</v>
      </c>
      <c r="G52" t="n">
        <v>20.06</v>
      </c>
      <c r="H52" t="n">
        <v>0.28</v>
      </c>
      <c r="I52" t="n">
        <v>29</v>
      </c>
      <c r="J52" t="n">
        <v>188.73</v>
      </c>
      <c r="K52" t="n">
        <v>53.44</v>
      </c>
      <c r="L52" t="n">
        <v>3</v>
      </c>
      <c r="M52" t="n">
        <v>27</v>
      </c>
      <c r="N52" t="n">
        <v>37.29</v>
      </c>
      <c r="O52" t="n">
        <v>23510.33</v>
      </c>
      <c r="P52" t="n">
        <v>114.66</v>
      </c>
      <c r="Q52" t="n">
        <v>1480.01</v>
      </c>
      <c r="R52" t="n">
        <v>56.66</v>
      </c>
      <c r="S52" t="n">
        <v>37.35</v>
      </c>
      <c r="T52" t="n">
        <v>8771.389999999999</v>
      </c>
      <c r="U52" t="n">
        <v>0.66</v>
      </c>
      <c r="V52" t="n">
        <v>0.83</v>
      </c>
      <c r="W52" t="n">
        <v>3.41</v>
      </c>
      <c r="X52" t="n">
        <v>0.5600000000000001</v>
      </c>
      <c r="Y52" t="n">
        <v>2</v>
      </c>
      <c r="Z52" t="n">
        <v>10</v>
      </c>
    </row>
    <row r="53">
      <c r="A53" t="n">
        <v>3</v>
      </c>
      <c r="B53" t="n">
        <v>95</v>
      </c>
      <c r="C53" t="inlineStr">
        <is>
          <t xml:space="preserve">CONCLUIDO	</t>
        </is>
      </c>
      <c r="D53" t="n">
        <v>7.8505</v>
      </c>
      <c r="E53" t="n">
        <v>12.74</v>
      </c>
      <c r="F53" t="n">
        <v>9.529999999999999</v>
      </c>
      <c r="G53" t="n">
        <v>28.57</v>
      </c>
      <c r="H53" t="n">
        <v>0.37</v>
      </c>
      <c r="I53" t="n">
        <v>20</v>
      </c>
      <c r="J53" t="n">
        <v>190.25</v>
      </c>
      <c r="K53" t="n">
        <v>53.44</v>
      </c>
      <c r="L53" t="n">
        <v>4</v>
      </c>
      <c r="M53" t="n">
        <v>18</v>
      </c>
      <c r="N53" t="n">
        <v>37.82</v>
      </c>
      <c r="O53" t="n">
        <v>23698.48</v>
      </c>
      <c r="P53" t="n">
        <v>104.56</v>
      </c>
      <c r="Q53" t="n">
        <v>1480.46</v>
      </c>
      <c r="R53" t="n">
        <v>51.32</v>
      </c>
      <c r="S53" t="n">
        <v>37.35</v>
      </c>
      <c r="T53" t="n">
        <v>6145.94</v>
      </c>
      <c r="U53" t="n">
        <v>0.73</v>
      </c>
      <c r="V53" t="n">
        <v>0.85</v>
      </c>
      <c r="W53" t="n">
        <v>3.4</v>
      </c>
      <c r="X53" t="n">
        <v>0.39</v>
      </c>
      <c r="Y53" t="n">
        <v>2</v>
      </c>
      <c r="Z53" t="n">
        <v>10</v>
      </c>
    </row>
    <row r="54">
      <c r="A54" t="n">
        <v>4</v>
      </c>
      <c r="B54" t="n">
        <v>95</v>
      </c>
      <c r="C54" t="inlineStr">
        <is>
          <t xml:space="preserve">CONCLUIDO	</t>
        </is>
      </c>
      <c r="D54" t="n">
        <v>7.9461</v>
      </c>
      <c r="E54" t="n">
        <v>12.58</v>
      </c>
      <c r="F54" t="n">
        <v>9.48</v>
      </c>
      <c r="G54" t="n">
        <v>33.47</v>
      </c>
      <c r="H54" t="n">
        <v>0.46</v>
      </c>
      <c r="I54" t="n">
        <v>17</v>
      </c>
      <c r="J54" t="n">
        <v>191.78</v>
      </c>
      <c r="K54" t="n">
        <v>53.44</v>
      </c>
      <c r="L54" t="n">
        <v>5</v>
      </c>
      <c r="M54" t="n">
        <v>0</v>
      </c>
      <c r="N54" t="n">
        <v>38.35</v>
      </c>
      <c r="O54" t="n">
        <v>23887.36</v>
      </c>
      <c r="P54" t="n">
        <v>99.87</v>
      </c>
      <c r="Q54" t="n">
        <v>1480</v>
      </c>
      <c r="R54" t="n">
        <v>49.51</v>
      </c>
      <c r="S54" t="n">
        <v>37.35</v>
      </c>
      <c r="T54" t="n">
        <v>5253.83</v>
      </c>
      <c r="U54" t="n">
        <v>0.75</v>
      </c>
      <c r="V54" t="n">
        <v>0.85</v>
      </c>
      <c r="W54" t="n">
        <v>3.41</v>
      </c>
      <c r="X54" t="n">
        <v>0.35</v>
      </c>
      <c r="Y54" t="n">
        <v>2</v>
      </c>
      <c r="Z54" t="n">
        <v>10</v>
      </c>
    </row>
    <row r="55">
      <c r="A55" t="n">
        <v>0</v>
      </c>
      <c r="B55" t="n">
        <v>55</v>
      </c>
      <c r="C55" t="inlineStr">
        <is>
          <t xml:space="preserve">CONCLUIDO	</t>
        </is>
      </c>
      <c r="D55" t="n">
        <v>6.942</v>
      </c>
      <c r="E55" t="n">
        <v>14.4</v>
      </c>
      <c r="F55" t="n">
        <v>10.6</v>
      </c>
      <c r="G55" t="n">
        <v>8.83</v>
      </c>
      <c r="H55" t="n">
        <v>0.15</v>
      </c>
      <c r="I55" t="n">
        <v>72</v>
      </c>
      <c r="J55" t="n">
        <v>116.05</v>
      </c>
      <c r="K55" t="n">
        <v>43.4</v>
      </c>
      <c r="L55" t="n">
        <v>1</v>
      </c>
      <c r="M55" t="n">
        <v>70</v>
      </c>
      <c r="N55" t="n">
        <v>16.65</v>
      </c>
      <c r="O55" t="n">
        <v>14546.17</v>
      </c>
      <c r="P55" t="n">
        <v>98.25</v>
      </c>
      <c r="Q55" t="n">
        <v>1481.09</v>
      </c>
      <c r="R55" t="n">
        <v>84.56</v>
      </c>
      <c r="S55" t="n">
        <v>37.35</v>
      </c>
      <c r="T55" t="n">
        <v>22502.86</v>
      </c>
      <c r="U55" t="n">
        <v>0.44</v>
      </c>
      <c r="V55" t="n">
        <v>0.76</v>
      </c>
      <c r="W55" t="n">
        <v>3.48</v>
      </c>
      <c r="X55" t="n">
        <v>1.46</v>
      </c>
      <c r="Y55" t="n">
        <v>2</v>
      </c>
      <c r="Z55" t="n">
        <v>10</v>
      </c>
    </row>
    <row r="56">
      <c r="A56" t="n">
        <v>1</v>
      </c>
      <c r="B56" t="n">
        <v>55</v>
      </c>
      <c r="C56" t="inlineStr">
        <is>
          <t xml:space="preserve">CONCLUIDO	</t>
        </is>
      </c>
      <c r="D56" t="n">
        <v>7.9766</v>
      </c>
      <c r="E56" t="n">
        <v>12.54</v>
      </c>
      <c r="F56" t="n">
        <v>9.74</v>
      </c>
      <c r="G56" t="n">
        <v>19.47</v>
      </c>
      <c r="H56" t="n">
        <v>0.3</v>
      </c>
      <c r="I56" t="n">
        <v>30</v>
      </c>
      <c r="J56" t="n">
        <v>117.34</v>
      </c>
      <c r="K56" t="n">
        <v>43.4</v>
      </c>
      <c r="L56" t="n">
        <v>2</v>
      </c>
      <c r="M56" t="n">
        <v>15</v>
      </c>
      <c r="N56" t="n">
        <v>16.94</v>
      </c>
      <c r="O56" t="n">
        <v>14705.49</v>
      </c>
      <c r="P56" t="n">
        <v>77.51000000000001</v>
      </c>
      <c r="Q56" t="n">
        <v>1480.87</v>
      </c>
      <c r="R56" t="n">
        <v>57.18</v>
      </c>
      <c r="S56" t="n">
        <v>37.35</v>
      </c>
      <c r="T56" t="n">
        <v>9025.68</v>
      </c>
      <c r="U56" t="n">
        <v>0.65</v>
      </c>
      <c r="V56" t="n">
        <v>0.83</v>
      </c>
      <c r="W56" t="n">
        <v>3.43</v>
      </c>
      <c r="X56" t="n">
        <v>0.6</v>
      </c>
      <c r="Y56" t="n">
        <v>2</v>
      </c>
      <c r="Z56" t="n">
        <v>10</v>
      </c>
    </row>
    <row r="57">
      <c r="A57" t="n">
        <v>2</v>
      </c>
      <c r="B57" t="n">
        <v>55</v>
      </c>
      <c r="C57" t="inlineStr">
        <is>
          <t xml:space="preserve">CONCLUIDO	</t>
        </is>
      </c>
      <c r="D57" t="n">
        <v>8.015700000000001</v>
      </c>
      <c r="E57" t="n">
        <v>12.48</v>
      </c>
      <c r="F57" t="n">
        <v>9.720000000000001</v>
      </c>
      <c r="G57" t="n">
        <v>20.83</v>
      </c>
      <c r="H57" t="n">
        <v>0.45</v>
      </c>
      <c r="I57" t="n">
        <v>28</v>
      </c>
      <c r="J57" t="n">
        <v>118.63</v>
      </c>
      <c r="K57" t="n">
        <v>43.4</v>
      </c>
      <c r="L57" t="n">
        <v>3</v>
      </c>
      <c r="M57" t="n">
        <v>0</v>
      </c>
      <c r="N57" t="n">
        <v>17.23</v>
      </c>
      <c r="O57" t="n">
        <v>14865.24</v>
      </c>
      <c r="P57" t="n">
        <v>77.47</v>
      </c>
      <c r="Q57" t="n">
        <v>1480.34</v>
      </c>
      <c r="R57" t="n">
        <v>56.22</v>
      </c>
      <c r="S57" t="n">
        <v>37.35</v>
      </c>
      <c r="T57" t="n">
        <v>8553.120000000001</v>
      </c>
      <c r="U57" t="n">
        <v>0.66</v>
      </c>
      <c r="V57" t="n">
        <v>0.83</v>
      </c>
      <c r="W57" t="n">
        <v>3.45</v>
      </c>
      <c r="X57" t="n">
        <v>0.59</v>
      </c>
      <c r="Y57" t="n">
        <v>2</v>
      </c>
      <c r="Z5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INDEX(resultados!$A$2:$ZZ$57, 1, MATCH($B$1, resultados!$A$1:$ZZ$1, 0))</f>
        <v/>
      </c>
      <c r="B7">
        <f>INDEX(resultados!$A$2:$ZZ$57, 1, MATCH($B$2, resultados!$A$1:$ZZ$1, 0))</f>
        <v/>
      </c>
      <c r="C7">
        <f>INDEX(resultados!$A$2:$ZZ$57, 1, MATCH($B$3, resultados!$A$1:$ZZ$1, 0))</f>
        <v/>
      </c>
    </row>
    <row r="8">
      <c r="A8">
        <f>INDEX(resultados!$A$2:$ZZ$57, 2, MATCH($B$1, resultados!$A$1:$ZZ$1, 0))</f>
        <v/>
      </c>
      <c r="B8">
        <f>INDEX(resultados!$A$2:$ZZ$57, 2, MATCH($B$2, resultados!$A$1:$ZZ$1, 0))</f>
        <v/>
      </c>
      <c r="C8">
        <f>INDEX(resultados!$A$2:$ZZ$57, 2, MATCH($B$3, resultados!$A$1:$ZZ$1, 0))</f>
        <v/>
      </c>
    </row>
    <row r="9">
      <c r="A9">
        <f>INDEX(resultados!$A$2:$ZZ$57, 3, MATCH($B$1, resultados!$A$1:$ZZ$1, 0))</f>
        <v/>
      </c>
      <c r="B9">
        <f>INDEX(resultados!$A$2:$ZZ$57, 3, MATCH($B$2, resultados!$A$1:$ZZ$1, 0))</f>
        <v/>
      </c>
      <c r="C9">
        <f>INDEX(resultados!$A$2:$ZZ$57, 3, MATCH($B$3, resultados!$A$1:$ZZ$1, 0))</f>
        <v/>
      </c>
    </row>
    <row r="10">
      <c r="A10">
        <f>INDEX(resultados!$A$2:$ZZ$57, 4, MATCH($B$1, resultados!$A$1:$ZZ$1, 0))</f>
        <v/>
      </c>
      <c r="B10">
        <f>INDEX(resultados!$A$2:$ZZ$57, 4, MATCH($B$2, resultados!$A$1:$ZZ$1, 0))</f>
        <v/>
      </c>
      <c r="C10">
        <f>INDEX(resultados!$A$2:$ZZ$57, 4, MATCH($B$3, resultados!$A$1:$ZZ$1, 0))</f>
        <v/>
      </c>
    </row>
    <row r="11">
      <c r="A11">
        <f>INDEX(resultados!$A$2:$ZZ$57, 5, MATCH($B$1, resultados!$A$1:$ZZ$1, 0))</f>
        <v/>
      </c>
      <c r="B11">
        <f>INDEX(resultados!$A$2:$ZZ$57, 5, MATCH($B$2, resultados!$A$1:$ZZ$1, 0))</f>
        <v/>
      </c>
      <c r="C11">
        <f>INDEX(resultados!$A$2:$ZZ$57, 5, MATCH($B$3, resultados!$A$1:$ZZ$1, 0))</f>
        <v/>
      </c>
    </row>
    <row r="12">
      <c r="A12">
        <f>INDEX(resultados!$A$2:$ZZ$57, 6, MATCH($B$1, resultados!$A$1:$ZZ$1, 0))</f>
        <v/>
      </c>
      <c r="B12">
        <f>INDEX(resultados!$A$2:$ZZ$57, 6, MATCH($B$2, resultados!$A$1:$ZZ$1, 0))</f>
        <v/>
      </c>
      <c r="C12">
        <f>INDEX(resultados!$A$2:$ZZ$57, 6, MATCH($B$3, resultados!$A$1:$ZZ$1, 0))</f>
        <v/>
      </c>
    </row>
    <row r="13">
      <c r="A13">
        <f>INDEX(resultados!$A$2:$ZZ$57, 7, MATCH($B$1, resultados!$A$1:$ZZ$1, 0))</f>
        <v/>
      </c>
      <c r="B13">
        <f>INDEX(resultados!$A$2:$ZZ$57, 7, MATCH($B$2, resultados!$A$1:$ZZ$1, 0))</f>
        <v/>
      </c>
      <c r="C13">
        <f>INDEX(resultados!$A$2:$ZZ$57, 7, MATCH($B$3, resultados!$A$1:$ZZ$1, 0))</f>
        <v/>
      </c>
    </row>
    <row r="14">
      <c r="A14">
        <f>INDEX(resultados!$A$2:$ZZ$57, 8, MATCH($B$1, resultados!$A$1:$ZZ$1, 0))</f>
        <v/>
      </c>
      <c r="B14">
        <f>INDEX(resultados!$A$2:$ZZ$57, 8, MATCH($B$2, resultados!$A$1:$ZZ$1, 0))</f>
        <v/>
      </c>
      <c r="C14">
        <f>INDEX(resultados!$A$2:$ZZ$57, 8, MATCH($B$3, resultados!$A$1:$ZZ$1, 0))</f>
        <v/>
      </c>
    </row>
    <row r="15">
      <c r="A15">
        <f>INDEX(resultados!$A$2:$ZZ$57, 9, MATCH($B$1, resultados!$A$1:$ZZ$1, 0))</f>
        <v/>
      </c>
      <c r="B15">
        <f>INDEX(resultados!$A$2:$ZZ$57, 9, MATCH($B$2, resultados!$A$1:$ZZ$1, 0))</f>
        <v/>
      </c>
      <c r="C15">
        <f>INDEX(resultados!$A$2:$ZZ$57, 9, MATCH($B$3, resultados!$A$1:$ZZ$1, 0))</f>
        <v/>
      </c>
    </row>
    <row r="16">
      <c r="A16">
        <f>INDEX(resultados!$A$2:$ZZ$57, 10, MATCH($B$1, resultados!$A$1:$ZZ$1, 0))</f>
        <v/>
      </c>
      <c r="B16">
        <f>INDEX(resultados!$A$2:$ZZ$57, 10, MATCH($B$2, resultados!$A$1:$ZZ$1, 0))</f>
        <v/>
      </c>
      <c r="C16">
        <f>INDEX(resultados!$A$2:$ZZ$57, 10, MATCH($B$3, resultados!$A$1:$ZZ$1, 0))</f>
        <v/>
      </c>
    </row>
    <row r="17">
      <c r="A17">
        <f>INDEX(resultados!$A$2:$ZZ$57, 11, MATCH($B$1, resultados!$A$1:$ZZ$1, 0))</f>
        <v/>
      </c>
      <c r="B17">
        <f>INDEX(resultados!$A$2:$ZZ$57, 11, MATCH($B$2, resultados!$A$1:$ZZ$1, 0))</f>
        <v/>
      </c>
      <c r="C17">
        <f>INDEX(resultados!$A$2:$ZZ$57, 11, MATCH($B$3, resultados!$A$1:$ZZ$1, 0))</f>
        <v/>
      </c>
    </row>
    <row r="18">
      <c r="A18">
        <f>INDEX(resultados!$A$2:$ZZ$57, 12, MATCH($B$1, resultados!$A$1:$ZZ$1, 0))</f>
        <v/>
      </c>
      <c r="B18">
        <f>INDEX(resultados!$A$2:$ZZ$57, 12, MATCH($B$2, resultados!$A$1:$ZZ$1, 0))</f>
        <v/>
      </c>
      <c r="C18">
        <f>INDEX(resultados!$A$2:$ZZ$57, 12, MATCH($B$3, resultados!$A$1:$ZZ$1, 0))</f>
        <v/>
      </c>
    </row>
    <row r="19">
      <c r="A19">
        <f>INDEX(resultados!$A$2:$ZZ$57, 13, MATCH($B$1, resultados!$A$1:$ZZ$1, 0))</f>
        <v/>
      </c>
      <c r="B19">
        <f>INDEX(resultados!$A$2:$ZZ$57, 13, MATCH($B$2, resultados!$A$1:$ZZ$1, 0))</f>
        <v/>
      </c>
      <c r="C19">
        <f>INDEX(resultados!$A$2:$ZZ$57, 13, MATCH($B$3, resultados!$A$1:$ZZ$1, 0))</f>
        <v/>
      </c>
    </row>
    <row r="20">
      <c r="A20">
        <f>INDEX(resultados!$A$2:$ZZ$57, 14, MATCH($B$1, resultados!$A$1:$ZZ$1, 0))</f>
        <v/>
      </c>
      <c r="B20">
        <f>INDEX(resultados!$A$2:$ZZ$57, 14, MATCH($B$2, resultados!$A$1:$ZZ$1, 0))</f>
        <v/>
      </c>
      <c r="C20">
        <f>INDEX(resultados!$A$2:$ZZ$57, 14, MATCH($B$3, resultados!$A$1:$ZZ$1, 0))</f>
        <v/>
      </c>
    </row>
    <row r="21">
      <c r="A21">
        <f>INDEX(resultados!$A$2:$ZZ$57, 15, MATCH($B$1, resultados!$A$1:$ZZ$1, 0))</f>
        <v/>
      </c>
      <c r="B21">
        <f>INDEX(resultados!$A$2:$ZZ$57, 15, MATCH($B$2, resultados!$A$1:$ZZ$1, 0))</f>
        <v/>
      </c>
      <c r="C21">
        <f>INDEX(resultados!$A$2:$ZZ$57, 15, MATCH($B$3, resultados!$A$1:$ZZ$1, 0))</f>
        <v/>
      </c>
    </row>
    <row r="22">
      <c r="A22">
        <f>INDEX(resultados!$A$2:$ZZ$57, 16, MATCH($B$1, resultados!$A$1:$ZZ$1, 0))</f>
        <v/>
      </c>
      <c r="B22">
        <f>INDEX(resultados!$A$2:$ZZ$57, 16, MATCH($B$2, resultados!$A$1:$ZZ$1, 0))</f>
        <v/>
      </c>
      <c r="C22">
        <f>INDEX(resultados!$A$2:$ZZ$57, 16, MATCH($B$3, resultados!$A$1:$ZZ$1, 0))</f>
        <v/>
      </c>
    </row>
    <row r="23">
      <c r="A23">
        <f>INDEX(resultados!$A$2:$ZZ$57, 17, MATCH($B$1, resultados!$A$1:$ZZ$1, 0))</f>
        <v/>
      </c>
      <c r="B23">
        <f>INDEX(resultados!$A$2:$ZZ$57, 17, MATCH($B$2, resultados!$A$1:$ZZ$1, 0))</f>
        <v/>
      </c>
      <c r="C23">
        <f>INDEX(resultados!$A$2:$ZZ$57, 17, MATCH($B$3, resultados!$A$1:$ZZ$1, 0))</f>
        <v/>
      </c>
    </row>
    <row r="24">
      <c r="A24">
        <f>INDEX(resultados!$A$2:$ZZ$57, 18, MATCH($B$1, resultados!$A$1:$ZZ$1, 0))</f>
        <v/>
      </c>
      <c r="B24">
        <f>INDEX(resultados!$A$2:$ZZ$57, 18, MATCH($B$2, resultados!$A$1:$ZZ$1, 0))</f>
        <v/>
      </c>
      <c r="C24">
        <f>INDEX(resultados!$A$2:$ZZ$57, 18, MATCH($B$3, resultados!$A$1:$ZZ$1, 0))</f>
        <v/>
      </c>
    </row>
    <row r="25">
      <c r="A25">
        <f>INDEX(resultados!$A$2:$ZZ$57, 19, MATCH($B$1, resultados!$A$1:$ZZ$1, 0))</f>
        <v/>
      </c>
      <c r="B25">
        <f>INDEX(resultados!$A$2:$ZZ$57, 19, MATCH($B$2, resultados!$A$1:$ZZ$1, 0))</f>
        <v/>
      </c>
      <c r="C25">
        <f>INDEX(resultados!$A$2:$ZZ$57, 19, MATCH($B$3, resultados!$A$1:$ZZ$1, 0))</f>
        <v/>
      </c>
    </row>
    <row r="26">
      <c r="A26">
        <f>INDEX(resultados!$A$2:$ZZ$57, 20, MATCH($B$1, resultados!$A$1:$ZZ$1, 0))</f>
        <v/>
      </c>
      <c r="B26">
        <f>INDEX(resultados!$A$2:$ZZ$57, 20, MATCH($B$2, resultados!$A$1:$ZZ$1, 0))</f>
        <v/>
      </c>
      <c r="C26">
        <f>INDEX(resultados!$A$2:$ZZ$57, 20, MATCH($B$3, resultados!$A$1:$ZZ$1, 0))</f>
        <v/>
      </c>
    </row>
    <row r="27">
      <c r="A27">
        <f>INDEX(resultados!$A$2:$ZZ$57, 21, MATCH($B$1, resultados!$A$1:$ZZ$1, 0))</f>
        <v/>
      </c>
      <c r="B27">
        <f>INDEX(resultados!$A$2:$ZZ$57, 21, MATCH($B$2, resultados!$A$1:$ZZ$1, 0))</f>
        <v/>
      </c>
      <c r="C27">
        <f>INDEX(resultados!$A$2:$ZZ$57, 21, MATCH($B$3, resultados!$A$1:$ZZ$1, 0))</f>
        <v/>
      </c>
    </row>
    <row r="28">
      <c r="A28">
        <f>INDEX(resultados!$A$2:$ZZ$57, 22, MATCH($B$1, resultados!$A$1:$ZZ$1, 0))</f>
        <v/>
      </c>
      <c r="B28">
        <f>INDEX(resultados!$A$2:$ZZ$57, 22, MATCH($B$2, resultados!$A$1:$ZZ$1, 0))</f>
        <v/>
      </c>
      <c r="C28">
        <f>INDEX(resultados!$A$2:$ZZ$57, 22, MATCH($B$3, resultados!$A$1:$ZZ$1, 0))</f>
        <v/>
      </c>
    </row>
    <row r="29">
      <c r="A29">
        <f>INDEX(resultados!$A$2:$ZZ$57, 23, MATCH($B$1, resultados!$A$1:$ZZ$1, 0))</f>
        <v/>
      </c>
      <c r="B29">
        <f>INDEX(resultados!$A$2:$ZZ$57, 23, MATCH($B$2, resultados!$A$1:$ZZ$1, 0))</f>
        <v/>
      </c>
      <c r="C29">
        <f>INDEX(resultados!$A$2:$ZZ$57, 23, MATCH($B$3, resultados!$A$1:$ZZ$1, 0))</f>
        <v/>
      </c>
    </row>
    <row r="30">
      <c r="A30">
        <f>INDEX(resultados!$A$2:$ZZ$57, 24, MATCH($B$1, resultados!$A$1:$ZZ$1, 0))</f>
        <v/>
      </c>
      <c r="B30">
        <f>INDEX(resultados!$A$2:$ZZ$57, 24, MATCH($B$2, resultados!$A$1:$ZZ$1, 0))</f>
        <v/>
      </c>
      <c r="C30">
        <f>INDEX(resultados!$A$2:$ZZ$57, 24, MATCH($B$3, resultados!$A$1:$ZZ$1, 0))</f>
        <v/>
      </c>
    </row>
    <row r="31">
      <c r="A31">
        <f>INDEX(resultados!$A$2:$ZZ$57, 25, MATCH($B$1, resultados!$A$1:$ZZ$1, 0))</f>
        <v/>
      </c>
      <c r="B31">
        <f>INDEX(resultados!$A$2:$ZZ$57, 25, MATCH($B$2, resultados!$A$1:$ZZ$1, 0))</f>
        <v/>
      </c>
      <c r="C31">
        <f>INDEX(resultados!$A$2:$ZZ$57, 25, MATCH($B$3, resultados!$A$1:$ZZ$1, 0))</f>
        <v/>
      </c>
    </row>
    <row r="32">
      <c r="A32">
        <f>INDEX(resultados!$A$2:$ZZ$57, 26, MATCH($B$1, resultados!$A$1:$ZZ$1, 0))</f>
        <v/>
      </c>
      <c r="B32">
        <f>INDEX(resultados!$A$2:$ZZ$57, 26, MATCH($B$2, resultados!$A$1:$ZZ$1, 0))</f>
        <v/>
      </c>
      <c r="C32">
        <f>INDEX(resultados!$A$2:$ZZ$57, 26, MATCH($B$3, resultados!$A$1:$ZZ$1, 0))</f>
        <v/>
      </c>
    </row>
    <row r="33">
      <c r="A33">
        <f>INDEX(resultados!$A$2:$ZZ$57, 27, MATCH($B$1, resultados!$A$1:$ZZ$1, 0))</f>
        <v/>
      </c>
      <c r="B33">
        <f>INDEX(resultados!$A$2:$ZZ$57, 27, MATCH($B$2, resultados!$A$1:$ZZ$1, 0))</f>
        <v/>
      </c>
      <c r="C33">
        <f>INDEX(resultados!$A$2:$ZZ$57, 27, MATCH($B$3, resultados!$A$1:$ZZ$1, 0))</f>
        <v/>
      </c>
    </row>
    <row r="34">
      <c r="A34">
        <f>INDEX(resultados!$A$2:$ZZ$57, 28, MATCH($B$1, resultados!$A$1:$ZZ$1, 0))</f>
        <v/>
      </c>
      <c r="B34">
        <f>INDEX(resultados!$A$2:$ZZ$57, 28, MATCH($B$2, resultados!$A$1:$ZZ$1, 0))</f>
        <v/>
      </c>
      <c r="C34">
        <f>INDEX(resultados!$A$2:$ZZ$57, 28, MATCH($B$3, resultados!$A$1:$ZZ$1, 0))</f>
        <v/>
      </c>
    </row>
    <row r="35">
      <c r="A35">
        <f>INDEX(resultados!$A$2:$ZZ$57, 29, MATCH($B$1, resultados!$A$1:$ZZ$1, 0))</f>
        <v/>
      </c>
      <c r="B35">
        <f>INDEX(resultados!$A$2:$ZZ$57, 29, MATCH($B$2, resultados!$A$1:$ZZ$1, 0))</f>
        <v/>
      </c>
      <c r="C35">
        <f>INDEX(resultados!$A$2:$ZZ$57, 29, MATCH($B$3, resultados!$A$1:$ZZ$1, 0))</f>
        <v/>
      </c>
    </row>
    <row r="36">
      <c r="A36">
        <f>INDEX(resultados!$A$2:$ZZ$57, 30, MATCH($B$1, resultados!$A$1:$ZZ$1, 0))</f>
        <v/>
      </c>
      <c r="B36">
        <f>INDEX(resultados!$A$2:$ZZ$57, 30, MATCH($B$2, resultados!$A$1:$ZZ$1, 0))</f>
        <v/>
      </c>
      <c r="C36">
        <f>INDEX(resultados!$A$2:$ZZ$57, 30, MATCH($B$3, resultados!$A$1:$ZZ$1, 0))</f>
        <v/>
      </c>
    </row>
    <row r="37">
      <c r="A37">
        <f>INDEX(resultados!$A$2:$ZZ$57, 31, MATCH($B$1, resultados!$A$1:$ZZ$1, 0))</f>
        <v/>
      </c>
      <c r="B37">
        <f>INDEX(resultados!$A$2:$ZZ$57, 31, MATCH($B$2, resultados!$A$1:$ZZ$1, 0))</f>
        <v/>
      </c>
      <c r="C37">
        <f>INDEX(resultados!$A$2:$ZZ$57, 31, MATCH($B$3, resultados!$A$1:$ZZ$1, 0))</f>
        <v/>
      </c>
    </row>
    <row r="38">
      <c r="A38">
        <f>INDEX(resultados!$A$2:$ZZ$57, 32, MATCH($B$1, resultados!$A$1:$ZZ$1, 0))</f>
        <v/>
      </c>
      <c r="B38">
        <f>INDEX(resultados!$A$2:$ZZ$57, 32, MATCH($B$2, resultados!$A$1:$ZZ$1, 0))</f>
        <v/>
      </c>
      <c r="C38">
        <f>INDEX(resultados!$A$2:$ZZ$57, 32, MATCH($B$3, resultados!$A$1:$ZZ$1, 0))</f>
        <v/>
      </c>
    </row>
    <row r="39">
      <c r="A39">
        <f>INDEX(resultados!$A$2:$ZZ$57, 33, MATCH($B$1, resultados!$A$1:$ZZ$1, 0))</f>
        <v/>
      </c>
      <c r="B39">
        <f>INDEX(resultados!$A$2:$ZZ$57, 33, MATCH($B$2, resultados!$A$1:$ZZ$1, 0))</f>
        <v/>
      </c>
      <c r="C39">
        <f>INDEX(resultados!$A$2:$ZZ$57, 33, MATCH($B$3, resultados!$A$1:$ZZ$1, 0))</f>
        <v/>
      </c>
    </row>
    <row r="40">
      <c r="A40">
        <f>INDEX(resultados!$A$2:$ZZ$57, 34, MATCH($B$1, resultados!$A$1:$ZZ$1, 0))</f>
        <v/>
      </c>
      <c r="B40">
        <f>INDEX(resultados!$A$2:$ZZ$57, 34, MATCH($B$2, resultados!$A$1:$ZZ$1, 0))</f>
        <v/>
      </c>
      <c r="C40">
        <f>INDEX(resultados!$A$2:$ZZ$57, 34, MATCH($B$3, resultados!$A$1:$ZZ$1, 0))</f>
        <v/>
      </c>
    </row>
    <row r="41">
      <c r="A41">
        <f>INDEX(resultados!$A$2:$ZZ$57, 35, MATCH($B$1, resultados!$A$1:$ZZ$1, 0))</f>
        <v/>
      </c>
      <c r="B41">
        <f>INDEX(resultados!$A$2:$ZZ$57, 35, MATCH($B$2, resultados!$A$1:$ZZ$1, 0))</f>
        <v/>
      </c>
      <c r="C41">
        <f>INDEX(resultados!$A$2:$ZZ$57, 35, MATCH($B$3, resultados!$A$1:$ZZ$1, 0))</f>
        <v/>
      </c>
    </row>
    <row r="42">
      <c r="A42">
        <f>INDEX(resultados!$A$2:$ZZ$57, 36, MATCH($B$1, resultados!$A$1:$ZZ$1, 0))</f>
        <v/>
      </c>
      <c r="B42">
        <f>INDEX(resultados!$A$2:$ZZ$57, 36, MATCH($B$2, resultados!$A$1:$ZZ$1, 0))</f>
        <v/>
      </c>
      <c r="C42">
        <f>INDEX(resultados!$A$2:$ZZ$57, 36, MATCH($B$3, resultados!$A$1:$ZZ$1, 0))</f>
        <v/>
      </c>
    </row>
    <row r="43">
      <c r="A43">
        <f>INDEX(resultados!$A$2:$ZZ$57, 37, MATCH($B$1, resultados!$A$1:$ZZ$1, 0))</f>
        <v/>
      </c>
      <c r="B43">
        <f>INDEX(resultados!$A$2:$ZZ$57, 37, MATCH($B$2, resultados!$A$1:$ZZ$1, 0))</f>
        <v/>
      </c>
      <c r="C43">
        <f>INDEX(resultados!$A$2:$ZZ$57, 37, MATCH($B$3, resultados!$A$1:$ZZ$1, 0))</f>
        <v/>
      </c>
    </row>
    <row r="44">
      <c r="A44">
        <f>INDEX(resultados!$A$2:$ZZ$57, 38, MATCH($B$1, resultados!$A$1:$ZZ$1, 0))</f>
        <v/>
      </c>
      <c r="B44">
        <f>INDEX(resultados!$A$2:$ZZ$57, 38, MATCH($B$2, resultados!$A$1:$ZZ$1, 0))</f>
        <v/>
      </c>
      <c r="C44">
        <f>INDEX(resultados!$A$2:$ZZ$57, 38, MATCH($B$3, resultados!$A$1:$ZZ$1, 0))</f>
        <v/>
      </c>
    </row>
    <row r="45">
      <c r="A45">
        <f>INDEX(resultados!$A$2:$ZZ$57, 39, MATCH($B$1, resultados!$A$1:$ZZ$1, 0))</f>
        <v/>
      </c>
      <c r="B45">
        <f>INDEX(resultados!$A$2:$ZZ$57, 39, MATCH($B$2, resultados!$A$1:$ZZ$1, 0))</f>
        <v/>
      </c>
      <c r="C45">
        <f>INDEX(resultados!$A$2:$ZZ$57, 39, MATCH($B$3, resultados!$A$1:$ZZ$1, 0))</f>
        <v/>
      </c>
    </row>
    <row r="46">
      <c r="A46">
        <f>INDEX(resultados!$A$2:$ZZ$57, 40, MATCH($B$1, resultados!$A$1:$ZZ$1, 0))</f>
        <v/>
      </c>
      <c r="B46">
        <f>INDEX(resultados!$A$2:$ZZ$57, 40, MATCH($B$2, resultados!$A$1:$ZZ$1, 0))</f>
        <v/>
      </c>
      <c r="C46">
        <f>INDEX(resultados!$A$2:$ZZ$57, 40, MATCH($B$3, resultados!$A$1:$ZZ$1, 0))</f>
        <v/>
      </c>
    </row>
    <row r="47">
      <c r="A47">
        <f>INDEX(resultados!$A$2:$ZZ$57, 41, MATCH($B$1, resultados!$A$1:$ZZ$1, 0))</f>
        <v/>
      </c>
      <c r="B47">
        <f>INDEX(resultados!$A$2:$ZZ$57, 41, MATCH($B$2, resultados!$A$1:$ZZ$1, 0))</f>
        <v/>
      </c>
      <c r="C47">
        <f>INDEX(resultados!$A$2:$ZZ$57, 41, MATCH($B$3, resultados!$A$1:$ZZ$1, 0))</f>
        <v/>
      </c>
    </row>
    <row r="48">
      <c r="A48">
        <f>INDEX(resultados!$A$2:$ZZ$57, 42, MATCH($B$1, resultados!$A$1:$ZZ$1, 0))</f>
        <v/>
      </c>
      <c r="B48">
        <f>INDEX(resultados!$A$2:$ZZ$57, 42, MATCH($B$2, resultados!$A$1:$ZZ$1, 0))</f>
        <v/>
      </c>
      <c r="C48">
        <f>INDEX(resultados!$A$2:$ZZ$57, 42, MATCH($B$3, resultados!$A$1:$ZZ$1, 0))</f>
        <v/>
      </c>
    </row>
    <row r="49">
      <c r="A49">
        <f>INDEX(resultados!$A$2:$ZZ$57, 43, MATCH($B$1, resultados!$A$1:$ZZ$1, 0))</f>
        <v/>
      </c>
      <c r="B49">
        <f>INDEX(resultados!$A$2:$ZZ$57, 43, MATCH($B$2, resultados!$A$1:$ZZ$1, 0))</f>
        <v/>
      </c>
      <c r="C49">
        <f>INDEX(resultados!$A$2:$ZZ$57, 43, MATCH($B$3, resultados!$A$1:$ZZ$1, 0))</f>
        <v/>
      </c>
    </row>
    <row r="50">
      <c r="A50">
        <f>INDEX(resultados!$A$2:$ZZ$57, 44, MATCH($B$1, resultados!$A$1:$ZZ$1, 0))</f>
        <v/>
      </c>
      <c r="B50">
        <f>INDEX(resultados!$A$2:$ZZ$57, 44, MATCH($B$2, resultados!$A$1:$ZZ$1, 0))</f>
        <v/>
      </c>
      <c r="C50">
        <f>INDEX(resultados!$A$2:$ZZ$57, 44, MATCH($B$3, resultados!$A$1:$ZZ$1, 0))</f>
        <v/>
      </c>
    </row>
    <row r="51">
      <c r="A51">
        <f>INDEX(resultados!$A$2:$ZZ$57, 45, MATCH($B$1, resultados!$A$1:$ZZ$1, 0))</f>
        <v/>
      </c>
      <c r="B51">
        <f>INDEX(resultados!$A$2:$ZZ$57, 45, MATCH($B$2, resultados!$A$1:$ZZ$1, 0))</f>
        <v/>
      </c>
      <c r="C51">
        <f>INDEX(resultados!$A$2:$ZZ$57, 45, MATCH($B$3, resultados!$A$1:$ZZ$1, 0))</f>
        <v/>
      </c>
    </row>
    <row r="52">
      <c r="A52">
        <f>INDEX(resultados!$A$2:$ZZ$57, 46, MATCH($B$1, resultados!$A$1:$ZZ$1, 0))</f>
        <v/>
      </c>
      <c r="B52">
        <f>INDEX(resultados!$A$2:$ZZ$57, 46, MATCH($B$2, resultados!$A$1:$ZZ$1, 0))</f>
        <v/>
      </c>
      <c r="C52">
        <f>INDEX(resultados!$A$2:$ZZ$57, 46, MATCH($B$3, resultados!$A$1:$ZZ$1, 0))</f>
        <v/>
      </c>
    </row>
    <row r="53">
      <c r="A53">
        <f>INDEX(resultados!$A$2:$ZZ$57, 47, MATCH($B$1, resultados!$A$1:$ZZ$1, 0))</f>
        <v/>
      </c>
      <c r="B53">
        <f>INDEX(resultados!$A$2:$ZZ$57, 47, MATCH($B$2, resultados!$A$1:$ZZ$1, 0))</f>
        <v/>
      </c>
      <c r="C53">
        <f>INDEX(resultados!$A$2:$ZZ$57, 47, MATCH($B$3, resultados!$A$1:$ZZ$1, 0))</f>
        <v/>
      </c>
    </row>
    <row r="54">
      <c r="A54">
        <f>INDEX(resultados!$A$2:$ZZ$57, 48, MATCH($B$1, resultados!$A$1:$ZZ$1, 0))</f>
        <v/>
      </c>
      <c r="B54">
        <f>INDEX(resultados!$A$2:$ZZ$57, 48, MATCH($B$2, resultados!$A$1:$ZZ$1, 0))</f>
        <v/>
      </c>
      <c r="C54">
        <f>INDEX(resultados!$A$2:$ZZ$57, 48, MATCH($B$3, resultados!$A$1:$ZZ$1, 0))</f>
        <v/>
      </c>
    </row>
    <row r="55">
      <c r="A55">
        <f>INDEX(resultados!$A$2:$ZZ$57, 49, MATCH($B$1, resultados!$A$1:$ZZ$1, 0))</f>
        <v/>
      </c>
      <c r="B55">
        <f>INDEX(resultados!$A$2:$ZZ$57, 49, MATCH($B$2, resultados!$A$1:$ZZ$1, 0))</f>
        <v/>
      </c>
      <c r="C55">
        <f>INDEX(resultados!$A$2:$ZZ$57, 49, MATCH($B$3, resultados!$A$1:$ZZ$1, 0))</f>
        <v/>
      </c>
    </row>
    <row r="56">
      <c r="A56">
        <f>INDEX(resultados!$A$2:$ZZ$57, 50, MATCH($B$1, resultados!$A$1:$ZZ$1, 0))</f>
        <v/>
      </c>
      <c r="B56">
        <f>INDEX(resultados!$A$2:$ZZ$57, 50, MATCH($B$2, resultados!$A$1:$ZZ$1, 0))</f>
        <v/>
      </c>
      <c r="C56">
        <f>INDEX(resultados!$A$2:$ZZ$57, 50, MATCH($B$3, resultados!$A$1:$ZZ$1, 0))</f>
        <v/>
      </c>
    </row>
    <row r="57">
      <c r="A57">
        <f>INDEX(resultados!$A$2:$ZZ$57, 51, MATCH($B$1, resultados!$A$1:$ZZ$1, 0))</f>
        <v/>
      </c>
      <c r="B57">
        <f>INDEX(resultados!$A$2:$ZZ$57, 51, MATCH($B$2, resultados!$A$1:$ZZ$1, 0))</f>
        <v/>
      </c>
      <c r="C57">
        <f>INDEX(resultados!$A$2:$ZZ$57, 51, MATCH($B$3, resultados!$A$1:$ZZ$1, 0))</f>
        <v/>
      </c>
    </row>
    <row r="58">
      <c r="A58">
        <f>INDEX(resultados!$A$2:$ZZ$57, 52, MATCH($B$1, resultados!$A$1:$ZZ$1, 0))</f>
        <v/>
      </c>
      <c r="B58">
        <f>INDEX(resultados!$A$2:$ZZ$57, 52, MATCH($B$2, resultados!$A$1:$ZZ$1, 0))</f>
        <v/>
      </c>
      <c r="C58">
        <f>INDEX(resultados!$A$2:$ZZ$57, 52, MATCH($B$3, resultados!$A$1:$ZZ$1, 0))</f>
        <v/>
      </c>
    </row>
    <row r="59">
      <c r="A59">
        <f>INDEX(resultados!$A$2:$ZZ$57, 53, MATCH($B$1, resultados!$A$1:$ZZ$1, 0))</f>
        <v/>
      </c>
      <c r="B59">
        <f>INDEX(resultados!$A$2:$ZZ$57, 53, MATCH($B$2, resultados!$A$1:$ZZ$1, 0))</f>
        <v/>
      </c>
      <c r="C59">
        <f>INDEX(resultados!$A$2:$ZZ$57, 53, MATCH($B$3, resultados!$A$1:$ZZ$1, 0))</f>
        <v/>
      </c>
    </row>
    <row r="60">
      <c r="A60">
        <f>INDEX(resultados!$A$2:$ZZ$57, 54, MATCH($B$1, resultados!$A$1:$ZZ$1, 0))</f>
        <v/>
      </c>
      <c r="B60">
        <f>INDEX(resultados!$A$2:$ZZ$57, 54, MATCH($B$2, resultados!$A$1:$ZZ$1, 0))</f>
        <v/>
      </c>
      <c r="C60">
        <f>INDEX(resultados!$A$2:$ZZ$57, 54, MATCH($B$3, resultados!$A$1:$ZZ$1, 0))</f>
        <v/>
      </c>
    </row>
    <row r="61">
      <c r="A61">
        <f>INDEX(resultados!$A$2:$ZZ$57, 55, MATCH($B$1, resultados!$A$1:$ZZ$1, 0))</f>
        <v/>
      </c>
      <c r="B61">
        <f>INDEX(resultados!$A$2:$ZZ$57, 55, MATCH($B$2, resultados!$A$1:$ZZ$1, 0))</f>
        <v/>
      </c>
      <c r="C61">
        <f>INDEX(resultados!$A$2:$ZZ$57, 55, MATCH($B$3, resultados!$A$1:$ZZ$1, 0))</f>
        <v/>
      </c>
    </row>
    <row r="62">
      <c r="A62">
        <f>INDEX(resultados!$A$2:$ZZ$57, 56, MATCH($B$1, resultados!$A$1:$ZZ$1, 0))</f>
        <v/>
      </c>
      <c r="B62">
        <f>INDEX(resultados!$A$2:$ZZ$57, 56, MATCH($B$2, resultados!$A$1:$ZZ$1, 0))</f>
        <v/>
      </c>
      <c r="C62">
        <f>INDEX(resultados!$A$2:$ZZ$57, 56,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