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xVal>
          <yVal>
            <numRef>
              <f>gráficos!$B$7:$B$78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2.5595</v>
      </c>
      <c r="E2" t="n">
        <v>39.07</v>
      </c>
      <c r="F2" t="n">
        <v>26.29</v>
      </c>
      <c r="G2" t="n">
        <v>5.97</v>
      </c>
      <c r="H2" t="n">
        <v>0.09</v>
      </c>
      <c r="I2" t="n">
        <v>264</v>
      </c>
      <c r="J2" t="n">
        <v>194.77</v>
      </c>
      <c r="K2" t="n">
        <v>54.38</v>
      </c>
      <c r="L2" t="n">
        <v>1</v>
      </c>
      <c r="M2" t="n">
        <v>262</v>
      </c>
      <c r="N2" t="n">
        <v>39.4</v>
      </c>
      <c r="O2" t="n">
        <v>24256.19</v>
      </c>
      <c r="P2" t="n">
        <v>363.73</v>
      </c>
      <c r="Q2" t="n">
        <v>2381.42</v>
      </c>
      <c r="R2" t="n">
        <v>337.89</v>
      </c>
      <c r="S2" t="n">
        <v>76.23999999999999</v>
      </c>
      <c r="T2" t="n">
        <v>127602.77</v>
      </c>
      <c r="U2" t="n">
        <v>0.23</v>
      </c>
      <c r="V2" t="n">
        <v>0.61</v>
      </c>
      <c r="W2" t="n">
        <v>7.07</v>
      </c>
      <c r="X2" t="n">
        <v>7.87</v>
      </c>
      <c r="Y2" t="n">
        <v>2</v>
      </c>
      <c r="Z2" t="n">
        <v>10</v>
      </c>
      <c r="AA2" t="n">
        <v>972.9023856504106</v>
      </c>
      <c r="AB2" t="n">
        <v>1331.167965470905</v>
      </c>
      <c r="AC2" t="n">
        <v>1204.123163152335</v>
      </c>
      <c r="AD2" t="n">
        <v>972902.3856504105</v>
      </c>
      <c r="AE2" t="n">
        <v>1331167.965470905</v>
      </c>
      <c r="AF2" t="n">
        <v>3.470846761535592e-06</v>
      </c>
      <c r="AG2" t="n">
        <v>46</v>
      </c>
      <c r="AH2" t="n">
        <v>1204123.163152335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3.576</v>
      </c>
      <c r="E3" t="n">
        <v>27.96</v>
      </c>
      <c r="F3" t="n">
        <v>21.4</v>
      </c>
      <c r="G3" t="n">
        <v>12.35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286.33</v>
      </c>
      <c r="Q3" t="n">
        <v>2380.32</v>
      </c>
      <c r="R3" t="n">
        <v>178.36</v>
      </c>
      <c r="S3" t="n">
        <v>76.23999999999999</v>
      </c>
      <c r="T3" t="n">
        <v>48639.83</v>
      </c>
      <c r="U3" t="n">
        <v>0.43</v>
      </c>
      <c r="V3" t="n">
        <v>0.75</v>
      </c>
      <c r="W3" t="n">
        <v>6.81</v>
      </c>
      <c r="X3" t="n">
        <v>3</v>
      </c>
      <c r="Y3" t="n">
        <v>2</v>
      </c>
      <c r="Z3" t="n">
        <v>10</v>
      </c>
      <c r="AA3" t="n">
        <v>621.9075586465375</v>
      </c>
      <c r="AB3" t="n">
        <v>850.921358365301</v>
      </c>
      <c r="AC3" t="n">
        <v>769.7106181985433</v>
      </c>
      <c r="AD3" t="n">
        <v>621907.5586465375</v>
      </c>
      <c r="AE3" t="n">
        <v>850921.358365301</v>
      </c>
      <c r="AF3" t="n">
        <v>4.849286196230232e-06</v>
      </c>
      <c r="AG3" t="n">
        <v>33</v>
      </c>
      <c r="AH3" t="n">
        <v>769710.6181985433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3.9738</v>
      </c>
      <c r="E4" t="n">
        <v>25.16</v>
      </c>
      <c r="F4" t="n">
        <v>20.2</v>
      </c>
      <c r="G4" t="n">
        <v>19.24</v>
      </c>
      <c r="H4" t="n">
        <v>0.27</v>
      </c>
      <c r="I4" t="n">
        <v>63</v>
      </c>
      <c r="J4" t="n">
        <v>197.88</v>
      </c>
      <c r="K4" t="n">
        <v>54.38</v>
      </c>
      <c r="L4" t="n">
        <v>3</v>
      </c>
      <c r="M4" t="n">
        <v>61</v>
      </c>
      <c r="N4" t="n">
        <v>40.5</v>
      </c>
      <c r="O4" t="n">
        <v>24639</v>
      </c>
      <c r="P4" t="n">
        <v>259.52</v>
      </c>
      <c r="Q4" t="n">
        <v>2379.52</v>
      </c>
      <c r="R4" t="n">
        <v>138.61</v>
      </c>
      <c r="S4" t="n">
        <v>76.23999999999999</v>
      </c>
      <c r="T4" t="n">
        <v>28966.91</v>
      </c>
      <c r="U4" t="n">
        <v>0.55</v>
      </c>
      <c r="V4" t="n">
        <v>0.79</v>
      </c>
      <c r="W4" t="n">
        <v>6.75</v>
      </c>
      <c r="X4" t="n">
        <v>1.79</v>
      </c>
      <c r="Y4" t="n">
        <v>2</v>
      </c>
      <c r="Z4" t="n">
        <v>10</v>
      </c>
      <c r="AA4" t="n">
        <v>541.3228588261611</v>
      </c>
      <c r="AB4" t="n">
        <v>740.6618169250157</v>
      </c>
      <c r="AC4" t="n">
        <v>669.9740926430804</v>
      </c>
      <c r="AD4" t="n">
        <v>541322.8588261611</v>
      </c>
      <c r="AE4" t="n">
        <v>740661.8169250158</v>
      </c>
      <c r="AF4" t="n">
        <v>5.388728603629669e-06</v>
      </c>
      <c r="AG4" t="n">
        <v>30</v>
      </c>
      <c r="AH4" t="n">
        <v>669974.0926430804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4.1805</v>
      </c>
      <c r="E5" t="n">
        <v>23.92</v>
      </c>
      <c r="F5" t="n">
        <v>19.65</v>
      </c>
      <c r="G5" t="n">
        <v>26.21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43</v>
      </c>
      <c r="N5" t="n">
        <v>41.06</v>
      </c>
      <c r="O5" t="n">
        <v>24831.54</v>
      </c>
      <c r="P5" t="n">
        <v>241.19</v>
      </c>
      <c r="Q5" t="n">
        <v>2379.32</v>
      </c>
      <c r="R5" t="n">
        <v>121.51</v>
      </c>
      <c r="S5" t="n">
        <v>76.23999999999999</v>
      </c>
      <c r="T5" t="n">
        <v>20509.03</v>
      </c>
      <c r="U5" t="n">
        <v>0.63</v>
      </c>
      <c r="V5" t="n">
        <v>0.8100000000000001</v>
      </c>
      <c r="W5" t="n">
        <v>6.71</v>
      </c>
      <c r="X5" t="n">
        <v>1.25</v>
      </c>
      <c r="Y5" t="n">
        <v>2</v>
      </c>
      <c r="Z5" t="n">
        <v>10</v>
      </c>
      <c r="AA5" t="n">
        <v>496.665063999794</v>
      </c>
      <c r="AB5" t="n">
        <v>679.5590518807196</v>
      </c>
      <c r="AC5" t="n">
        <v>614.7028897363425</v>
      </c>
      <c r="AD5" t="n">
        <v>496665.063999794</v>
      </c>
      <c r="AE5" t="n">
        <v>679559.0518807196</v>
      </c>
      <c r="AF5" t="n">
        <v>5.669027109435258e-06</v>
      </c>
      <c r="AG5" t="n">
        <v>28</v>
      </c>
      <c r="AH5" t="n">
        <v>614702.8897363425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4.3139</v>
      </c>
      <c r="E6" t="n">
        <v>23.18</v>
      </c>
      <c r="F6" t="n">
        <v>19.34</v>
      </c>
      <c r="G6" t="n">
        <v>34.13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224.33</v>
      </c>
      <c r="Q6" t="n">
        <v>2379.39</v>
      </c>
      <c r="R6" t="n">
        <v>111.25</v>
      </c>
      <c r="S6" t="n">
        <v>76.23999999999999</v>
      </c>
      <c r="T6" t="n">
        <v>15434.98</v>
      </c>
      <c r="U6" t="n">
        <v>0.6899999999999999</v>
      </c>
      <c r="V6" t="n">
        <v>0.83</v>
      </c>
      <c r="W6" t="n">
        <v>6.69</v>
      </c>
      <c r="X6" t="n">
        <v>0.9399999999999999</v>
      </c>
      <c r="Y6" t="n">
        <v>2</v>
      </c>
      <c r="Z6" t="n">
        <v>10</v>
      </c>
      <c r="AA6" t="n">
        <v>469.3407624217877</v>
      </c>
      <c r="AB6" t="n">
        <v>642.1727369985831</v>
      </c>
      <c r="AC6" t="n">
        <v>580.8846722745348</v>
      </c>
      <c r="AD6" t="n">
        <v>469340.7624217877</v>
      </c>
      <c r="AE6" t="n">
        <v>642172.7369985831</v>
      </c>
      <c r="AF6" t="n">
        <v>5.849926096733109e-06</v>
      </c>
      <c r="AG6" t="n">
        <v>27</v>
      </c>
      <c r="AH6" t="n">
        <v>580884.6722745347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4.4023</v>
      </c>
      <c r="E7" t="n">
        <v>22.72</v>
      </c>
      <c r="F7" t="n">
        <v>19.15</v>
      </c>
      <c r="G7" t="n">
        <v>42.55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208.69</v>
      </c>
      <c r="Q7" t="n">
        <v>2379.31</v>
      </c>
      <c r="R7" t="n">
        <v>104.8</v>
      </c>
      <c r="S7" t="n">
        <v>76.23999999999999</v>
      </c>
      <c r="T7" t="n">
        <v>12243.56</v>
      </c>
      <c r="U7" t="n">
        <v>0.73</v>
      </c>
      <c r="V7" t="n">
        <v>0.83</v>
      </c>
      <c r="W7" t="n">
        <v>6.69</v>
      </c>
      <c r="X7" t="n">
        <v>0.75</v>
      </c>
      <c r="Y7" t="n">
        <v>2</v>
      </c>
      <c r="Z7" t="n">
        <v>10</v>
      </c>
      <c r="AA7" t="n">
        <v>455.9737951477007</v>
      </c>
      <c r="AB7" t="n">
        <v>623.8834626652007</v>
      </c>
      <c r="AC7" t="n">
        <v>564.3409006143726</v>
      </c>
      <c r="AD7" t="n">
        <v>455973.7951477008</v>
      </c>
      <c r="AE7" t="n">
        <v>623883.4626652007</v>
      </c>
      <c r="AF7" t="n">
        <v>5.969802187266318e-06</v>
      </c>
      <c r="AG7" t="n">
        <v>27</v>
      </c>
      <c r="AH7" t="n">
        <v>564340.9006143726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4.4241</v>
      </c>
      <c r="E8" t="n">
        <v>22.6</v>
      </c>
      <c r="F8" t="n">
        <v>19.11</v>
      </c>
      <c r="G8" t="n">
        <v>45.87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206.73</v>
      </c>
      <c r="Q8" t="n">
        <v>2379.47</v>
      </c>
      <c r="R8" t="n">
        <v>103.13</v>
      </c>
      <c r="S8" t="n">
        <v>76.23999999999999</v>
      </c>
      <c r="T8" t="n">
        <v>11419.95</v>
      </c>
      <c r="U8" t="n">
        <v>0.74</v>
      </c>
      <c r="V8" t="n">
        <v>0.84</v>
      </c>
      <c r="W8" t="n">
        <v>6.7</v>
      </c>
      <c r="X8" t="n">
        <v>0.71</v>
      </c>
      <c r="Y8" t="n">
        <v>2</v>
      </c>
      <c r="Z8" t="n">
        <v>10</v>
      </c>
      <c r="AA8" t="n">
        <v>453.82273272488</v>
      </c>
      <c r="AB8" t="n">
        <v>620.9402841601209</v>
      </c>
      <c r="AC8" t="n">
        <v>561.6786149350405</v>
      </c>
      <c r="AD8" t="n">
        <v>453822.73272488</v>
      </c>
      <c r="AE8" t="n">
        <v>620940.2841601209</v>
      </c>
      <c r="AF8" t="n">
        <v>5.999364390587855e-06</v>
      </c>
      <c r="AG8" t="n">
        <v>27</v>
      </c>
      <c r="AH8" t="n">
        <v>561678.6149350405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2.9285</v>
      </c>
      <c r="E2" t="n">
        <v>34.15</v>
      </c>
      <c r="F2" t="n">
        <v>24.83</v>
      </c>
      <c r="G2" t="n">
        <v>6.87</v>
      </c>
      <c r="H2" t="n">
        <v>0.11</v>
      </c>
      <c r="I2" t="n">
        <v>217</v>
      </c>
      <c r="J2" t="n">
        <v>159.12</v>
      </c>
      <c r="K2" t="n">
        <v>50.28</v>
      </c>
      <c r="L2" t="n">
        <v>1</v>
      </c>
      <c r="M2" t="n">
        <v>215</v>
      </c>
      <c r="N2" t="n">
        <v>27.84</v>
      </c>
      <c r="O2" t="n">
        <v>19859.16</v>
      </c>
      <c r="P2" t="n">
        <v>298.87</v>
      </c>
      <c r="Q2" t="n">
        <v>2380.96</v>
      </c>
      <c r="R2" t="n">
        <v>290.4</v>
      </c>
      <c r="S2" t="n">
        <v>76.23999999999999</v>
      </c>
      <c r="T2" t="n">
        <v>104095.32</v>
      </c>
      <c r="U2" t="n">
        <v>0.26</v>
      </c>
      <c r="V2" t="n">
        <v>0.64</v>
      </c>
      <c r="W2" t="n">
        <v>6.99</v>
      </c>
      <c r="X2" t="n">
        <v>6.42</v>
      </c>
      <c r="Y2" t="n">
        <v>2</v>
      </c>
      <c r="Z2" t="n">
        <v>10</v>
      </c>
      <c r="AA2" t="n">
        <v>769.7806637610623</v>
      </c>
      <c r="AB2" t="n">
        <v>1053.247864483972</v>
      </c>
      <c r="AC2" t="n">
        <v>952.727366540283</v>
      </c>
      <c r="AD2" t="n">
        <v>769780.6637610623</v>
      </c>
      <c r="AE2" t="n">
        <v>1053247.864483972</v>
      </c>
      <c r="AF2" t="n">
        <v>4.345261659222728e-06</v>
      </c>
      <c r="AG2" t="n">
        <v>40</v>
      </c>
      <c r="AH2" t="n">
        <v>952727.366540283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3.8398</v>
      </c>
      <c r="E3" t="n">
        <v>26.04</v>
      </c>
      <c r="F3" t="n">
        <v>20.92</v>
      </c>
      <c r="G3" t="n">
        <v>14.42</v>
      </c>
      <c r="H3" t="n">
        <v>0.22</v>
      </c>
      <c r="I3" t="n">
        <v>87</v>
      </c>
      <c r="J3" t="n">
        <v>160.54</v>
      </c>
      <c r="K3" t="n">
        <v>50.28</v>
      </c>
      <c r="L3" t="n">
        <v>2</v>
      </c>
      <c r="M3" t="n">
        <v>85</v>
      </c>
      <c r="N3" t="n">
        <v>28.26</v>
      </c>
      <c r="O3" t="n">
        <v>20034.4</v>
      </c>
      <c r="P3" t="n">
        <v>239.02</v>
      </c>
      <c r="Q3" t="n">
        <v>2379.77</v>
      </c>
      <c r="R3" t="n">
        <v>162.25</v>
      </c>
      <c r="S3" t="n">
        <v>76.23999999999999</v>
      </c>
      <c r="T3" t="n">
        <v>40667.05</v>
      </c>
      <c r="U3" t="n">
        <v>0.47</v>
      </c>
      <c r="V3" t="n">
        <v>0.76</v>
      </c>
      <c r="W3" t="n">
        <v>6.79</v>
      </c>
      <c r="X3" t="n">
        <v>2.51</v>
      </c>
      <c r="Y3" t="n">
        <v>2</v>
      </c>
      <c r="Z3" t="n">
        <v>10</v>
      </c>
      <c r="AA3" t="n">
        <v>538.7073491535322</v>
      </c>
      <c r="AB3" t="n">
        <v>737.0831612027816</v>
      </c>
      <c r="AC3" t="n">
        <v>666.7369788003016</v>
      </c>
      <c r="AD3" t="n">
        <v>538707.3491535322</v>
      </c>
      <c r="AE3" t="n">
        <v>737083.1612027816</v>
      </c>
      <c r="AF3" t="n">
        <v>5.697434085396425e-06</v>
      </c>
      <c r="AG3" t="n">
        <v>31</v>
      </c>
      <c r="AH3" t="n">
        <v>666736.9788003016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4.1881</v>
      </c>
      <c r="E4" t="n">
        <v>23.88</v>
      </c>
      <c r="F4" t="n">
        <v>19.88</v>
      </c>
      <c r="G4" t="n">
        <v>22.94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50</v>
      </c>
      <c r="N4" t="n">
        <v>28.69</v>
      </c>
      <c r="O4" t="n">
        <v>20210.21</v>
      </c>
      <c r="P4" t="n">
        <v>213.08</v>
      </c>
      <c r="Q4" t="n">
        <v>2379.29</v>
      </c>
      <c r="R4" t="n">
        <v>128.42</v>
      </c>
      <c r="S4" t="n">
        <v>76.23999999999999</v>
      </c>
      <c r="T4" t="n">
        <v>23930.17</v>
      </c>
      <c r="U4" t="n">
        <v>0.59</v>
      </c>
      <c r="V4" t="n">
        <v>0.8</v>
      </c>
      <c r="W4" t="n">
        <v>6.73</v>
      </c>
      <c r="X4" t="n">
        <v>1.47</v>
      </c>
      <c r="Y4" t="n">
        <v>2</v>
      </c>
      <c r="Z4" t="n">
        <v>10</v>
      </c>
      <c r="AA4" t="n">
        <v>471.0395414887957</v>
      </c>
      <c r="AB4" t="n">
        <v>644.4970814629065</v>
      </c>
      <c r="AC4" t="n">
        <v>582.987184565421</v>
      </c>
      <c r="AD4" t="n">
        <v>471039.5414887957</v>
      </c>
      <c r="AE4" t="n">
        <v>644497.0814629066</v>
      </c>
      <c r="AF4" t="n">
        <v>6.214236078193856e-06</v>
      </c>
      <c r="AG4" t="n">
        <v>28</v>
      </c>
      <c r="AH4" t="n">
        <v>582987.184565421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4.3664</v>
      </c>
      <c r="E5" t="n">
        <v>22.9</v>
      </c>
      <c r="F5" t="n">
        <v>19.42</v>
      </c>
      <c r="G5" t="n">
        <v>32.36</v>
      </c>
      <c r="H5" t="n">
        <v>0.43</v>
      </c>
      <c r="I5" t="n">
        <v>36</v>
      </c>
      <c r="J5" t="n">
        <v>163.4</v>
      </c>
      <c r="K5" t="n">
        <v>50.28</v>
      </c>
      <c r="L5" t="n">
        <v>4</v>
      </c>
      <c r="M5" t="n">
        <v>32</v>
      </c>
      <c r="N5" t="n">
        <v>29.12</v>
      </c>
      <c r="O5" t="n">
        <v>20386.62</v>
      </c>
      <c r="P5" t="n">
        <v>191.64</v>
      </c>
      <c r="Q5" t="n">
        <v>2379.25</v>
      </c>
      <c r="R5" t="n">
        <v>113.23</v>
      </c>
      <c r="S5" t="n">
        <v>76.23999999999999</v>
      </c>
      <c r="T5" t="n">
        <v>16412.43</v>
      </c>
      <c r="U5" t="n">
        <v>0.67</v>
      </c>
      <c r="V5" t="n">
        <v>0.82</v>
      </c>
      <c r="W5" t="n">
        <v>6.71</v>
      </c>
      <c r="X5" t="n">
        <v>1.02</v>
      </c>
      <c r="Y5" t="n">
        <v>2</v>
      </c>
      <c r="Z5" t="n">
        <v>10</v>
      </c>
      <c r="AA5" t="n">
        <v>439.7409245904967</v>
      </c>
      <c r="AB5" t="n">
        <v>601.6729330251281</v>
      </c>
      <c r="AC5" t="n">
        <v>544.2501127504744</v>
      </c>
      <c r="AD5" t="n">
        <v>439740.9245904967</v>
      </c>
      <c r="AE5" t="n">
        <v>601672.9330251281</v>
      </c>
      <c r="AF5" t="n">
        <v>6.478794778497564e-06</v>
      </c>
      <c r="AG5" t="n">
        <v>27</v>
      </c>
      <c r="AH5" t="n">
        <v>544250.1127504744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4.4197</v>
      </c>
      <c r="E6" t="n">
        <v>22.63</v>
      </c>
      <c r="F6" t="n">
        <v>19.3</v>
      </c>
      <c r="G6" t="n">
        <v>37.36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184.34</v>
      </c>
      <c r="Q6" t="n">
        <v>2379.33</v>
      </c>
      <c r="R6" t="n">
        <v>108.96</v>
      </c>
      <c r="S6" t="n">
        <v>76.23999999999999</v>
      </c>
      <c r="T6" t="n">
        <v>14303.5</v>
      </c>
      <c r="U6" t="n">
        <v>0.7</v>
      </c>
      <c r="V6" t="n">
        <v>0.83</v>
      </c>
      <c r="W6" t="n">
        <v>6.72</v>
      </c>
      <c r="X6" t="n">
        <v>0.9</v>
      </c>
      <c r="Y6" t="n">
        <v>2</v>
      </c>
      <c r="Z6" t="n">
        <v>10</v>
      </c>
      <c r="AA6" t="n">
        <v>433.2192658935297</v>
      </c>
      <c r="AB6" t="n">
        <v>592.7497118806623</v>
      </c>
      <c r="AC6" t="n">
        <v>536.1785113082166</v>
      </c>
      <c r="AD6" t="n">
        <v>433219.2658935298</v>
      </c>
      <c r="AE6" t="n">
        <v>592749.7118806622</v>
      </c>
      <c r="AF6" t="n">
        <v>6.557880469614714e-06</v>
      </c>
      <c r="AG6" t="n">
        <v>27</v>
      </c>
      <c r="AH6" t="n">
        <v>536178.5113082166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4.4185</v>
      </c>
      <c r="E7" t="n">
        <v>22.63</v>
      </c>
      <c r="F7" t="n">
        <v>19.31</v>
      </c>
      <c r="G7" t="n">
        <v>37.37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185.79</v>
      </c>
      <c r="Q7" t="n">
        <v>2379.33</v>
      </c>
      <c r="R7" t="n">
        <v>109.06</v>
      </c>
      <c r="S7" t="n">
        <v>76.23999999999999</v>
      </c>
      <c r="T7" t="n">
        <v>14351.51</v>
      </c>
      <c r="U7" t="n">
        <v>0.7</v>
      </c>
      <c r="V7" t="n">
        <v>0.83</v>
      </c>
      <c r="W7" t="n">
        <v>6.73</v>
      </c>
      <c r="X7" t="n">
        <v>0.91</v>
      </c>
      <c r="Y7" t="n">
        <v>2</v>
      </c>
      <c r="Z7" t="n">
        <v>10</v>
      </c>
      <c r="AA7" t="n">
        <v>434.0936036275148</v>
      </c>
      <c r="AB7" t="n">
        <v>593.9460193413589</v>
      </c>
      <c r="AC7" t="n">
        <v>537.2606448638927</v>
      </c>
      <c r="AD7" t="n">
        <v>434093.6036275148</v>
      </c>
      <c r="AE7" t="n">
        <v>593946.0193413589</v>
      </c>
      <c r="AF7" t="n">
        <v>6.556099928726523e-06</v>
      </c>
      <c r="AG7" t="n">
        <v>27</v>
      </c>
      <c r="AH7" t="n">
        <v>537260.6448638927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3.9564</v>
      </c>
      <c r="E2" t="n">
        <v>25.28</v>
      </c>
      <c r="F2" t="n">
        <v>21.52</v>
      </c>
      <c r="G2" t="n">
        <v>11.96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148.93</v>
      </c>
      <c r="Q2" t="n">
        <v>2379.98</v>
      </c>
      <c r="R2" t="n">
        <v>182.12</v>
      </c>
      <c r="S2" t="n">
        <v>76.23999999999999</v>
      </c>
      <c r="T2" t="n">
        <v>50499.19</v>
      </c>
      <c r="U2" t="n">
        <v>0.42</v>
      </c>
      <c r="V2" t="n">
        <v>0.74</v>
      </c>
      <c r="W2" t="n">
        <v>6.82</v>
      </c>
      <c r="X2" t="n">
        <v>3.12</v>
      </c>
      <c r="Y2" t="n">
        <v>2</v>
      </c>
      <c r="Z2" t="n">
        <v>10</v>
      </c>
      <c r="AA2" t="n">
        <v>435.7259026159047</v>
      </c>
      <c r="AB2" t="n">
        <v>596.1794028292231</v>
      </c>
      <c r="AC2" t="n">
        <v>539.2808773662485</v>
      </c>
      <c r="AD2" t="n">
        <v>435725.9026159047</v>
      </c>
      <c r="AE2" t="n">
        <v>596179.4028292231</v>
      </c>
      <c r="AF2" t="n">
        <v>8.193866146108977e-06</v>
      </c>
      <c r="AG2" t="n">
        <v>30</v>
      </c>
      <c r="AH2" t="n">
        <v>539280.8773662485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4.2528</v>
      </c>
      <c r="E3" t="n">
        <v>23.51</v>
      </c>
      <c r="F3" t="n">
        <v>20.43</v>
      </c>
      <c r="G3" t="n">
        <v>17.77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130.53</v>
      </c>
      <c r="Q3" t="n">
        <v>2380.3</v>
      </c>
      <c r="R3" t="n">
        <v>143.6</v>
      </c>
      <c r="S3" t="n">
        <v>76.23999999999999</v>
      </c>
      <c r="T3" t="n">
        <v>31435.22</v>
      </c>
      <c r="U3" t="n">
        <v>0.53</v>
      </c>
      <c r="V3" t="n">
        <v>0.78</v>
      </c>
      <c r="W3" t="n">
        <v>6.85</v>
      </c>
      <c r="X3" t="n">
        <v>2.03</v>
      </c>
      <c r="Y3" t="n">
        <v>2</v>
      </c>
      <c r="Z3" t="n">
        <v>10</v>
      </c>
      <c r="AA3" t="n">
        <v>392.9797386055085</v>
      </c>
      <c r="AB3" t="n">
        <v>537.692215402538</v>
      </c>
      <c r="AC3" t="n">
        <v>486.3756250202829</v>
      </c>
      <c r="AD3" t="n">
        <v>392979.7386055085</v>
      </c>
      <c r="AE3" t="n">
        <v>537692.215402538</v>
      </c>
      <c r="AF3" t="n">
        <v>8.807722663576042e-06</v>
      </c>
      <c r="AG3" t="n">
        <v>28</v>
      </c>
      <c r="AH3" t="n">
        <v>486375.6250202829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3.5718</v>
      </c>
      <c r="E2" t="n">
        <v>28</v>
      </c>
      <c r="F2" t="n">
        <v>22.69</v>
      </c>
      <c r="G2" t="n">
        <v>9.26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145</v>
      </c>
      <c r="N2" t="n">
        <v>14.77</v>
      </c>
      <c r="O2" t="n">
        <v>13481.73</v>
      </c>
      <c r="P2" t="n">
        <v>203.06</v>
      </c>
      <c r="Q2" t="n">
        <v>2380.44</v>
      </c>
      <c r="R2" t="n">
        <v>220.29</v>
      </c>
      <c r="S2" t="n">
        <v>76.23999999999999</v>
      </c>
      <c r="T2" t="n">
        <v>69386.64</v>
      </c>
      <c r="U2" t="n">
        <v>0.35</v>
      </c>
      <c r="V2" t="n">
        <v>0.7</v>
      </c>
      <c r="W2" t="n">
        <v>6.88</v>
      </c>
      <c r="X2" t="n">
        <v>4.29</v>
      </c>
      <c r="Y2" t="n">
        <v>2</v>
      </c>
      <c r="Z2" t="n">
        <v>10</v>
      </c>
      <c r="AA2" t="n">
        <v>535.708382272593</v>
      </c>
      <c r="AB2" t="n">
        <v>732.9798424111993</v>
      </c>
      <c r="AC2" t="n">
        <v>663.0252749951437</v>
      </c>
      <c r="AD2" t="n">
        <v>535708.382272593</v>
      </c>
      <c r="AE2" t="n">
        <v>732979.8424111994</v>
      </c>
      <c r="AF2" t="n">
        <v>6.406094035620465e-06</v>
      </c>
      <c r="AG2" t="n">
        <v>33</v>
      </c>
      <c r="AH2" t="n">
        <v>663025.2749951438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4.2751</v>
      </c>
      <c r="E3" t="n">
        <v>23.39</v>
      </c>
      <c r="F3" t="n">
        <v>20.07</v>
      </c>
      <c r="G3" t="n">
        <v>20.76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54</v>
      </c>
      <c r="N3" t="n">
        <v>15.03</v>
      </c>
      <c r="O3" t="n">
        <v>13638.32</v>
      </c>
      <c r="P3" t="n">
        <v>156.87</v>
      </c>
      <c r="Q3" t="n">
        <v>2379.4</v>
      </c>
      <c r="R3" t="n">
        <v>134.47</v>
      </c>
      <c r="S3" t="n">
        <v>76.23999999999999</v>
      </c>
      <c r="T3" t="n">
        <v>26922.75</v>
      </c>
      <c r="U3" t="n">
        <v>0.57</v>
      </c>
      <c r="V3" t="n">
        <v>0.8</v>
      </c>
      <c r="W3" t="n">
        <v>6.75</v>
      </c>
      <c r="X3" t="n">
        <v>1.66</v>
      </c>
      <c r="Y3" t="n">
        <v>2</v>
      </c>
      <c r="Z3" t="n">
        <v>10</v>
      </c>
      <c r="AA3" t="n">
        <v>417.8757386503292</v>
      </c>
      <c r="AB3" t="n">
        <v>571.7560209978672</v>
      </c>
      <c r="AC3" t="n">
        <v>517.1884288184453</v>
      </c>
      <c r="AD3" t="n">
        <v>417875.7386503292</v>
      </c>
      <c r="AE3" t="n">
        <v>571756.0209978671</v>
      </c>
      <c r="AF3" t="n">
        <v>7.66747651371327e-06</v>
      </c>
      <c r="AG3" t="n">
        <v>28</v>
      </c>
      <c r="AH3" t="n">
        <v>517188.4288184453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4.3526</v>
      </c>
      <c r="E4" t="n">
        <v>22.97</v>
      </c>
      <c r="F4" t="n">
        <v>19.85</v>
      </c>
      <c r="G4" t="n">
        <v>24.31</v>
      </c>
      <c r="H4" t="n">
        <v>0.48</v>
      </c>
      <c r="I4" t="n">
        <v>49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150.25</v>
      </c>
      <c r="Q4" t="n">
        <v>2380.57</v>
      </c>
      <c r="R4" t="n">
        <v>125.87</v>
      </c>
      <c r="S4" t="n">
        <v>76.23999999999999</v>
      </c>
      <c r="T4" t="n">
        <v>22666.71</v>
      </c>
      <c r="U4" t="n">
        <v>0.61</v>
      </c>
      <c r="V4" t="n">
        <v>0.8100000000000001</v>
      </c>
      <c r="W4" t="n">
        <v>6.78</v>
      </c>
      <c r="X4" t="n">
        <v>1.45</v>
      </c>
      <c r="Y4" t="n">
        <v>2</v>
      </c>
      <c r="Z4" t="n">
        <v>10</v>
      </c>
      <c r="AA4" t="n">
        <v>401.3215292487745</v>
      </c>
      <c r="AB4" t="n">
        <v>549.1058213744845</v>
      </c>
      <c r="AC4" t="n">
        <v>496.6999324573636</v>
      </c>
      <c r="AD4" t="n">
        <v>401321.5292487745</v>
      </c>
      <c r="AE4" t="n">
        <v>549105.8213744846</v>
      </c>
      <c r="AF4" t="n">
        <v>7.806474298516612e-06</v>
      </c>
      <c r="AG4" t="n">
        <v>27</v>
      </c>
      <c r="AH4" t="n">
        <v>496699.9324573636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4.0925</v>
      </c>
      <c r="E2" t="n">
        <v>24.43</v>
      </c>
      <c r="F2" t="n">
        <v>21.29</v>
      </c>
      <c r="G2" t="n">
        <v>13.17</v>
      </c>
      <c r="H2" t="n">
        <v>0.28</v>
      </c>
      <c r="I2" t="n">
        <v>97</v>
      </c>
      <c r="J2" t="n">
        <v>61.76</v>
      </c>
      <c r="K2" t="n">
        <v>28.92</v>
      </c>
      <c r="L2" t="n">
        <v>1</v>
      </c>
      <c r="M2" t="n">
        <v>5</v>
      </c>
      <c r="N2" t="n">
        <v>6.84</v>
      </c>
      <c r="O2" t="n">
        <v>7851.41</v>
      </c>
      <c r="P2" t="n">
        <v>114.03</v>
      </c>
      <c r="Q2" t="n">
        <v>2381.19</v>
      </c>
      <c r="R2" t="n">
        <v>171.06</v>
      </c>
      <c r="S2" t="n">
        <v>76.23999999999999</v>
      </c>
      <c r="T2" t="n">
        <v>45021.66</v>
      </c>
      <c r="U2" t="n">
        <v>0.45</v>
      </c>
      <c r="V2" t="n">
        <v>0.75</v>
      </c>
      <c r="W2" t="n">
        <v>6.91</v>
      </c>
      <c r="X2" t="n">
        <v>2.88</v>
      </c>
      <c r="Y2" t="n">
        <v>2</v>
      </c>
      <c r="Z2" t="n">
        <v>10</v>
      </c>
      <c r="AA2" t="n">
        <v>389.6733679547993</v>
      </c>
      <c r="AB2" t="n">
        <v>533.1682932114593</v>
      </c>
      <c r="AC2" t="n">
        <v>482.2834596137562</v>
      </c>
      <c r="AD2" t="n">
        <v>389673.3679547993</v>
      </c>
      <c r="AE2" t="n">
        <v>533168.2932114593</v>
      </c>
      <c r="AF2" t="n">
        <v>9.707798091065153e-06</v>
      </c>
      <c r="AG2" t="n">
        <v>29</v>
      </c>
      <c r="AH2" t="n">
        <v>482283.4596137562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4.0931</v>
      </c>
      <c r="E3" t="n">
        <v>24.43</v>
      </c>
      <c r="F3" t="n">
        <v>21.29</v>
      </c>
      <c r="G3" t="n">
        <v>13.17</v>
      </c>
      <c r="H3" t="n">
        <v>0.55</v>
      </c>
      <c r="I3" t="n">
        <v>97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115.86</v>
      </c>
      <c r="Q3" t="n">
        <v>2381.53</v>
      </c>
      <c r="R3" t="n">
        <v>170.76</v>
      </c>
      <c r="S3" t="n">
        <v>76.23999999999999</v>
      </c>
      <c r="T3" t="n">
        <v>44872.74</v>
      </c>
      <c r="U3" t="n">
        <v>0.45</v>
      </c>
      <c r="V3" t="n">
        <v>0.75</v>
      </c>
      <c r="W3" t="n">
        <v>6.91</v>
      </c>
      <c r="X3" t="n">
        <v>2.88</v>
      </c>
      <c r="Y3" t="n">
        <v>2</v>
      </c>
      <c r="Z3" t="n">
        <v>10</v>
      </c>
      <c r="AA3" t="n">
        <v>390.7374915009925</v>
      </c>
      <c r="AB3" t="n">
        <v>534.6242739931783</v>
      </c>
      <c r="AC3" t="n">
        <v>483.6004836331499</v>
      </c>
      <c r="AD3" t="n">
        <v>390737.4915009925</v>
      </c>
      <c r="AE3" t="n">
        <v>534624.2739931784</v>
      </c>
      <c r="AF3" t="n">
        <v>9.709221347963047e-06</v>
      </c>
      <c r="AG3" t="n">
        <v>29</v>
      </c>
      <c r="AH3" t="n">
        <v>483600.4836331499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2.8359</v>
      </c>
      <c r="E2" t="n">
        <v>35.26</v>
      </c>
      <c r="F2" t="n">
        <v>25.16</v>
      </c>
      <c r="G2" t="n">
        <v>6.62</v>
      </c>
      <c r="H2" t="n">
        <v>0.11</v>
      </c>
      <c r="I2" t="n">
        <v>228</v>
      </c>
      <c r="J2" t="n">
        <v>167.88</v>
      </c>
      <c r="K2" t="n">
        <v>51.39</v>
      </c>
      <c r="L2" t="n">
        <v>1</v>
      </c>
      <c r="M2" t="n">
        <v>226</v>
      </c>
      <c r="N2" t="n">
        <v>30.49</v>
      </c>
      <c r="O2" t="n">
        <v>20939.59</v>
      </c>
      <c r="P2" t="n">
        <v>314.5</v>
      </c>
      <c r="Q2" t="n">
        <v>2381.43</v>
      </c>
      <c r="R2" t="n">
        <v>301.15</v>
      </c>
      <c r="S2" t="n">
        <v>76.23999999999999</v>
      </c>
      <c r="T2" t="n">
        <v>109414.45</v>
      </c>
      <c r="U2" t="n">
        <v>0.25</v>
      </c>
      <c r="V2" t="n">
        <v>0.64</v>
      </c>
      <c r="W2" t="n">
        <v>7.01</v>
      </c>
      <c r="X2" t="n">
        <v>6.75</v>
      </c>
      <c r="Y2" t="n">
        <v>2</v>
      </c>
      <c r="Z2" t="n">
        <v>10</v>
      </c>
      <c r="AA2" t="n">
        <v>811.5721866034017</v>
      </c>
      <c r="AB2" t="n">
        <v>1110.428869748726</v>
      </c>
      <c r="AC2" t="n">
        <v>1004.451096916614</v>
      </c>
      <c r="AD2" t="n">
        <v>811572.1866034018</v>
      </c>
      <c r="AE2" t="n">
        <v>1110428.869748726</v>
      </c>
      <c r="AF2" t="n">
        <v>4.106211984095871e-06</v>
      </c>
      <c r="AG2" t="n">
        <v>41</v>
      </c>
      <c r="AH2" t="n">
        <v>1004451.096916614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3.7633</v>
      </c>
      <c r="E3" t="n">
        <v>26.57</v>
      </c>
      <c r="F3" t="n">
        <v>21.08</v>
      </c>
      <c r="G3" t="n">
        <v>13.75</v>
      </c>
      <c r="H3" t="n">
        <v>0.21</v>
      </c>
      <c r="I3" t="n">
        <v>92</v>
      </c>
      <c r="J3" t="n">
        <v>169.33</v>
      </c>
      <c r="K3" t="n">
        <v>51.39</v>
      </c>
      <c r="L3" t="n">
        <v>2</v>
      </c>
      <c r="M3" t="n">
        <v>90</v>
      </c>
      <c r="N3" t="n">
        <v>30.94</v>
      </c>
      <c r="O3" t="n">
        <v>21118.46</v>
      </c>
      <c r="P3" t="n">
        <v>251.5</v>
      </c>
      <c r="Q3" t="n">
        <v>2380.09</v>
      </c>
      <c r="R3" t="n">
        <v>167.76</v>
      </c>
      <c r="S3" t="n">
        <v>76.23999999999999</v>
      </c>
      <c r="T3" t="n">
        <v>43398.66</v>
      </c>
      <c r="U3" t="n">
        <v>0.45</v>
      </c>
      <c r="V3" t="n">
        <v>0.76</v>
      </c>
      <c r="W3" t="n">
        <v>6.79</v>
      </c>
      <c r="X3" t="n">
        <v>2.68</v>
      </c>
      <c r="Y3" t="n">
        <v>2</v>
      </c>
      <c r="Z3" t="n">
        <v>10</v>
      </c>
      <c r="AA3" t="n">
        <v>555.1731617234137</v>
      </c>
      <c r="AB3" t="n">
        <v>759.612412381276</v>
      </c>
      <c r="AC3" t="n">
        <v>687.116069866323</v>
      </c>
      <c r="AD3" t="n">
        <v>555173.1617234137</v>
      </c>
      <c r="AE3" t="n">
        <v>759612.412381276</v>
      </c>
      <c r="AF3" t="n">
        <v>5.449031192830492e-06</v>
      </c>
      <c r="AG3" t="n">
        <v>31</v>
      </c>
      <c r="AH3" t="n">
        <v>687116.0698663229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4.1342</v>
      </c>
      <c r="E4" t="n">
        <v>24.19</v>
      </c>
      <c r="F4" t="n">
        <v>19.95</v>
      </c>
      <c r="G4" t="n">
        <v>21.77</v>
      </c>
      <c r="H4" t="n">
        <v>0.31</v>
      </c>
      <c r="I4" t="n">
        <v>55</v>
      </c>
      <c r="J4" t="n">
        <v>170.79</v>
      </c>
      <c r="K4" t="n">
        <v>51.39</v>
      </c>
      <c r="L4" t="n">
        <v>3</v>
      </c>
      <c r="M4" t="n">
        <v>53</v>
      </c>
      <c r="N4" t="n">
        <v>31.4</v>
      </c>
      <c r="O4" t="n">
        <v>21297.94</v>
      </c>
      <c r="P4" t="n">
        <v>225.05</v>
      </c>
      <c r="Q4" t="n">
        <v>2379.33</v>
      </c>
      <c r="R4" t="n">
        <v>131.25</v>
      </c>
      <c r="S4" t="n">
        <v>76.23999999999999</v>
      </c>
      <c r="T4" t="n">
        <v>25328.74</v>
      </c>
      <c r="U4" t="n">
        <v>0.58</v>
      </c>
      <c r="V4" t="n">
        <v>0.8</v>
      </c>
      <c r="W4" t="n">
        <v>6.72</v>
      </c>
      <c r="X4" t="n">
        <v>1.55</v>
      </c>
      <c r="Y4" t="n">
        <v>2</v>
      </c>
      <c r="Z4" t="n">
        <v>10</v>
      </c>
      <c r="AA4" t="n">
        <v>483.5009469424984</v>
      </c>
      <c r="AB4" t="n">
        <v>661.5473261630714</v>
      </c>
      <c r="AC4" t="n">
        <v>598.4101778415707</v>
      </c>
      <c r="AD4" t="n">
        <v>483500.9469424984</v>
      </c>
      <c r="AE4" t="n">
        <v>661547.3261630713</v>
      </c>
      <c r="AF4" t="n">
        <v>5.986071999946808e-06</v>
      </c>
      <c r="AG4" t="n">
        <v>28</v>
      </c>
      <c r="AH4" t="n">
        <v>598410.1778415707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4.3305</v>
      </c>
      <c r="E5" t="n">
        <v>23.09</v>
      </c>
      <c r="F5" t="n">
        <v>19.43</v>
      </c>
      <c r="G5" t="n">
        <v>30.68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203.2</v>
      </c>
      <c r="Q5" t="n">
        <v>2379.22</v>
      </c>
      <c r="R5" t="n">
        <v>114.35</v>
      </c>
      <c r="S5" t="n">
        <v>76.23999999999999</v>
      </c>
      <c r="T5" t="n">
        <v>16962.25</v>
      </c>
      <c r="U5" t="n">
        <v>0.67</v>
      </c>
      <c r="V5" t="n">
        <v>0.82</v>
      </c>
      <c r="W5" t="n">
        <v>6.69</v>
      </c>
      <c r="X5" t="n">
        <v>1.03</v>
      </c>
      <c r="Y5" t="n">
        <v>2</v>
      </c>
      <c r="Z5" t="n">
        <v>10</v>
      </c>
      <c r="AA5" t="n">
        <v>450.162123973745</v>
      </c>
      <c r="AB5" t="n">
        <v>615.9316777721576</v>
      </c>
      <c r="AC5" t="n">
        <v>557.1480229111213</v>
      </c>
      <c r="AD5" t="n">
        <v>450162.123973745</v>
      </c>
      <c r="AE5" t="n">
        <v>615931.6777721576</v>
      </c>
      <c r="AF5" t="n">
        <v>6.270302548442178e-06</v>
      </c>
      <c r="AG5" t="n">
        <v>27</v>
      </c>
      <c r="AH5" t="n">
        <v>557148.0229111213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4.4094</v>
      </c>
      <c r="E6" t="n">
        <v>22.68</v>
      </c>
      <c r="F6" t="n">
        <v>19.29</v>
      </c>
      <c r="G6" t="n">
        <v>38.58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191.06</v>
      </c>
      <c r="Q6" t="n">
        <v>2379.84</v>
      </c>
      <c r="R6" t="n">
        <v>108.46</v>
      </c>
      <c r="S6" t="n">
        <v>76.23999999999999</v>
      </c>
      <c r="T6" t="n">
        <v>14057.62</v>
      </c>
      <c r="U6" t="n">
        <v>0.7</v>
      </c>
      <c r="V6" t="n">
        <v>0.83</v>
      </c>
      <c r="W6" t="n">
        <v>6.72</v>
      </c>
      <c r="X6" t="n">
        <v>0.89</v>
      </c>
      <c r="Y6" t="n">
        <v>2</v>
      </c>
      <c r="Z6" t="n">
        <v>10</v>
      </c>
      <c r="AA6" t="n">
        <v>439.7007556641839</v>
      </c>
      <c r="AB6" t="n">
        <v>601.617972128019</v>
      </c>
      <c r="AC6" t="n">
        <v>544.2003972442471</v>
      </c>
      <c r="AD6" t="n">
        <v>439700.7556641839</v>
      </c>
      <c r="AE6" t="n">
        <v>601617.972128019</v>
      </c>
      <c r="AF6" t="n">
        <v>6.384544984898035e-06</v>
      </c>
      <c r="AG6" t="n">
        <v>27</v>
      </c>
      <c r="AH6" t="n">
        <v>544200.3972442471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4.4272</v>
      </c>
      <c r="E7" t="n">
        <v>22.59</v>
      </c>
      <c r="F7" t="n">
        <v>19.23</v>
      </c>
      <c r="G7" t="n">
        <v>39.79</v>
      </c>
      <c r="H7" t="n">
        <v>0.61</v>
      </c>
      <c r="I7" t="n">
        <v>29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190.37</v>
      </c>
      <c r="Q7" t="n">
        <v>2379.92</v>
      </c>
      <c r="R7" t="n">
        <v>106.37</v>
      </c>
      <c r="S7" t="n">
        <v>76.23999999999999</v>
      </c>
      <c r="T7" t="n">
        <v>13019.35</v>
      </c>
      <c r="U7" t="n">
        <v>0.72</v>
      </c>
      <c r="V7" t="n">
        <v>0.83</v>
      </c>
      <c r="W7" t="n">
        <v>6.72</v>
      </c>
      <c r="X7" t="n">
        <v>0.83</v>
      </c>
      <c r="Y7" t="n">
        <v>2</v>
      </c>
      <c r="Z7" t="n">
        <v>10</v>
      </c>
      <c r="AA7" t="n">
        <v>438.4100028519568</v>
      </c>
      <c r="AB7" t="n">
        <v>599.8519071863348</v>
      </c>
      <c r="AC7" t="n">
        <v>542.6028830619096</v>
      </c>
      <c r="AD7" t="n">
        <v>438410.0028519568</v>
      </c>
      <c r="AE7" t="n">
        <v>599851.9071863347</v>
      </c>
      <c r="AF7" t="n">
        <v>6.410318310232816e-06</v>
      </c>
      <c r="AG7" t="n">
        <v>27</v>
      </c>
      <c r="AH7" t="n">
        <v>542602.8830619096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3.9674</v>
      </c>
      <c r="E2" t="n">
        <v>25.21</v>
      </c>
      <c r="F2" t="n">
        <v>21.99</v>
      </c>
      <c r="G2" t="n">
        <v>11</v>
      </c>
      <c r="H2" t="n">
        <v>0.34</v>
      </c>
      <c r="I2" t="n">
        <v>120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104.59</v>
      </c>
      <c r="Q2" t="n">
        <v>2381.5</v>
      </c>
      <c r="R2" t="n">
        <v>191.71</v>
      </c>
      <c r="S2" t="n">
        <v>76.23999999999999</v>
      </c>
      <c r="T2" t="n">
        <v>55234.03</v>
      </c>
      <c r="U2" t="n">
        <v>0.4</v>
      </c>
      <c r="V2" t="n">
        <v>0.73</v>
      </c>
      <c r="W2" t="n">
        <v>7.01</v>
      </c>
      <c r="X2" t="n">
        <v>3.58</v>
      </c>
      <c r="Y2" t="n">
        <v>2</v>
      </c>
      <c r="Z2" t="n">
        <v>10</v>
      </c>
      <c r="AA2" t="n">
        <v>392.2246974279877</v>
      </c>
      <c r="AB2" t="n">
        <v>536.6591347533881</v>
      </c>
      <c r="AC2" t="n">
        <v>485.4411401383502</v>
      </c>
      <c r="AD2" t="n">
        <v>392224.6974279878</v>
      </c>
      <c r="AE2" t="n">
        <v>536659.1347533881</v>
      </c>
      <c r="AF2" t="n">
        <v>1.029742020001062e-05</v>
      </c>
      <c r="AG2" t="n">
        <v>30</v>
      </c>
      <c r="AH2" t="n">
        <v>485441.1401383503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3.2415</v>
      </c>
      <c r="E2" t="n">
        <v>30.85</v>
      </c>
      <c r="F2" t="n">
        <v>23.72</v>
      </c>
      <c r="G2" t="n">
        <v>7.82</v>
      </c>
      <c r="H2" t="n">
        <v>0.13</v>
      </c>
      <c r="I2" t="n">
        <v>182</v>
      </c>
      <c r="J2" t="n">
        <v>133.21</v>
      </c>
      <c r="K2" t="n">
        <v>46.47</v>
      </c>
      <c r="L2" t="n">
        <v>1</v>
      </c>
      <c r="M2" t="n">
        <v>180</v>
      </c>
      <c r="N2" t="n">
        <v>20.75</v>
      </c>
      <c r="O2" t="n">
        <v>16663.42</v>
      </c>
      <c r="P2" t="n">
        <v>250.93</v>
      </c>
      <c r="Q2" t="n">
        <v>2380.3</v>
      </c>
      <c r="R2" t="n">
        <v>253.73</v>
      </c>
      <c r="S2" t="n">
        <v>76.23999999999999</v>
      </c>
      <c r="T2" t="n">
        <v>85932.14999999999</v>
      </c>
      <c r="U2" t="n">
        <v>0.3</v>
      </c>
      <c r="V2" t="n">
        <v>0.67</v>
      </c>
      <c r="W2" t="n">
        <v>6.94</v>
      </c>
      <c r="X2" t="n">
        <v>5.31</v>
      </c>
      <c r="Y2" t="n">
        <v>2</v>
      </c>
      <c r="Z2" t="n">
        <v>10</v>
      </c>
      <c r="AA2" t="n">
        <v>640.7463512571638</v>
      </c>
      <c r="AB2" t="n">
        <v>876.6974255240332</v>
      </c>
      <c r="AC2" t="n">
        <v>793.0266536845835</v>
      </c>
      <c r="AD2" t="n">
        <v>640746.3512571638</v>
      </c>
      <c r="AE2" t="n">
        <v>876697.4255240331</v>
      </c>
      <c r="AF2" t="n">
        <v>5.229872474015886e-06</v>
      </c>
      <c r="AG2" t="n">
        <v>36</v>
      </c>
      <c r="AH2" t="n">
        <v>793026.6536845835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4.0572</v>
      </c>
      <c r="E3" t="n">
        <v>24.65</v>
      </c>
      <c r="F3" t="n">
        <v>20.48</v>
      </c>
      <c r="G3" t="n">
        <v>16.83</v>
      </c>
      <c r="H3" t="n">
        <v>0.26</v>
      </c>
      <c r="I3" t="n">
        <v>73</v>
      </c>
      <c r="J3" t="n">
        <v>134.55</v>
      </c>
      <c r="K3" t="n">
        <v>46.47</v>
      </c>
      <c r="L3" t="n">
        <v>2</v>
      </c>
      <c r="M3" t="n">
        <v>71</v>
      </c>
      <c r="N3" t="n">
        <v>21.09</v>
      </c>
      <c r="O3" t="n">
        <v>16828.84</v>
      </c>
      <c r="P3" t="n">
        <v>200.53</v>
      </c>
      <c r="Q3" t="n">
        <v>2379.45</v>
      </c>
      <c r="R3" t="n">
        <v>147.94</v>
      </c>
      <c r="S3" t="n">
        <v>76.23999999999999</v>
      </c>
      <c r="T3" t="n">
        <v>33585.07</v>
      </c>
      <c r="U3" t="n">
        <v>0.52</v>
      </c>
      <c r="V3" t="n">
        <v>0.78</v>
      </c>
      <c r="W3" t="n">
        <v>6.77</v>
      </c>
      <c r="X3" t="n">
        <v>2.08</v>
      </c>
      <c r="Y3" t="n">
        <v>2</v>
      </c>
      <c r="Z3" t="n">
        <v>10</v>
      </c>
      <c r="AA3" t="n">
        <v>473.0252723087769</v>
      </c>
      <c r="AB3" t="n">
        <v>647.2140459750658</v>
      </c>
      <c r="AC3" t="n">
        <v>585.4448457978235</v>
      </c>
      <c r="AD3" t="n">
        <v>473025.272308777</v>
      </c>
      <c r="AE3" t="n">
        <v>647214.0459750658</v>
      </c>
      <c r="AF3" t="n">
        <v>6.545932007273562e-06</v>
      </c>
      <c r="AG3" t="n">
        <v>29</v>
      </c>
      <c r="AH3" t="n">
        <v>585444.8457978235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4.3515</v>
      </c>
      <c r="E4" t="n">
        <v>22.98</v>
      </c>
      <c r="F4" t="n">
        <v>19.63</v>
      </c>
      <c r="G4" t="n">
        <v>27.39</v>
      </c>
      <c r="H4" t="n">
        <v>0.39</v>
      </c>
      <c r="I4" t="n">
        <v>43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172.7</v>
      </c>
      <c r="Q4" t="n">
        <v>2379.83</v>
      </c>
      <c r="R4" t="n">
        <v>120.35</v>
      </c>
      <c r="S4" t="n">
        <v>76.23999999999999</v>
      </c>
      <c r="T4" t="n">
        <v>19938.99</v>
      </c>
      <c r="U4" t="n">
        <v>0.63</v>
      </c>
      <c r="V4" t="n">
        <v>0.8100000000000001</v>
      </c>
      <c r="W4" t="n">
        <v>6.72</v>
      </c>
      <c r="X4" t="n">
        <v>1.23</v>
      </c>
      <c r="Y4" t="n">
        <v>2</v>
      </c>
      <c r="Z4" t="n">
        <v>10</v>
      </c>
      <c r="AA4" t="n">
        <v>422.4773516434601</v>
      </c>
      <c r="AB4" t="n">
        <v>578.0521509039062</v>
      </c>
      <c r="AC4" t="n">
        <v>522.8836649229258</v>
      </c>
      <c r="AD4" t="n">
        <v>422477.35164346</v>
      </c>
      <c r="AE4" t="n">
        <v>578052.1509039062</v>
      </c>
      <c r="AF4" t="n">
        <v>7.020758929717761e-06</v>
      </c>
      <c r="AG4" t="n">
        <v>27</v>
      </c>
      <c r="AH4" t="n">
        <v>522883.6649229259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4.4049</v>
      </c>
      <c r="E5" t="n">
        <v>22.7</v>
      </c>
      <c r="F5" t="n">
        <v>19.49</v>
      </c>
      <c r="G5" t="n">
        <v>30.77</v>
      </c>
      <c r="H5" t="n">
        <v>0.52</v>
      </c>
      <c r="I5" t="n">
        <v>38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168.52</v>
      </c>
      <c r="Q5" t="n">
        <v>2380.22</v>
      </c>
      <c r="R5" t="n">
        <v>114.55</v>
      </c>
      <c r="S5" t="n">
        <v>76.23999999999999</v>
      </c>
      <c r="T5" t="n">
        <v>17062.44</v>
      </c>
      <c r="U5" t="n">
        <v>0.67</v>
      </c>
      <c r="V5" t="n">
        <v>0.82</v>
      </c>
      <c r="W5" t="n">
        <v>6.74</v>
      </c>
      <c r="X5" t="n">
        <v>1.08</v>
      </c>
      <c r="Y5" t="n">
        <v>2</v>
      </c>
      <c r="Z5" t="n">
        <v>10</v>
      </c>
      <c r="AA5" t="n">
        <v>417.7914242277492</v>
      </c>
      <c r="AB5" t="n">
        <v>571.6406582852032</v>
      </c>
      <c r="AC5" t="n">
        <v>517.0840761611656</v>
      </c>
      <c r="AD5" t="n">
        <v>417791.4242277492</v>
      </c>
      <c r="AE5" t="n">
        <v>571640.6582852033</v>
      </c>
      <c r="AF5" t="n">
        <v>7.106915088938014e-06</v>
      </c>
      <c r="AG5" t="n">
        <v>27</v>
      </c>
      <c r="AH5" t="n">
        <v>517084.0761611656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3.0329</v>
      </c>
      <c r="E2" t="n">
        <v>32.97</v>
      </c>
      <c r="F2" t="n">
        <v>24.43</v>
      </c>
      <c r="G2" t="n">
        <v>7.15</v>
      </c>
      <c r="H2" t="n">
        <v>0.12</v>
      </c>
      <c r="I2" t="n">
        <v>205</v>
      </c>
      <c r="J2" t="n">
        <v>150.44</v>
      </c>
      <c r="K2" t="n">
        <v>49.1</v>
      </c>
      <c r="L2" t="n">
        <v>1</v>
      </c>
      <c r="M2" t="n">
        <v>203</v>
      </c>
      <c r="N2" t="n">
        <v>25.34</v>
      </c>
      <c r="O2" t="n">
        <v>18787.76</v>
      </c>
      <c r="P2" t="n">
        <v>282.62</v>
      </c>
      <c r="Q2" t="n">
        <v>2380.78</v>
      </c>
      <c r="R2" t="n">
        <v>277.64</v>
      </c>
      <c r="S2" t="n">
        <v>76.23999999999999</v>
      </c>
      <c r="T2" t="n">
        <v>97773.61</v>
      </c>
      <c r="U2" t="n">
        <v>0.27</v>
      </c>
      <c r="V2" t="n">
        <v>0.65</v>
      </c>
      <c r="W2" t="n">
        <v>6.96</v>
      </c>
      <c r="X2" t="n">
        <v>6.02</v>
      </c>
      <c r="Y2" t="n">
        <v>2</v>
      </c>
      <c r="Z2" t="n">
        <v>10</v>
      </c>
      <c r="AA2" t="n">
        <v>727.6624297242623</v>
      </c>
      <c r="AB2" t="n">
        <v>995.6198385494762</v>
      </c>
      <c r="AC2" t="n">
        <v>900.5992785195332</v>
      </c>
      <c r="AD2" t="n">
        <v>727662.4297242623</v>
      </c>
      <c r="AE2" t="n">
        <v>995619.8385494762</v>
      </c>
      <c r="AF2" t="n">
        <v>4.618858808803262e-06</v>
      </c>
      <c r="AG2" t="n">
        <v>39</v>
      </c>
      <c r="AH2" t="n">
        <v>900599.2785195332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3.9094</v>
      </c>
      <c r="E3" t="n">
        <v>25.58</v>
      </c>
      <c r="F3" t="n">
        <v>20.77</v>
      </c>
      <c r="G3" t="n">
        <v>15.01</v>
      </c>
      <c r="H3" t="n">
        <v>0.23</v>
      </c>
      <c r="I3" t="n">
        <v>83</v>
      </c>
      <c r="J3" t="n">
        <v>151.83</v>
      </c>
      <c r="K3" t="n">
        <v>49.1</v>
      </c>
      <c r="L3" t="n">
        <v>2</v>
      </c>
      <c r="M3" t="n">
        <v>81</v>
      </c>
      <c r="N3" t="n">
        <v>25.73</v>
      </c>
      <c r="O3" t="n">
        <v>18959.54</v>
      </c>
      <c r="P3" t="n">
        <v>226.56</v>
      </c>
      <c r="Q3" t="n">
        <v>2380.15</v>
      </c>
      <c r="R3" t="n">
        <v>157.47</v>
      </c>
      <c r="S3" t="n">
        <v>76.23999999999999</v>
      </c>
      <c r="T3" t="n">
        <v>38297.8</v>
      </c>
      <c r="U3" t="n">
        <v>0.48</v>
      </c>
      <c r="V3" t="n">
        <v>0.77</v>
      </c>
      <c r="W3" t="n">
        <v>6.77</v>
      </c>
      <c r="X3" t="n">
        <v>2.36</v>
      </c>
      <c r="Y3" t="n">
        <v>2</v>
      </c>
      <c r="Z3" t="n">
        <v>10</v>
      </c>
      <c r="AA3" t="n">
        <v>513.4580617288484</v>
      </c>
      <c r="AB3" t="n">
        <v>702.5359722283848</v>
      </c>
      <c r="AC3" t="n">
        <v>635.4869250543368</v>
      </c>
      <c r="AD3" t="n">
        <v>513458.0617288484</v>
      </c>
      <c r="AE3" t="n">
        <v>702535.9722283848</v>
      </c>
      <c r="AF3" t="n">
        <v>5.95369666890945e-06</v>
      </c>
      <c r="AG3" t="n">
        <v>30</v>
      </c>
      <c r="AH3" t="n">
        <v>635486.9250543368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4.2434</v>
      </c>
      <c r="E4" t="n">
        <v>23.57</v>
      </c>
      <c r="F4" t="n">
        <v>19.79</v>
      </c>
      <c r="G4" t="n">
        <v>24.24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47</v>
      </c>
      <c r="N4" t="n">
        <v>26.13</v>
      </c>
      <c r="O4" t="n">
        <v>19131.85</v>
      </c>
      <c r="P4" t="n">
        <v>199.68</v>
      </c>
      <c r="Q4" t="n">
        <v>2379.16</v>
      </c>
      <c r="R4" t="n">
        <v>125.95</v>
      </c>
      <c r="S4" t="n">
        <v>76.23999999999999</v>
      </c>
      <c r="T4" t="n">
        <v>22707.05</v>
      </c>
      <c r="U4" t="n">
        <v>0.61</v>
      </c>
      <c r="V4" t="n">
        <v>0.8100000000000001</v>
      </c>
      <c r="W4" t="n">
        <v>6.72</v>
      </c>
      <c r="X4" t="n">
        <v>1.39</v>
      </c>
      <c r="Y4" t="n">
        <v>2</v>
      </c>
      <c r="Z4" t="n">
        <v>10</v>
      </c>
      <c r="AA4" t="n">
        <v>457.8422498733967</v>
      </c>
      <c r="AB4" t="n">
        <v>626.4399648513028</v>
      </c>
      <c r="AC4" t="n">
        <v>566.6534138199063</v>
      </c>
      <c r="AD4" t="n">
        <v>457842.2498733967</v>
      </c>
      <c r="AE4" t="n">
        <v>626439.9648513028</v>
      </c>
      <c r="AF4" t="n">
        <v>6.462351369737137e-06</v>
      </c>
      <c r="AG4" t="n">
        <v>28</v>
      </c>
      <c r="AH4" t="n">
        <v>566653.4138199063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4.4064</v>
      </c>
      <c r="E5" t="n">
        <v>22.69</v>
      </c>
      <c r="F5" t="n">
        <v>19.38</v>
      </c>
      <c r="G5" t="n">
        <v>34.2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179.76</v>
      </c>
      <c r="Q5" t="n">
        <v>2379.22</v>
      </c>
      <c r="R5" t="n">
        <v>111.94</v>
      </c>
      <c r="S5" t="n">
        <v>76.23999999999999</v>
      </c>
      <c r="T5" t="n">
        <v>15779.05</v>
      </c>
      <c r="U5" t="n">
        <v>0.68</v>
      </c>
      <c r="V5" t="n">
        <v>0.82</v>
      </c>
      <c r="W5" t="n">
        <v>6.71</v>
      </c>
      <c r="X5" t="n">
        <v>0.98</v>
      </c>
      <c r="Y5" t="n">
        <v>2</v>
      </c>
      <c r="Z5" t="n">
        <v>10</v>
      </c>
      <c r="AA5" t="n">
        <v>428.9540087825783</v>
      </c>
      <c r="AB5" t="n">
        <v>586.9137989315949</v>
      </c>
      <c r="AC5" t="n">
        <v>530.8995697002532</v>
      </c>
      <c r="AD5" t="n">
        <v>428954.0087825783</v>
      </c>
      <c r="AE5" t="n">
        <v>586913.7989315949</v>
      </c>
      <c r="AF5" t="n">
        <v>6.710587047087175e-06</v>
      </c>
      <c r="AG5" t="n">
        <v>27</v>
      </c>
      <c r="AH5" t="n">
        <v>530899.5697002532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4.417</v>
      </c>
      <c r="E6" t="n">
        <v>22.64</v>
      </c>
      <c r="F6" t="n">
        <v>19.36</v>
      </c>
      <c r="G6" t="n">
        <v>35.19</v>
      </c>
      <c r="H6" t="n">
        <v>0.57</v>
      </c>
      <c r="I6" t="n">
        <v>33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179.3</v>
      </c>
      <c r="Q6" t="n">
        <v>2379.67</v>
      </c>
      <c r="R6" t="n">
        <v>110.41</v>
      </c>
      <c r="S6" t="n">
        <v>76.23999999999999</v>
      </c>
      <c r="T6" t="n">
        <v>15020.64</v>
      </c>
      <c r="U6" t="n">
        <v>0.6899999999999999</v>
      </c>
      <c r="V6" t="n">
        <v>0.83</v>
      </c>
      <c r="W6" t="n">
        <v>6.73</v>
      </c>
      <c r="X6" t="n">
        <v>0.95</v>
      </c>
      <c r="Y6" t="n">
        <v>2</v>
      </c>
      <c r="Z6" t="n">
        <v>10</v>
      </c>
      <c r="AA6" t="n">
        <v>428.2385783516039</v>
      </c>
      <c r="AB6" t="n">
        <v>585.9349154533728</v>
      </c>
      <c r="AC6" t="n">
        <v>530.0141094873209</v>
      </c>
      <c r="AD6" t="n">
        <v>428238.5783516039</v>
      </c>
      <c r="AE6" t="n">
        <v>585934.9154533728</v>
      </c>
      <c r="AF6" t="n">
        <v>6.726729980706258e-06</v>
      </c>
      <c r="AG6" t="n">
        <v>27</v>
      </c>
      <c r="AH6" t="n">
        <v>530014.1094873209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2.6474</v>
      </c>
      <c r="E2" t="n">
        <v>37.77</v>
      </c>
      <c r="F2" t="n">
        <v>25.92</v>
      </c>
      <c r="G2" t="n">
        <v>6.17</v>
      </c>
      <c r="H2" t="n">
        <v>0.1</v>
      </c>
      <c r="I2" t="n">
        <v>252</v>
      </c>
      <c r="J2" t="n">
        <v>185.69</v>
      </c>
      <c r="K2" t="n">
        <v>53.44</v>
      </c>
      <c r="L2" t="n">
        <v>1</v>
      </c>
      <c r="M2" t="n">
        <v>250</v>
      </c>
      <c r="N2" t="n">
        <v>36.26</v>
      </c>
      <c r="O2" t="n">
        <v>23136.14</v>
      </c>
      <c r="P2" t="n">
        <v>347.3</v>
      </c>
      <c r="Q2" t="n">
        <v>2380.9</v>
      </c>
      <c r="R2" t="n">
        <v>325.49</v>
      </c>
      <c r="S2" t="n">
        <v>76.23999999999999</v>
      </c>
      <c r="T2" t="n">
        <v>121461.92</v>
      </c>
      <c r="U2" t="n">
        <v>0.23</v>
      </c>
      <c r="V2" t="n">
        <v>0.62</v>
      </c>
      <c r="W2" t="n">
        <v>7.07</v>
      </c>
      <c r="X2" t="n">
        <v>7.51</v>
      </c>
      <c r="Y2" t="n">
        <v>2</v>
      </c>
      <c r="Z2" t="n">
        <v>10</v>
      </c>
      <c r="AA2" t="n">
        <v>914.0688202216779</v>
      </c>
      <c r="AB2" t="n">
        <v>1250.669285697591</v>
      </c>
      <c r="AC2" t="n">
        <v>1131.307164395979</v>
      </c>
      <c r="AD2" t="n">
        <v>914068.8202216779</v>
      </c>
      <c r="AE2" t="n">
        <v>1250669.285697591</v>
      </c>
      <c r="AF2" t="n">
        <v>3.665096851982122e-06</v>
      </c>
      <c r="AG2" t="n">
        <v>44</v>
      </c>
      <c r="AH2" t="n">
        <v>1131307.16439598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3.6389</v>
      </c>
      <c r="E3" t="n">
        <v>27.48</v>
      </c>
      <c r="F3" t="n">
        <v>21.29</v>
      </c>
      <c r="G3" t="n">
        <v>12.77</v>
      </c>
      <c r="H3" t="n">
        <v>0.19</v>
      </c>
      <c r="I3" t="n">
        <v>100</v>
      </c>
      <c r="J3" t="n">
        <v>187.21</v>
      </c>
      <c r="K3" t="n">
        <v>53.44</v>
      </c>
      <c r="L3" t="n">
        <v>2</v>
      </c>
      <c r="M3" t="n">
        <v>98</v>
      </c>
      <c r="N3" t="n">
        <v>36.77</v>
      </c>
      <c r="O3" t="n">
        <v>23322.88</v>
      </c>
      <c r="P3" t="n">
        <v>274.52</v>
      </c>
      <c r="Q3" t="n">
        <v>2380.16</v>
      </c>
      <c r="R3" t="n">
        <v>174.25</v>
      </c>
      <c r="S3" t="n">
        <v>76.23999999999999</v>
      </c>
      <c r="T3" t="n">
        <v>46603.97</v>
      </c>
      <c r="U3" t="n">
        <v>0.44</v>
      </c>
      <c r="V3" t="n">
        <v>0.75</v>
      </c>
      <c r="W3" t="n">
        <v>6.81</v>
      </c>
      <c r="X3" t="n">
        <v>2.88</v>
      </c>
      <c r="Y3" t="n">
        <v>2</v>
      </c>
      <c r="Z3" t="n">
        <v>10</v>
      </c>
      <c r="AA3" t="n">
        <v>595.7196622384329</v>
      </c>
      <c r="AB3" t="n">
        <v>815.0899231712818</v>
      </c>
      <c r="AC3" t="n">
        <v>737.2988848897061</v>
      </c>
      <c r="AD3" t="n">
        <v>595719.6622384329</v>
      </c>
      <c r="AE3" t="n">
        <v>815089.9231712818</v>
      </c>
      <c r="AF3" t="n">
        <v>5.037743043997031e-06</v>
      </c>
      <c r="AG3" t="n">
        <v>32</v>
      </c>
      <c r="AH3" t="n">
        <v>737298.884889706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4.0214</v>
      </c>
      <c r="E4" t="n">
        <v>24.87</v>
      </c>
      <c r="F4" t="n">
        <v>20.13</v>
      </c>
      <c r="G4" t="n">
        <v>19.8</v>
      </c>
      <c r="H4" t="n">
        <v>0.28</v>
      </c>
      <c r="I4" t="n">
        <v>61</v>
      </c>
      <c r="J4" t="n">
        <v>188.73</v>
      </c>
      <c r="K4" t="n">
        <v>53.44</v>
      </c>
      <c r="L4" t="n">
        <v>3</v>
      </c>
      <c r="M4" t="n">
        <v>59</v>
      </c>
      <c r="N4" t="n">
        <v>37.29</v>
      </c>
      <c r="O4" t="n">
        <v>23510.33</v>
      </c>
      <c r="P4" t="n">
        <v>248.21</v>
      </c>
      <c r="Q4" t="n">
        <v>2379.45</v>
      </c>
      <c r="R4" t="n">
        <v>137.01</v>
      </c>
      <c r="S4" t="n">
        <v>76.23999999999999</v>
      </c>
      <c r="T4" t="n">
        <v>28178.59</v>
      </c>
      <c r="U4" t="n">
        <v>0.5600000000000001</v>
      </c>
      <c r="V4" t="n">
        <v>0.79</v>
      </c>
      <c r="W4" t="n">
        <v>6.73</v>
      </c>
      <c r="X4" t="n">
        <v>1.72</v>
      </c>
      <c r="Y4" t="n">
        <v>2</v>
      </c>
      <c r="Z4" t="n">
        <v>10</v>
      </c>
      <c r="AA4" t="n">
        <v>518.97645244611</v>
      </c>
      <c r="AB4" t="n">
        <v>710.0864778619583</v>
      </c>
      <c r="AC4" t="n">
        <v>642.3168210274434</v>
      </c>
      <c r="AD4" t="n">
        <v>518976.45244611</v>
      </c>
      <c r="AE4" t="n">
        <v>710086.4778619583</v>
      </c>
      <c r="AF4" t="n">
        <v>5.567281287512616e-06</v>
      </c>
      <c r="AG4" t="n">
        <v>29</v>
      </c>
      <c r="AH4" t="n">
        <v>642316.8210274434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4.224</v>
      </c>
      <c r="E5" t="n">
        <v>23.67</v>
      </c>
      <c r="F5" t="n">
        <v>19.61</v>
      </c>
      <c r="G5" t="n">
        <v>27.36</v>
      </c>
      <c r="H5" t="n">
        <v>0.37</v>
      </c>
      <c r="I5" t="n">
        <v>43</v>
      </c>
      <c r="J5" t="n">
        <v>190.25</v>
      </c>
      <c r="K5" t="n">
        <v>53.44</v>
      </c>
      <c r="L5" t="n">
        <v>4</v>
      </c>
      <c r="M5" t="n">
        <v>41</v>
      </c>
      <c r="N5" t="n">
        <v>37.82</v>
      </c>
      <c r="O5" t="n">
        <v>23698.48</v>
      </c>
      <c r="P5" t="n">
        <v>229.56</v>
      </c>
      <c r="Q5" t="n">
        <v>2379.27</v>
      </c>
      <c r="R5" t="n">
        <v>119.76</v>
      </c>
      <c r="S5" t="n">
        <v>76.23999999999999</v>
      </c>
      <c r="T5" t="n">
        <v>19644.65</v>
      </c>
      <c r="U5" t="n">
        <v>0.64</v>
      </c>
      <c r="V5" t="n">
        <v>0.82</v>
      </c>
      <c r="W5" t="n">
        <v>6.71</v>
      </c>
      <c r="X5" t="n">
        <v>1.2</v>
      </c>
      <c r="Y5" t="n">
        <v>2</v>
      </c>
      <c r="Z5" t="n">
        <v>10</v>
      </c>
      <c r="AA5" t="n">
        <v>485.267211755272</v>
      </c>
      <c r="AB5" t="n">
        <v>663.964007602012</v>
      </c>
      <c r="AC5" t="n">
        <v>600.5962145958127</v>
      </c>
      <c r="AD5" t="n">
        <v>485267.211755272</v>
      </c>
      <c r="AE5" t="n">
        <v>663964.007602012</v>
      </c>
      <c r="AF5" t="n">
        <v>5.84776350486231e-06</v>
      </c>
      <c r="AG5" t="n">
        <v>28</v>
      </c>
      <c r="AH5" t="n">
        <v>600596.2145958127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4.3581</v>
      </c>
      <c r="E6" t="n">
        <v>22.95</v>
      </c>
      <c r="F6" t="n">
        <v>19.29</v>
      </c>
      <c r="G6" t="n">
        <v>36.16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212.51</v>
      </c>
      <c r="Q6" t="n">
        <v>2379.19</v>
      </c>
      <c r="R6" t="n">
        <v>109.48</v>
      </c>
      <c r="S6" t="n">
        <v>76.23999999999999</v>
      </c>
      <c r="T6" t="n">
        <v>14560.25</v>
      </c>
      <c r="U6" t="n">
        <v>0.7</v>
      </c>
      <c r="V6" t="n">
        <v>0.83</v>
      </c>
      <c r="W6" t="n">
        <v>6.69</v>
      </c>
      <c r="X6" t="n">
        <v>0.88</v>
      </c>
      <c r="Y6" t="n">
        <v>2</v>
      </c>
      <c r="Z6" t="n">
        <v>10</v>
      </c>
      <c r="AA6" t="n">
        <v>458.3200495023313</v>
      </c>
      <c r="AB6" t="n">
        <v>627.0937113826431</v>
      </c>
      <c r="AC6" t="n">
        <v>567.2447676998346</v>
      </c>
      <c r="AD6" t="n">
        <v>458320.0495023313</v>
      </c>
      <c r="AE6" t="n">
        <v>627093.7113826431</v>
      </c>
      <c r="AF6" t="n">
        <v>6.033413383177186e-06</v>
      </c>
      <c r="AG6" t="n">
        <v>27</v>
      </c>
      <c r="AH6" t="n">
        <v>567244.7676998345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4.4157</v>
      </c>
      <c r="E7" t="n">
        <v>22.65</v>
      </c>
      <c r="F7" t="n">
        <v>19.17</v>
      </c>
      <c r="G7" t="n">
        <v>42.61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5</v>
      </c>
      <c r="N7" t="n">
        <v>38.89</v>
      </c>
      <c r="O7" t="n">
        <v>24076.95</v>
      </c>
      <c r="P7" t="n">
        <v>202.1</v>
      </c>
      <c r="Q7" t="n">
        <v>2379.27</v>
      </c>
      <c r="R7" t="n">
        <v>104.86</v>
      </c>
      <c r="S7" t="n">
        <v>76.23999999999999</v>
      </c>
      <c r="T7" t="n">
        <v>12273.17</v>
      </c>
      <c r="U7" t="n">
        <v>0.73</v>
      </c>
      <c r="V7" t="n">
        <v>0.83</v>
      </c>
      <c r="W7" t="n">
        <v>6.71</v>
      </c>
      <c r="X7" t="n">
        <v>0.77</v>
      </c>
      <c r="Y7" t="n">
        <v>2</v>
      </c>
      <c r="Z7" t="n">
        <v>10</v>
      </c>
      <c r="AA7" t="n">
        <v>449.6753416127418</v>
      </c>
      <c r="AB7" t="n">
        <v>615.2656406705109</v>
      </c>
      <c r="AC7" t="n">
        <v>556.5455514556668</v>
      </c>
      <c r="AD7" t="n">
        <v>449675.3416127418</v>
      </c>
      <c r="AE7" t="n">
        <v>615265.6406705109</v>
      </c>
      <c r="AF7" t="n">
        <v>6.113155612788946e-06</v>
      </c>
      <c r="AG7" t="n">
        <v>27</v>
      </c>
      <c r="AH7" t="n">
        <v>556545.5514556668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4.414</v>
      </c>
      <c r="E8" t="n">
        <v>22.66</v>
      </c>
      <c r="F8" t="n">
        <v>19.18</v>
      </c>
      <c r="G8" t="n">
        <v>42.63</v>
      </c>
      <c r="H8" t="n">
        <v>0.64</v>
      </c>
      <c r="I8" t="n">
        <v>27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202.35</v>
      </c>
      <c r="Q8" t="n">
        <v>2379.79</v>
      </c>
      <c r="R8" t="n">
        <v>104.64</v>
      </c>
      <c r="S8" t="n">
        <v>76.23999999999999</v>
      </c>
      <c r="T8" t="n">
        <v>12164.06</v>
      </c>
      <c r="U8" t="n">
        <v>0.73</v>
      </c>
      <c r="V8" t="n">
        <v>0.83</v>
      </c>
      <c r="W8" t="n">
        <v>6.72</v>
      </c>
      <c r="X8" t="n">
        <v>0.78</v>
      </c>
      <c r="Y8" t="n">
        <v>2</v>
      </c>
      <c r="Z8" t="n">
        <v>10</v>
      </c>
      <c r="AA8" t="n">
        <v>449.9200830079533</v>
      </c>
      <c r="AB8" t="n">
        <v>615.6005066446676</v>
      </c>
      <c r="AC8" t="n">
        <v>556.8484582912373</v>
      </c>
      <c r="AD8" t="n">
        <v>449920.0830079534</v>
      </c>
      <c r="AE8" t="n">
        <v>615600.5066446676</v>
      </c>
      <c r="AF8" t="n">
        <v>6.110802109484431e-06</v>
      </c>
      <c r="AG8" t="n">
        <v>27</v>
      </c>
      <c r="AH8" t="n">
        <v>556848.4582912374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3.459</v>
      </c>
      <c r="E2" t="n">
        <v>28.91</v>
      </c>
      <c r="F2" t="n">
        <v>23.03</v>
      </c>
      <c r="G2" t="n">
        <v>8.69</v>
      </c>
      <c r="H2" t="n">
        <v>0.15</v>
      </c>
      <c r="I2" t="n">
        <v>159</v>
      </c>
      <c r="J2" t="n">
        <v>116.05</v>
      </c>
      <c r="K2" t="n">
        <v>43.4</v>
      </c>
      <c r="L2" t="n">
        <v>1</v>
      </c>
      <c r="M2" t="n">
        <v>157</v>
      </c>
      <c r="N2" t="n">
        <v>16.65</v>
      </c>
      <c r="O2" t="n">
        <v>14546.17</v>
      </c>
      <c r="P2" t="n">
        <v>219.37</v>
      </c>
      <c r="Q2" t="n">
        <v>2380.29</v>
      </c>
      <c r="R2" t="n">
        <v>231.3</v>
      </c>
      <c r="S2" t="n">
        <v>76.23999999999999</v>
      </c>
      <c r="T2" t="n">
        <v>74835</v>
      </c>
      <c r="U2" t="n">
        <v>0.33</v>
      </c>
      <c r="V2" t="n">
        <v>0.6899999999999999</v>
      </c>
      <c r="W2" t="n">
        <v>6.9</v>
      </c>
      <c r="X2" t="n">
        <v>4.62</v>
      </c>
      <c r="Y2" t="n">
        <v>2</v>
      </c>
      <c r="Z2" t="n">
        <v>10</v>
      </c>
      <c r="AA2" t="n">
        <v>569.6744586105847</v>
      </c>
      <c r="AB2" t="n">
        <v>779.4537265343707</v>
      </c>
      <c r="AC2" t="n">
        <v>705.0637568441055</v>
      </c>
      <c r="AD2" t="n">
        <v>569674.4586105847</v>
      </c>
      <c r="AE2" t="n">
        <v>779453.7265343707</v>
      </c>
      <c r="AF2" t="n">
        <v>5.969806485110415e-06</v>
      </c>
      <c r="AG2" t="n">
        <v>34</v>
      </c>
      <c r="AH2" t="n">
        <v>705063.7568441054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4.2041</v>
      </c>
      <c r="E3" t="n">
        <v>23.79</v>
      </c>
      <c r="F3" t="n">
        <v>20.2</v>
      </c>
      <c r="G3" t="n">
        <v>19.24</v>
      </c>
      <c r="H3" t="n">
        <v>0.3</v>
      </c>
      <c r="I3" t="n">
        <v>63</v>
      </c>
      <c r="J3" t="n">
        <v>117.34</v>
      </c>
      <c r="K3" t="n">
        <v>43.4</v>
      </c>
      <c r="L3" t="n">
        <v>2</v>
      </c>
      <c r="M3" t="n">
        <v>61</v>
      </c>
      <c r="N3" t="n">
        <v>16.94</v>
      </c>
      <c r="O3" t="n">
        <v>14705.49</v>
      </c>
      <c r="P3" t="n">
        <v>172.39</v>
      </c>
      <c r="Q3" t="n">
        <v>2379.6</v>
      </c>
      <c r="R3" t="n">
        <v>139.05</v>
      </c>
      <c r="S3" t="n">
        <v>76.23999999999999</v>
      </c>
      <c r="T3" t="n">
        <v>29187.89</v>
      </c>
      <c r="U3" t="n">
        <v>0.55</v>
      </c>
      <c r="V3" t="n">
        <v>0.79</v>
      </c>
      <c r="W3" t="n">
        <v>6.74</v>
      </c>
      <c r="X3" t="n">
        <v>1.79</v>
      </c>
      <c r="Y3" t="n">
        <v>2</v>
      </c>
      <c r="Z3" t="n">
        <v>10</v>
      </c>
      <c r="AA3" t="n">
        <v>433.155081178867</v>
      </c>
      <c r="AB3" t="n">
        <v>592.6618915224308</v>
      </c>
      <c r="AC3" t="n">
        <v>536.0990724017182</v>
      </c>
      <c r="AD3" t="n">
        <v>433155.081178867</v>
      </c>
      <c r="AE3" t="n">
        <v>592661.8915224308</v>
      </c>
      <c r="AF3" t="n">
        <v>7.255756994522318e-06</v>
      </c>
      <c r="AG3" t="n">
        <v>28</v>
      </c>
      <c r="AH3" t="n">
        <v>536099.0724017182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4.3707</v>
      </c>
      <c r="E4" t="n">
        <v>22.88</v>
      </c>
      <c r="F4" t="n">
        <v>19.72</v>
      </c>
      <c r="G4" t="n">
        <v>26.29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156.41</v>
      </c>
      <c r="Q4" t="n">
        <v>2380.1</v>
      </c>
      <c r="R4" t="n">
        <v>121.46</v>
      </c>
      <c r="S4" t="n">
        <v>76.23999999999999</v>
      </c>
      <c r="T4" t="n">
        <v>20481.29</v>
      </c>
      <c r="U4" t="n">
        <v>0.63</v>
      </c>
      <c r="V4" t="n">
        <v>0.8100000000000001</v>
      </c>
      <c r="W4" t="n">
        <v>6.77</v>
      </c>
      <c r="X4" t="n">
        <v>1.32</v>
      </c>
      <c r="Y4" t="n">
        <v>2</v>
      </c>
      <c r="Z4" t="n">
        <v>10</v>
      </c>
      <c r="AA4" t="n">
        <v>407.0248972842449</v>
      </c>
      <c r="AB4" t="n">
        <v>556.9094211354546</v>
      </c>
      <c r="AC4" t="n">
        <v>503.7587676095677</v>
      </c>
      <c r="AD4" t="n">
        <v>407024.8972842449</v>
      </c>
      <c r="AE4" t="n">
        <v>556909.4211354547</v>
      </c>
      <c r="AF4" t="n">
        <v>7.543288003605694e-06</v>
      </c>
      <c r="AG4" t="n">
        <v>27</v>
      </c>
      <c r="AH4" t="n">
        <v>503758.7676095677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3.8151</v>
      </c>
      <c r="E2" t="n">
        <v>26.21</v>
      </c>
      <c r="F2" t="n">
        <v>21.97</v>
      </c>
      <c r="G2" t="n">
        <v>10.8</v>
      </c>
      <c r="H2" t="n">
        <v>0.2</v>
      </c>
      <c r="I2" t="n">
        <v>122</v>
      </c>
      <c r="J2" t="n">
        <v>89.87</v>
      </c>
      <c r="K2" t="n">
        <v>37.55</v>
      </c>
      <c r="L2" t="n">
        <v>1</v>
      </c>
      <c r="M2" t="n">
        <v>120</v>
      </c>
      <c r="N2" t="n">
        <v>11.32</v>
      </c>
      <c r="O2" t="n">
        <v>11317.98</v>
      </c>
      <c r="P2" t="n">
        <v>168.28</v>
      </c>
      <c r="Q2" t="n">
        <v>2379.96</v>
      </c>
      <c r="R2" t="n">
        <v>196.54</v>
      </c>
      <c r="S2" t="n">
        <v>76.23999999999999</v>
      </c>
      <c r="T2" t="n">
        <v>57637.78</v>
      </c>
      <c r="U2" t="n">
        <v>0.39</v>
      </c>
      <c r="V2" t="n">
        <v>0.73</v>
      </c>
      <c r="W2" t="n">
        <v>6.84</v>
      </c>
      <c r="X2" t="n">
        <v>3.56</v>
      </c>
      <c r="Y2" t="n">
        <v>2</v>
      </c>
      <c r="Z2" t="n">
        <v>10</v>
      </c>
      <c r="AA2" t="n">
        <v>469.2843832110792</v>
      </c>
      <c r="AB2" t="n">
        <v>642.0955964752163</v>
      </c>
      <c r="AC2" t="n">
        <v>580.8148939344505</v>
      </c>
      <c r="AD2" t="n">
        <v>469284.3832110792</v>
      </c>
      <c r="AE2" t="n">
        <v>642095.5964752163</v>
      </c>
      <c r="AF2" t="n">
        <v>7.486908088590805e-06</v>
      </c>
      <c r="AG2" t="n">
        <v>31</v>
      </c>
      <c r="AH2" t="n">
        <v>580814.8939344506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4.295</v>
      </c>
      <c r="E3" t="n">
        <v>23.28</v>
      </c>
      <c r="F3" t="n">
        <v>20.19</v>
      </c>
      <c r="G3" t="n">
        <v>19.86</v>
      </c>
      <c r="H3" t="n">
        <v>0.39</v>
      </c>
      <c r="I3" t="n">
        <v>61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137.27</v>
      </c>
      <c r="Q3" t="n">
        <v>2380.14</v>
      </c>
      <c r="R3" t="n">
        <v>136.57</v>
      </c>
      <c r="S3" t="n">
        <v>76.23999999999999</v>
      </c>
      <c r="T3" t="n">
        <v>27956.57</v>
      </c>
      <c r="U3" t="n">
        <v>0.5600000000000001</v>
      </c>
      <c r="V3" t="n">
        <v>0.79</v>
      </c>
      <c r="W3" t="n">
        <v>6.8</v>
      </c>
      <c r="X3" t="n">
        <v>1.79</v>
      </c>
      <c r="Y3" t="n">
        <v>2</v>
      </c>
      <c r="Z3" t="n">
        <v>10</v>
      </c>
      <c r="AA3" t="n">
        <v>389.5534377656118</v>
      </c>
      <c r="AB3" t="n">
        <v>533.0041994356665</v>
      </c>
      <c r="AC3" t="n">
        <v>482.1350267176178</v>
      </c>
      <c r="AD3" t="n">
        <v>389553.4377656118</v>
      </c>
      <c r="AE3" t="n">
        <v>533004.1994356664</v>
      </c>
      <c r="AF3" t="n">
        <v>8.428683452726667e-06</v>
      </c>
      <c r="AG3" t="n">
        <v>27</v>
      </c>
      <c r="AH3" t="n">
        <v>482135.0267176179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4.2954</v>
      </c>
      <c r="E4" t="n">
        <v>23.28</v>
      </c>
      <c r="F4" t="n">
        <v>20.19</v>
      </c>
      <c r="G4" t="n">
        <v>19.86</v>
      </c>
      <c r="H4" t="n">
        <v>0.57</v>
      </c>
      <c r="I4" t="n">
        <v>61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138.87</v>
      </c>
      <c r="Q4" t="n">
        <v>2380.07</v>
      </c>
      <c r="R4" t="n">
        <v>136.42</v>
      </c>
      <c r="S4" t="n">
        <v>76.23999999999999</v>
      </c>
      <c r="T4" t="n">
        <v>27883.69</v>
      </c>
      <c r="U4" t="n">
        <v>0.5600000000000001</v>
      </c>
      <c r="V4" t="n">
        <v>0.79</v>
      </c>
      <c r="W4" t="n">
        <v>6.81</v>
      </c>
      <c r="X4" t="n">
        <v>1.78</v>
      </c>
      <c r="Y4" t="n">
        <v>2</v>
      </c>
      <c r="Z4" t="n">
        <v>10</v>
      </c>
      <c r="AA4" t="n">
        <v>390.4420579125405</v>
      </c>
      <c r="AB4" t="n">
        <v>534.2200487238482</v>
      </c>
      <c r="AC4" t="n">
        <v>483.2348370561908</v>
      </c>
      <c r="AD4" t="n">
        <v>390442.0579125404</v>
      </c>
      <c r="AE4" t="n">
        <v>534220.0487238482</v>
      </c>
      <c r="AF4" t="n">
        <v>8.42946842906685e-06</v>
      </c>
      <c r="AG4" t="n">
        <v>27</v>
      </c>
      <c r="AH4" t="n">
        <v>483234.8370561908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2.5595</v>
      </c>
      <c r="E2" t="n">
        <v>39.07</v>
      </c>
      <c r="F2" t="n">
        <v>26.29</v>
      </c>
      <c r="G2" t="n">
        <v>5.97</v>
      </c>
      <c r="H2" t="n">
        <v>0.09</v>
      </c>
      <c r="I2" t="n">
        <v>264</v>
      </c>
      <c r="J2" t="n">
        <v>194.77</v>
      </c>
      <c r="K2" t="n">
        <v>54.38</v>
      </c>
      <c r="L2" t="n">
        <v>1</v>
      </c>
      <c r="M2" t="n">
        <v>262</v>
      </c>
      <c r="N2" t="n">
        <v>39.4</v>
      </c>
      <c r="O2" t="n">
        <v>24256.19</v>
      </c>
      <c r="P2" t="n">
        <v>363.73</v>
      </c>
      <c r="Q2" t="n">
        <v>2381.42</v>
      </c>
      <c r="R2" t="n">
        <v>337.89</v>
      </c>
      <c r="S2" t="n">
        <v>76.23999999999999</v>
      </c>
      <c r="T2" t="n">
        <v>127602.77</v>
      </c>
      <c r="U2" t="n">
        <v>0.23</v>
      </c>
      <c r="V2" t="n">
        <v>0.61</v>
      </c>
      <c r="W2" t="n">
        <v>7.07</v>
      </c>
      <c r="X2" t="n">
        <v>7.87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3.576</v>
      </c>
      <c r="E3" t="n">
        <v>27.96</v>
      </c>
      <c r="F3" t="n">
        <v>21.4</v>
      </c>
      <c r="G3" t="n">
        <v>12.35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286.33</v>
      </c>
      <c r="Q3" t="n">
        <v>2380.32</v>
      </c>
      <c r="R3" t="n">
        <v>178.36</v>
      </c>
      <c r="S3" t="n">
        <v>76.23999999999999</v>
      </c>
      <c r="T3" t="n">
        <v>48639.83</v>
      </c>
      <c r="U3" t="n">
        <v>0.43</v>
      </c>
      <c r="V3" t="n">
        <v>0.75</v>
      </c>
      <c r="W3" t="n">
        <v>6.81</v>
      </c>
      <c r="X3" t="n">
        <v>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3.9738</v>
      </c>
      <c r="E4" t="n">
        <v>25.16</v>
      </c>
      <c r="F4" t="n">
        <v>20.2</v>
      </c>
      <c r="G4" t="n">
        <v>19.24</v>
      </c>
      <c r="H4" t="n">
        <v>0.27</v>
      </c>
      <c r="I4" t="n">
        <v>63</v>
      </c>
      <c r="J4" t="n">
        <v>197.88</v>
      </c>
      <c r="K4" t="n">
        <v>54.38</v>
      </c>
      <c r="L4" t="n">
        <v>3</v>
      </c>
      <c r="M4" t="n">
        <v>61</v>
      </c>
      <c r="N4" t="n">
        <v>40.5</v>
      </c>
      <c r="O4" t="n">
        <v>24639</v>
      </c>
      <c r="P4" t="n">
        <v>259.52</v>
      </c>
      <c r="Q4" t="n">
        <v>2379.52</v>
      </c>
      <c r="R4" t="n">
        <v>138.61</v>
      </c>
      <c r="S4" t="n">
        <v>76.23999999999999</v>
      </c>
      <c r="T4" t="n">
        <v>28966.91</v>
      </c>
      <c r="U4" t="n">
        <v>0.55</v>
      </c>
      <c r="V4" t="n">
        <v>0.79</v>
      </c>
      <c r="W4" t="n">
        <v>6.75</v>
      </c>
      <c r="X4" t="n">
        <v>1.79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4.1805</v>
      </c>
      <c r="E5" t="n">
        <v>23.92</v>
      </c>
      <c r="F5" t="n">
        <v>19.65</v>
      </c>
      <c r="G5" t="n">
        <v>26.21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43</v>
      </c>
      <c r="N5" t="n">
        <v>41.06</v>
      </c>
      <c r="O5" t="n">
        <v>24831.54</v>
      </c>
      <c r="P5" t="n">
        <v>241.19</v>
      </c>
      <c r="Q5" t="n">
        <v>2379.32</v>
      </c>
      <c r="R5" t="n">
        <v>121.51</v>
      </c>
      <c r="S5" t="n">
        <v>76.23999999999999</v>
      </c>
      <c r="T5" t="n">
        <v>20509.03</v>
      </c>
      <c r="U5" t="n">
        <v>0.63</v>
      </c>
      <c r="V5" t="n">
        <v>0.8100000000000001</v>
      </c>
      <c r="W5" t="n">
        <v>6.71</v>
      </c>
      <c r="X5" t="n">
        <v>1.25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4.3139</v>
      </c>
      <c r="E6" t="n">
        <v>23.18</v>
      </c>
      <c r="F6" t="n">
        <v>19.34</v>
      </c>
      <c r="G6" t="n">
        <v>34.13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224.33</v>
      </c>
      <c r="Q6" t="n">
        <v>2379.39</v>
      </c>
      <c r="R6" t="n">
        <v>111.25</v>
      </c>
      <c r="S6" t="n">
        <v>76.23999999999999</v>
      </c>
      <c r="T6" t="n">
        <v>15434.98</v>
      </c>
      <c r="U6" t="n">
        <v>0.6899999999999999</v>
      </c>
      <c r="V6" t="n">
        <v>0.83</v>
      </c>
      <c r="W6" t="n">
        <v>6.69</v>
      </c>
      <c r="X6" t="n">
        <v>0.9399999999999999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4.4023</v>
      </c>
      <c r="E7" t="n">
        <v>22.72</v>
      </c>
      <c r="F7" t="n">
        <v>19.15</v>
      </c>
      <c r="G7" t="n">
        <v>42.55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208.69</v>
      </c>
      <c r="Q7" t="n">
        <v>2379.31</v>
      </c>
      <c r="R7" t="n">
        <v>104.8</v>
      </c>
      <c r="S7" t="n">
        <v>76.23999999999999</v>
      </c>
      <c r="T7" t="n">
        <v>12243.56</v>
      </c>
      <c r="U7" t="n">
        <v>0.73</v>
      </c>
      <c r="V7" t="n">
        <v>0.83</v>
      </c>
      <c r="W7" t="n">
        <v>6.69</v>
      </c>
      <c r="X7" t="n">
        <v>0.75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4.4241</v>
      </c>
      <c r="E8" t="n">
        <v>22.6</v>
      </c>
      <c r="F8" t="n">
        <v>19.11</v>
      </c>
      <c r="G8" t="n">
        <v>45.87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206.73</v>
      </c>
      <c r="Q8" t="n">
        <v>2379.47</v>
      </c>
      <c r="R8" t="n">
        <v>103.13</v>
      </c>
      <c r="S8" t="n">
        <v>76.23999999999999</v>
      </c>
      <c r="T8" t="n">
        <v>11419.95</v>
      </c>
      <c r="U8" t="n">
        <v>0.74</v>
      </c>
      <c r="V8" t="n">
        <v>0.84</v>
      </c>
      <c r="W8" t="n">
        <v>6.7</v>
      </c>
      <c r="X8" t="n">
        <v>0.71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3.8151</v>
      </c>
      <c r="E9" t="n">
        <v>26.21</v>
      </c>
      <c r="F9" t="n">
        <v>21.97</v>
      </c>
      <c r="G9" t="n">
        <v>10.8</v>
      </c>
      <c r="H9" t="n">
        <v>0.2</v>
      </c>
      <c r="I9" t="n">
        <v>122</v>
      </c>
      <c r="J9" t="n">
        <v>89.87</v>
      </c>
      <c r="K9" t="n">
        <v>37.55</v>
      </c>
      <c r="L9" t="n">
        <v>1</v>
      </c>
      <c r="M9" t="n">
        <v>120</v>
      </c>
      <c r="N9" t="n">
        <v>11.32</v>
      </c>
      <c r="O9" t="n">
        <v>11317.98</v>
      </c>
      <c r="P9" t="n">
        <v>168.28</v>
      </c>
      <c r="Q9" t="n">
        <v>2379.96</v>
      </c>
      <c r="R9" t="n">
        <v>196.54</v>
      </c>
      <c r="S9" t="n">
        <v>76.23999999999999</v>
      </c>
      <c r="T9" t="n">
        <v>57637.78</v>
      </c>
      <c r="U9" t="n">
        <v>0.39</v>
      </c>
      <c r="V9" t="n">
        <v>0.73</v>
      </c>
      <c r="W9" t="n">
        <v>6.84</v>
      </c>
      <c r="X9" t="n">
        <v>3.56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4.295</v>
      </c>
      <c r="E10" t="n">
        <v>23.28</v>
      </c>
      <c r="F10" t="n">
        <v>20.19</v>
      </c>
      <c r="G10" t="n">
        <v>19.86</v>
      </c>
      <c r="H10" t="n">
        <v>0.39</v>
      </c>
      <c r="I10" t="n">
        <v>61</v>
      </c>
      <c r="J10" t="n">
        <v>91.09999999999999</v>
      </c>
      <c r="K10" t="n">
        <v>37.55</v>
      </c>
      <c r="L10" t="n">
        <v>2</v>
      </c>
      <c r="M10" t="n">
        <v>1</v>
      </c>
      <c r="N10" t="n">
        <v>11.54</v>
      </c>
      <c r="O10" t="n">
        <v>11468.97</v>
      </c>
      <c r="P10" t="n">
        <v>137.27</v>
      </c>
      <c r="Q10" t="n">
        <v>2380.14</v>
      </c>
      <c r="R10" t="n">
        <v>136.57</v>
      </c>
      <c r="S10" t="n">
        <v>76.23999999999999</v>
      </c>
      <c r="T10" t="n">
        <v>27956.57</v>
      </c>
      <c r="U10" t="n">
        <v>0.5600000000000001</v>
      </c>
      <c r="V10" t="n">
        <v>0.79</v>
      </c>
      <c r="W10" t="n">
        <v>6.8</v>
      </c>
      <c r="X10" t="n">
        <v>1.79</v>
      </c>
      <c r="Y10" t="n">
        <v>2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4.2954</v>
      </c>
      <c r="E11" t="n">
        <v>23.28</v>
      </c>
      <c r="F11" t="n">
        <v>20.19</v>
      </c>
      <c r="G11" t="n">
        <v>19.86</v>
      </c>
      <c r="H11" t="n">
        <v>0.57</v>
      </c>
      <c r="I11" t="n">
        <v>61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138.87</v>
      </c>
      <c r="Q11" t="n">
        <v>2380.07</v>
      </c>
      <c r="R11" t="n">
        <v>136.42</v>
      </c>
      <c r="S11" t="n">
        <v>76.23999999999999</v>
      </c>
      <c r="T11" t="n">
        <v>27883.69</v>
      </c>
      <c r="U11" t="n">
        <v>0.5600000000000001</v>
      </c>
      <c r="V11" t="n">
        <v>0.79</v>
      </c>
      <c r="W11" t="n">
        <v>6.81</v>
      </c>
      <c r="X11" t="n">
        <v>1.78</v>
      </c>
      <c r="Y11" t="n">
        <v>2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4.0901</v>
      </c>
      <c r="E12" t="n">
        <v>24.45</v>
      </c>
      <c r="F12" t="n">
        <v>21.14</v>
      </c>
      <c r="G12" t="n">
        <v>13.5</v>
      </c>
      <c r="H12" t="n">
        <v>0.24</v>
      </c>
      <c r="I12" t="n">
        <v>94</v>
      </c>
      <c r="J12" t="n">
        <v>71.52</v>
      </c>
      <c r="K12" t="n">
        <v>32.27</v>
      </c>
      <c r="L12" t="n">
        <v>1</v>
      </c>
      <c r="M12" t="n">
        <v>81</v>
      </c>
      <c r="N12" t="n">
        <v>8.25</v>
      </c>
      <c r="O12" t="n">
        <v>9054.6</v>
      </c>
      <c r="P12" t="n">
        <v>128.36</v>
      </c>
      <c r="Q12" t="n">
        <v>2379.8</v>
      </c>
      <c r="R12" t="n">
        <v>169.33</v>
      </c>
      <c r="S12" t="n">
        <v>76.23999999999999</v>
      </c>
      <c r="T12" t="n">
        <v>44171.29</v>
      </c>
      <c r="U12" t="n">
        <v>0.45</v>
      </c>
      <c r="V12" t="n">
        <v>0.76</v>
      </c>
      <c r="W12" t="n">
        <v>6.81</v>
      </c>
      <c r="X12" t="n">
        <v>2.74</v>
      </c>
      <c r="Y12" t="n">
        <v>2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4.1808</v>
      </c>
      <c r="E13" t="n">
        <v>23.92</v>
      </c>
      <c r="F13" t="n">
        <v>20.81</v>
      </c>
      <c r="G13" t="n">
        <v>15.42</v>
      </c>
      <c r="H13" t="n">
        <v>0.48</v>
      </c>
      <c r="I13" t="n">
        <v>81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123.9</v>
      </c>
      <c r="Q13" t="n">
        <v>2380.61</v>
      </c>
      <c r="R13" t="n">
        <v>155.81</v>
      </c>
      <c r="S13" t="n">
        <v>76.23999999999999</v>
      </c>
      <c r="T13" t="n">
        <v>37480.23</v>
      </c>
      <c r="U13" t="n">
        <v>0.49</v>
      </c>
      <c r="V13" t="n">
        <v>0.77</v>
      </c>
      <c r="W13" t="n">
        <v>6.87</v>
      </c>
      <c r="X13" t="n">
        <v>2.41</v>
      </c>
      <c r="Y13" t="n">
        <v>2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3.7484</v>
      </c>
      <c r="E14" t="n">
        <v>26.68</v>
      </c>
      <c r="F14" t="n">
        <v>23.2</v>
      </c>
      <c r="G14" t="n">
        <v>8.699999999999999</v>
      </c>
      <c r="H14" t="n">
        <v>0.43</v>
      </c>
      <c r="I14" t="n">
        <v>160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92.72</v>
      </c>
      <c r="Q14" t="n">
        <v>2382.79</v>
      </c>
      <c r="R14" t="n">
        <v>229.49</v>
      </c>
      <c r="S14" t="n">
        <v>76.23999999999999</v>
      </c>
      <c r="T14" t="n">
        <v>73921.67</v>
      </c>
      <c r="U14" t="n">
        <v>0.33</v>
      </c>
      <c r="V14" t="n">
        <v>0.6899999999999999</v>
      </c>
      <c r="W14" t="n">
        <v>7.12</v>
      </c>
      <c r="X14" t="n">
        <v>4.79</v>
      </c>
      <c r="Y14" t="n">
        <v>2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3.1302</v>
      </c>
      <c r="E15" t="n">
        <v>31.95</v>
      </c>
      <c r="F15" t="n">
        <v>24.11</v>
      </c>
      <c r="G15" t="n">
        <v>7.46</v>
      </c>
      <c r="H15" t="n">
        <v>0.12</v>
      </c>
      <c r="I15" t="n">
        <v>194</v>
      </c>
      <c r="J15" t="n">
        <v>141.81</v>
      </c>
      <c r="K15" t="n">
        <v>47.83</v>
      </c>
      <c r="L15" t="n">
        <v>1</v>
      </c>
      <c r="M15" t="n">
        <v>192</v>
      </c>
      <c r="N15" t="n">
        <v>22.98</v>
      </c>
      <c r="O15" t="n">
        <v>17723.39</v>
      </c>
      <c r="P15" t="n">
        <v>267.4</v>
      </c>
      <c r="Q15" t="n">
        <v>2380.89</v>
      </c>
      <c r="R15" t="n">
        <v>266.57</v>
      </c>
      <c r="S15" t="n">
        <v>76.23999999999999</v>
      </c>
      <c r="T15" t="n">
        <v>92292.91</v>
      </c>
      <c r="U15" t="n">
        <v>0.29</v>
      </c>
      <c r="V15" t="n">
        <v>0.66</v>
      </c>
      <c r="W15" t="n">
        <v>6.96</v>
      </c>
      <c r="X15" t="n">
        <v>5.7</v>
      </c>
      <c r="Y15" t="n">
        <v>2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3.982</v>
      </c>
      <c r="E16" t="n">
        <v>25.11</v>
      </c>
      <c r="F16" t="n">
        <v>20.63</v>
      </c>
      <c r="G16" t="n">
        <v>15.87</v>
      </c>
      <c r="H16" t="n">
        <v>0.25</v>
      </c>
      <c r="I16" t="n">
        <v>78</v>
      </c>
      <c r="J16" t="n">
        <v>143.17</v>
      </c>
      <c r="K16" t="n">
        <v>47.83</v>
      </c>
      <c r="L16" t="n">
        <v>2</v>
      </c>
      <c r="M16" t="n">
        <v>76</v>
      </c>
      <c r="N16" t="n">
        <v>23.34</v>
      </c>
      <c r="O16" t="n">
        <v>17891.86</v>
      </c>
      <c r="P16" t="n">
        <v>213.7</v>
      </c>
      <c r="Q16" t="n">
        <v>2379.58</v>
      </c>
      <c r="R16" t="n">
        <v>153.49</v>
      </c>
      <c r="S16" t="n">
        <v>76.23999999999999</v>
      </c>
      <c r="T16" t="n">
        <v>36331.82</v>
      </c>
      <c r="U16" t="n">
        <v>0.5</v>
      </c>
      <c r="V16" t="n">
        <v>0.78</v>
      </c>
      <c r="W16" t="n">
        <v>6.76</v>
      </c>
      <c r="X16" t="n">
        <v>2.23</v>
      </c>
      <c r="Y16" t="n">
        <v>2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4.2996</v>
      </c>
      <c r="E17" t="n">
        <v>23.26</v>
      </c>
      <c r="F17" t="n">
        <v>19.7</v>
      </c>
      <c r="G17" t="n">
        <v>25.7</v>
      </c>
      <c r="H17" t="n">
        <v>0.37</v>
      </c>
      <c r="I17" t="n">
        <v>46</v>
      </c>
      <c r="J17" t="n">
        <v>144.54</v>
      </c>
      <c r="K17" t="n">
        <v>47.83</v>
      </c>
      <c r="L17" t="n">
        <v>3</v>
      </c>
      <c r="M17" t="n">
        <v>44</v>
      </c>
      <c r="N17" t="n">
        <v>23.71</v>
      </c>
      <c r="O17" t="n">
        <v>18060.85</v>
      </c>
      <c r="P17" t="n">
        <v>187.21</v>
      </c>
      <c r="Q17" t="n">
        <v>2378.99</v>
      </c>
      <c r="R17" t="n">
        <v>122.81</v>
      </c>
      <c r="S17" t="n">
        <v>76.23999999999999</v>
      </c>
      <c r="T17" t="n">
        <v>21152.75</v>
      </c>
      <c r="U17" t="n">
        <v>0.62</v>
      </c>
      <c r="V17" t="n">
        <v>0.8100000000000001</v>
      </c>
      <c r="W17" t="n">
        <v>6.72</v>
      </c>
      <c r="X17" t="n">
        <v>1.3</v>
      </c>
      <c r="Y17" t="n">
        <v>2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4.4006</v>
      </c>
      <c r="E18" t="n">
        <v>22.72</v>
      </c>
      <c r="F18" t="n">
        <v>19.46</v>
      </c>
      <c r="G18" t="n">
        <v>32.43</v>
      </c>
      <c r="H18" t="n">
        <v>0.49</v>
      </c>
      <c r="I18" t="n">
        <v>36</v>
      </c>
      <c r="J18" t="n">
        <v>145.92</v>
      </c>
      <c r="K18" t="n">
        <v>47.83</v>
      </c>
      <c r="L18" t="n">
        <v>4</v>
      </c>
      <c r="M18" t="n">
        <v>2</v>
      </c>
      <c r="N18" t="n">
        <v>24.09</v>
      </c>
      <c r="O18" t="n">
        <v>18230.35</v>
      </c>
      <c r="P18" t="n">
        <v>173.67</v>
      </c>
      <c r="Q18" t="n">
        <v>2379.9</v>
      </c>
      <c r="R18" t="n">
        <v>113.54</v>
      </c>
      <c r="S18" t="n">
        <v>76.23999999999999</v>
      </c>
      <c r="T18" t="n">
        <v>16570.23</v>
      </c>
      <c r="U18" t="n">
        <v>0.67</v>
      </c>
      <c r="V18" t="n">
        <v>0.82</v>
      </c>
      <c r="W18" t="n">
        <v>6.74</v>
      </c>
      <c r="X18" t="n">
        <v>1.05</v>
      </c>
      <c r="Y18" t="n">
        <v>2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4.4147</v>
      </c>
      <c r="E19" t="n">
        <v>22.65</v>
      </c>
      <c r="F19" t="n">
        <v>19.41</v>
      </c>
      <c r="G19" t="n">
        <v>33.28</v>
      </c>
      <c r="H19" t="n">
        <v>0.6</v>
      </c>
      <c r="I19" t="n">
        <v>35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174.02</v>
      </c>
      <c r="Q19" t="n">
        <v>2379.46</v>
      </c>
      <c r="R19" t="n">
        <v>111.97</v>
      </c>
      <c r="S19" t="n">
        <v>76.23999999999999</v>
      </c>
      <c r="T19" t="n">
        <v>15788.88</v>
      </c>
      <c r="U19" t="n">
        <v>0.68</v>
      </c>
      <c r="V19" t="n">
        <v>0.82</v>
      </c>
      <c r="W19" t="n">
        <v>6.74</v>
      </c>
      <c r="X19" t="n">
        <v>1.01</v>
      </c>
      <c r="Y19" t="n">
        <v>2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2.7407</v>
      </c>
      <c r="E20" t="n">
        <v>36.49</v>
      </c>
      <c r="F20" t="n">
        <v>25.53</v>
      </c>
      <c r="G20" t="n">
        <v>6.38</v>
      </c>
      <c r="H20" t="n">
        <v>0.1</v>
      </c>
      <c r="I20" t="n">
        <v>240</v>
      </c>
      <c r="J20" t="n">
        <v>176.73</v>
      </c>
      <c r="K20" t="n">
        <v>52.44</v>
      </c>
      <c r="L20" t="n">
        <v>1</v>
      </c>
      <c r="M20" t="n">
        <v>238</v>
      </c>
      <c r="N20" t="n">
        <v>33.29</v>
      </c>
      <c r="O20" t="n">
        <v>22031.19</v>
      </c>
      <c r="P20" t="n">
        <v>330.73</v>
      </c>
      <c r="Q20" t="n">
        <v>2381.12</v>
      </c>
      <c r="R20" t="n">
        <v>313.48</v>
      </c>
      <c r="S20" t="n">
        <v>76.23999999999999</v>
      </c>
      <c r="T20" t="n">
        <v>115518</v>
      </c>
      <c r="U20" t="n">
        <v>0.24</v>
      </c>
      <c r="V20" t="n">
        <v>0.63</v>
      </c>
      <c r="W20" t="n">
        <v>7.02</v>
      </c>
      <c r="X20" t="n">
        <v>7.12</v>
      </c>
      <c r="Y20" t="n">
        <v>2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21.17</v>
      </c>
      <c r="G21" t="n">
        <v>13.23</v>
      </c>
      <c r="H21" t="n">
        <v>0.2</v>
      </c>
      <c r="I21" t="n">
        <v>96</v>
      </c>
      <c r="J21" t="n">
        <v>178.21</v>
      </c>
      <c r="K21" t="n">
        <v>52.44</v>
      </c>
      <c r="L21" t="n">
        <v>2</v>
      </c>
      <c r="M21" t="n">
        <v>94</v>
      </c>
      <c r="N21" t="n">
        <v>33.77</v>
      </c>
      <c r="O21" t="n">
        <v>22213.89</v>
      </c>
      <c r="P21" t="n">
        <v>262.91</v>
      </c>
      <c r="Q21" t="n">
        <v>2379.76</v>
      </c>
      <c r="R21" t="n">
        <v>171.02</v>
      </c>
      <c r="S21" t="n">
        <v>76.23999999999999</v>
      </c>
      <c r="T21" t="n">
        <v>45008.4</v>
      </c>
      <c r="U21" t="n">
        <v>0.45</v>
      </c>
      <c r="V21" t="n">
        <v>0.76</v>
      </c>
      <c r="W21" t="n">
        <v>6.79</v>
      </c>
      <c r="X21" t="n">
        <v>2.76</v>
      </c>
      <c r="Y21" t="n">
        <v>2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4.0744</v>
      </c>
      <c r="E22" t="n">
        <v>24.54</v>
      </c>
      <c r="F22" t="n">
        <v>20.06</v>
      </c>
      <c r="G22" t="n">
        <v>20.75</v>
      </c>
      <c r="H22" t="n">
        <v>0.3</v>
      </c>
      <c r="I22" t="n">
        <v>58</v>
      </c>
      <c r="J22" t="n">
        <v>179.7</v>
      </c>
      <c r="K22" t="n">
        <v>52.44</v>
      </c>
      <c r="L22" t="n">
        <v>3</v>
      </c>
      <c r="M22" t="n">
        <v>56</v>
      </c>
      <c r="N22" t="n">
        <v>34.26</v>
      </c>
      <c r="O22" t="n">
        <v>22397.24</v>
      </c>
      <c r="P22" t="n">
        <v>237.28</v>
      </c>
      <c r="Q22" t="n">
        <v>2379.38</v>
      </c>
      <c r="R22" t="n">
        <v>134.8</v>
      </c>
      <c r="S22" t="n">
        <v>76.23999999999999</v>
      </c>
      <c r="T22" t="n">
        <v>27086.67</v>
      </c>
      <c r="U22" t="n">
        <v>0.57</v>
      </c>
      <c r="V22" t="n">
        <v>0.8</v>
      </c>
      <c r="W22" t="n">
        <v>6.73</v>
      </c>
      <c r="X22" t="n">
        <v>1.66</v>
      </c>
      <c r="Y22" t="n">
        <v>2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4.2803</v>
      </c>
      <c r="E23" t="n">
        <v>23.36</v>
      </c>
      <c r="F23" t="n">
        <v>19.52</v>
      </c>
      <c r="G23" t="n">
        <v>29.28</v>
      </c>
      <c r="H23" t="n">
        <v>0.39</v>
      </c>
      <c r="I23" t="n">
        <v>40</v>
      </c>
      <c r="J23" t="n">
        <v>181.19</v>
      </c>
      <c r="K23" t="n">
        <v>52.44</v>
      </c>
      <c r="L23" t="n">
        <v>4</v>
      </c>
      <c r="M23" t="n">
        <v>38</v>
      </c>
      <c r="N23" t="n">
        <v>34.75</v>
      </c>
      <c r="O23" t="n">
        <v>22581.25</v>
      </c>
      <c r="P23" t="n">
        <v>216.9</v>
      </c>
      <c r="Q23" t="n">
        <v>2379.25</v>
      </c>
      <c r="R23" t="n">
        <v>117.22</v>
      </c>
      <c r="S23" t="n">
        <v>76.23999999999999</v>
      </c>
      <c r="T23" t="n">
        <v>18388.36</v>
      </c>
      <c r="U23" t="n">
        <v>0.65</v>
      </c>
      <c r="V23" t="n">
        <v>0.82</v>
      </c>
      <c r="W23" t="n">
        <v>6.7</v>
      </c>
      <c r="X23" t="n">
        <v>1.12</v>
      </c>
      <c r="Y23" t="n">
        <v>2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4.4002</v>
      </c>
      <c r="E24" t="n">
        <v>22.73</v>
      </c>
      <c r="F24" t="n">
        <v>19.24</v>
      </c>
      <c r="G24" t="n">
        <v>38.48</v>
      </c>
      <c r="H24" t="n">
        <v>0.49</v>
      </c>
      <c r="I24" t="n">
        <v>30</v>
      </c>
      <c r="J24" t="n">
        <v>182.69</v>
      </c>
      <c r="K24" t="n">
        <v>52.44</v>
      </c>
      <c r="L24" t="n">
        <v>5</v>
      </c>
      <c r="M24" t="n">
        <v>21</v>
      </c>
      <c r="N24" t="n">
        <v>35.25</v>
      </c>
      <c r="O24" t="n">
        <v>22766.06</v>
      </c>
      <c r="P24" t="n">
        <v>199.72</v>
      </c>
      <c r="Q24" t="n">
        <v>2379.16</v>
      </c>
      <c r="R24" t="n">
        <v>107.7</v>
      </c>
      <c r="S24" t="n">
        <v>76.23999999999999</v>
      </c>
      <c r="T24" t="n">
        <v>13677.63</v>
      </c>
      <c r="U24" t="n">
        <v>0.71</v>
      </c>
      <c r="V24" t="n">
        <v>0.83</v>
      </c>
      <c r="W24" t="n">
        <v>6.69</v>
      </c>
      <c r="X24" t="n">
        <v>0.84</v>
      </c>
      <c r="Y24" t="n">
        <v>2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4.4169</v>
      </c>
      <c r="E25" t="n">
        <v>22.64</v>
      </c>
      <c r="F25" t="n">
        <v>19.22</v>
      </c>
      <c r="G25" t="n">
        <v>41.2</v>
      </c>
      <c r="H25" t="n">
        <v>0.58</v>
      </c>
      <c r="I25" t="n">
        <v>28</v>
      </c>
      <c r="J25" t="n">
        <v>184.19</v>
      </c>
      <c r="K25" t="n">
        <v>52.44</v>
      </c>
      <c r="L25" t="n">
        <v>6</v>
      </c>
      <c r="M25" t="n">
        <v>1</v>
      </c>
      <c r="N25" t="n">
        <v>35.75</v>
      </c>
      <c r="O25" t="n">
        <v>22951.43</v>
      </c>
      <c r="P25" t="n">
        <v>195.96</v>
      </c>
      <c r="Q25" t="n">
        <v>2379.53</v>
      </c>
      <c r="R25" t="n">
        <v>106.52</v>
      </c>
      <c r="S25" t="n">
        <v>76.23999999999999</v>
      </c>
      <c r="T25" t="n">
        <v>13098.48</v>
      </c>
      <c r="U25" t="n">
        <v>0.72</v>
      </c>
      <c r="V25" t="n">
        <v>0.83</v>
      </c>
      <c r="W25" t="n">
        <v>6.71</v>
      </c>
      <c r="X25" t="n">
        <v>0.82</v>
      </c>
      <c r="Y25" t="n">
        <v>2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4.4167</v>
      </c>
      <c r="E26" t="n">
        <v>22.64</v>
      </c>
      <c r="F26" t="n">
        <v>19.23</v>
      </c>
      <c r="G26" t="n">
        <v>41.2</v>
      </c>
      <c r="H26" t="n">
        <v>0.67</v>
      </c>
      <c r="I26" t="n">
        <v>28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197.41</v>
      </c>
      <c r="Q26" t="n">
        <v>2379.57</v>
      </c>
      <c r="R26" t="n">
        <v>106.4</v>
      </c>
      <c r="S26" t="n">
        <v>76.23999999999999</v>
      </c>
      <c r="T26" t="n">
        <v>13039.97</v>
      </c>
      <c r="U26" t="n">
        <v>0.72</v>
      </c>
      <c r="V26" t="n">
        <v>0.83</v>
      </c>
      <c r="W26" t="n">
        <v>6.72</v>
      </c>
      <c r="X26" t="n">
        <v>0.82</v>
      </c>
      <c r="Y26" t="n">
        <v>2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3.3455</v>
      </c>
      <c r="E27" t="n">
        <v>29.89</v>
      </c>
      <c r="F27" t="n">
        <v>25.59</v>
      </c>
      <c r="G27" t="n">
        <v>6.42</v>
      </c>
      <c r="H27" t="n">
        <v>0.64</v>
      </c>
      <c r="I27" t="n">
        <v>239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74.77</v>
      </c>
      <c r="Q27" t="n">
        <v>2386.24</v>
      </c>
      <c r="R27" t="n">
        <v>303.35</v>
      </c>
      <c r="S27" t="n">
        <v>76.23999999999999</v>
      </c>
      <c r="T27" t="n">
        <v>110459.8</v>
      </c>
      <c r="U27" t="n">
        <v>0.25</v>
      </c>
      <c r="V27" t="n">
        <v>0.63</v>
      </c>
      <c r="W27" t="n">
        <v>7.35</v>
      </c>
      <c r="X27" t="n">
        <v>7.17</v>
      </c>
      <c r="Y27" t="n">
        <v>2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3.6931</v>
      </c>
      <c r="E28" t="n">
        <v>27.08</v>
      </c>
      <c r="F28" t="n">
        <v>22.31</v>
      </c>
      <c r="G28" t="n">
        <v>9.92</v>
      </c>
      <c r="H28" t="n">
        <v>0.18</v>
      </c>
      <c r="I28" t="n">
        <v>135</v>
      </c>
      <c r="J28" t="n">
        <v>98.70999999999999</v>
      </c>
      <c r="K28" t="n">
        <v>39.72</v>
      </c>
      <c r="L28" t="n">
        <v>1</v>
      </c>
      <c r="M28" t="n">
        <v>133</v>
      </c>
      <c r="N28" t="n">
        <v>12.99</v>
      </c>
      <c r="O28" t="n">
        <v>12407.75</v>
      </c>
      <c r="P28" t="n">
        <v>185.84</v>
      </c>
      <c r="Q28" t="n">
        <v>2380.68</v>
      </c>
      <c r="R28" t="n">
        <v>208.15</v>
      </c>
      <c r="S28" t="n">
        <v>76.23999999999999</v>
      </c>
      <c r="T28" t="n">
        <v>63378.89</v>
      </c>
      <c r="U28" t="n">
        <v>0.37</v>
      </c>
      <c r="V28" t="n">
        <v>0.72</v>
      </c>
      <c r="W28" t="n">
        <v>6.86</v>
      </c>
      <c r="X28" t="n">
        <v>3.91</v>
      </c>
      <c r="Y28" t="n">
        <v>2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4.3251</v>
      </c>
      <c r="E29" t="n">
        <v>23.12</v>
      </c>
      <c r="F29" t="n">
        <v>20</v>
      </c>
      <c r="G29" t="n">
        <v>21.82</v>
      </c>
      <c r="H29" t="n">
        <v>0.35</v>
      </c>
      <c r="I29" t="n">
        <v>55</v>
      </c>
      <c r="J29" t="n">
        <v>99.95</v>
      </c>
      <c r="K29" t="n">
        <v>39.72</v>
      </c>
      <c r="L29" t="n">
        <v>2</v>
      </c>
      <c r="M29" t="n">
        <v>14</v>
      </c>
      <c r="N29" t="n">
        <v>13.24</v>
      </c>
      <c r="O29" t="n">
        <v>12561.45</v>
      </c>
      <c r="P29" t="n">
        <v>143.95</v>
      </c>
      <c r="Q29" t="n">
        <v>2379.85</v>
      </c>
      <c r="R29" t="n">
        <v>131.11</v>
      </c>
      <c r="S29" t="n">
        <v>76.23999999999999</v>
      </c>
      <c r="T29" t="n">
        <v>25258.41</v>
      </c>
      <c r="U29" t="n">
        <v>0.58</v>
      </c>
      <c r="V29" t="n">
        <v>0.8</v>
      </c>
      <c r="W29" t="n">
        <v>6.78</v>
      </c>
      <c r="X29" t="n">
        <v>1.6</v>
      </c>
      <c r="Y29" t="n">
        <v>2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4.3299</v>
      </c>
      <c r="E30" t="n">
        <v>23.1</v>
      </c>
      <c r="F30" t="n">
        <v>20</v>
      </c>
      <c r="G30" t="n">
        <v>22.22</v>
      </c>
      <c r="H30" t="n">
        <v>0.52</v>
      </c>
      <c r="I30" t="n">
        <v>54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144.62</v>
      </c>
      <c r="Q30" t="n">
        <v>2380.09</v>
      </c>
      <c r="R30" t="n">
        <v>130.28</v>
      </c>
      <c r="S30" t="n">
        <v>76.23999999999999</v>
      </c>
      <c r="T30" t="n">
        <v>24850.66</v>
      </c>
      <c r="U30" t="n">
        <v>0.59</v>
      </c>
      <c r="V30" t="n">
        <v>0.8</v>
      </c>
      <c r="W30" t="n">
        <v>6.79</v>
      </c>
      <c r="X30" t="n">
        <v>1.59</v>
      </c>
      <c r="Y30" t="n">
        <v>2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3.3418</v>
      </c>
      <c r="E31" t="n">
        <v>29.92</v>
      </c>
      <c r="F31" t="n">
        <v>23.42</v>
      </c>
      <c r="G31" t="n">
        <v>8.220000000000001</v>
      </c>
      <c r="H31" t="n">
        <v>0.14</v>
      </c>
      <c r="I31" t="n">
        <v>171</v>
      </c>
      <c r="J31" t="n">
        <v>124.63</v>
      </c>
      <c r="K31" t="n">
        <v>45</v>
      </c>
      <c r="L31" t="n">
        <v>1</v>
      </c>
      <c r="M31" t="n">
        <v>169</v>
      </c>
      <c r="N31" t="n">
        <v>18.64</v>
      </c>
      <c r="O31" t="n">
        <v>15605.44</v>
      </c>
      <c r="P31" t="n">
        <v>235.74</v>
      </c>
      <c r="Q31" t="n">
        <v>2381.16</v>
      </c>
      <c r="R31" t="n">
        <v>243.93</v>
      </c>
      <c r="S31" t="n">
        <v>76.23999999999999</v>
      </c>
      <c r="T31" t="n">
        <v>81087.89</v>
      </c>
      <c r="U31" t="n">
        <v>0.31</v>
      </c>
      <c r="V31" t="n">
        <v>0.68</v>
      </c>
      <c r="W31" t="n">
        <v>6.93</v>
      </c>
      <c r="X31" t="n">
        <v>5.01</v>
      </c>
      <c r="Y31" t="n">
        <v>2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4.1167</v>
      </c>
      <c r="E32" t="n">
        <v>24.29</v>
      </c>
      <c r="F32" t="n">
        <v>20.4</v>
      </c>
      <c r="G32" t="n">
        <v>17.74</v>
      </c>
      <c r="H32" t="n">
        <v>0.28</v>
      </c>
      <c r="I32" t="n">
        <v>69</v>
      </c>
      <c r="J32" t="n">
        <v>125.95</v>
      </c>
      <c r="K32" t="n">
        <v>45</v>
      </c>
      <c r="L32" t="n">
        <v>2</v>
      </c>
      <c r="M32" t="n">
        <v>67</v>
      </c>
      <c r="N32" t="n">
        <v>18.95</v>
      </c>
      <c r="O32" t="n">
        <v>15767.7</v>
      </c>
      <c r="P32" t="n">
        <v>187.6</v>
      </c>
      <c r="Q32" t="n">
        <v>2379.71</v>
      </c>
      <c r="R32" t="n">
        <v>145.29</v>
      </c>
      <c r="S32" t="n">
        <v>76.23999999999999</v>
      </c>
      <c r="T32" t="n">
        <v>32280.02</v>
      </c>
      <c r="U32" t="n">
        <v>0.52</v>
      </c>
      <c r="V32" t="n">
        <v>0.78</v>
      </c>
      <c r="W32" t="n">
        <v>6.76</v>
      </c>
      <c r="X32" t="n">
        <v>1.99</v>
      </c>
      <c r="Y32" t="n">
        <v>2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4.3817</v>
      </c>
      <c r="E33" t="n">
        <v>22.82</v>
      </c>
      <c r="F33" t="n">
        <v>19.62</v>
      </c>
      <c r="G33" t="n">
        <v>28.02</v>
      </c>
      <c r="H33" t="n">
        <v>0.42</v>
      </c>
      <c r="I33" t="n">
        <v>42</v>
      </c>
      <c r="J33" t="n">
        <v>127.27</v>
      </c>
      <c r="K33" t="n">
        <v>45</v>
      </c>
      <c r="L33" t="n">
        <v>3</v>
      </c>
      <c r="M33" t="n">
        <v>10</v>
      </c>
      <c r="N33" t="n">
        <v>19.27</v>
      </c>
      <c r="O33" t="n">
        <v>15930.42</v>
      </c>
      <c r="P33" t="n">
        <v>163.06</v>
      </c>
      <c r="Q33" t="n">
        <v>2379.6</v>
      </c>
      <c r="R33" t="n">
        <v>118.81</v>
      </c>
      <c r="S33" t="n">
        <v>76.23999999999999</v>
      </c>
      <c r="T33" t="n">
        <v>19174.98</v>
      </c>
      <c r="U33" t="n">
        <v>0.64</v>
      </c>
      <c r="V33" t="n">
        <v>0.8100000000000001</v>
      </c>
      <c r="W33" t="n">
        <v>6.75</v>
      </c>
      <c r="X33" t="n">
        <v>1.21</v>
      </c>
      <c r="Y33" t="n">
        <v>2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4.3909</v>
      </c>
      <c r="E34" t="n">
        <v>22.77</v>
      </c>
      <c r="F34" t="n">
        <v>19.59</v>
      </c>
      <c r="G34" t="n">
        <v>28.67</v>
      </c>
      <c r="H34" t="n">
        <v>0.55</v>
      </c>
      <c r="I34" t="n">
        <v>41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162.98</v>
      </c>
      <c r="Q34" t="n">
        <v>2379.66</v>
      </c>
      <c r="R34" t="n">
        <v>118</v>
      </c>
      <c r="S34" t="n">
        <v>76.23999999999999</v>
      </c>
      <c r="T34" t="n">
        <v>18773.84</v>
      </c>
      <c r="U34" t="n">
        <v>0.65</v>
      </c>
      <c r="V34" t="n">
        <v>0.82</v>
      </c>
      <c r="W34" t="n">
        <v>6.75</v>
      </c>
      <c r="X34" t="n">
        <v>1.19</v>
      </c>
      <c r="Y34" t="n">
        <v>2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2.9285</v>
      </c>
      <c r="E35" t="n">
        <v>34.15</v>
      </c>
      <c r="F35" t="n">
        <v>24.83</v>
      </c>
      <c r="G35" t="n">
        <v>6.87</v>
      </c>
      <c r="H35" t="n">
        <v>0.11</v>
      </c>
      <c r="I35" t="n">
        <v>217</v>
      </c>
      <c r="J35" t="n">
        <v>159.12</v>
      </c>
      <c r="K35" t="n">
        <v>50.28</v>
      </c>
      <c r="L35" t="n">
        <v>1</v>
      </c>
      <c r="M35" t="n">
        <v>215</v>
      </c>
      <c r="N35" t="n">
        <v>27.84</v>
      </c>
      <c r="O35" t="n">
        <v>19859.16</v>
      </c>
      <c r="P35" t="n">
        <v>298.87</v>
      </c>
      <c r="Q35" t="n">
        <v>2380.96</v>
      </c>
      <c r="R35" t="n">
        <v>290.4</v>
      </c>
      <c r="S35" t="n">
        <v>76.23999999999999</v>
      </c>
      <c r="T35" t="n">
        <v>104095.32</v>
      </c>
      <c r="U35" t="n">
        <v>0.26</v>
      </c>
      <c r="V35" t="n">
        <v>0.64</v>
      </c>
      <c r="W35" t="n">
        <v>6.99</v>
      </c>
      <c r="X35" t="n">
        <v>6.42</v>
      </c>
      <c r="Y35" t="n">
        <v>2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3.8398</v>
      </c>
      <c r="E36" t="n">
        <v>26.04</v>
      </c>
      <c r="F36" t="n">
        <v>20.92</v>
      </c>
      <c r="G36" t="n">
        <v>14.42</v>
      </c>
      <c r="H36" t="n">
        <v>0.22</v>
      </c>
      <c r="I36" t="n">
        <v>87</v>
      </c>
      <c r="J36" t="n">
        <v>160.54</v>
      </c>
      <c r="K36" t="n">
        <v>50.28</v>
      </c>
      <c r="L36" t="n">
        <v>2</v>
      </c>
      <c r="M36" t="n">
        <v>85</v>
      </c>
      <c r="N36" t="n">
        <v>28.26</v>
      </c>
      <c r="O36" t="n">
        <v>20034.4</v>
      </c>
      <c r="P36" t="n">
        <v>239.02</v>
      </c>
      <c r="Q36" t="n">
        <v>2379.77</v>
      </c>
      <c r="R36" t="n">
        <v>162.25</v>
      </c>
      <c r="S36" t="n">
        <v>76.23999999999999</v>
      </c>
      <c r="T36" t="n">
        <v>40667.05</v>
      </c>
      <c r="U36" t="n">
        <v>0.47</v>
      </c>
      <c r="V36" t="n">
        <v>0.76</v>
      </c>
      <c r="W36" t="n">
        <v>6.79</v>
      </c>
      <c r="X36" t="n">
        <v>2.51</v>
      </c>
      <c r="Y36" t="n">
        <v>2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4.1881</v>
      </c>
      <c r="E37" t="n">
        <v>23.88</v>
      </c>
      <c r="F37" t="n">
        <v>19.88</v>
      </c>
      <c r="G37" t="n">
        <v>22.94</v>
      </c>
      <c r="H37" t="n">
        <v>0.33</v>
      </c>
      <c r="I37" t="n">
        <v>52</v>
      </c>
      <c r="J37" t="n">
        <v>161.97</v>
      </c>
      <c r="K37" t="n">
        <v>50.28</v>
      </c>
      <c r="L37" t="n">
        <v>3</v>
      </c>
      <c r="M37" t="n">
        <v>50</v>
      </c>
      <c r="N37" t="n">
        <v>28.69</v>
      </c>
      <c r="O37" t="n">
        <v>20210.21</v>
      </c>
      <c r="P37" t="n">
        <v>213.08</v>
      </c>
      <c r="Q37" t="n">
        <v>2379.29</v>
      </c>
      <c r="R37" t="n">
        <v>128.42</v>
      </c>
      <c r="S37" t="n">
        <v>76.23999999999999</v>
      </c>
      <c r="T37" t="n">
        <v>23930.17</v>
      </c>
      <c r="U37" t="n">
        <v>0.59</v>
      </c>
      <c r="V37" t="n">
        <v>0.8</v>
      </c>
      <c r="W37" t="n">
        <v>6.73</v>
      </c>
      <c r="X37" t="n">
        <v>1.47</v>
      </c>
      <c r="Y37" t="n">
        <v>2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4.3664</v>
      </c>
      <c r="E38" t="n">
        <v>22.9</v>
      </c>
      <c r="F38" t="n">
        <v>19.42</v>
      </c>
      <c r="G38" t="n">
        <v>32.36</v>
      </c>
      <c r="H38" t="n">
        <v>0.43</v>
      </c>
      <c r="I38" t="n">
        <v>36</v>
      </c>
      <c r="J38" t="n">
        <v>163.4</v>
      </c>
      <c r="K38" t="n">
        <v>50.28</v>
      </c>
      <c r="L38" t="n">
        <v>4</v>
      </c>
      <c r="M38" t="n">
        <v>32</v>
      </c>
      <c r="N38" t="n">
        <v>29.12</v>
      </c>
      <c r="O38" t="n">
        <v>20386.62</v>
      </c>
      <c r="P38" t="n">
        <v>191.64</v>
      </c>
      <c r="Q38" t="n">
        <v>2379.25</v>
      </c>
      <c r="R38" t="n">
        <v>113.23</v>
      </c>
      <c r="S38" t="n">
        <v>76.23999999999999</v>
      </c>
      <c r="T38" t="n">
        <v>16412.43</v>
      </c>
      <c r="U38" t="n">
        <v>0.67</v>
      </c>
      <c r="V38" t="n">
        <v>0.82</v>
      </c>
      <c r="W38" t="n">
        <v>6.71</v>
      </c>
      <c r="X38" t="n">
        <v>1.02</v>
      </c>
      <c r="Y38" t="n">
        <v>2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4.4197</v>
      </c>
      <c r="E39" t="n">
        <v>22.63</v>
      </c>
      <c r="F39" t="n">
        <v>19.3</v>
      </c>
      <c r="G39" t="n">
        <v>37.36</v>
      </c>
      <c r="H39" t="n">
        <v>0.54</v>
      </c>
      <c r="I39" t="n">
        <v>31</v>
      </c>
      <c r="J39" t="n">
        <v>164.83</v>
      </c>
      <c r="K39" t="n">
        <v>50.28</v>
      </c>
      <c r="L39" t="n">
        <v>5</v>
      </c>
      <c r="M39" t="n">
        <v>1</v>
      </c>
      <c r="N39" t="n">
        <v>29.55</v>
      </c>
      <c r="O39" t="n">
        <v>20563.61</v>
      </c>
      <c r="P39" t="n">
        <v>184.34</v>
      </c>
      <c r="Q39" t="n">
        <v>2379.33</v>
      </c>
      <c r="R39" t="n">
        <v>108.96</v>
      </c>
      <c r="S39" t="n">
        <v>76.23999999999999</v>
      </c>
      <c r="T39" t="n">
        <v>14303.5</v>
      </c>
      <c r="U39" t="n">
        <v>0.7</v>
      </c>
      <c r="V39" t="n">
        <v>0.83</v>
      </c>
      <c r="W39" t="n">
        <v>6.72</v>
      </c>
      <c r="X39" t="n">
        <v>0.9</v>
      </c>
      <c r="Y39" t="n">
        <v>2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4.4185</v>
      </c>
      <c r="E40" t="n">
        <v>22.63</v>
      </c>
      <c r="F40" t="n">
        <v>19.31</v>
      </c>
      <c r="G40" t="n">
        <v>37.37</v>
      </c>
      <c r="H40" t="n">
        <v>0.64</v>
      </c>
      <c r="I40" t="n">
        <v>31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185.79</v>
      </c>
      <c r="Q40" t="n">
        <v>2379.33</v>
      </c>
      <c r="R40" t="n">
        <v>109.06</v>
      </c>
      <c r="S40" t="n">
        <v>76.23999999999999</v>
      </c>
      <c r="T40" t="n">
        <v>14351.51</v>
      </c>
      <c r="U40" t="n">
        <v>0.7</v>
      </c>
      <c r="V40" t="n">
        <v>0.83</v>
      </c>
      <c r="W40" t="n">
        <v>6.73</v>
      </c>
      <c r="X40" t="n">
        <v>0.91</v>
      </c>
      <c r="Y40" t="n">
        <v>2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3.9564</v>
      </c>
      <c r="E41" t="n">
        <v>25.28</v>
      </c>
      <c r="F41" t="n">
        <v>21.52</v>
      </c>
      <c r="G41" t="n">
        <v>11.96</v>
      </c>
      <c r="H41" t="n">
        <v>0.22</v>
      </c>
      <c r="I41" t="n">
        <v>108</v>
      </c>
      <c r="J41" t="n">
        <v>80.84</v>
      </c>
      <c r="K41" t="n">
        <v>35.1</v>
      </c>
      <c r="L41" t="n">
        <v>1</v>
      </c>
      <c r="M41" t="n">
        <v>106</v>
      </c>
      <c r="N41" t="n">
        <v>9.74</v>
      </c>
      <c r="O41" t="n">
        <v>10204.21</v>
      </c>
      <c r="P41" t="n">
        <v>148.93</v>
      </c>
      <c r="Q41" t="n">
        <v>2379.98</v>
      </c>
      <c r="R41" t="n">
        <v>182.12</v>
      </c>
      <c r="S41" t="n">
        <v>76.23999999999999</v>
      </c>
      <c r="T41" t="n">
        <v>50499.19</v>
      </c>
      <c r="U41" t="n">
        <v>0.42</v>
      </c>
      <c r="V41" t="n">
        <v>0.74</v>
      </c>
      <c r="W41" t="n">
        <v>6.82</v>
      </c>
      <c r="X41" t="n">
        <v>3.12</v>
      </c>
      <c r="Y41" t="n">
        <v>2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4.2528</v>
      </c>
      <c r="E42" t="n">
        <v>23.51</v>
      </c>
      <c r="F42" t="n">
        <v>20.43</v>
      </c>
      <c r="G42" t="n">
        <v>17.77</v>
      </c>
      <c r="H42" t="n">
        <v>0.43</v>
      </c>
      <c r="I42" t="n">
        <v>69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130.53</v>
      </c>
      <c r="Q42" t="n">
        <v>2380.3</v>
      </c>
      <c r="R42" t="n">
        <v>143.6</v>
      </c>
      <c r="S42" t="n">
        <v>76.23999999999999</v>
      </c>
      <c r="T42" t="n">
        <v>31435.22</v>
      </c>
      <c r="U42" t="n">
        <v>0.53</v>
      </c>
      <c r="V42" t="n">
        <v>0.78</v>
      </c>
      <c r="W42" t="n">
        <v>6.85</v>
      </c>
      <c r="X42" t="n">
        <v>2.03</v>
      </c>
      <c r="Y42" t="n">
        <v>2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3.5718</v>
      </c>
      <c r="E43" t="n">
        <v>28</v>
      </c>
      <c r="F43" t="n">
        <v>22.69</v>
      </c>
      <c r="G43" t="n">
        <v>9.26</v>
      </c>
      <c r="H43" t="n">
        <v>0.16</v>
      </c>
      <c r="I43" t="n">
        <v>147</v>
      </c>
      <c r="J43" t="n">
        <v>107.41</v>
      </c>
      <c r="K43" t="n">
        <v>41.65</v>
      </c>
      <c r="L43" t="n">
        <v>1</v>
      </c>
      <c r="M43" t="n">
        <v>145</v>
      </c>
      <c r="N43" t="n">
        <v>14.77</v>
      </c>
      <c r="O43" t="n">
        <v>13481.73</v>
      </c>
      <c r="P43" t="n">
        <v>203.06</v>
      </c>
      <c r="Q43" t="n">
        <v>2380.44</v>
      </c>
      <c r="R43" t="n">
        <v>220.29</v>
      </c>
      <c r="S43" t="n">
        <v>76.23999999999999</v>
      </c>
      <c r="T43" t="n">
        <v>69386.64</v>
      </c>
      <c r="U43" t="n">
        <v>0.35</v>
      </c>
      <c r="V43" t="n">
        <v>0.7</v>
      </c>
      <c r="W43" t="n">
        <v>6.88</v>
      </c>
      <c r="X43" t="n">
        <v>4.29</v>
      </c>
      <c r="Y43" t="n">
        <v>2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4.2751</v>
      </c>
      <c r="E44" t="n">
        <v>23.39</v>
      </c>
      <c r="F44" t="n">
        <v>20.07</v>
      </c>
      <c r="G44" t="n">
        <v>20.76</v>
      </c>
      <c r="H44" t="n">
        <v>0.32</v>
      </c>
      <c r="I44" t="n">
        <v>58</v>
      </c>
      <c r="J44" t="n">
        <v>108.68</v>
      </c>
      <c r="K44" t="n">
        <v>41.65</v>
      </c>
      <c r="L44" t="n">
        <v>2</v>
      </c>
      <c r="M44" t="n">
        <v>54</v>
      </c>
      <c r="N44" t="n">
        <v>15.03</v>
      </c>
      <c r="O44" t="n">
        <v>13638.32</v>
      </c>
      <c r="P44" t="n">
        <v>156.87</v>
      </c>
      <c r="Q44" t="n">
        <v>2379.4</v>
      </c>
      <c r="R44" t="n">
        <v>134.47</v>
      </c>
      <c r="S44" t="n">
        <v>76.23999999999999</v>
      </c>
      <c r="T44" t="n">
        <v>26922.75</v>
      </c>
      <c r="U44" t="n">
        <v>0.57</v>
      </c>
      <c r="V44" t="n">
        <v>0.8</v>
      </c>
      <c r="W44" t="n">
        <v>6.75</v>
      </c>
      <c r="X44" t="n">
        <v>1.66</v>
      </c>
      <c r="Y44" t="n">
        <v>2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4.3526</v>
      </c>
      <c r="E45" t="n">
        <v>22.97</v>
      </c>
      <c r="F45" t="n">
        <v>19.85</v>
      </c>
      <c r="G45" t="n">
        <v>24.31</v>
      </c>
      <c r="H45" t="n">
        <v>0.48</v>
      </c>
      <c r="I45" t="n">
        <v>49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150.25</v>
      </c>
      <c r="Q45" t="n">
        <v>2380.57</v>
      </c>
      <c r="R45" t="n">
        <v>125.87</v>
      </c>
      <c r="S45" t="n">
        <v>76.23999999999999</v>
      </c>
      <c r="T45" t="n">
        <v>22666.71</v>
      </c>
      <c r="U45" t="n">
        <v>0.61</v>
      </c>
      <c r="V45" t="n">
        <v>0.8100000000000001</v>
      </c>
      <c r="W45" t="n">
        <v>6.78</v>
      </c>
      <c r="X45" t="n">
        <v>1.45</v>
      </c>
      <c r="Y45" t="n">
        <v>2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4.0925</v>
      </c>
      <c r="E46" t="n">
        <v>24.43</v>
      </c>
      <c r="F46" t="n">
        <v>21.29</v>
      </c>
      <c r="G46" t="n">
        <v>13.17</v>
      </c>
      <c r="H46" t="n">
        <v>0.28</v>
      </c>
      <c r="I46" t="n">
        <v>97</v>
      </c>
      <c r="J46" t="n">
        <v>61.76</v>
      </c>
      <c r="K46" t="n">
        <v>28.92</v>
      </c>
      <c r="L46" t="n">
        <v>1</v>
      </c>
      <c r="M46" t="n">
        <v>5</v>
      </c>
      <c r="N46" t="n">
        <v>6.84</v>
      </c>
      <c r="O46" t="n">
        <v>7851.41</v>
      </c>
      <c r="P46" t="n">
        <v>114.03</v>
      </c>
      <c r="Q46" t="n">
        <v>2381.19</v>
      </c>
      <c r="R46" t="n">
        <v>171.06</v>
      </c>
      <c r="S46" t="n">
        <v>76.23999999999999</v>
      </c>
      <c r="T46" t="n">
        <v>45021.66</v>
      </c>
      <c r="U46" t="n">
        <v>0.45</v>
      </c>
      <c r="V46" t="n">
        <v>0.75</v>
      </c>
      <c r="W46" t="n">
        <v>6.91</v>
      </c>
      <c r="X46" t="n">
        <v>2.88</v>
      </c>
      <c r="Y46" t="n">
        <v>2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4.0931</v>
      </c>
      <c r="E47" t="n">
        <v>24.43</v>
      </c>
      <c r="F47" t="n">
        <v>21.29</v>
      </c>
      <c r="G47" t="n">
        <v>13.17</v>
      </c>
      <c r="H47" t="n">
        <v>0.55</v>
      </c>
      <c r="I47" t="n">
        <v>97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115.86</v>
      </c>
      <c r="Q47" t="n">
        <v>2381.53</v>
      </c>
      <c r="R47" t="n">
        <v>170.76</v>
      </c>
      <c r="S47" t="n">
        <v>76.23999999999999</v>
      </c>
      <c r="T47" t="n">
        <v>44872.74</v>
      </c>
      <c r="U47" t="n">
        <v>0.45</v>
      </c>
      <c r="V47" t="n">
        <v>0.75</v>
      </c>
      <c r="W47" t="n">
        <v>6.91</v>
      </c>
      <c r="X47" t="n">
        <v>2.88</v>
      </c>
      <c r="Y47" t="n">
        <v>2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2.8359</v>
      </c>
      <c r="E48" t="n">
        <v>35.26</v>
      </c>
      <c r="F48" t="n">
        <v>25.16</v>
      </c>
      <c r="G48" t="n">
        <v>6.62</v>
      </c>
      <c r="H48" t="n">
        <v>0.11</v>
      </c>
      <c r="I48" t="n">
        <v>228</v>
      </c>
      <c r="J48" t="n">
        <v>167.88</v>
      </c>
      <c r="K48" t="n">
        <v>51.39</v>
      </c>
      <c r="L48" t="n">
        <v>1</v>
      </c>
      <c r="M48" t="n">
        <v>226</v>
      </c>
      <c r="N48" t="n">
        <v>30.49</v>
      </c>
      <c r="O48" t="n">
        <v>20939.59</v>
      </c>
      <c r="P48" t="n">
        <v>314.5</v>
      </c>
      <c r="Q48" t="n">
        <v>2381.43</v>
      </c>
      <c r="R48" t="n">
        <v>301.15</v>
      </c>
      <c r="S48" t="n">
        <v>76.23999999999999</v>
      </c>
      <c r="T48" t="n">
        <v>109414.45</v>
      </c>
      <c r="U48" t="n">
        <v>0.25</v>
      </c>
      <c r="V48" t="n">
        <v>0.64</v>
      </c>
      <c r="W48" t="n">
        <v>7.01</v>
      </c>
      <c r="X48" t="n">
        <v>6.75</v>
      </c>
      <c r="Y48" t="n">
        <v>2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3.7633</v>
      </c>
      <c r="E49" t="n">
        <v>26.57</v>
      </c>
      <c r="F49" t="n">
        <v>21.08</v>
      </c>
      <c r="G49" t="n">
        <v>13.75</v>
      </c>
      <c r="H49" t="n">
        <v>0.21</v>
      </c>
      <c r="I49" t="n">
        <v>92</v>
      </c>
      <c r="J49" t="n">
        <v>169.33</v>
      </c>
      <c r="K49" t="n">
        <v>51.39</v>
      </c>
      <c r="L49" t="n">
        <v>2</v>
      </c>
      <c r="M49" t="n">
        <v>90</v>
      </c>
      <c r="N49" t="n">
        <v>30.94</v>
      </c>
      <c r="O49" t="n">
        <v>21118.46</v>
      </c>
      <c r="P49" t="n">
        <v>251.5</v>
      </c>
      <c r="Q49" t="n">
        <v>2380.09</v>
      </c>
      <c r="R49" t="n">
        <v>167.76</v>
      </c>
      <c r="S49" t="n">
        <v>76.23999999999999</v>
      </c>
      <c r="T49" t="n">
        <v>43398.66</v>
      </c>
      <c r="U49" t="n">
        <v>0.45</v>
      </c>
      <c r="V49" t="n">
        <v>0.76</v>
      </c>
      <c r="W49" t="n">
        <v>6.79</v>
      </c>
      <c r="X49" t="n">
        <v>2.68</v>
      </c>
      <c r="Y49" t="n">
        <v>2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4.1342</v>
      </c>
      <c r="E50" t="n">
        <v>24.19</v>
      </c>
      <c r="F50" t="n">
        <v>19.95</v>
      </c>
      <c r="G50" t="n">
        <v>21.77</v>
      </c>
      <c r="H50" t="n">
        <v>0.31</v>
      </c>
      <c r="I50" t="n">
        <v>55</v>
      </c>
      <c r="J50" t="n">
        <v>170.79</v>
      </c>
      <c r="K50" t="n">
        <v>51.39</v>
      </c>
      <c r="L50" t="n">
        <v>3</v>
      </c>
      <c r="M50" t="n">
        <v>53</v>
      </c>
      <c r="N50" t="n">
        <v>31.4</v>
      </c>
      <c r="O50" t="n">
        <v>21297.94</v>
      </c>
      <c r="P50" t="n">
        <v>225.05</v>
      </c>
      <c r="Q50" t="n">
        <v>2379.33</v>
      </c>
      <c r="R50" t="n">
        <v>131.25</v>
      </c>
      <c r="S50" t="n">
        <v>76.23999999999999</v>
      </c>
      <c r="T50" t="n">
        <v>25328.74</v>
      </c>
      <c r="U50" t="n">
        <v>0.58</v>
      </c>
      <c r="V50" t="n">
        <v>0.8</v>
      </c>
      <c r="W50" t="n">
        <v>6.72</v>
      </c>
      <c r="X50" t="n">
        <v>1.55</v>
      </c>
      <c r="Y50" t="n">
        <v>2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4.3305</v>
      </c>
      <c r="E51" t="n">
        <v>23.09</v>
      </c>
      <c r="F51" t="n">
        <v>19.43</v>
      </c>
      <c r="G51" t="n">
        <v>30.68</v>
      </c>
      <c r="H51" t="n">
        <v>0.41</v>
      </c>
      <c r="I51" t="n">
        <v>38</v>
      </c>
      <c r="J51" t="n">
        <v>172.25</v>
      </c>
      <c r="K51" t="n">
        <v>51.39</v>
      </c>
      <c r="L51" t="n">
        <v>4</v>
      </c>
      <c r="M51" t="n">
        <v>36</v>
      </c>
      <c r="N51" t="n">
        <v>31.86</v>
      </c>
      <c r="O51" t="n">
        <v>21478.05</v>
      </c>
      <c r="P51" t="n">
        <v>203.2</v>
      </c>
      <c r="Q51" t="n">
        <v>2379.22</v>
      </c>
      <c r="R51" t="n">
        <v>114.35</v>
      </c>
      <c r="S51" t="n">
        <v>76.23999999999999</v>
      </c>
      <c r="T51" t="n">
        <v>16962.25</v>
      </c>
      <c r="U51" t="n">
        <v>0.67</v>
      </c>
      <c r="V51" t="n">
        <v>0.82</v>
      </c>
      <c r="W51" t="n">
        <v>6.69</v>
      </c>
      <c r="X51" t="n">
        <v>1.03</v>
      </c>
      <c r="Y51" t="n">
        <v>2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4.4094</v>
      </c>
      <c r="E52" t="n">
        <v>22.68</v>
      </c>
      <c r="F52" t="n">
        <v>19.29</v>
      </c>
      <c r="G52" t="n">
        <v>38.58</v>
      </c>
      <c r="H52" t="n">
        <v>0.51</v>
      </c>
      <c r="I52" t="n">
        <v>30</v>
      </c>
      <c r="J52" t="n">
        <v>173.71</v>
      </c>
      <c r="K52" t="n">
        <v>51.39</v>
      </c>
      <c r="L52" t="n">
        <v>5</v>
      </c>
      <c r="M52" t="n">
        <v>7</v>
      </c>
      <c r="N52" t="n">
        <v>32.32</v>
      </c>
      <c r="O52" t="n">
        <v>21658.78</v>
      </c>
      <c r="P52" t="n">
        <v>191.06</v>
      </c>
      <c r="Q52" t="n">
        <v>2379.84</v>
      </c>
      <c r="R52" t="n">
        <v>108.46</v>
      </c>
      <c r="S52" t="n">
        <v>76.23999999999999</v>
      </c>
      <c r="T52" t="n">
        <v>14057.62</v>
      </c>
      <c r="U52" t="n">
        <v>0.7</v>
      </c>
      <c r="V52" t="n">
        <v>0.83</v>
      </c>
      <c r="W52" t="n">
        <v>6.72</v>
      </c>
      <c r="X52" t="n">
        <v>0.89</v>
      </c>
      <c r="Y52" t="n">
        <v>2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4.4272</v>
      </c>
      <c r="E53" t="n">
        <v>22.59</v>
      </c>
      <c r="F53" t="n">
        <v>19.23</v>
      </c>
      <c r="G53" t="n">
        <v>39.79</v>
      </c>
      <c r="H53" t="n">
        <v>0.61</v>
      </c>
      <c r="I53" t="n">
        <v>29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190.37</v>
      </c>
      <c r="Q53" t="n">
        <v>2379.92</v>
      </c>
      <c r="R53" t="n">
        <v>106.37</v>
      </c>
      <c r="S53" t="n">
        <v>76.23999999999999</v>
      </c>
      <c r="T53" t="n">
        <v>13019.35</v>
      </c>
      <c r="U53" t="n">
        <v>0.72</v>
      </c>
      <c r="V53" t="n">
        <v>0.83</v>
      </c>
      <c r="W53" t="n">
        <v>6.72</v>
      </c>
      <c r="X53" t="n">
        <v>0.83</v>
      </c>
      <c r="Y53" t="n">
        <v>2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3.9674</v>
      </c>
      <c r="E54" t="n">
        <v>25.21</v>
      </c>
      <c r="F54" t="n">
        <v>21.99</v>
      </c>
      <c r="G54" t="n">
        <v>11</v>
      </c>
      <c r="H54" t="n">
        <v>0.34</v>
      </c>
      <c r="I54" t="n">
        <v>120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104.59</v>
      </c>
      <c r="Q54" t="n">
        <v>2381.5</v>
      </c>
      <c r="R54" t="n">
        <v>191.71</v>
      </c>
      <c r="S54" t="n">
        <v>76.23999999999999</v>
      </c>
      <c r="T54" t="n">
        <v>55234.03</v>
      </c>
      <c r="U54" t="n">
        <v>0.4</v>
      </c>
      <c r="V54" t="n">
        <v>0.73</v>
      </c>
      <c r="W54" t="n">
        <v>7.01</v>
      </c>
      <c r="X54" t="n">
        <v>3.58</v>
      </c>
      <c r="Y54" t="n">
        <v>2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3.2415</v>
      </c>
      <c r="E55" t="n">
        <v>30.85</v>
      </c>
      <c r="F55" t="n">
        <v>23.72</v>
      </c>
      <c r="G55" t="n">
        <v>7.82</v>
      </c>
      <c r="H55" t="n">
        <v>0.13</v>
      </c>
      <c r="I55" t="n">
        <v>182</v>
      </c>
      <c r="J55" t="n">
        <v>133.21</v>
      </c>
      <c r="K55" t="n">
        <v>46.47</v>
      </c>
      <c r="L55" t="n">
        <v>1</v>
      </c>
      <c r="M55" t="n">
        <v>180</v>
      </c>
      <c r="N55" t="n">
        <v>20.75</v>
      </c>
      <c r="O55" t="n">
        <v>16663.42</v>
      </c>
      <c r="P55" t="n">
        <v>250.93</v>
      </c>
      <c r="Q55" t="n">
        <v>2380.3</v>
      </c>
      <c r="R55" t="n">
        <v>253.73</v>
      </c>
      <c r="S55" t="n">
        <v>76.23999999999999</v>
      </c>
      <c r="T55" t="n">
        <v>85932.14999999999</v>
      </c>
      <c r="U55" t="n">
        <v>0.3</v>
      </c>
      <c r="V55" t="n">
        <v>0.67</v>
      </c>
      <c r="W55" t="n">
        <v>6.94</v>
      </c>
      <c r="X55" t="n">
        <v>5.31</v>
      </c>
      <c r="Y55" t="n">
        <v>2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4.0572</v>
      </c>
      <c r="E56" t="n">
        <v>24.65</v>
      </c>
      <c r="F56" t="n">
        <v>20.48</v>
      </c>
      <c r="G56" t="n">
        <v>16.83</v>
      </c>
      <c r="H56" t="n">
        <v>0.26</v>
      </c>
      <c r="I56" t="n">
        <v>73</v>
      </c>
      <c r="J56" t="n">
        <v>134.55</v>
      </c>
      <c r="K56" t="n">
        <v>46.47</v>
      </c>
      <c r="L56" t="n">
        <v>2</v>
      </c>
      <c r="M56" t="n">
        <v>71</v>
      </c>
      <c r="N56" t="n">
        <v>21.09</v>
      </c>
      <c r="O56" t="n">
        <v>16828.84</v>
      </c>
      <c r="P56" t="n">
        <v>200.53</v>
      </c>
      <c r="Q56" t="n">
        <v>2379.45</v>
      </c>
      <c r="R56" t="n">
        <v>147.94</v>
      </c>
      <c r="S56" t="n">
        <v>76.23999999999999</v>
      </c>
      <c r="T56" t="n">
        <v>33585.07</v>
      </c>
      <c r="U56" t="n">
        <v>0.52</v>
      </c>
      <c r="V56" t="n">
        <v>0.78</v>
      </c>
      <c r="W56" t="n">
        <v>6.77</v>
      </c>
      <c r="X56" t="n">
        <v>2.08</v>
      </c>
      <c r="Y56" t="n">
        <v>2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4.3515</v>
      </c>
      <c r="E57" t="n">
        <v>22.98</v>
      </c>
      <c r="F57" t="n">
        <v>19.63</v>
      </c>
      <c r="G57" t="n">
        <v>27.39</v>
      </c>
      <c r="H57" t="n">
        <v>0.39</v>
      </c>
      <c r="I57" t="n">
        <v>43</v>
      </c>
      <c r="J57" t="n">
        <v>135.9</v>
      </c>
      <c r="K57" t="n">
        <v>46.47</v>
      </c>
      <c r="L57" t="n">
        <v>3</v>
      </c>
      <c r="M57" t="n">
        <v>35</v>
      </c>
      <c r="N57" t="n">
        <v>21.43</v>
      </c>
      <c r="O57" t="n">
        <v>16994.64</v>
      </c>
      <c r="P57" t="n">
        <v>172.7</v>
      </c>
      <c r="Q57" t="n">
        <v>2379.83</v>
      </c>
      <c r="R57" t="n">
        <v>120.35</v>
      </c>
      <c r="S57" t="n">
        <v>76.23999999999999</v>
      </c>
      <c r="T57" t="n">
        <v>19938.99</v>
      </c>
      <c r="U57" t="n">
        <v>0.63</v>
      </c>
      <c r="V57" t="n">
        <v>0.8100000000000001</v>
      </c>
      <c r="W57" t="n">
        <v>6.72</v>
      </c>
      <c r="X57" t="n">
        <v>1.23</v>
      </c>
      <c r="Y57" t="n">
        <v>2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4.4049</v>
      </c>
      <c r="E58" t="n">
        <v>22.7</v>
      </c>
      <c r="F58" t="n">
        <v>19.49</v>
      </c>
      <c r="G58" t="n">
        <v>30.77</v>
      </c>
      <c r="H58" t="n">
        <v>0.52</v>
      </c>
      <c r="I58" t="n">
        <v>38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168.52</v>
      </c>
      <c r="Q58" t="n">
        <v>2380.22</v>
      </c>
      <c r="R58" t="n">
        <v>114.55</v>
      </c>
      <c r="S58" t="n">
        <v>76.23999999999999</v>
      </c>
      <c r="T58" t="n">
        <v>17062.44</v>
      </c>
      <c r="U58" t="n">
        <v>0.67</v>
      </c>
      <c r="V58" t="n">
        <v>0.82</v>
      </c>
      <c r="W58" t="n">
        <v>6.74</v>
      </c>
      <c r="X58" t="n">
        <v>1.08</v>
      </c>
      <c r="Y58" t="n">
        <v>2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3.0329</v>
      </c>
      <c r="E59" t="n">
        <v>32.97</v>
      </c>
      <c r="F59" t="n">
        <v>24.43</v>
      </c>
      <c r="G59" t="n">
        <v>7.15</v>
      </c>
      <c r="H59" t="n">
        <v>0.12</v>
      </c>
      <c r="I59" t="n">
        <v>205</v>
      </c>
      <c r="J59" t="n">
        <v>150.44</v>
      </c>
      <c r="K59" t="n">
        <v>49.1</v>
      </c>
      <c r="L59" t="n">
        <v>1</v>
      </c>
      <c r="M59" t="n">
        <v>203</v>
      </c>
      <c r="N59" t="n">
        <v>25.34</v>
      </c>
      <c r="O59" t="n">
        <v>18787.76</v>
      </c>
      <c r="P59" t="n">
        <v>282.62</v>
      </c>
      <c r="Q59" t="n">
        <v>2380.78</v>
      </c>
      <c r="R59" t="n">
        <v>277.64</v>
      </c>
      <c r="S59" t="n">
        <v>76.23999999999999</v>
      </c>
      <c r="T59" t="n">
        <v>97773.61</v>
      </c>
      <c r="U59" t="n">
        <v>0.27</v>
      </c>
      <c r="V59" t="n">
        <v>0.65</v>
      </c>
      <c r="W59" t="n">
        <v>6.96</v>
      </c>
      <c r="X59" t="n">
        <v>6.02</v>
      </c>
      <c r="Y59" t="n">
        <v>2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3.9094</v>
      </c>
      <c r="E60" t="n">
        <v>25.58</v>
      </c>
      <c r="F60" t="n">
        <v>20.77</v>
      </c>
      <c r="G60" t="n">
        <v>15.01</v>
      </c>
      <c r="H60" t="n">
        <v>0.23</v>
      </c>
      <c r="I60" t="n">
        <v>83</v>
      </c>
      <c r="J60" t="n">
        <v>151.83</v>
      </c>
      <c r="K60" t="n">
        <v>49.1</v>
      </c>
      <c r="L60" t="n">
        <v>2</v>
      </c>
      <c r="M60" t="n">
        <v>81</v>
      </c>
      <c r="N60" t="n">
        <v>25.73</v>
      </c>
      <c r="O60" t="n">
        <v>18959.54</v>
      </c>
      <c r="P60" t="n">
        <v>226.56</v>
      </c>
      <c r="Q60" t="n">
        <v>2380.15</v>
      </c>
      <c r="R60" t="n">
        <v>157.47</v>
      </c>
      <c r="S60" t="n">
        <v>76.23999999999999</v>
      </c>
      <c r="T60" t="n">
        <v>38297.8</v>
      </c>
      <c r="U60" t="n">
        <v>0.48</v>
      </c>
      <c r="V60" t="n">
        <v>0.77</v>
      </c>
      <c r="W60" t="n">
        <v>6.77</v>
      </c>
      <c r="X60" t="n">
        <v>2.36</v>
      </c>
      <c r="Y60" t="n">
        <v>2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4.2434</v>
      </c>
      <c r="E61" t="n">
        <v>23.57</v>
      </c>
      <c r="F61" t="n">
        <v>19.79</v>
      </c>
      <c r="G61" t="n">
        <v>24.24</v>
      </c>
      <c r="H61" t="n">
        <v>0.35</v>
      </c>
      <c r="I61" t="n">
        <v>49</v>
      </c>
      <c r="J61" t="n">
        <v>153.23</v>
      </c>
      <c r="K61" t="n">
        <v>49.1</v>
      </c>
      <c r="L61" t="n">
        <v>3</v>
      </c>
      <c r="M61" t="n">
        <v>47</v>
      </c>
      <c r="N61" t="n">
        <v>26.13</v>
      </c>
      <c r="O61" t="n">
        <v>19131.85</v>
      </c>
      <c r="P61" t="n">
        <v>199.68</v>
      </c>
      <c r="Q61" t="n">
        <v>2379.16</v>
      </c>
      <c r="R61" t="n">
        <v>125.95</v>
      </c>
      <c r="S61" t="n">
        <v>76.23999999999999</v>
      </c>
      <c r="T61" t="n">
        <v>22707.05</v>
      </c>
      <c r="U61" t="n">
        <v>0.61</v>
      </c>
      <c r="V61" t="n">
        <v>0.8100000000000001</v>
      </c>
      <c r="W61" t="n">
        <v>6.72</v>
      </c>
      <c r="X61" t="n">
        <v>1.39</v>
      </c>
      <c r="Y61" t="n">
        <v>2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4.4064</v>
      </c>
      <c r="E62" t="n">
        <v>22.69</v>
      </c>
      <c r="F62" t="n">
        <v>19.38</v>
      </c>
      <c r="G62" t="n">
        <v>34.2</v>
      </c>
      <c r="H62" t="n">
        <v>0.46</v>
      </c>
      <c r="I62" t="n">
        <v>34</v>
      </c>
      <c r="J62" t="n">
        <v>154.63</v>
      </c>
      <c r="K62" t="n">
        <v>49.1</v>
      </c>
      <c r="L62" t="n">
        <v>4</v>
      </c>
      <c r="M62" t="n">
        <v>13</v>
      </c>
      <c r="N62" t="n">
        <v>26.53</v>
      </c>
      <c r="O62" t="n">
        <v>19304.72</v>
      </c>
      <c r="P62" t="n">
        <v>179.76</v>
      </c>
      <c r="Q62" t="n">
        <v>2379.22</v>
      </c>
      <c r="R62" t="n">
        <v>111.94</v>
      </c>
      <c r="S62" t="n">
        <v>76.23999999999999</v>
      </c>
      <c r="T62" t="n">
        <v>15779.05</v>
      </c>
      <c r="U62" t="n">
        <v>0.68</v>
      </c>
      <c r="V62" t="n">
        <v>0.82</v>
      </c>
      <c r="W62" t="n">
        <v>6.71</v>
      </c>
      <c r="X62" t="n">
        <v>0.98</v>
      </c>
      <c r="Y62" t="n">
        <v>2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4.417</v>
      </c>
      <c r="E63" t="n">
        <v>22.64</v>
      </c>
      <c r="F63" t="n">
        <v>19.36</v>
      </c>
      <c r="G63" t="n">
        <v>35.19</v>
      </c>
      <c r="H63" t="n">
        <v>0.57</v>
      </c>
      <c r="I63" t="n">
        <v>33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179.3</v>
      </c>
      <c r="Q63" t="n">
        <v>2379.67</v>
      </c>
      <c r="R63" t="n">
        <v>110.41</v>
      </c>
      <c r="S63" t="n">
        <v>76.23999999999999</v>
      </c>
      <c r="T63" t="n">
        <v>15020.64</v>
      </c>
      <c r="U63" t="n">
        <v>0.6899999999999999</v>
      </c>
      <c r="V63" t="n">
        <v>0.83</v>
      </c>
      <c r="W63" t="n">
        <v>6.73</v>
      </c>
      <c r="X63" t="n">
        <v>0.95</v>
      </c>
      <c r="Y63" t="n">
        <v>2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2.6474</v>
      </c>
      <c r="E64" t="n">
        <v>37.77</v>
      </c>
      <c r="F64" t="n">
        <v>25.92</v>
      </c>
      <c r="G64" t="n">
        <v>6.17</v>
      </c>
      <c r="H64" t="n">
        <v>0.1</v>
      </c>
      <c r="I64" t="n">
        <v>252</v>
      </c>
      <c r="J64" t="n">
        <v>185.69</v>
      </c>
      <c r="K64" t="n">
        <v>53.44</v>
      </c>
      <c r="L64" t="n">
        <v>1</v>
      </c>
      <c r="M64" t="n">
        <v>250</v>
      </c>
      <c r="N64" t="n">
        <v>36.26</v>
      </c>
      <c r="O64" t="n">
        <v>23136.14</v>
      </c>
      <c r="P64" t="n">
        <v>347.3</v>
      </c>
      <c r="Q64" t="n">
        <v>2380.9</v>
      </c>
      <c r="R64" t="n">
        <v>325.49</v>
      </c>
      <c r="S64" t="n">
        <v>76.23999999999999</v>
      </c>
      <c r="T64" t="n">
        <v>121461.92</v>
      </c>
      <c r="U64" t="n">
        <v>0.23</v>
      </c>
      <c r="V64" t="n">
        <v>0.62</v>
      </c>
      <c r="W64" t="n">
        <v>7.07</v>
      </c>
      <c r="X64" t="n">
        <v>7.51</v>
      </c>
      <c r="Y64" t="n">
        <v>2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3.6389</v>
      </c>
      <c r="E65" t="n">
        <v>27.48</v>
      </c>
      <c r="F65" t="n">
        <v>21.29</v>
      </c>
      <c r="G65" t="n">
        <v>12.77</v>
      </c>
      <c r="H65" t="n">
        <v>0.19</v>
      </c>
      <c r="I65" t="n">
        <v>100</v>
      </c>
      <c r="J65" t="n">
        <v>187.21</v>
      </c>
      <c r="K65" t="n">
        <v>53.44</v>
      </c>
      <c r="L65" t="n">
        <v>2</v>
      </c>
      <c r="M65" t="n">
        <v>98</v>
      </c>
      <c r="N65" t="n">
        <v>36.77</v>
      </c>
      <c r="O65" t="n">
        <v>23322.88</v>
      </c>
      <c r="P65" t="n">
        <v>274.52</v>
      </c>
      <c r="Q65" t="n">
        <v>2380.16</v>
      </c>
      <c r="R65" t="n">
        <v>174.25</v>
      </c>
      <c r="S65" t="n">
        <v>76.23999999999999</v>
      </c>
      <c r="T65" t="n">
        <v>46603.97</v>
      </c>
      <c r="U65" t="n">
        <v>0.44</v>
      </c>
      <c r="V65" t="n">
        <v>0.75</v>
      </c>
      <c r="W65" t="n">
        <v>6.81</v>
      </c>
      <c r="X65" t="n">
        <v>2.88</v>
      </c>
      <c r="Y65" t="n">
        <v>2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4.0214</v>
      </c>
      <c r="E66" t="n">
        <v>24.87</v>
      </c>
      <c r="F66" t="n">
        <v>20.13</v>
      </c>
      <c r="G66" t="n">
        <v>19.8</v>
      </c>
      <c r="H66" t="n">
        <v>0.28</v>
      </c>
      <c r="I66" t="n">
        <v>61</v>
      </c>
      <c r="J66" t="n">
        <v>188.73</v>
      </c>
      <c r="K66" t="n">
        <v>53.44</v>
      </c>
      <c r="L66" t="n">
        <v>3</v>
      </c>
      <c r="M66" t="n">
        <v>59</v>
      </c>
      <c r="N66" t="n">
        <v>37.29</v>
      </c>
      <c r="O66" t="n">
        <v>23510.33</v>
      </c>
      <c r="P66" t="n">
        <v>248.21</v>
      </c>
      <c r="Q66" t="n">
        <v>2379.45</v>
      </c>
      <c r="R66" t="n">
        <v>137.01</v>
      </c>
      <c r="S66" t="n">
        <v>76.23999999999999</v>
      </c>
      <c r="T66" t="n">
        <v>28178.59</v>
      </c>
      <c r="U66" t="n">
        <v>0.5600000000000001</v>
      </c>
      <c r="V66" t="n">
        <v>0.79</v>
      </c>
      <c r="W66" t="n">
        <v>6.73</v>
      </c>
      <c r="X66" t="n">
        <v>1.72</v>
      </c>
      <c r="Y66" t="n">
        <v>2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4.224</v>
      </c>
      <c r="E67" t="n">
        <v>23.67</v>
      </c>
      <c r="F67" t="n">
        <v>19.61</v>
      </c>
      <c r="G67" t="n">
        <v>27.36</v>
      </c>
      <c r="H67" t="n">
        <v>0.37</v>
      </c>
      <c r="I67" t="n">
        <v>43</v>
      </c>
      <c r="J67" t="n">
        <v>190.25</v>
      </c>
      <c r="K67" t="n">
        <v>53.44</v>
      </c>
      <c r="L67" t="n">
        <v>4</v>
      </c>
      <c r="M67" t="n">
        <v>41</v>
      </c>
      <c r="N67" t="n">
        <v>37.82</v>
      </c>
      <c r="O67" t="n">
        <v>23698.48</v>
      </c>
      <c r="P67" t="n">
        <v>229.56</v>
      </c>
      <c r="Q67" t="n">
        <v>2379.27</v>
      </c>
      <c r="R67" t="n">
        <v>119.76</v>
      </c>
      <c r="S67" t="n">
        <v>76.23999999999999</v>
      </c>
      <c r="T67" t="n">
        <v>19644.65</v>
      </c>
      <c r="U67" t="n">
        <v>0.64</v>
      </c>
      <c r="V67" t="n">
        <v>0.82</v>
      </c>
      <c r="W67" t="n">
        <v>6.71</v>
      </c>
      <c r="X67" t="n">
        <v>1.2</v>
      </c>
      <c r="Y67" t="n">
        <v>2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4.3581</v>
      </c>
      <c r="E68" t="n">
        <v>22.95</v>
      </c>
      <c r="F68" t="n">
        <v>19.29</v>
      </c>
      <c r="G68" t="n">
        <v>36.16</v>
      </c>
      <c r="H68" t="n">
        <v>0.46</v>
      </c>
      <c r="I68" t="n">
        <v>32</v>
      </c>
      <c r="J68" t="n">
        <v>191.78</v>
      </c>
      <c r="K68" t="n">
        <v>53.44</v>
      </c>
      <c r="L68" t="n">
        <v>5</v>
      </c>
      <c r="M68" t="n">
        <v>30</v>
      </c>
      <c r="N68" t="n">
        <v>38.35</v>
      </c>
      <c r="O68" t="n">
        <v>23887.36</v>
      </c>
      <c r="P68" t="n">
        <v>212.51</v>
      </c>
      <c r="Q68" t="n">
        <v>2379.19</v>
      </c>
      <c r="R68" t="n">
        <v>109.48</v>
      </c>
      <c r="S68" t="n">
        <v>76.23999999999999</v>
      </c>
      <c r="T68" t="n">
        <v>14560.25</v>
      </c>
      <c r="U68" t="n">
        <v>0.7</v>
      </c>
      <c r="V68" t="n">
        <v>0.83</v>
      </c>
      <c r="W68" t="n">
        <v>6.69</v>
      </c>
      <c r="X68" t="n">
        <v>0.88</v>
      </c>
      <c r="Y68" t="n">
        <v>2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4.4157</v>
      </c>
      <c r="E69" t="n">
        <v>22.65</v>
      </c>
      <c r="F69" t="n">
        <v>19.17</v>
      </c>
      <c r="G69" t="n">
        <v>42.61</v>
      </c>
      <c r="H69" t="n">
        <v>0.55</v>
      </c>
      <c r="I69" t="n">
        <v>27</v>
      </c>
      <c r="J69" t="n">
        <v>193.32</v>
      </c>
      <c r="K69" t="n">
        <v>53.44</v>
      </c>
      <c r="L69" t="n">
        <v>6</v>
      </c>
      <c r="M69" t="n">
        <v>5</v>
      </c>
      <c r="N69" t="n">
        <v>38.89</v>
      </c>
      <c r="O69" t="n">
        <v>24076.95</v>
      </c>
      <c r="P69" t="n">
        <v>202.1</v>
      </c>
      <c r="Q69" t="n">
        <v>2379.27</v>
      </c>
      <c r="R69" t="n">
        <v>104.86</v>
      </c>
      <c r="S69" t="n">
        <v>76.23999999999999</v>
      </c>
      <c r="T69" t="n">
        <v>12273.17</v>
      </c>
      <c r="U69" t="n">
        <v>0.73</v>
      </c>
      <c r="V69" t="n">
        <v>0.83</v>
      </c>
      <c r="W69" t="n">
        <v>6.71</v>
      </c>
      <c r="X69" t="n">
        <v>0.77</v>
      </c>
      <c r="Y69" t="n">
        <v>2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4.414</v>
      </c>
      <c r="E70" t="n">
        <v>22.66</v>
      </c>
      <c r="F70" t="n">
        <v>19.18</v>
      </c>
      <c r="G70" t="n">
        <v>42.63</v>
      </c>
      <c r="H70" t="n">
        <v>0.64</v>
      </c>
      <c r="I70" t="n">
        <v>27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202.35</v>
      </c>
      <c r="Q70" t="n">
        <v>2379.79</v>
      </c>
      <c r="R70" t="n">
        <v>104.64</v>
      </c>
      <c r="S70" t="n">
        <v>76.23999999999999</v>
      </c>
      <c r="T70" t="n">
        <v>12164.06</v>
      </c>
      <c r="U70" t="n">
        <v>0.73</v>
      </c>
      <c r="V70" t="n">
        <v>0.83</v>
      </c>
      <c r="W70" t="n">
        <v>6.72</v>
      </c>
      <c r="X70" t="n">
        <v>0.78</v>
      </c>
      <c r="Y70" t="n">
        <v>2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3.459</v>
      </c>
      <c r="E71" t="n">
        <v>28.91</v>
      </c>
      <c r="F71" t="n">
        <v>23.03</v>
      </c>
      <c r="G71" t="n">
        <v>8.69</v>
      </c>
      <c r="H71" t="n">
        <v>0.15</v>
      </c>
      <c r="I71" t="n">
        <v>159</v>
      </c>
      <c r="J71" t="n">
        <v>116.05</v>
      </c>
      <c r="K71" t="n">
        <v>43.4</v>
      </c>
      <c r="L71" t="n">
        <v>1</v>
      </c>
      <c r="M71" t="n">
        <v>157</v>
      </c>
      <c r="N71" t="n">
        <v>16.65</v>
      </c>
      <c r="O71" t="n">
        <v>14546.17</v>
      </c>
      <c r="P71" t="n">
        <v>219.37</v>
      </c>
      <c r="Q71" t="n">
        <v>2380.29</v>
      </c>
      <c r="R71" t="n">
        <v>231.3</v>
      </c>
      <c r="S71" t="n">
        <v>76.23999999999999</v>
      </c>
      <c r="T71" t="n">
        <v>74835</v>
      </c>
      <c r="U71" t="n">
        <v>0.33</v>
      </c>
      <c r="V71" t="n">
        <v>0.6899999999999999</v>
      </c>
      <c r="W71" t="n">
        <v>6.9</v>
      </c>
      <c r="X71" t="n">
        <v>4.62</v>
      </c>
      <c r="Y71" t="n">
        <v>2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4.2041</v>
      </c>
      <c r="E72" t="n">
        <v>23.79</v>
      </c>
      <c r="F72" t="n">
        <v>20.2</v>
      </c>
      <c r="G72" t="n">
        <v>19.24</v>
      </c>
      <c r="H72" t="n">
        <v>0.3</v>
      </c>
      <c r="I72" t="n">
        <v>63</v>
      </c>
      <c r="J72" t="n">
        <v>117.34</v>
      </c>
      <c r="K72" t="n">
        <v>43.4</v>
      </c>
      <c r="L72" t="n">
        <v>2</v>
      </c>
      <c r="M72" t="n">
        <v>61</v>
      </c>
      <c r="N72" t="n">
        <v>16.94</v>
      </c>
      <c r="O72" t="n">
        <v>14705.49</v>
      </c>
      <c r="P72" t="n">
        <v>172.39</v>
      </c>
      <c r="Q72" t="n">
        <v>2379.6</v>
      </c>
      <c r="R72" t="n">
        <v>139.05</v>
      </c>
      <c r="S72" t="n">
        <v>76.23999999999999</v>
      </c>
      <c r="T72" t="n">
        <v>29187.89</v>
      </c>
      <c r="U72" t="n">
        <v>0.55</v>
      </c>
      <c r="V72" t="n">
        <v>0.79</v>
      </c>
      <c r="W72" t="n">
        <v>6.74</v>
      </c>
      <c r="X72" t="n">
        <v>1.79</v>
      </c>
      <c r="Y72" t="n">
        <v>2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4.3707</v>
      </c>
      <c r="E73" t="n">
        <v>22.88</v>
      </c>
      <c r="F73" t="n">
        <v>19.72</v>
      </c>
      <c r="G73" t="n">
        <v>26.29</v>
      </c>
      <c r="H73" t="n">
        <v>0.45</v>
      </c>
      <c r="I73" t="n">
        <v>45</v>
      </c>
      <c r="J73" t="n">
        <v>118.63</v>
      </c>
      <c r="K73" t="n">
        <v>43.4</v>
      </c>
      <c r="L73" t="n">
        <v>3</v>
      </c>
      <c r="M73" t="n">
        <v>0</v>
      </c>
      <c r="N73" t="n">
        <v>17.23</v>
      </c>
      <c r="O73" t="n">
        <v>14865.24</v>
      </c>
      <c r="P73" t="n">
        <v>156.41</v>
      </c>
      <c r="Q73" t="n">
        <v>2380.1</v>
      </c>
      <c r="R73" t="n">
        <v>121.46</v>
      </c>
      <c r="S73" t="n">
        <v>76.23999999999999</v>
      </c>
      <c r="T73" t="n">
        <v>20481.29</v>
      </c>
      <c r="U73" t="n">
        <v>0.63</v>
      </c>
      <c r="V73" t="n">
        <v>0.8100000000000001</v>
      </c>
      <c r="W73" t="n">
        <v>6.77</v>
      </c>
      <c r="X73" t="n">
        <v>1.32</v>
      </c>
      <c r="Y73" t="n">
        <v>2</v>
      </c>
      <c r="Z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INDEX(resultados!$A$2:$ZZ$73, 1, MATCH($B$1, resultados!$A$1:$ZZ$1, 0))</f>
        <v/>
      </c>
      <c r="B7">
        <f>INDEX(resultados!$A$2:$ZZ$73, 1, MATCH($B$2, resultados!$A$1:$ZZ$1, 0))</f>
        <v/>
      </c>
      <c r="C7">
        <f>INDEX(resultados!$A$2:$ZZ$73, 1, MATCH($B$3, resultados!$A$1:$ZZ$1, 0))</f>
        <v/>
      </c>
    </row>
    <row r="8">
      <c r="A8">
        <f>INDEX(resultados!$A$2:$ZZ$73, 2, MATCH($B$1, resultados!$A$1:$ZZ$1, 0))</f>
        <v/>
      </c>
      <c r="B8">
        <f>INDEX(resultados!$A$2:$ZZ$73, 2, MATCH($B$2, resultados!$A$1:$ZZ$1, 0))</f>
        <v/>
      </c>
      <c r="C8">
        <f>INDEX(resultados!$A$2:$ZZ$73, 2, MATCH($B$3, resultados!$A$1:$ZZ$1, 0))</f>
        <v/>
      </c>
    </row>
    <row r="9">
      <c r="A9">
        <f>INDEX(resultados!$A$2:$ZZ$73, 3, MATCH($B$1, resultados!$A$1:$ZZ$1, 0))</f>
        <v/>
      </c>
      <c r="B9">
        <f>INDEX(resultados!$A$2:$ZZ$73, 3, MATCH($B$2, resultados!$A$1:$ZZ$1, 0))</f>
        <v/>
      </c>
      <c r="C9">
        <f>INDEX(resultados!$A$2:$ZZ$73, 3, MATCH($B$3, resultados!$A$1:$ZZ$1, 0))</f>
        <v/>
      </c>
    </row>
    <row r="10">
      <c r="A10">
        <f>INDEX(resultados!$A$2:$ZZ$73, 4, MATCH($B$1, resultados!$A$1:$ZZ$1, 0))</f>
        <v/>
      </c>
      <c r="B10">
        <f>INDEX(resultados!$A$2:$ZZ$73, 4, MATCH($B$2, resultados!$A$1:$ZZ$1, 0))</f>
        <v/>
      </c>
      <c r="C10">
        <f>INDEX(resultados!$A$2:$ZZ$73, 4, MATCH($B$3, resultados!$A$1:$ZZ$1, 0))</f>
        <v/>
      </c>
    </row>
    <row r="11">
      <c r="A11">
        <f>INDEX(resultados!$A$2:$ZZ$73, 5, MATCH($B$1, resultados!$A$1:$ZZ$1, 0))</f>
        <v/>
      </c>
      <c r="B11">
        <f>INDEX(resultados!$A$2:$ZZ$73, 5, MATCH($B$2, resultados!$A$1:$ZZ$1, 0))</f>
        <v/>
      </c>
      <c r="C11">
        <f>INDEX(resultados!$A$2:$ZZ$73, 5, MATCH($B$3, resultados!$A$1:$ZZ$1, 0))</f>
        <v/>
      </c>
    </row>
    <row r="12">
      <c r="A12">
        <f>INDEX(resultados!$A$2:$ZZ$73, 6, MATCH($B$1, resultados!$A$1:$ZZ$1, 0))</f>
        <v/>
      </c>
      <c r="B12">
        <f>INDEX(resultados!$A$2:$ZZ$73, 6, MATCH($B$2, resultados!$A$1:$ZZ$1, 0))</f>
        <v/>
      </c>
      <c r="C12">
        <f>INDEX(resultados!$A$2:$ZZ$73, 6, MATCH($B$3, resultados!$A$1:$ZZ$1, 0))</f>
        <v/>
      </c>
    </row>
    <row r="13">
      <c r="A13">
        <f>INDEX(resultados!$A$2:$ZZ$73, 7, MATCH($B$1, resultados!$A$1:$ZZ$1, 0))</f>
        <v/>
      </c>
      <c r="B13">
        <f>INDEX(resultados!$A$2:$ZZ$73, 7, MATCH($B$2, resultados!$A$1:$ZZ$1, 0))</f>
        <v/>
      </c>
      <c r="C13">
        <f>INDEX(resultados!$A$2:$ZZ$73, 7, MATCH($B$3, resultados!$A$1:$ZZ$1, 0))</f>
        <v/>
      </c>
    </row>
    <row r="14">
      <c r="A14">
        <f>INDEX(resultados!$A$2:$ZZ$73, 8, MATCH($B$1, resultados!$A$1:$ZZ$1, 0))</f>
        <v/>
      </c>
      <c r="B14">
        <f>INDEX(resultados!$A$2:$ZZ$73, 8, MATCH($B$2, resultados!$A$1:$ZZ$1, 0))</f>
        <v/>
      </c>
      <c r="C14">
        <f>INDEX(resultados!$A$2:$ZZ$73, 8, MATCH($B$3, resultados!$A$1:$ZZ$1, 0))</f>
        <v/>
      </c>
    </row>
    <row r="15">
      <c r="A15">
        <f>INDEX(resultados!$A$2:$ZZ$73, 9, MATCH($B$1, resultados!$A$1:$ZZ$1, 0))</f>
        <v/>
      </c>
      <c r="B15">
        <f>INDEX(resultados!$A$2:$ZZ$73, 9, MATCH($B$2, resultados!$A$1:$ZZ$1, 0))</f>
        <v/>
      </c>
      <c r="C15">
        <f>INDEX(resultados!$A$2:$ZZ$73, 9, MATCH($B$3, resultados!$A$1:$ZZ$1, 0))</f>
        <v/>
      </c>
    </row>
    <row r="16">
      <c r="A16">
        <f>INDEX(resultados!$A$2:$ZZ$73, 10, MATCH($B$1, resultados!$A$1:$ZZ$1, 0))</f>
        <v/>
      </c>
      <c r="B16">
        <f>INDEX(resultados!$A$2:$ZZ$73, 10, MATCH($B$2, resultados!$A$1:$ZZ$1, 0))</f>
        <v/>
      </c>
      <c r="C16">
        <f>INDEX(resultados!$A$2:$ZZ$73, 10, MATCH($B$3, resultados!$A$1:$ZZ$1, 0))</f>
        <v/>
      </c>
    </row>
    <row r="17">
      <c r="A17">
        <f>INDEX(resultados!$A$2:$ZZ$73, 11, MATCH($B$1, resultados!$A$1:$ZZ$1, 0))</f>
        <v/>
      </c>
      <c r="B17">
        <f>INDEX(resultados!$A$2:$ZZ$73, 11, MATCH($B$2, resultados!$A$1:$ZZ$1, 0))</f>
        <v/>
      </c>
      <c r="C17">
        <f>INDEX(resultados!$A$2:$ZZ$73, 11, MATCH($B$3, resultados!$A$1:$ZZ$1, 0))</f>
        <v/>
      </c>
    </row>
    <row r="18">
      <c r="A18">
        <f>INDEX(resultados!$A$2:$ZZ$73, 12, MATCH($B$1, resultados!$A$1:$ZZ$1, 0))</f>
        <v/>
      </c>
      <c r="B18">
        <f>INDEX(resultados!$A$2:$ZZ$73, 12, MATCH($B$2, resultados!$A$1:$ZZ$1, 0))</f>
        <v/>
      </c>
      <c r="C18">
        <f>INDEX(resultados!$A$2:$ZZ$73, 12, MATCH($B$3, resultados!$A$1:$ZZ$1, 0))</f>
        <v/>
      </c>
    </row>
    <row r="19">
      <c r="A19">
        <f>INDEX(resultados!$A$2:$ZZ$73, 13, MATCH($B$1, resultados!$A$1:$ZZ$1, 0))</f>
        <v/>
      </c>
      <c r="B19">
        <f>INDEX(resultados!$A$2:$ZZ$73, 13, MATCH($B$2, resultados!$A$1:$ZZ$1, 0))</f>
        <v/>
      </c>
      <c r="C19">
        <f>INDEX(resultados!$A$2:$ZZ$73, 13, MATCH($B$3, resultados!$A$1:$ZZ$1, 0))</f>
        <v/>
      </c>
    </row>
    <row r="20">
      <c r="A20">
        <f>INDEX(resultados!$A$2:$ZZ$73, 14, MATCH($B$1, resultados!$A$1:$ZZ$1, 0))</f>
        <v/>
      </c>
      <c r="B20">
        <f>INDEX(resultados!$A$2:$ZZ$73, 14, MATCH($B$2, resultados!$A$1:$ZZ$1, 0))</f>
        <v/>
      </c>
      <c r="C20">
        <f>INDEX(resultados!$A$2:$ZZ$73, 14, MATCH($B$3, resultados!$A$1:$ZZ$1, 0))</f>
        <v/>
      </c>
    </row>
    <row r="21">
      <c r="A21">
        <f>INDEX(resultados!$A$2:$ZZ$73, 15, MATCH($B$1, resultados!$A$1:$ZZ$1, 0))</f>
        <v/>
      </c>
      <c r="B21">
        <f>INDEX(resultados!$A$2:$ZZ$73, 15, MATCH($B$2, resultados!$A$1:$ZZ$1, 0))</f>
        <v/>
      </c>
      <c r="C21">
        <f>INDEX(resultados!$A$2:$ZZ$73, 15, MATCH($B$3, resultados!$A$1:$ZZ$1, 0))</f>
        <v/>
      </c>
    </row>
    <row r="22">
      <c r="A22">
        <f>INDEX(resultados!$A$2:$ZZ$73, 16, MATCH($B$1, resultados!$A$1:$ZZ$1, 0))</f>
        <v/>
      </c>
      <c r="B22">
        <f>INDEX(resultados!$A$2:$ZZ$73, 16, MATCH($B$2, resultados!$A$1:$ZZ$1, 0))</f>
        <v/>
      </c>
      <c r="C22">
        <f>INDEX(resultados!$A$2:$ZZ$73, 16, MATCH($B$3, resultados!$A$1:$ZZ$1, 0))</f>
        <v/>
      </c>
    </row>
    <row r="23">
      <c r="A23">
        <f>INDEX(resultados!$A$2:$ZZ$73, 17, MATCH($B$1, resultados!$A$1:$ZZ$1, 0))</f>
        <v/>
      </c>
      <c r="B23">
        <f>INDEX(resultados!$A$2:$ZZ$73, 17, MATCH($B$2, resultados!$A$1:$ZZ$1, 0))</f>
        <v/>
      </c>
      <c r="C23">
        <f>INDEX(resultados!$A$2:$ZZ$73, 17, MATCH($B$3, resultados!$A$1:$ZZ$1, 0))</f>
        <v/>
      </c>
    </row>
    <row r="24">
      <c r="A24">
        <f>INDEX(resultados!$A$2:$ZZ$73, 18, MATCH($B$1, resultados!$A$1:$ZZ$1, 0))</f>
        <v/>
      </c>
      <c r="B24">
        <f>INDEX(resultados!$A$2:$ZZ$73, 18, MATCH($B$2, resultados!$A$1:$ZZ$1, 0))</f>
        <v/>
      </c>
      <c r="C24">
        <f>INDEX(resultados!$A$2:$ZZ$73, 18, MATCH($B$3, resultados!$A$1:$ZZ$1, 0))</f>
        <v/>
      </c>
    </row>
    <row r="25">
      <c r="A25">
        <f>INDEX(resultados!$A$2:$ZZ$73, 19, MATCH($B$1, resultados!$A$1:$ZZ$1, 0))</f>
        <v/>
      </c>
      <c r="B25">
        <f>INDEX(resultados!$A$2:$ZZ$73, 19, MATCH($B$2, resultados!$A$1:$ZZ$1, 0))</f>
        <v/>
      </c>
      <c r="C25">
        <f>INDEX(resultados!$A$2:$ZZ$73, 19, MATCH($B$3, resultados!$A$1:$ZZ$1, 0))</f>
        <v/>
      </c>
    </row>
    <row r="26">
      <c r="A26">
        <f>INDEX(resultados!$A$2:$ZZ$73, 20, MATCH($B$1, resultados!$A$1:$ZZ$1, 0))</f>
        <v/>
      </c>
      <c r="B26">
        <f>INDEX(resultados!$A$2:$ZZ$73, 20, MATCH($B$2, resultados!$A$1:$ZZ$1, 0))</f>
        <v/>
      </c>
      <c r="C26">
        <f>INDEX(resultados!$A$2:$ZZ$73, 20, MATCH($B$3, resultados!$A$1:$ZZ$1, 0))</f>
        <v/>
      </c>
    </row>
    <row r="27">
      <c r="A27">
        <f>INDEX(resultados!$A$2:$ZZ$73, 21, MATCH($B$1, resultados!$A$1:$ZZ$1, 0))</f>
        <v/>
      </c>
      <c r="B27">
        <f>INDEX(resultados!$A$2:$ZZ$73, 21, MATCH($B$2, resultados!$A$1:$ZZ$1, 0))</f>
        <v/>
      </c>
      <c r="C27">
        <f>INDEX(resultados!$A$2:$ZZ$73, 21, MATCH($B$3, resultados!$A$1:$ZZ$1, 0))</f>
        <v/>
      </c>
    </row>
    <row r="28">
      <c r="A28">
        <f>INDEX(resultados!$A$2:$ZZ$73, 22, MATCH($B$1, resultados!$A$1:$ZZ$1, 0))</f>
        <v/>
      </c>
      <c r="B28">
        <f>INDEX(resultados!$A$2:$ZZ$73, 22, MATCH($B$2, resultados!$A$1:$ZZ$1, 0))</f>
        <v/>
      </c>
      <c r="C28">
        <f>INDEX(resultados!$A$2:$ZZ$73, 22, MATCH($B$3, resultados!$A$1:$ZZ$1, 0))</f>
        <v/>
      </c>
    </row>
    <row r="29">
      <c r="A29">
        <f>INDEX(resultados!$A$2:$ZZ$73, 23, MATCH($B$1, resultados!$A$1:$ZZ$1, 0))</f>
        <v/>
      </c>
      <c r="B29">
        <f>INDEX(resultados!$A$2:$ZZ$73, 23, MATCH($B$2, resultados!$A$1:$ZZ$1, 0))</f>
        <v/>
      </c>
      <c r="C29">
        <f>INDEX(resultados!$A$2:$ZZ$73, 23, MATCH($B$3, resultados!$A$1:$ZZ$1, 0))</f>
        <v/>
      </c>
    </row>
    <row r="30">
      <c r="A30">
        <f>INDEX(resultados!$A$2:$ZZ$73, 24, MATCH($B$1, resultados!$A$1:$ZZ$1, 0))</f>
        <v/>
      </c>
      <c r="B30">
        <f>INDEX(resultados!$A$2:$ZZ$73, 24, MATCH($B$2, resultados!$A$1:$ZZ$1, 0))</f>
        <v/>
      </c>
      <c r="C30">
        <f>INDEX(resultados!$A$2:$ZZ$73, 24, MATCH($B$3, resultados!$A$1:$ZZ$1, 0))</f>
        <v/>
      </c>
    </row>
    <row r="31">
      <c r="A31">
        <f>INDEX(resultados!$A$2:$ZZ$73, 25, MATCH($B$1, resultados!$A$1:$ZZ$1, 0))</f>
        <v/>
      </c>
      <c r="B31">
        <f>INDEX(resultados!$A$2:$ZZ$73, 25, MATCH($B$2, resultados!$A$1:$ZZ$1, 0))</f>
        <v/>
      </c>
      <c r="C31">
        <f>INDEX(resultados!$A$2:$ZZ$73, 25, MATCH($B$3, resultados!$A$1:$ZZ$1, 0))</f>
        <v/>
      </c>
    </row>
    <row r="32">
      <c r="A32">
        <f>INDEX(resultados!$A$2:$ZZ$73, 26, MATCH($B$1, resultados!$A$1:$ZZ$1, 0))</f>
        <v/>
      </c>
      <c r="B32">
        <f>INDEX(resultados!$A$2:$ZZ$73, 26, MATCH($B$2, resultados!$A$1:$ZZ$1, 0))</f>
        <v/>
      </c>
      <c r="C32">
        <f>INDEX(resultados!$A$2:$ZZ$73, 26, MATCH($B$3, resultados!$A$1:$ZZ$1, 0))</f>
        <v/>
      </c>
    </row>
    <row r="33">
      <c r="A33">
        <f>INDEX(resultados!$A$2:$ZZ$73, 27, MATCH($B$1, resultados!$A$1:$ZZ$1, 0))</f>
        <v/>
      </c>
      <c r="B33">
        <f>INDEX(resultados!$A$2:$ZZ$73, 27, MATCH($B$2, resultados!$A$1:$ZZ$1, 0))</f>
        <v/>
      </c>
      <c r="C33">
        <f>INDEX(resultados!$A$2:$ZZ$73, 27, MATCH($B$3, resultados!$A$1:$ZZ$1, 0))</f>
        <v/>
      </c>
    </row>
    <row r="34">
      <c r="A34">
        <f>INDEX(resultados!$A$2:$ZZ$73, 28, MATCH($B$1, resultados!$A$1:$ZZ$1, 0))</f>
        <v/>
      </c>
      <c r="B34">
        <f>INDEX(resultados!$A$2:$ZZ$73, 28, MATCH($B$2, resultados!$A$1:$ZZ$1, 0))</f>
        <v/>
      </c>
      <c r="C34">
        <f>INDEX(resultados!$A$2:$ZZ$73, 28, MATCH($B$3, resultados!$A$1:$ZZ$1, 0))</f>
        <v/>
      </c>
    </row>
    <row r="35">
      <c r="A35">
        <f>INDEX(resultados!$A$2:$ZZ$73, 29, MATCH($B$1, resultados!$A$1:$ZZ$1, 0))</f>
        <v/>
      </c>
      <c r="B35">
        <f>INDEX(resultados!$A$2:$ZZ$73, 29, MATCH($B$2, resultados!$A$1:$ZZ$1, 0))</f>
        <v/>
      </c>
      <c r="C35">
        <f>INDEX(resultados!$A$2:$ZZ$73, 29, MATCH($B$3, resultados!$A$1:$ZZ$1, 0))</f>
        <v/>
      </c>
    </row>
    <row r="36">
      <c r="A36">
        <f>INDEX(resultados!$A$2:$ZZ$73, 30, MATCH($B$1, resultados!$A$1:$ZZ$1, 0))</f>
        <v/>
      </c>
      <c r="B36">
        <f>INDEX(resultados!$A$2:$ZZ$73, 30, MATCH($B$2, resultados!$A$1:$ZZ$1, 0))</f>
        <v/>
      </c>
      <c r="C36">
        <f>INDEX(resultados!$A$2:$ZZ$73, 30, MATCH($B$3, resultados!$A$1:$ZZ$1, 0))</f>
        <v/>
      </c>
    </row>
    <row r="37">
      <c r="A37">
        <f>INDEX(resultados!$A$2:$ZZ$73, 31, MATCH($B$1, resultados!$A$1:$ZZ$1, 0))</f>
        <v/>
      </c>
      <c r="B37">
        <f>INDEX(resultados!$A$2:$ZZ$73, 31, MATCH($B$2, resultados!$A$1:$ZZ$1, 0))</f>
        <v/>
      </c>
      <c r="C37">
        <f>INDEX(resultados!$A$2:$ZZ$73, 31, MATCH($B$3, resultados!$A$1:$ZZ$1, 0))</f>
        <v/>
      </c>
    </row>
    <row r="38">
      <c r="A38">
        <f>INDEX(resultados!$A$2:$ZZ$73, 32, MATCH($B$1, resultados!$A$1:$ZZ$1, 0))</f>
        <v/>
      </c>
      <c r="B38">
        <f>INDEX(resultados!$A$2:$ZZ$73, 32, MATCH($B$2, resultados!$A$1:$ZZ$1, 0))</f>
        <v/>
      </c>
      <c r="C38">
        <f>INDEX(resultados!$A$2:$ZZ$73, 32, MATCH($B$3, resultados!$A$1:$ZZ$1, 0))</f>
        <v/>
      </c>
    </row>
    <row r="39">
      <c r="A39">
        <f>INDEX(resultados!$A$2:$ZZ$73, 33, MATCH($B$1, resultados!$A$1:$ZZ$1, 0))</f>
        <v/>
      </c>
      <c r="B39">
        <f>INDEX(resultados!$A$2:$ZZ$73, 33, MATCH($B$2, resultados!$A$1:$ZZ$1, 0))</f>
        <v/>
      </c>
      <c r="C39">
        <f>INDEX(resultados!$A$2:$ZZ$73, 33, MATCH($B$3, resultados!$A$1:$ZZ$1, 0))</f>
        <v/>
      </c>
    </row>
    <row r="40">
      <c r="A40">
        <f>INDEX(resultados!$A$2:$ZZ$73, 34, MATCH($B$1, resultados!$A$1:$ZZ$1, 0))</f>
        <v/>
      </c>
      <c r="B40">
        <f>INDEX(resultados!$A$2:$ZZ$73, 34, MATCH($B$2, resultados!$A$1:$ZZ$1, 0))</f>
        <v/>
      </c>
      <c r="C40">
        <f>INDEX(resultados!$A$2:$ZZ$73, 34, MATCH($B$3, resultados!$A$1:$ZZ$1, 0))</f>
        <v/>
      </c>
    </row>
    <row r="41">
      <c r="A41">
        <f>INDEX(resultados!$A$2:$ZZ$73, 35, MATCH($B$1, resultados!$A$1:$ZZ$1, 0))</f>
        <v/>
      </c>
      <c r="B41">
        <f>INDEX(resultados!$A$2:$ZZ$73, 35, MATCH($B$2, resultados!$A$1:$ZZ$1, 0))</f>
        <v/>
      </c>
      <c r="C41">
        <f>INDEX(resultados!$A$2:$ZZ$73, 35, MATCH($B$3, resultados!$A$1:$ZZ$1, 0))</f>
        <v/>
      </c>
    </row>
    <row r="42">
      <c r="A42">
        <f>INDEX(resultados!$A$2:$ZZ$73, 36, MATCH($B$1, resultados!$A$1:$ZZ$1, 0))</f>
        <v/>
      </c>
      <c r="B42">
        <f>INDEX(resultados!$A$2:$ZZ$73, 36, MATCH($B$2, resultados!$A$1:$ZZ$1, 0))</f>
        <v/>
      </c>
      <c r="C42">
        <f>INDEX(resultados!$A$2:$ZZ$73, 36, MATCH($B$3, resultados!$A$1:$ZZ$1, 0))</f>
        <v/>
      </c>
    </row>
    <row r="43">
      <c r="A43">
        <f>INDEX(resultados!$A$2:$ZZ$73, 37, MATCH($B$1, resultados!$A$1:$ZZ$1, 0))</f>
        <v/>
      </c>
      <c r="B43">
        <f>INDEX(resultados!$A$2:$ZZ$73, 37, MATCH($B$2, resultados!$A$1:$ZZ$1, 0))</f>
        <v/>
      </c>
      <c r="C43">
        <f>INDEX(resultados!$A$2:$ZZ$73, 37, MATCH($B$3, resultados!$A$1:$ZZ$1, 0))</f>
        <v/>
      </c>
    </row>
    <row r="44">
      <c r="A44">
        <f>INDEX(resultados!$A$2:$ZZ$73, 38, MATCH($B$1, resultados!$A$1:$ZZ$1, 0))</f>
        <v/>
      </c>
      <c r="B44">
        <f>INDEX(resultados!$A$2:$ZZ$73, 38, MATCH($B$2, resultados!$A$1:$ZZ$1, 0))</f>
        <v/>
      </c>
      <c r="C44">
        <f>INDEX(resultados!$A$2:$ZZ$73, 38, MATCH($B$3, resultados!$A$1:$ZZ$1, 0))</f>
        <v/>
      </c>
    </row>
    <row r="45">
      <c r="A45">
        <f>INDEX(resultados!$A$2:$ZZ$73, 39, MATCH($B$1, resultados!$A$1:$ZZ$1, 0))</f>
        <v/>
      </c>
      <c r="B45">
        <f>INDEX(resultados!$A$2:$ZZ$73, 39, MATCH($B$2, resultados!$A$1:$ZZ$1, 0))</f>
        <v/>
      </c>
      <c r="C45">
        <f>INDEX(resultados!$A$2:$ZZ$73, 39, MATCH($B$3, resultados!$A$1:$ZZ$1, 0))</f>
        <v/>
      </c>
    </row>
    <row r="46">
      <c r="A46">
        <f>INDEX(resultados!$A$2:$ZZ$73, 40, MATCH($B$1, resultados!$A$1:$ZZ$1, 0))</f>
        <v/>
      </c>
      <c r="B46">
        <f>INDEX(resultados!$A$2:$ZZ$73, 40, MATCH($B$2, resultados!$A$1:$ZZ$1, 0))</f>
        <v/>
      </c>
      <c r="C46">
        <f>INDEX(resultados!$A$2:$ZZ$73, 40, MATCH($B$3, resultados!$A$1:$ZZ$1, 0))</f>
        <v/>
      </c>
    </row>
    <row r="47">
      <c r="A47">
        <f>INDEX(resultados!$A$2:$ZZ$73, 41, MATCH($B$1, resultados!$A$1:$ZZ$1, 0))</f>
        <v/>
      </c>
      <c r="B47">
        <f>INDEX(resultados!$A$2:$ZZ$73, 41, MATCH($B$2, resultados!$A$1:$ZZ$1, 0))</f>
        <v/>
      </c>
      <c r="C47">
        <f>INDEX(resultados!$A$2:$ZZ$73, 41, MATCH($B$3, resultados!$A$1:$ZZ$1, 0))</f>
        <v/>
      </c>
    </row>
    <row r="48">
      <c r="A48">
        <f>INDEX(resultados!$A$2:$ZZ$73, 42, MATCH($B$1, resultados!$A$1:$ZZ$1, 0))</f>
        <v/>
      </c>
      <c r="B48">
        <f>INDEX(resultados!$A$2:$ZZ$73, 42, MATCH($B$2, resultados!$A$1:$ZZ$1, 0))</f>
        <v/>
      </c>
      <c r="C48">
        <f>INDEX(resultados!$A$2:$ZZ$73, 42, MATCH($B$3, resultados!$A$1:$ZZ$1, 0))</f>
        <v/>
      </c>
    </row>
    <row r="49">
      <c r="A49">
        <f>INDEX(resultados!$A$2:$ZZ$73, 43, MATCH($B$1, resultados!$A$1:$ZZ$1, 0))</f>
        <v/>
      </c>
      <c r="B49">
        <f>INDEX(resultados!$A$2:$ZZ$73, 43, MATCH($B$2, resultados!$A$1:$ZZ$1, 0))</f>
        <v/>
      </c>
      <c r="C49">
        <f>INDEX(resultados!$A$2:$ZZ$73, 43, MATCH($B$3, resultados!$A$1:$ZZ$1, 0))</f>
        <v/>
      </c>
    </row>
    <row r="50">
      <c r="A50">
        <f>INDEX(resultados!$A$2:$ZZ$73, 44, MATCH($B$1, resultados!$A$1:$ZZ$1, 0))</f>
        <v/>
      </c>
      <c r="B50">
        <f>INDEX(resultados!$A$2:$ZZ$73, 44, MATCH($B$2, resultados!$A$1:$ZZ$1, 0))</f>
        <v/>
      </c>
      <c r="C50">
        <f>INDEX(resultados!$A$2:$ZZ$73, 44, MATCH($B$3, resultados!$A$1:$ZZ$1, 0))</f>
        <v/>
      </c>
    </row>
    <row r="51">
      <c r="A51">
        <f>INDEX(resultados!$A$2:$ZZ$73, 45, MATCH($B$1, resultados!$A$1:$ZZ$1, 0))</f>
        <v/>
      </c>
      <c r="B51">
        <f>INDEX(resultados!$A$2:$ZZ$73, 45, MATCH($B$2, resultados!$A$1:$ZZ$1, 0))</f>
        <v/>
      </c>
      <c r="C51">
        <f>INDEX(resultados!$A$2:$ZZ$73, 45, MATCH($B$3, resultados!$A$1:$ZZ$1, 0))</f>
        <v/>
      </c>
    </row>
    <row r="52">
      <c r="A52">
        <f>INDEX(resultados!$A$2:$ZZ$73, 46, MATCH($B$1, resultados!$A$1:$ZZ$1, 0))</f>
        <v/>
      </c>
      <c r="B52">
        <f>INDEX(resultados!$A$2:$ZZ$73, 46, MATCH($B$2, resultados!$A$1:$ZZ$1, 0))</f>
        <v/>
      </c>
      <c r="C52">
        <f>INDEX(resultados!$A$2:$ZZ$73, 46, MATCH($B$3, resultados!$A$1:$ZZ$1, 0))</f>
        <v/>
      </c>
    </row>
    <row r="53">
      <c r="A53">
        <f>INDEX(resultados!$A$2:$ZZ$73, 47, MATCH($B$1, resultados!$A$1:$ZZ$1, 0))</f>
        <v/>
      </c>
      <c r="B53">
        <f>INDEX(resultados!$A$2:$ZZ$73, 47, MATCH($B$2, resultados!$A$1:$ZZ$1, 0))</f>
        <v/>
      </c>
      <c r="C53">
        <f>INDEX(resultados!$A$2:$ZZ$73, 47, MATCH($B$3, resultados!$A$1:$ZZ$1, 0))</f>
        <v/>
      </c>
    </row>
    <row r="54">
      <c r="A54">
        <f>INDEX(resultados!$A$2:$ZZ$73, 48, MATCH($B$1, resultados!$A$1:$ZZ$1, 0))</f>
        <v/>
      </c>
      <c r="B54">
        <f>INDEX(resultados!$A$2:$ZZ$73, 48, MATCH($B$2, resultados!$A$1:$ZZ$1, 0))</f>
        <v/>
      </c>
      <c r="C54">
        <f>INDEX(resultados!$A$2:$ZZ$73, 48, MATCH($B$3, resultados!$A$1:$ZZ$1, 0))</f>
        <v/>
      </c>
    </row>
    <row r="55">
      <c r="A55">
        <f>INDEX(resultados!$A$2:$ZZ$73, 49, MATCH($B$1, resultados!$A$1:$ZZ$1, 0))</f>
        <v/>
      </c>
      <c r="B55">
        <f>INDEX(resultados!$A$2:$ZZ$73, 49, MATCH($B$2, resultados!$A$1:$ZZ$1, 0))</f>
        <v/>
      </c>
      <c r="C55">
        <f>INDEX(resultados!$A$2:$ZZ$73, 49, MATCH($B$3, resultados!$A$1:$ZZ$1, 0))</f>
        <v/>
      </c>
    </row>
    <row r="56">
      <c r="A56">
        <f>INDEX(resultados!$A$2:$ZZ$73, 50, MATCH($B$1, resultados!$A$1:$ZZ$1, 0))</f>
        <v/>
      </c>
      <c r="B56">
        <f>INDEX(resultados!$A$2:$ZZ$73, 50, MATCH($B$2, resultados!$A$1:$ZZ$1, 0))</f>
        <v/>
      </c>
      <c r="C56">
        <f>INDEX(resultados!$A$2:$ZZ$73, 50, MATCH($B$3, resultados!$A$1:$ZZ$1, 0))</f>
        <v/>
      </c>
    </row>
    <row r="57">
      <c r="A57">
        <f>INDEX(resultados!$A$2:$ZZ$73, 51, MATCH($B$1, resultados!$A$1:$ZZ$1, 0))</f>
        <v/>
      </c>
      <c r="B57">
        <f>INDEX(resultados!$A$2:$ZZ$73, 51, MATCH($B$2, resultados!$A$1:$ZZ$1, 0))</f>
        <v/>
      </c>
      <c r="C57">
        <f>INDEX(resultados!$A$2:$ZZ$73, 51, MATCH($B$3, resultados!$A$1:$ZZ$1, 0))</f>
        <v/>
      </c>
    </row>
    <row r="58">
      <c r="A58">
        <f>INDEX(resultados!$A$2:$ZZ$73, 52, MATCH($B$1, resultados!$A$1:$ZZ$1, 0))</f>
        <v/>
      </c>
      <c r="B58">
        <f>INDEX(resultados!$A$2:$ZZ$73, 52, MATCH($B$2, resultados!$A$1:$ZZ$1, 0))</f>
        <v/>
      </c>
      <c r="C58">
        <f>INDEX(resultados!$A$2:$ZZ$73, 52, MATCH($B$3, resultados!$A$1:$ZZ$1, 0))</f>
        <v/>
      </c>
    </row>
    <row r="59">
      <c r="A59">
        <f>INDEX(resultados!$A$2:$ZZ$73, 53, MATCH($B$1, resultados!$A$1:$ZZ$1, 0))</f>
        <v/>
      </c>
      <c r="B59">
        <f>INDEX(resultados!$A$2:$ZZ$73, 53, MATCH($B$2, resultados!$A$1:$ZZ$1, 0))</f>
        <v/>
      </c>
      <c r="C59">
        <f>INDEX(resultados!$A$2:$ZZ$73, 53, MATCH($B$3, resultados!$A$1:$ZZ$1, 0))</f>
        <v/>
      </c>
    </row>
    <row r="60">
      <c r="A60">
        <f>INDEX(resultados!$A$2:$ZZ$73, 54, MATCH($B$1, resultados!$A$1:$ZZ$1, 0))</f>
        <v/>
      </c>
      <c r="B60">
        <f>INDEX(resultados!$A$2:$ZZ$73, 54, MATCH($B$2, resultados!$A$1:$ZZ$1, 0))</f>
        <v/>
      </c>
      <c r="C60">
        <f>INDEX(resultados!$A$2:$ZZ$73, 54, MATCH($B$3, resultados!$A$1:$ZZ$1, 0))</f>
        <v/>
      </c>
    </row>
    <row r="61">
      <c r="A61">
        <f>INDEX(resultados!$A$2:$ZZ$73, 55, MATCH($B$1, resultados!$A$1:$ZZ$1, 0))</f>
        <v/>
      </c>
      <c r="B61">
        <f>INDEX(resultados!$A$2:$ZZ$73, 55, MATCH($B$2, resultados!$A$1:$ZZ$1, 0))</f>
        <v/>
      </c>
      <c r="C61">
        <f>INDEX(resultados!$A$2:$ZZ$73, 55, MATCH($B$3, resultados!$A$1:$ZZ$1, 0))</f>
        <v/>
      </c>
    </row>
    <row r="62">
      <c r="A62">
        <f>INDEX(resultados!$A$2:$ZZ$73, 56, MATCH($B$1, resultados!$A$1:$ZZ$1, 0))</f>
        <v/>
      </c>
      <c r="B62">
        <f>INDEX(resultados!$A$2:$ZZ$73, 56, MATCH($B$2, resultados!$A$1:$ZZ$1, 0))</f>
        <v/>
      </c>
      <c r="C62">
        <f>INDEX(resultados!$A$2:$ZZ$73, 56, MATCH($B$3, resultados!$A$1:$ZZ$1, 0))</f>
        <v/>
      </c>
    </row>
    <row r="63">
      <c r="A63">
        <f>INDEX(resultados!$A$2:$ZZ$73, 57, MATCH($B$1, resultados!$A$1:$ZZ$1, 0))</f>
        <v/>
      </c>
      <c r="B63">
        <f>INDEX(resultados!$A$2:$ZZ$73, 57, MATCH($B$2, resultados!$A$1:$ZZ$1, 0))</f>
        <v/>
      </c>
      <c r="C63">
        <f>INDEX(resultados!$A$2:$ZZ$73, 57, MATCH($B$3, resultados!$A$1:$ZZ$1, 0))</f>
        <v/>
      </c>
    </row>
    <row r="64">
      <c r="A64">
        <f>INDEX(resultados!$A$2:$ZZ$73, 58, MATCH($B$1, resultados!$A$1:$ZZ$1, 0))</f>
        <v/>
      </c>
      <c r="B64">
        <f>INDEX(resultados!$A$2:$ZZ$73, 58, MATCH($B$2, resultados!$A$1:$ZZ$1, 0))</f>
        <v/>
      </c>
      <c r="C64">
        <f>INDEX(resultados!$A$2:$ZZ$73, 58, MATCH($B$3, resultados!$A$1:$ZZ$1, 0))</f>
        <v/>
      </c>
    </row>
    <row r="65">
      <c r="A65">
        <f>INDEX(resultados!$A$2:$ZZ$73, 59, MATCH($B$1, resultados!$A$1:$ZZ$1, 0))</f>
        <v/>
      </c>
      <c r="B65">
        <f>INDEX(resultados!$A$2:$ZZ$73, 59, MATCH($B$2, resultados!$A$1:$ZZ$1, 0))</f>
        <v/>
      </c>
      <c r="C65">
        <f>INDEX(resultados!$A$2:$ZZ$73, 59, MATCH($B$3, resultados!$A$1:$ZZ$1, 0))</f>
        <v/>
      </c>
    </row>
    <row r="66">
      <c r="A66">
        <f>INDEX(resultados!$A$2:$ZZ$73, 60, MATCH($B$1, resultados!$A$1:$ZZ$1, 0))</f>
        <v/>
      </c>
      <c r="B66">
        <f>INDEX(resultados!$A$2:$ZZ$73, 60, MATCH($B$2, resultados!$A$1:$ZZ$1, 0))</f>
        <v/>
      </c>
      <c r="C66">
        <f>INDEX(resultados!$A$2:$ZZ$73, 60, MATCH($B$3, resultados!$A$1:$ZZ$1, 0))</f>
        <v/>
      </c>
    </row>
    <row r="67">
      <c r="A67">
        <f>INDEX(resultados!$A$2:$ZZ$73, 61, MATCH($B$1, resultados!$A$1:$ZZ$1, 0))</f>
        <v/>
      </c>
      <c r="B67">
        <f>INDEX(resultados!$A$2:$ZZ$73, 61, MATCH($B$2, resultados!$A$1:$ZZ$1, 0))</f>
        <v/>
      </c>
      <c r="C67">
        <f>INDEX(resultados!$A$2:$ZZ$73, 61, MATCH($B$3, resultados!$A$1:$ZZ$1, 0))</f>
        <v/>
      </c>
    </row>
    <row r="68">
      <c r="A68">
        <f>INDEX(resultados!$A$2:$ZZ$73, 62, MATCH($B$1, resultados!$A$1:$ZZ$1, 0))</f>
        <v/>
      </c>
      <c r="B68">
        <f>INDEX(resultados!$A$2:$ZZ$73, 62, MATCH($B$2, resultados!$A$1:$ZZ$1, 0))</f>
        <v/>
      </c>
      <c r="C68">
        <f>INDEX(resultados!$A$2:$ZZ$73, 62, MATCH($B$3, resultados!$A$1:$ZZ$1, 0))</f>
        <v/>
      </c>
    </row>
    <row r="69">
      <c r="A69">
        <f>INDEX(resultados!$A$2:$ZZ$73, 63, MATCH($B$1, resultados!$A$1:$ZZ$1, 0))</f>
        <v/>
      </c>
      <c r="B69">
        <f>INDEX(resultados!$A$2:$ZZ$73, 63, MATCH($B$2, resultados!$A$1:$ZZ$1, 0))</f>
        <v/>
      </c>
      <c r="C69">
        <f>INDEX(resultados!$A$2:$ZZ$73, 63, MATCH($B$3, resultados!$A$1:$ZZ$1, 0))</f>
        <v/>
      </c>
    </row>
    <row r="70">
      <c r="A70">
        <f>INDEX(resultados!$A$2:$ZZ$73, 64, MATCH($B$1, resultados!$A$1:$ZZ$1, 0))</f>
        <v/>
      </c>
      <c r="B70">
        <f>INDEX(resultados!$A$2:$ZZ$73, 64, MATCH($B$2, resultados!$A$1:$ZZ$1, 0))</f>
        <v/>
      </c>
      <c r="C70">
        <f>INDEX(resultados!$A$2:$ZZ$73, 64, MATCH($B$3, resultados!$A$1:$ZZ$1, 0))</f>
        <v/>
      </c>
    </row>
    <row r="71">
      <c r="A71">
        <f>INDEX(resultados!$A$2:$ZZ$73, 65, MATCH($B$1, resultados!$A$1:$ZZ$1, 0))</f>
        <v/>
      </c>
      <c r="B71">
        <f>INDEX(resultados!$A$2:$ZZ$73, 65, MATCH($B$2, resultados!$A$1:$ZZ$1, 0))</f>
        <v/>
      </c>
      <c r="C71">
        <f>INDEX(resultados!$A$2:$ZZ$73, 65, MATCH($B$3, resultados!$A$1:$ZZ$1, 0))</f>
        <v/>
      </c>
    </row>
    <row r="72">
      <c r="A72">
        <f>INDEX(resultados!$A$2:$ZZ$73, 66, MATCH($B$1, resultados!$A$1:$ZZ$1, 0))</f>
        <v/>
      </c>
      <c r="B72">
        <f>INDEX(resultados!$A$2:$ZZ$73, 66, MATCH($B$2, resultados!$A$1:$ZZ$1, 0))</f>
        <v/>
      </c>
      <c r="C72">
        <f>INDEX(resultados!$A$2:$ZZ$73, 66, MATCH($B$3, resultados!$A$1:$ZZ$1, 0))</f>
        <v/>
      </c>
    </row>
    <row r="73">
      <c r="A73">
        <f>INDEX(resultados!$A$2:$ZZ$73, 67, MATCH($B$1, resultados!$A$1:$ZZ$1, 0))</f>
        <v/>
      </c>
      <c r="B73">
        <f>INDEX(resultados!$A$2:$ZZ$73, 67, MATCH($B$2, resultados!$A$1:$ZZ$1, 0))</f>
        <v/>
      </c>
      <c r="C73">
        <f>INDEX(resultados!$A$2:$ZZ$73, 67, MATCH($B$3, resultados!$A$1:$ZZ$1, 0))</f>
        <v/>
      </c>
    </row>
    <row r="74">
      <c r="A74">
        <f>INDEX(resultados!$A$2:$ZZ$73, 68, MATCH($B$1, resultados!$A$1:$ZZ$1, 0))</f>
        <v/>
      </c>
      <c r="B74">
        <f>INDEX(resultados!$A$2:$ZZ$73, 68, MATCH($B$2, resultados!$A$1:$ZZ$1, 0))</f>
        <v/>
      </c>
      <c r="C74">
        <f>INDEX(resultados!$A$2:$ZZ$73, 68, MATCH($B$3, resultados!$A$1:$ZZ$1, 0))</f>
        <v/>
      </c>
    </row>
    <row r="75">
      <c r="A75">
        <f>INDEX(resultados!$A$2:$ZZ$73, 69, MATCH($B$1, resultados!$A$1:$ZZ$1, 0))</f>
        <v/>
      </c>
      <c r="B75">
        <f>INDEX(resultados!$A$2:$ZZ$73, 69, MATCH($B$2, resultados!$A$1:$ZZ$1, 0))</f>
        <v/>
      </c>
      <c r="C75">
        <f>INDEX(resultados!$A$2:$ZZ$73, 69, MATCH($B$3, resultados!$A$1:$ZZ$1, 0))</f>
        <v/>
      </c>
    </row>
    <row r="76">
      <c r="A76">
        <f>INDEX(resultados!$A$2:$ZZ$73, 70, MATCH($B$1, resultados!$A$1:$ZZ$1, 0))</f>
        <v/>
      </c>
      <c r="B76">
        <f>INDEX(resultados!$A$2:$ZZ$73, 70, MATCH($B$2, resultados!$A$1:$ZZ$1, 0))</f>
        <v/>
      </c>
      <c r="C76">
        <f>INDEX(resultados!$A$2:$ZZ$73, 70, MATCH($B$3, resultados!$A$1:$ZZ$1, 0))</f>
        <v/>
      </c>
    </row>
    <row r="77">
      <c r="A77">
        <f>INDEX(resultados!$A$2:$ZZ$73, 71, MATCH($B$1, resultados!$A$1:$ZZ$1, 0))</f>
        <v/>
      </c>
      <c r="B77">
        <f>INDEX(resultados!$A$2:$ZZ$73, 71, MATCH($B$2, resultados!$A$1:$ZZ$1, 0))</f>
        <v/>
      </c>
      <c r="C77">
        <f>INDEX(resultados!$A$2:$ZZ$73, 71, MATCH($B$3, resultados!$A$1:$ZZ$1, 0))</f>
        <v/>
      </c>
    </row>
    <row r="78">
      <c r="A78">
        <f>INDEX(resultados!$A$2:$ZZ$73, 72, MATCH($B$1, resultados!$A$1:$ZZ$1, 0))</f>
        <v/>
      </c>
      <c r="B78">
        <f>INDEX(resultados!$A$2:$ZZ$73, 72, MATCH($B$2, resultados!$A$1:$ZZ$1, 0))</f>
        <v/>
      </c>
      <c r="C78">
        <f>INDEX(resultados!$A$2:$ZZ$73, 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4.0901</v>
      </c>
      <c r="E2" t="n">
        <v>24.45</v>
      </c>
      <c r="F2" t="n">
        <v>21.14</v>
      </c>
      <c r="G2" t="n">
        <v>13.5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128.36</v>
      </c>
      <c r="Q2" t="n">
        <v>2379.8</v>
      </c>
      <c r="R2" t="n">
        <v>169.33</v>
      </c>
      <c r="S2" t="n">
        <v>76.23999999999999</v>
      </c>
      <c r="T2" t="n">
        <v>44171.29</v>
      </c>
      <c r="U2" t="n">
        <v>0.45</v>
      </c>
      <c r="V2" t="n">
        <v>0.76</v>
      </c>
      <c r="W2" t="n">
        <v>6.81</v>
      </c>
      <c r="X2" t="n">
        <v>2.74</v>
      </c>
      <c r="Y2" t="n">
        <v>2</v>
      </c>
      <c r="Z2" t="n">
        <v>10</v>
      </c>
      <c r="AA2" t="n">
        <v>403.2565024762867</v>
      </c>
      <c r="AB2" t="n">
        <v>551.7533371093608</v>
      </c>
      <c r="AC2" t="n">
        <v>499.0947730063149</v>
      </c>
      <c r="AD2" t="n">
        <v>403256.5024762867</v>
      </c>
      <c r="AE2" t="n">
        <v>551753.3371093608</v>
      </c>
      <c r="AF2" t="n">
        <v>9.01419173805652e-06</v>
      </c>
      <c r="AG2" t="n">
        <v>29</v>
      </c>
      <c r="AH2" t="n">
        <v>499094.7730063149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4.1808</v>
      </c>
      <c r="E3" t="n">
        <v>23.92</v>
      </c>
      <c r="F3" t="n">
        <v>20.81</v>
      </c>
      <c r="G3" t="n">
        <v>15.42</v>
      </c>
      <c r="H3" t="n">
        <v>0.48</v>
      </c>
      <c r="I3" t="n">
        <v>81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123.9</v>
      </c>
      <c r="Q3" t="n">
        <v>2380.61</v>
      </c>
      <c r="R3" t="n">
        <v>155.81</v>
      </c>
      <c r="S3" t="n">
        <v>76.23999999999999</v>
      </c>
      <c r="T3" t="n">
        <v>37480.23</v>
      </c>
      <c r="U3" t="n">
        <v>0.49</v>
      </c>
      <c r="V3" t="n">
        <v>0.77</v>
      </c>
      <c r="W3" t="n">
        <v>6.87</v>
      </c>
      <c r="X3" t="n">
        <v>2.41</v>
      </c>
      <c r="Y3" t="n">
        <v>2</v>
      </c>
      <c r="Z3" t="n">
        <v>10</v>
      </c>
      <c r="AA3" t="n">
        <v>387.6382907848363</v>
      </c>
      <c r="AB3" t="n">
        <v>530.3838108462475</v>
      </c>
      <c r="AC3" t="n">
        <v>479.7647243374346</v>
      </c>
      <c r="AD3" t="n">
        <v>387638.2907848363</v>
      </c>
      <c r="AE3" t="n">
        <v>530383.8108462475</v>
      </c>
      <c r="AF3" t="n">
        <v>9.214085919284784e-06</v>
      </c>
      <c r="AG3" t="n">
        <v>28</v>
      </c>
      <c r="AH3" t="n">
        <v>479764.7243374346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3.7484</v>
      </c>
      <c r="E2" t="n">
        <v>26.68</v>
      </c>
      <c r="F2" t="n">
        <v>23.2</v>
      </c>
      <c r="G2" t="n">
        <v>8.699999999999999</v>
      </c>
      <c r="H2" t="n">
        <v>0.43</v>
      </c>
      <c r="I2" t="n">
        <v>160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92.72</v>
      </c>
      <c r="Q2" t="n">
        <v>2382.79</v>
      </c>
      <c r="R2" t="n">
        <v>229.49</v>
      </c>
      <c r="S2" t="n">
        <v>76.23999999999999</v>
      </c>
      <c r="T2" t="n">
        <v>73921.67</v>
      </c>
      <c r="U2" t="n">
        <v>0.33</v>
      </c>
      <c r="V2" t="n">
        <v>0.6899999999999999</v>
      </c>
      <c r="W2" t="n">
        <v>7.12</v>
      </c>
      <c r="X2" t="n">
        <v>4.79</v>
      </c>
      <c r="Y2" t="n">
        <v>2</v>
      </c>
      <c r="Z2" t="n">
        <v>10</v>
      </c>
      <c r="AA2" t="n">
        <v>395.0772734650519</v>
      </c>
      <c r="AB2" t="n">
        <v>540.5621551340723</v>
      </c>
      <c r="AC2" t="n">
        <v>488.9716617318255</v>
      </c>
      <c r="AD2" t="n">
        <v>395077.2734650519</v>
      </c>
      <c r="AE2" t="n">
        <v>540562.1551340723</v>
      </c>
      <c r="AF2" t="n">
        <v>1.092608726684455e-05</v>
      </c>
      <c r="AG2" t="n">
        <v>31</v>
      </c>
      <c r="AH2" t="n">
        <v>488971.6617318254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3.1302</v>
      </c>
      <c r="E2" t="n">
        <v>31.95</v>
      </c>
      <c r="F2" t="n">
        <v>24.11</v>
      </c>
      <c r="G2" t="n">
        <v>7.46</v>
      </c>
      <c r="H2" t="n">
        <v>0.12</v>
      </c>
      <c r="I2" t="n">
        <v>194</v>
      </c>
      <c r="J2" t="n">
        <v>141.81</v>
      </c>
      <c r="K2" t="n">
        <v>47.83</v>
      </c>
      <c r="L2" t="n">
        <v>1</v>
      </c>
      <c r="M2" t="n">
        <v>192</v>
      </c>
      <c r="N2" t="n">
        <v>22.98</v>
      </c>
      <c r="O2" t="n">
        <v>17723.39</v>
      </c>
      <c r="P2" t="n">
        <v>267.4</v>
      </c>
      <c r="Q2" t="n">
        <v>2380.89</v>
      </c>
      <c r="R2" t="n">
        <v>266.57</v>
      </c>
      <c r="S2" t="n">
        <v>76.23999999999999</v>
      </c>
      <c r="T2" t="n">
        <v>92292.91</v>
      </c>
      <c r="U2" t="n">
        <v>0.29</v>
      </c>
      <c r="V2" t="n">
        <v>0.66</v>
      </c>
      <c r="W2" t="n">
        <v>6.96</v>
      </c>
      <c r="X2" t="n">
        <v>5.7</v>
      </c>
      <c r="Y2" t="n">
        <v>2</v>
      </c>
      <c r="Z2" t="n">
        <v>10</v>
      </c>
      <c r="AA2" t="n">
        <v>679.7795632846133</v>
      </c>
      <c r="AB2" t="n">
        <v>930.10438824377</v>
      </c>
      <c r="AC2" t="n">
        <v>841.3365308394914</v>
      </c>
      <c r="AD2" t="n">
        <v>679779.5632846133</v>
      </c>
      <c r="AE2" t="n">
        <v>930104.38824377</v>
      </c>
      <c r="AF2" t="n">
        <v>4.901566380768232e-06</v>
      </c>
      <c r="AG2" t="n">
        <v>37</v>
      </c>
      <c r="AH2" t="n">
        <v>841336.5308394914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3.982</v>
      </c>
      <c r="E3" t="n">
        <v>25.11</v>
      </c>
      <c r="F3" t="n">
        <v>20.63</v>
      </c>
      <c r="G3" t="n">
        <v>15.87</v>
      </c>
      <c r="H3" t="n">
        <v>0.25</v>
      </c>
      <c r="I3" t="n">
        <v>78</v>
      </c>
      <c r="J3" t="n">
        <v>143.17</v>
      </c>
      <c r="K3" t="n">
        <v>47.83</v>
      </c>
      <c r="L3" t="n">
        <v>2</v>
      </c>
      <c r="M3" t="n">
        <v>76</v>
      </c>
      <c r="N3" t="n">
        <v>23.34</v>
      </c>
      <c r="O3" t="n">
        <v>17891.86</v>
      </c>
      <c r="P3" t="n">
        <v>213.7</v>
      </c>
      <c r="Q3" t="n">
        <v>2379.58</v>
      </c>
      <c r="R3" t="n">
        <v>153.49</v>
      </c>
      <c r="S3" t="n">
        <v>76.23999999999999</v>
      </c>
      <c r="T3" t="n">
        <v>36331.82</v>
      </c>
      <c r="U3" t="n">
        <v>0.5</v>
      </c>
      <c r="V3" t="n">
        <v>0.78</v>
      </c>
      <c r="W3" t="n">
        <v>6.76</v>
      </c>
      <c r="X3" t="n">
        <v>2.23</v>
      </c>
      <c r="Y3" t="n">
        <v>2</v>
      </c>
      <c r="Z3" t="n">
        <v>10</v>
      </c>
      <c r="AA3" t="n">
        <v>498.0491832121137</v>
      </c>
      <c r="AB3" t="n">
        <v>681.4528648500454</v>
      </c>
      <c r="AC3" t="n">
        <v>616.415959853859</v>
      </c>
      <c r="AD3" t="n">
        <v>498049.1832121137</v>
      </c>
      <c r="AE3" t="n">
        <v>681452.8648500454</v>
      </c>
      <c r="AF3" t="n">
        <v>6.235396245677306e-06</v>
      </c>
      <c r="AG3" t="n">
        <v>30</v>
      </c>
      <c r="AH3" t="n">
        <v>616415.959853859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4.2996</v>
      </c>
      <c r="E4" t="n">
        <v>23.26</v>
      </c>
      <c r="F4" t="n">
        <v>19.7</v>
      </c>
      <c r="G4" t="n">
        <v>25.7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187.21</v>
      </c>
      <c r="Q4" t="n">
        <v>2378.99</v>
      </c>
      <c r="R4" t="n">
        <v>122.81</v>
      </c>
      <c r="S4" t="n">
        <v>76.23999999999999</v>
      </c>
      <c r="T4" t="n">
        <v>21152.75</v>
      </c>
      <c r="U4" t="n">
        <v>0.62</v>
      </c>
      <c r="V4" t="n">
        <v>0.8100000000000001</v>
      </c>
      <c r="W4" t="n">
        <v>6.72</v>
      </c>
      <c r="X4" t="n">
        <v>1.3</v>
      </c>
      <c r="Y4" t="n">
        <v>2</v>
      </c>
      <c r="Z4" t="n">
        <v>10</v>
      </c>
      <c r="AA4" t="n">
        <v>435.6388555124223</v>
      </c>
      <c r="AB4" t="n">
        <v>596.0603011419913</v>
      </c>
      <c r="AC4" t="n">
        <v>539.1731425768858</v>
      </c>
      <c r="AD4" t="n">
        <v>435638.8555124223</v>
      </c>
      <c r="AE4" t="n">
        <v>596060.3011419913</v>
      </c>
      <c r="AF4" t="n">
        <v>6.732724685563571e-06</v>
      </c>
      <c r="AG4" t="n">
        <v>27</v>
      </c>
      <c r="AH4" t="n">
        <v>539173.1425768858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4.4006</v>
      </c>
      <c r="E5" t="n">
        <v>22.72</v>
      </c>
      <c r="F5" t="n">
        <v>19.46</v>
      </c>
      <c r="G5" t="n">
        <v>32.43</v>
      </c>
      <c r="H5" t="n">
        <v>0.49</v>
      </c>
      <c r="I5" t="n">
        <v>36</v>
      </c>
      <c r="J5" t="n">
        <v>145.92</v>
      </c>
      <c r="K5" t="n">
        <v>47.83</v>
      </c>
      <c r="L5" t="n">
        <v>4</v>
      </c>
      <c r="M5" t="n">
        <v>2</v>
      </c>
      <c r="N5" t="n">
        <v>24.09</v>
      </c>
      <c r="O5" t="n">
        <v>18230.35</v>
      </c>
      <c r="P5" t="n">
        <v>173.67</v>
      </c>
      <c r="Q5" t="n">
        <v>2379.9</v>
      </c>
      <c r="R5" t="n">
        <v>113.54</v>
      </c>
      <c r="S5" t="n">
        <v>76.23999999999999</v>
      </c>
      <c r="T5" t="n">
        <v>16570.23</v>
      </c>
      <c r="U5" t="n">
        <v>0.67</v>
      </c>
      <c r="V5" t="n">
        <v>0.82</v>
      </c>
      <c r="W5" t="n">
        <v>6.74</v>
      </c>
      <c r="X5" t="n">
        <v>1.05</v>
      </c>
      <c r="Y5" t="n">
        <v>2</v>
      </c>
      <c r="Z5" t="n">
        <v>10</v>
      </c>
      <c r="AA5" t="n">
        <v>423.4449678443144</v>
      </c>
      <c r="AB5" t="n">
        <v>579.3760860781292</v>
      </c>
      <c r="AC5" t="n">
        <v>524.0812455822756</v>
      </c>
      <c r="AD5" t="n">
        <v>423444.9678443144</v>
      </c>
      <c r="AE5" t="n">
        <v>579376.0860781292</v>
      </c>
      <c r="AF5" t="n">
        <v>6.890880140313296e-06</v>
      </c>
      <c r="AG5" t="n">
        <v>27</v>
      </c>
      <c r="AH5" t="n">
        <v>524081.2455822757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4.4147</v>
      </c>
      <c r="E6" t="n">
        <v>22.65</v>
      </c>
      <c r="F6" t="n">
        <v>19.41</v>
      </c>
      <c r="G6" t="n">
        <v>33.28</v>
      </c>
      <c r="H6" t="n">
        <v>0.6</v>
      </c>
      <c r="I6" t="n">
        <v>35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174.02</v>
      </c>
      <c r="Q6" t="n">
        <v>2379.46</v>
      </c>
      <c r="R6" t="n">
        <v>111.97</v>
      </c>
      <c r="S6" t="n">
        <v>76.23999999999999</v>
      </c>
      <c r="T6" t="n">
        <v>15788.88</v>
      </c>
      <c r="U6" t="n">
        <v>0.68</v>
      </c>
      <c r="V6" t="n">
        <v>0.82</v>
      </c>
      <c r="W6" t="n">
        <v>6.74</v>
      </c>
      <c r="X6" t="n">
        <v>1.01</v>
      </c>
      <c r="Y6" t="n">
        <v>2</v>
      </c>
      <c r="Z6" t="n">
        <v>10</v>
      </c>
      <c r="AA6" t="n">
        <v>422.9597456606002</v>
      </c>
      <c r="AB6" t="n">
        <v>578.7121836798793</v>
      </c>
      <c r="AC6" t="n">
        <v>523.480705097122</v>
      </c>
      <c r="AD6" t="n">
        <v>422959.7456606001</v>
      </c>
      <c r="AE6" t="n">
        <v>578712.1836798793</v>
      </c>
      <c r="AF6" t="n">
        <v>6.912959268154595e-06</v>
      </c>
      <c r="AG6" t="n">
        <v>27</v>
      </c>
      <c r="AH6" t="n">
        <v>523480.705097122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2.7407</v>
      </c>
      <c r="E2" t="n">
        <v>36.49</v>
      </c>
      <c r="F2" t="n">
        <v>25.53</v>
      </c>
      <c r="G2" t="n">
        <v>6.38</v>
      </c>
      <c r="H2" t="n">
        <v>0.1</v>
      </c>
      <c r="I2" t="n">
        <v>240</v>
      </c>
      <c r="J2" t="n">
        <v>176.73</v>
      </c>
      <c r="K2" t="n">
        <v>52.44</v>
      </c>
      <c r="L2" t="n">
        <v>1</v>
      </c>
      <c r="M2" t="n">
        <v>238</v>
      </c>
      <c r="N2" t="n">
        <v>33.29</v>
      </c>
      <c r="O2" t="n">
        <v>22031.19</v>
      </c>
      <c r="P2" t="n">
        <v>330.73</v>
      </c>
      <c r="Q2" t="n">
        <v>2381.12</v>
      </c>
      <c r="R2" t="n">
        <v>313.48</v>
      </c>
      <c r="S2" t="n">
        <v>76.23999999999999</v>
      </c>
      <c r="T2" t="n">
        <v>115518</v>
      </c>
      <c r="U2" t="n">
        <v>0.24</v>
      </c>
      <c r="V2" t="n">
        <v>0.63</v>
      </c>
      <c r="W2" t="n">
        <v>7.02</v>
      </c>
      <c r="X2" t="n">
        <v>7.12</v>
      </c>
      <c r="Y2" t="n">
        <v>2</v>
      </c>
      <c r="Z2" t="n">
        <v>10</v>
      </c>
      <c r="AA2" t="n">
        <v>866.452429343143</v>
      </c>
      <c r="AB2" t="n">
        <v>1185.518439010674</v>
      </c>
      <c r="AC2" t="n">
        <v>1072.374223077073</v>
      </c>
      <c r="AD2" t="n">
        <v>866452.429343143</v>
      </c>
      <c r="AE2" t="n">
        <v>1185518.439010673</v>
      </c>
      <c r="AF2" t="n">
        <v>3.877920609473105e-06</v>
      </c>
      <c r="AG2" t="n">
        <v>43</v>
      </c>
      <c r="AH2" t="n">
        <v>1072374.223077073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3.7033</v>
      </c>
      <c r="E3" t="n">
        <v>27</v>
      </c>
      <c r="F3" t="n">
        <v>21.17</v>
      </c>
      <c r="G3" t="n">
        <v>13.23</v>
      </c>
      <c r="H3" t="n">
        <v>0.2</v>
      </c>
      <c r="I3" t="n">
        <v>96</v>
      </c>
      <c r="J3" t="n">
        <v>178.21</v>
      </c>
      <c r="K3" t="n">
        <v>52.44</v>
      </c>
      <c r="L3" t="n">
        <v>2</v>
      </c>
      <c r="M3" t="n">
        <v>94</v>
      </c>
      <c r="N3" t="n">
        <v>33.77</v>
      </c>
      <c r="O3" t="n">
        <v>22213.89</v>
      </c>
      <c r="P3" t="n">
        <v>262.91</v>
      </c>
      <c r="Q3" t="n">
        <v>2379.76</v>
      </c>
      <c r="R3" t="n">
        <v>171.02</v>
      </c>
      <c r="S3" t="n">
        <v>76.23999999999999</v>
      </c>
      <c r="T3" t="n">
        <v>45008.4</v>
      </c>
      <c r="U3" t="n">
        <v>0.45</v>
      </c>
      <c r="V3" t="n">
        <v>0.76</v>
      </c>
      <c r="W3" t="n">
        <v>6.79</v>
      </c>
      <c r="X3" t="n">
        <v>2.76</v>
      </c>
      <c r="Y3" t="n">
        <v>2</v>
      </c>
      <c r="Z3" t="n">
        <v>10</v>
      </c>
      <c r="AA3" t="n">
        <v>579.857791633883</v>
      </c>
      <c r="AB3" t="n">
        <v>793.3870120337933</v>
      </c>
      <c r="AC3" t="n">
        <v>717.6672691309524</v>
      </c>
      <c r="AD3" t="n">
        <v>579857.791633883</v>
      </c>
      <c r="AE3" t="n">
        <v>793387.0120337934</v>
      </c>
      <c r="AF3" t="n">
        <v>5.239939939818933e-06</v>
      </c>
      <c r="AG3" t="n">
        <v>32</v>
      </c>
      <c r="AH3" t="n">
        <v>717667.2691309524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4.0744</v>
      </c>
      <c r="E4" t="n">
        <v>24.54</v>
      </c>
      <c r="F4" t="n">
        <v>20.06</v>
      </c>
      <c r="G4" t="n">
        <v>20.75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237.28</v>
      </c>
      <c r="Q4" t="n">
        <v>2379.38</v>
      </c>
      <c r="R4" t="n">
        <v>134.8</v>
      </c>
      <c r="S4" t="n">
        <v>76.23999999999999</v>
      </c>
      <c r="T4" t="n">
        <v>27086.67</v>
      </c>
      <c r="U4" t="n">
        <v>0.57</v>
      </c>
      <c r="V4" t="n">
        <v>0.8</v>
      </c>
      <c r="W4" t="n">
        <v>6.73</v>
      </c>
      <c r="X4" t="n">
        <v>1.66</v>
      </c>
      <c r="Y4" t="n">
        <v>2</v>
      </c>
      <c r="Z4" t="n">
        <v>10</v>
      </c>
      <c r="AA4" t="n">
        <v>506.6600023971332</v>
      </c>
      <c r="AB4" t="n">
        <v>693.2345675415207</v>
      </c>
      <c r="AC4" t="n">
        <v>627.0732333761836</v>
      </c>
      <c r="AD4" t="n">
        <v>506660.0023971332</v>
      </c>
      <c r="AE4" t="n">
        <v>693234.5675415207</v>
      </c>
      <c r="AF4" t="n">
        <v>5.765023436070061e-06</v>
      </c>
      <c r="AG4" t="n">
        <v>29</v>
      </c>
      <c r="AH4" t="n">
        <v>627073.2333761835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4.2803</v>
      </c>
      <c r="E5" t="n">
        <v>23.36</v>
      </c>
      <c r="F5" t="n">
        <v>19.52</v>
      </c>
      <c r="G5" t="n">
        <v>29.28</v>
      </c>
      <c r="H5" t="n">
        <v>0.39</v>
      </c>
      <c r="I5" t="n">
        <v>40</v>
      </c>
      <c r="J5" t="n">
        <v>181.19</v>
      </c>
      <c r="K5" t="n">
        <v>52.44</v>
      </c>
      <c r="L5" t="n">
        <v>4</v>
      </c>
      <c r="M5" t="n">
        <v>38</v>
      </c>
      <c r="N5" t="n">
        <v>34.75</v>
      </c>
      <c r="O5" t="n">
        <v>22581.25</v>
      </c>
      <c r="P5" t="n">
        <v>216.9</v>
      </c>
      <c r="Q5" t="n">
        <v>2379.25</v>
      </c>
      <c r="R5" t="n">
        <v>117.22</v>
      </c>
      <c r="S5" t="n">
        <v>76.23999999999999</v>
      </c>
      <c r="T5" t="n">
        <v>18388.36</v>
      </c>
      <c r="U5" t="n">
        <v>0.65</v>
      </c>
      <c r="V5" t="n">
        <v>0.82</v>
      </c>
      <c r="W5" t="n">
        <v>6.7</v>
      </c>
      <c r="X5" t="n">
        <v>1.12</v>
      </c>
      <c r="Y5" t="n">
        <v>2</v>
      </c>
      <c r="Z5" t="n">
        <v>10</v>
      </c>
      <c r="AA5" t="n">
        <v>472.6576669329851</v>
      </c>
      <c r="AB5" t="n">
        <v>646.7110720823027</v>
      </c>
      <c r="AC5" t="n">
        <v>584.9898750274575</v>
      </c>
      <c r="AD5" t="n">
        <v>472657.6669329851</v>
      </c>
      <c r="AE5" t="n">
        <v>646711.0720823028</v>
      </c>
      <c r="AF5" t="n">
        <v>6.056359172739714e-06</v>
      </c>
      <c r="AG5" t="n">
        <v>28</v>
      </c>
      <c r="AH5" t="n">
        <v>584989.8750274575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4.4002</v>
      </c>
      <c r="E6" t="n">
        <v>22.73</v>
      </c>
      <c r="F6" t="n">
        <v>19.24</v>
      </c>
      <c r="G6" t="n">
        <v>38.48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21</v>
      </c>
      <c r="N6" t="n">
        <v>35.25</v>
      </c>
      <c r="O6" t="n">
        <v>22766.06</v>
      </c>
      <c r="P6" t="n">
        <v>199.72</v>
      </c>
      <c r="Q6" t="n">
        <v>2379.16</v>
      </c>
      <c r="R6" t="n">
        <v>107.7</v>
      </c>
      <c r="S6" t="n">
        <v>76.23999999999999</v>
      </c>
      <c r="T6" t="n">
        <v>13677.63</v>
      </c>
      <c r="U6" t="n">
        <v>0.71</v>
      </c>
      <c r="V6" t="n">
        <v>0.83</v>
      </c>
      <c r="W6" t="n">
        <v>6.69</v>
      </c>
      <c r="X6" t="n">
        <v>0.84</v>
      </c>
      <c r="Y6" t="n">
        <v>2</v>
      </c>
      <c r="Z6" t="n">
        <v>10</v>
      </c>
      <c r="AA6" t="n">
        <v>446.9973909874953</v>
      </c>
      <c r="AB6" t="n">
        <v>611.6015504822051</v>
      </c>
      <c r="AC6" t="n">
        <v>553.2311568923501</v>
      </c>
      <c r="AD6" t="n">
        <v>446997.3909874953</v>
      </c>
      <c r="AE6" t="n">
        <v>611601.5504822051</v>
      </c>
      <c r="AF6" t="n">
        <v>6.226010240377844e-06</v>
      </c>
      <c r="AG6" t="n">
        <v>27</v>
      </c>
      <c r="AH6" t="n">
        <v>553231.1568923501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4.4169</v>
      </c>
      <c r="E7" t="n">
        <v>22.64</v>
      </c>
      <c r="F7" t="n">
        <v>19.22</v>
      </c>
      <c r="G7" t="n">
        <v>41.2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195.96</v>
      </c>
      <c r="Q7" t="n">
        <v>2379.53</v>
      </c>
      <c r="R7" t="n">
        <v>106.52</v>
      </c>
      <c r="S7" t="n">
        <v>76.23999999999999</v>
      </c>
      <c r="T7" t="n">
        <v>13098.48</v>
      </c>
      <c r="U7" t="n">
        <v>0.72</v>
      </c>
      <c r="V7" t="n">
        <v>0.83</v>
      </c>
      <c r="W7" t="n">
        <v>6.71</v>
      </c>
      <c r="X7" t="n">
        <v>0.82</v>
      </c>
      <c r="Y7" t="n">
        <v>2</v>
      </c>
      <c r="Z7" t="n">
        <v>10</v>
      </c>
      <c r="AA7" t="n">
        <v>444.1825971221925</v>
      </c>
      <c r="AB7" t="n">
        <v>607.7502253357568</v>
      </c>
      <c r="AC7" t="n">
        <v>549.7473968125098</v>
      </c>
      <c r="AD7" t="n">
        <v>444182.5971221926</v>
      </c>
      <c r="AE7" t="n">
        <v>607750.2253357568</v>
      </c>
      <c r="AF7" t="n">
        <v>6.24963970517815e-06</v>
      </c>
      <c r="AG7" t="n">
        <v>27</v>
      </c>
      <c r="AH7" t="n">
        <v>549747.3968125099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4.4167</v>
      </c>
      <c r="E8" t="n">
        <v>22.64</v>
      </c>
      <c r="F8" t="n">
        <v>19.23</v>
      </c>
      <c r="G8" t="n">
        <v>41.2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197.41</v>
      </c>
      <c r="Q8" t="n">
        <v>2379.57</v>
      </c>
      <c r="R8" t="n">
        <v>106.4</v>
      </c>
      <c r="S8" t="n">
        <v>76.23999999999999</v>
      </c>
      <c r="T8" t="n">
        <v>13039.97</v>
      </c>
      <c r="U8" t="n">
        <v>0.72</v>
      </c>
      <c r="V8" t="n">
        <v>0.83</v>
      </c>
      <c r="W8" t="n">
        <v>6.72</v>
      </c>
      <c r="X8" t="n">
        <v>0.82</v>
      </c>
      <c r="Y8" t="n">
        <v>2</v>
      </c>
      <c r="Z8" t="n">
        <v>10</v>
      </c>
      <c r="AA8" t="n">
        <v>445.0213226489383</v>
      </c>
      <c r="AB8" t="n">
        <v>608.8978066034091</v>
      </c>
      <c r="AC8" t="n">
        <v>550.785454534618</v>
      </c>
      <c r="AD8" t="n">
        <v>445021.3226489383</v>
      </c>
      <c r="AE8" t="n">
        <v>608897.8066034091</v>
      </c>
      <c r="AF8" t="n">
        <v>6.249356717575751e-06</v>
      </c>
      <c r="AG8" t="n">
        <v>27</v>
      </c>
      <c r="AH8" t="n">
        <v>550785.454534618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3.3455</v>
      </c>
      <c r="E2" t="n">
        <v>29.89</v>
      </c>
      <c r="F2" t="n">
        <v>25.59</v>
      </c>
      <c r="G2" t="n">
        <v>6.42</v>
      </c>
      <c r="H2" t="n">
        <v>0.64</v>
      </c>
      <c r="I2" t="n">
        <v>239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74.77</v>
      </c>
      <c r="Q2" t="n">
        <v>2386.24</v>
      </c>
      <c r="R2" t="n">
        <v>303.35</v>
      </c>
      <c r="S2" t="n">
        <v>76.23999999999999</v>
      </c>
      <c r="T2" t="n">
        <v>110459.8</v>
      </c>
      <c r="U2" t="n">
        <v>0.25</v>
      </c>
      <c r="V2" t="n">
        <v>0.63</v>
      </c>
      <c r="W2" t="n">
        <v>7.35</v>
      </c>
      <c r="X2" t="n">
        <v>7.17</v>
      </c>
      <c r="Y2" t="n">
        <v>2</v>
      </c>
      <c r="Z2" t="n">
        <v>10</v>
      </c>
      <c r="AA2" t="n">
        <v>425.4976360835356</v>
      </c>
      <c r="AB2" t="n">
        <v>582.1846373203632</v>
      </c>
      <c r="AC2" t="n">
        <v>526.6217526357774</v>
      </c>
      <c r="AD2" t="n">
        <v>425497.6360835356</v>
      </c>
      <c r="AE2" t="n">
        <v>582184.6373203632</v>
      </c>
      <c r="AF2" t="n">
        <v>1.148442750814335e-05</v>
      </c>
      <c r="AG2" t="n">
        <v>35</v>
      </c>
      <c r="AH2" t="n">
        <v>526621.7526357773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3.6931</v>
      </c>
      <c r="E2" t="n">
        <v>27.08</v>
      </c>
      <c r="F2" t="n">
        <v>22.31</v>
      </c>
      <c r="G2" t="n">
        <v>9.92</v>
      </c>
      <c r="H2" t="n">
        <v>0.18</v>
      </c>
      <c r="I2" t="n">
        <v>135</v>
      </c>
      <c r="J2" t="n">
        <v>98.70999999999999</v>
      </c>
      <c r="K2" t="n">
        <v>39.72</v>
      </c>
      <c r="L2" t="n">
        <v>1</v>
      </c>
      <c r="M2" t="n">
        <v>133</v>
      </c>
      <c r="N2" t="n">
        <v>12.99</v>
      </c>
      <c r="O2" t="n">
        <v>12407.75</v>
      </c>
      <c r="P2" t="n">
        <v>185.84</v>
      </c>
      <c r="Q2" t="n">
        <v>2380.68</v>
      </c>
      <c r="R2" t="n">
        <v>208.15</v>
      </c>
      <c r="S2" t="n">
        <v>76.23999999999999</v>
      </c>
      <c r="T2" t="n">
        <v>63378.89</v>
      </c>
      <c r="U2" t="n">
        <v>0.37</v>
      </c>
      <c r="V2" t="n">
        <v>0.72</v>
      </c>
      <c r="W2" t="n">
        <v>6.86</v>
      </c>
      <c r="X2" t="n">
        <v>3.91</v>
      </c>
      <c r="Y2" t="n">
        <v>2</v>
      </c>
      <c r="Z2" t="n">
        <v>10</v>
      </c>
      <c r="AA2" t="n">
        <v>501.8827939232687</v>
      </c>
      <c r="AB2" t="n">
        <v>686.6981801520159</v>
      </c>
      <c r="AC2" t="n">
        <v>621.1606696252558</v>
      </c>
      <c r="AD2" t="n">
        <v>501882.7939232687</v>
      </c>
      <c r="AE2" t="n">
        <v>686698.1801520159</v>
      </c>
      <c r="AF2" t="n">
        <v>6.911214176692366e-06</v>
      </c>
      <c r="AG2" t="n">
        <v>32</v>
      </c>
      <c r="AH2" t="n">
        <v>621160.6696252557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4.3251</v>
      </c>
      <c r="E3" t="n">
        <v>23.12</v>
      </c>
      <c r="F3" t="n">
        <v>20</v>
      </c>
      <c r="G3" t="n">
        <v>21.82</v>
      </c>
      <c r="H3" t="n">
        <v>0.35</v>
      </c>
      <c r="I3" t="n">
        <v>55</v>
      </c>
      <c r="J3" t="n">
        <v>99.95</v>
      </c>
      <c r="K3" t="n">
        <v>39.72</v>
      </c>
      <c r="L3" t="n">
        <v>2</v>
      </c>
      <c r="M3" t="n">
        <v>14</v>
      </c>
      <c r="N3" t="n">
        <v>13.24</v>
      </c>
      <c r="O3" t="n">
        <v>12561.45</v>
      </c>
      <c r="P3" t="n">
        <v>143.95</v>
      </c>
      <c r="Q3" t="n">
        <v>2379.85</v>
      </c>
      <c r="R3" t="n">
        <v>131.11</v>
      </c>
      <c r="S3" t="n">
        <v>76.23999999999999</v>
      </c>
      <c r="T3" t="n">
        <v>25258.41</v>
      </c>
      <c r="U3" t="n">
        <v>0.58</v>
      </c>
      <c r="V3" t="n">
        <v>0.8</v>
      </c>
      <c r="W3" t="n">
        <v>6.78</v>
      </c>
      <c r="X3" t="n">
        <v>1.6</v>
      </c>
      <c r="Y3" t="n">
        <v>2</v>
      </c>
      <c r="Z3" t="n">
        <v>10</v>
      </c>
      <c r="AA3" t="n">
        <v>395.6205464487792</v>
      </c>
      <c r="AB3" t="n">
        <v>541.3054851979205</v>
      </c>
      <c r="AC3" t="n">
        <v>489.6440494176502</v>
      </c>
      <c r="AD3" t="n">
        <v>395620.5464487792</v>
      </c>
      <c r="AE3" t="n">
        <v>541305.4851979205</v>
      </c>
      <c r="AF3" t="n">
        <v>8.093929878858453e-06</v>
      </c>
      <c r="AG3" t="n">
        <v>27</v>
      </c>
      <c r="AH3" t="n">
        <v>489644.0494176502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4.3299</v>
      </c>
      <c r="E4" t="n">
        <v>23.1</v>
      </c>
      <c r="F4" t="n">
        <v>20</v>
      </c>
      <c r="G4" t="n">
        <v>22.22</v>
      </c>
      <c r="H4" t="n">
        <v>0.52</v>
      </c>
      <c r="I4" t="n">
        <v>54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144.62</v>
      </c>
      <c r="Q4" t="n">
        <v>2380.09</v>
      </c>
      <c r="R4" t="n">
        <v>130.28</v>
      </c>
      <c r="S4" t="n">
        <v>76.23999999999999</v>
      </c>
      <c r="T4" t="n">
        <v>24850.66</v>
      </c>
      <c r="U4" t="n">
        <v>0.59</v>
      </c>
      <c r="V4" t="n">
        <v>0.8</v>
      </c>
      <c r="W4" t="n">
        <v>6.79</v>
      </c>
      <c r="X4" t="n">
        <v>1.59</v>
      </c>
      <c r="Y4" t="n">
        <v>2</v>
      </c>
      <c r="Z4" t="n">
        <v>10</v>
      </c>
      <c r="AA4" t="n">
        <v>395.8428470406299</v>
      </c>
      <c r="AB4" t="n">
        <v>541.6096466749005</v>
      </c>
      <c r="AC4" t="n">
        <v>489.9191821501607</v>
      </c>
      <c r="AD4" t="n">
        <v>395842.8470406299</v>
      </c>
      <c r="AE4" t="n">
        <v>541609.6466749005</v>
      </c>
      <c r="AF4" t="n">
        <v>8.102912529760981e-06</v>
      </c>
      <c r="AG4" t="n">
        <v>27</v>
      </c>
      <c r="AH4" t="n">
        <v>489919.1821501607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3.3418</v>
      </c>
      <c r="E2" t="n">
        <v>29.92</v>
      </c>
      <c r="F2" t="n">
        <v>23.42</v>
      </c>
      <c r="G2" t="n">
        <v>8.220000000000001</v>
      </c>
      <c r="H2" t="n">
        <v>0.14</v>
      </c>
      <c r="I2" t="n">
        <v>171</v>
      </c>
      <c r="J2" t="n">
        <v>124.63</v>
      </c>
      <c r="K2" t="n">
        <v>45</v>
      </c>
      <c r="L2" t="n">
        <v>1</v>
      </c>
      <c r="M2" t="n">
        <v>169</v>
      </c>
      <c r="N2" t="n">
        <v>18.64</v>
      </c>
      <c r="O2" t="n">
        <v>15605.44</v>
      </c>
      <c r="P2" t="n">
        <v>235.74</v>
      </c>
      <c r="Q2" t="n">
        <v>2381.16</v>
      </c>
      <c r="R2" t="n">
        <v>243.93</v>
      </c>
      <c r="S2" t="n">
        <v>76.23999999999999</v>
      </c>
      <c r="T2" t="n">
        <v>81087.89</v>
      </c>
      <c r="U2" t="n">
        <v>0.31</v>
      </c>
      <c r="V2" t="n">
        <v>0.68</v>
      </c>
      <c r="W2" t="n">
        <v>6.93</v>
      </c>
      <c r="X2" t="n">
        <v>5.01</v>
      </c>
      <c r="Y2" t="n">
        <v>2</v>
      </c>
      <c r="Z2" t="n">
        <v>10</v>
      </c>
      <c r="AA2" t="n">
        <v>605.7212774385619</v>
      </c>
      <c r="AB2" t="n">
        <v>828.7745743282198</v>
      </c>
      <c r="AC2" t="n">
        <v>749.6774921467544</v>
      </c>
      <c r="AD2" t="n">
        <v>605721.2774385619</v>
      </c>
      <c r="AE2" t="n">
        <v>828774.5743282199</v>
      </c>
      <c r="AF2" t="n">
        <v>5.568618289947582e-06</v>
      </c>
      <c r="AG2" t="n">
        <v>35</v>
      </c>
      <c r="AH2" t="n">
        <v>749677.4921467544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4.1167</v>
      </c>
      <c r="E3" t="n">
        <v>24.29</v>
      </c>
      <c r="F3" t="n">
        <v>20.4</v>
      </c>
      <c r="G3" t="n">
        <v>17.74</v>
      </c>
      <c r="H3" t="n">
        <v>0.28</v>
      </c>
      <c r="I3" t="n">
        <v>69</v>
      </c>
      <c r="J3" t="n">
        <v>125.95</v>
      </c>
      <c r="K3" t="n">
        <v>45</v>
      </c>
      <c r="L3" t="n">
        <v>2</v>
      </c>
      <c r="M3" t="n">
        <v>67</v>
      </c>
      <c r="N3" t="n">
        <v>18.95</v>
      </c>
      <c r="O3" t="n">
        <v>15767.7</v>
      </c>
      <c r="P3" t="n">
        <v>187.6</v>
      </c>
      <c r="Q3" t="n">
        <v>2379.71</v>
      </c>
      <c r="R3" t="n">
        <v>145.29</v>
      </c>
      <c r="S3" t="n">
        <v>76.23999999999999</v>
      </c>
      <c r="T3" t="n">
        <v>32280.02</v>
      </c>
      <c r="U3" t="n">
        <v>0.52</v>
      </c>
      <c r="V3" t="n">
        <v>0.78</v>
      </c>
      <c r="W3" t="n">
        <v>6.76</v>
      </c>
      <c r="X3" t="n">
        <v>1.99</v>
      </c>
      <c r="Y3" t="n">
        <v>2</v>
      </c>
      <c r="Z3" t="n">
        <v>10</v>
      </c>
      <c r="AA3" t="n">
        <v>459.1841218722408</v>
      </c>
      <c r="AB3" t="n">
        <v>628.2759733193359</v>
      </c>
      <c r="AC3" t="n">
        <v>568.3141962166044</v>
      </c>
      <c r="AD3" t="n">
        <v>459184.1218722408</v>
      </c>
      <c r="AE3" t="n">
        <v>628275.9733193358</v>
      </c>
      <c r="AF3" t="n">
        <v>6.859875191282306e-06</v>
      </c>
      <c r="AG3" t="n">
        <v>29</v>
      </c>
      <c r="AH3" t="n">
        <v>568314.1962166044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4.3817</v>
      </c>
      <c r="E4" t="n">
        <v>22.82</v>
      </c>
      <c r="F4" t="n">
        <v>19.62</v>
      </c>
      <c r="G4" t="n">
        <v>28.02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10</v>
      </c>
      <c r="N4" t="n">
        <v>19.27</v>
      </c>
      <c r="O4" t="n">
        <v>15930.42</v>
      </c>
      <c r="P4" t="n">
        <v>163.06</v>
      </c>
      <c r="Q4" t="n">
        <v>2379.6</v>
      </c>
      <c r="R4" t="n">
        <v>118.81</v>
      </c>
      <c r="S4" t="n">
        <v>76.23999999999999</v>
      </c>
      <c r="T4" t="n">
        <v>19174.98</v>
      </c>
      <c r="U4" t="n">
        <v>0.64</v>
      </c>
      <c r="V4" t="n">
        <v>0.8100000000000001</v>
      </c>
      <c r="W4" t="n">
        <v>6.75</v>
      </c>
      <c r="X4" t="n">
        <v>1.21</v>
      </c>
      <c r="Y4" t="n">
        <v>2</v>
      </c>
      <c r="Z4" t="n">
        <v>10</v>
      </c>
      <c r="AA4" t="n">
        <v>413.0977651558785</v>
      </c>
      <c r="AB4" t="n">
        <v>565.2185868734457</v>
      </c>
      <c r="AC4" t="n">
        <v>511.2749182315122</v>
      </c>
      <c r="AD4" t="n">
        <v>413097.7651558785</v>
      </c>
      <c r="AE4" t="n">
        <v>565218.5868734457</v>
      </c>
      <c r="AF4" t="n">
        <v>7.301458723162164e-06</v>
      </c>
      <c r="AG4" t="n">
        <v>27</v>
      </c>
      <c r="AH4" t="n">
        <v>511274.9182315122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4.3909</v>
      </c>
      <c r="E5" t="n">
        <v>22.77</v>
      </c>
      <c r="F5" t="n">
        <v>19.59</v>
      </c>
      <c r="G5" t="n">
        <v>28.67</v>
      </c>
      <c r="H5" t="n">
        <v>0.55</v>
      </c>
      <c r="I5" t="n">
        <v>41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162.98</v>
      </c>
      <c r="Q5" t="n">
        <v>2379.66</v>
      </c>
      <c r="R5" t="n">
        <v>118</v>
      </c>
      <c r="S5" t="n">
        <v>76.23999999999999</v>
      </c>
      <c r="T5" t="n">
        <v>18773.84</v>
      </c>
      <c r="U5" t="n">
        <v>0.65</v>
      </c>
      <c r="V5" t="n">
        <v>0.82</v>
      </c>
      <c r="W5" t="n">
        <v>6.75</v>
      </c>
      <c r="X5" t="n">
        <v>1.19</v>
      </c>
      <c r="Y5" t="n">
        <v>2</v>
      </c>
      <c r="Z5" t="n">
        <v>10</v>
      </c>
      <c r="AA5" t="n">
        <v>412.6423267253607</v>
      </c>
      <c r="AB5" t="n">
        <v>564.5954359202858</v>
      </c>
      <c r="AC5" t="n">
        <v>510.7112399307241</v>
      </c>
      <c r="AD5" t="n">
        <v>412642.3267253607</v>
      </c>
      <c r="AE5" t="n">
        <v>564595.4359202858</v>
      </c>
      <c r="AF5" t="n">
        <v>7.316789170306673e-06</v>
      </c>
      <c r="AG5" t="n">
        <v>27</v>
      </c>
      <c r="AH5" t="n">
        <v>510711.2399307241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2024-09-25T23:03:46Z</dcterms:created>
  <dcterms:modified xmlns:dcterms="http://purl.org/dc/terms/" xmlns:xsi="http://www.w3.org/2001/XMLSchema-instance" xsi:type="dcterms:W3CDTF">2024-09-25T23:03:46Z</dcterms:modified>
</cp:coreProperties>
</file>