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gráficos!$A$7:$A$81</f>
              <numCache>
                <formatCode>General</formatCode>
                <ptCount val="7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</numCache>
            </numRef>
          </xVal>
          <yVal>
            <numRef>
              <f>gráficos!$B$7:$B$81</f>
              <numCache>
                <formatCode>General</formatCode>
                <ptCount val="7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2.5832</v>
      </c>
      <c r="E2" t="n">
        <v>38.71</v>
      </c>
      <c r="F2" t="n">
        <v>25.85</v>
      </c>
      <c r="G2" t="n">
        <v>5.83</v>
      </c>
      <c r="H2" t="n">
        <v>0.09</v>
      </c>
      <c r="I2" t="n">
        <v>266</v>
      </c>
      <c r="J2" t="n">
        <v>194.77</v>
      </c>
      <c r="K2" t="n">
        <v>54.38</v>
      </c>
      <c r="L2" t="n">
        <v>1</v>
      </c>
      <c r="M2" t="n">
        <v>264</v>
      </c>
      <c r="N2" t="n">
        <v>39.4</v>
      </c>
      <c r="O2" t="n">
        <v>24256.19</v>
      </c>
      <c r="P2" t="n">
        <v>359.44</v>
      </c>
      <c r="Q2" t="n">
        <v>1460.72</v>
      </c>
      <c r="R2" t="n">
        <v>562.08</v>
      </c>
      <c r="S2" t="n">
        <v>80.34</v>
      </c>
      <c r="T2" t="n">
        <v>229777.8</v>
      </c>
      <c r="U2" t="n">
        <v>0.14</v>
      </c>
      <c r="V2" t="n">
        <v>0.35</v>
      </c>
      <c r="W2" t="n">
        <v>4.47</v>
      </c>
      <c r="X2" t="n">
        <v>13.57</v>
      </c>
      <c r="Y2" t="n">
        <v>4</v>
      </c>
      <c r="Z2" t="n">
        <v>10</v>
      </c>
      <c r="AA2" t="n">
        <v>350.963350088224</v>
      </c>
      <c r="AB2" t="n">
        <v>480.2035390009509</v>
      </c>
      <c r="AC2" t="n">
        <v>434.3735872085992</v>
      </c>
      <c r="AD2" t="n">
        <v>350963.350088224</v>
      </c>
      <c r="AE2" t="n">
        <v>480203.5390009509</v>
      </c>
      <c r="AF2" t="n">
        <v>9.730515242124919e-06</v>
      </c>
      <c r="AG2" t="n">
        <v>17</v>
      </c>
      <c r="AH2" t="n">
        <v>434373.5872085993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4.6417</v>
      </c>
      <c r="E3" t="n">
        <v>21.54</v>
      </c>
      <c r="F3" t="n">
        <v>15.96</v>
      </c>
      <c r="G3" t="n">
        <v>12.12</v>
      </c>
      <c r="H3" t="n">
        <v>0.18</v>
      </c>
      <c r="I3" t="n">
        <v>79</v>
      </c>
      <c r="J3" t="n">
        <v>196.32</v>
      </c>
      <c r="K3" t="n">
        <v>54.38</v>
      </c>
      <c r="L3" t="n">
        <v>2</v>
      </c>
      <c r="M3" t="n">
        <v>77</v>
      </c>
      <c r="N3" t="n">
        <v>39.95</v>
      </c>
      <c r="O3" t="n">
        <v>24447.22</v>
      </c>
      <c r="P3" t="n">
        <v>215.33</v>
      </c>
      <c r="Q3" t="n">
        <v>1458.89</v>
      </c>
      <c r="R3" t="n">
        <v>225.78</v>
      </c>
      <c r="S3" t="n">
        <v>80.34</v>
      </c>
      <c r="T3" t="n">
        <v>62560.18</v>
      </c>
      <c r="U3" t="n">
        <v>0.36</v>
      </c>
      <c r="V3" t="n">
        <v>0.57</v>
      </c>
      <c r="W3" t="n">
        <v>4.14</v>
      </c>
      <c r="X3" t="n">
        <v>3.69</v>
      </c>
      <c r="Y3" t="n">
        <v>4</v>
      </c>
      <c r="Z3" t="n">
        <v>10</v>
      </c>
      <c r="AA3" t="n">
        <v>151.162966372127</v>
      </c>
      <c r="AB3" t="n">
        <v>206.8278394296648</v>
      </c>
      <c r="AC3" t="n">
        <v>187.0884807192524</v>
      </c>
      <c r="AD3" t="n">
        <v>151162.9663721269</v>
      </c>
      <c r="AE3" t="n">
        <v>206827.8394296648</v>
      </c>
      <c r="AF3" t="n">
        <v>1.74845666612617e-05</v>
      </c>
      <c r="AG3" t="n">
        <v>9</v>
      </c>
      <c r="AH3" t="n">
        <v>187088.4807192524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5.3586</v>
      </c>
      <c r="E4" t="n">
        <v>18.66</v>
      </c>
      <c r="F4" t="n">
        <v>14.36</v>
      </c>
      <c r="G4" t="n">
        <v>18.73</v>
      </c>
      <c r="H4" t="n">
        <v>0.27</v>
      </c>
      <c r="I4" t="n">
        <v>46</v>
      </c>
      <c r="J4" t="n">
        <v>197.88</v>
      </c>
      <c r="K4" t="n">
        <v>54.38</v>
      </c>
      <c r="L4" t="n">
        <v>3</v>
      </c>
      <c r="M4" t="n">
        <v>44</v>
      </c>
      <c r="N4" t="n">
        <v>40.5</v>
      </c>
      <c r="O4" t="n">
        <v>24639</v>
      </c>
      <c r="P4" t="n">
        <v>186.98</v>
      </c>
      <c r="Q4" t="n">
        <v>1458.63</v>
      </c>
      <c r="R4" t="n">
        <v>171.44</v>
      </c>
      <c r="S4" t="n">
        <v>80.34</v>
      </c>
      <c r="T4" t="n">
        <v>35556.91</v>
      </c>
      <c r="U4" t="n">
        <v>0.47</v>
      </c>
      <c r="V4" t="n">
        <v>0.63</v>
      </c>
      <c r="W4" t="n">
        <v>4.09</v>
      </c>
      <c r="X4" t="n">
        <v>2.09</v>
      </c>
      <c r="Y4" t="n">
        <v>4</v>
      </c>
      <c r="Z4" t="n">
        <v>10</v>
      </c>
      <c r="AA4" t="n">
        <v>126.6525648393689</v>
      </c>
      <c r="AB4" t="n">
        <v>173.2916267299624</v>
      </c>
      <c r="AC4" t="n">
        <v>156.7529170912287</v>
      </c>
      <c r="AD4" t="n">
        <v>126652.5648393689</v>
      </c>
      <c r="AE4" t="n">
        <v>173291.6267299624</v>
      </c>
      <c r="AF4" t="n">
        <v>2.018501818537109e-05</v>
      </c>
      <c r="AG4" t="n">
        <v>8</v>
      </c>
      <c r="AH4" t="n">
        <v>156752.9170912287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5.7236</v>
      </c>
      <c r="E5" t="n">
        <v>17.47</v>
      </c>
      <c r="F5" t="n">
        <v>13.71</v>
      </c>
      <c r="G5" t="n">
        <v>25.71</v>
      </c>
      <c r="H5" t="n">
        <v>0.36</v>
      </c>
      <c r="I5" t="n">
        <v>32</v>
      </c>
      <c r="J5" t="n">
        <v>199.44</v>
      </c>
      <c r="K5" t="n">
        <v>54.38</v>
      </c>
      <c r="L5" t="n">
        <v>4</v>
      </c>
      <c r="M5" t="n">
        <v>30</v>
      </c>
      <c r="N5" t="n">
        <v>41.06</v>
      </c>
      <c r="O5" t="n">
        <v>24831.54</v>
      </c>
      <c r="P5" t="n">
        <v>171.92</v>
      </c>
      <c r="Q5" t="n">
        <v>1458.25</v>
      </c>
      <c r="R5" t="n">
        <v>149.61</v>
      </c>
      <c r="S5" t="n">
        <v>80.34</v>
      </c>
      <c r="T5" t="n">
        <v>24708.32</v>
      </c>
      <c r="U5" t="n">
        <v>0.54</v>
      </c>
      <c r="V5" t="n">
        <v>0.66</v>
      </c>
      <c r="W5" t="n">
        <v>4.07</v>
      </c>
      <c r="X5" t="n">
        <v>1.45</v>
      </c>
      <c r="Y5" t="n">
        <v>4</v>
      </c>
      <c r="Z5" t="n">
        <v>10</v>
      </c>
      <c r="AA5" t="n">
        <v>120.6950160475814</v>
      </c>
      <c r="AB5" t="n">
        <v>165.1402456445396</v>
      </c>
      <c r="AC5" t="n">
        <v>149.3794923760609</v>
      </c>
      <c r="AD5" t="n">
        <v>120695.0160475814</v>
      </c>
      <c r="AE5" t="n">
        <v>165140.2456445396</v>
      </c>
      <c r="AF5" t="n">
        <v>2.155991678531518e-05</v>
      </c>
      <c r="AG5" t="n">
        <v>8</v>
      </c>
      <c r="AH5" t="n">
        <v>149379.4923760609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5.9574</v>
      </c>
      <c r="E6" t="n">
        <v>16.79</v>
      </c>
      <c r="F6" t="n">
        <v>13.34</v>
      </c>
      <c r="G6" t="n">
        <v>33.34</v>
      </c>
      <c r="H6" t="n">
        <v>0.44</v>
      </c>
      <c r="I6" t="n">
        <v>24</v>
      </c>
      <c r="J6" t="n">
        <v>201.01</v>
      </c>
      <c r="K6" t="n">
        <v>54.38</v>
      </c>
      <c r="L6" t="n">
        <v>5</v>
      </c>
      <c r="M6" t="n">
        <v>22</v>
      </c>
      <c r="N6" t="n">
        <v>41.63</v>
      </c>
      <c r="O6" t="n">
        <v>25024.84</v>
      </c>
      <c r="P6" t="n">
        <v>159.68</v>
      </c>
      <c r="Q6" t="n">
        <v>1458.5</v>
      </c>
      <c r="R6" t="n">
        <v>136.86</v>
      </c>
      <c r="S6" t="n">
        <v>80.34</v>
      </c>
      <c r="T6" t="n">
        <v>18375.45</v>
      </c>
      <c r="U6" t="n">
        <v>0.59</v>
      </c>
      <c r="V6" t="n">
        <v>0.68</v>
      </c>
      <c r="W6" t="n">
        <v>4.05</v>
      </c>
      <c r="X6" t="n">
        <v>1.07</v>
      </c>
      <c r="Y6" t="n">
        <v>4</v>
      </c>
      <c r="Z6" t="n">
        <v>10</v>
      </c>
      <c r="AA6" t="n">
        <v>107.041756285029</v>
      </c>
      <c r="AB6" t="n">
        <v>146.4592532981151</v>
      </c>
      <c r="AC6" t="n">
        <v>132.4813877202357</v>
      </c>
      <c r="AD6" t="n">
        <v>107041.756285029</v>
      </c>
      <c r="AE6" t="n">
        <v>146459.2532981151</v>
      </c>
      <c r="AF6" t="n">
        <v>2.244060525837526e-05</v>
      </c>
      <c r="AG6" t="n">
        <v>7</v>
      </c>
      <c r="AH6" t="n">
        <v>132481.3877202357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6.1129</v>
      </c>
      <c r="E7" t="n">
        <v>16.36</v>
      </c>
      <c r="F7" t="n">
        <v>13.1</v>
      </c>
      <c r="G7" t="n">
        <v>41.38</v>
      </c>
      <c r="H7" t="n">
        <v>0.53</v>
      </c>
      <c r="I7" t="n">
        <v>19</v>
      </c>
      <c r="J7" t="n">
        <v>202.58</v>
      </c>
      <c r="K7" t="n">
        <v>54.38</v>
      </c>
      <c r="L7" t="n">
        <v>6</v>
      </c>
      <c r="M7" t="n">
        <v>17</v>
      </c>
      <c r="N7" t="n">
        <v>42.2</v>
      </c>
      <c r="O7" t="n">
        <v>25218.93</v>
      </c>
      <c r="P7" t="n">
        <v>148.74</v>
      </c>
      <c r="Q7" t="n">
        <v>1458.62</v>
      </c>
      <c r="R7" t="n">
        <v>129.37</v>
      </c>
      <c r="S7" t="n">
        <v>80.34</v>
      </c>
      <c r="T7" t="n">
        <v>14657.93</v>
      </c>
      <c r="U7" t="n">
        <v>0.62</v>
      </c>
      <c r="V7" t="n">
        <v>0.6899999999999999</v>
      </c>
      <c r="W7" t="n">
        <v>4.04</v>
      </c>
      <c r="X7" t="n">
        <v>0.84</v>
      </c>
      <c r="Y7" t="n">
        <v>4</v>
      </c>
      <c r="Z7" t="n">
        <v>10</v>
      </c>
      <c r="AA7" t="n">
        <v>104.304930512051</v>
      </c>
      <c r="AB7" t="n">
        <v>142.7146075352967</v>
      </c>
      <c r="AC7" t="n">
        <v>129.0941256933762</v>
      </c>
      <c r="AD7" t="n">
        <v>104304.930512051</v>
      </c>
      <c r="AE7" t="n">
        <v>142714.6075352967</v>
      </c>
      <c r="AF7" t="n">
        <v>2.302634973040625e-05</v>
      </c>
      <c r="AG7" t="n">
        <v>7</v>
      </c>
      <c r="AH7" t="n">
        <v>129094.1256933762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6.2197</v>
      </c>
      <c r="E8" t="n">
        <v>16.08</v>
      </c>
      <c r="F8" t="n">
        <v>12.94</v>
      </c>
      <c r="G8" t="n">
        <v>48.52</v>
      </c>
      <c r="H8" t="n">
        <v>0.61</v>
      </c>
      <c r="I8" t="n">
        <v>16</v>
      </c>
      <c r="J8" t="n">
        <v>204.16</v>
      </c>
      <c r="K8" t="n">
        <v>54.38</v>
      </c>
      <c r="L8" t="n">
        <v>7</v>
      </c>
      <c r="M8" t="n">
        <v>6</v>
      </c>
      <c r="N8" t="n">
        <v>42.78</v>
      </c>
      <c r="O8" t="n">
        <v>25413.94</v>
      </c>
      <c r="P8" t="n">
        <v>140.15</v>
      </c>
      <c r="Q8" t="n">
        <v>1458.38</v>
      </c>
      <c r="R8" t="n">
        <v>123.49</v>
      </c>
      <c r="S8" t="n">
        <v>80.34</v>
      </c>
      <c r="T8" t="n">
        <v>11730.34</v>
      </c>
      <c r="U8" t="n">
        <v>0.65</v>
      </c>
      <c r="V8" t="n">
        <v>0.7</v>
      </c>
      <c r="W8" t="n">
        <v>4.04</v>
      </c>
      <c r="X8" t="n">
        <v>0.68</v>
      </c>
      <c r="Y8" t="n">
        <v>4</v>
      </c>
      <c r="Z8" t="n">
        <v>10</v>
      </c>
      <c r="AA8" t="n">
        <v>102.3585665198239</v>
      </c>
      <c r="AB8" t="n">
        <v>140.0515064536139</v>
      </c>
      <c r="AC8" t="n">
        <v>126.6851872412425</v>
      </c>
      <c r="AD8" t="n">
        <v>102358.5665198239</v>
      </c>
      <c r="AE8" t="n">
        <v>140051.5064536139</v>
      </c>
      <c r="AF8" t="n">
        <v>2.342864882759537e-05</v>
      </c>
      <c r="AG8" t="n">
        <v>7</v>
      </c>
      <c r="AH8" t="n">
        <v>126685.1872412425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6.216</v>
      </c>
      <c r="E9" t="n">
        <v>16.09</v>
      </c>
      <c r="F9" t="n">
        <v>12.95</v>
      </c>
      <c r="G9" t="n">
        <v>48.56</v>
      </c>
      <c r="H9" t="n">
        <v>0.6899999999999999</v>
      </c>
      <c r="I9" t="n">
        <v>16</v>
      </c>
      <c r="J9" t="n">
        <v>205.75</v>
      </c>
      <c r="K9" t="n">
        <v>54.38</v>
      </c>
      <c r="L9" t="n">
        <v>8</v>
      </c>
      <c r="M9" t="n">
        <v>0</v>
      </c>
      <c r="N9" t="n">
        <v>43.37</v>
      </c>
      <c r="O9" t="n">
        <v>25609.61</v>
      </c>
      <c r="P9" t="n">
        <v>140.92</v>
      </c>
      <c r="Q9" t="n">
        <v>1458.33</v>
      </c>
      <c r="R9" t="n">
        <v>123.46</v>
      </c>
      <c r="S9" t="n">
        <v>80.34</v>
      </c>
      <c r="T9" t="n">
        <v>11715.46</v>
      </c>
      <c r="U9" t="n">
        <v>0.65</v>
      </c>
      <c r="V9" t="n">
        <v>0.7</v>
      </c>
      <c r="W9" t="n">
        <v>4.05</v>
      </c>
      <c r="X9" t="n">
        <v>0.6899999999999999</v>
      </c>
      <c r="Y9" t="n">
        <v>4</v>
      </c>
      <c r="Z9" t="n">
        <v>10</v>
      </c>
      <c r="AA9" t="n">
        <v>102.4954093530014</v>
      </c>
      <c r="AB9" t="n">
        <v>140.238740855047</v>
      </c>
      <c r="AC9" t="n">
        <v>126.8545522541881</v>
      </c>
      <c r="AD9" t="n">
        <v>102495.4093530015</v>
      </c>
      <c r="AE9" t="n">
        <v>140238.740855047</v>
      </c>
      <c r="AF9" t="n">
        <v>2.341471149932196e-05</v>
      </c>
      <c r="AG9" t="n">
        <v>7</v>
      </c>
      <c r="AH9" t="n">
        <v>126854.552254188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4.8451</v>
      </c>
      <c r="E2" t="n">
        <v>20.64</v>
      </c>
      <c r="F2" t="n">
        <v>16.87</v>
      </c>
      <c r="G2" t="n">
        <v>10.43</v>
      </c>
      <c r="H2" t="n">
        <v>0.2</v>
      </c>
      <c r="I2" t="n">
        <v>97</v>
      </c>
      <c r="J2" t="n">
        <v>89.87</v>
      </c>
      <c r="K2" t="n">
        <v>37.55</v>
      </c>
      <c r="L2" t="n">
        <v>1</v>
      </c>
      <c r="M2" t="n">
        <v>95</v>
      </c>
      <c r="N2" t="n">
        <v>11.32</v>
      </c>
      <c r="O2" t="n">
        <v>11317.98</v>
      </c>
      <c r="P2" t="n">
        <v>132.25</v>
      </c>
      <c r="Q2" t="n">
        <v>1459.06</v>
      </c>
      <c r="R2" t="n">
        <v>256.58</v>
      </c>
      <c r="S2" t="n">
        <v>80.34</v>
      </c>
      <c r="T2" t="n">
        <v>77870.03999999999</v>
      </c>
      <c r="U2" t="n">
        <v>0.31</v>
      </c>
      <c r="V2" t="n">
        <v>0.54</v>
      </c>
      <c r="W2" t="n">
        <v>4.17</v>
      </c>
      <c r="X2" t="n">
        <v>4.6</v>
      </c>
      <c r="Y2" t="n">
        <v>4</v>
      </c>
      <c r="Z2" t="n">
        <v>10</v>
      </c>
      <c r="AA2" t="n">
        <v>124.7735034043409</v>
      </c>
      <c r="AB2" t="n">
        <v>170.7206119762184</v>
      </c>
      <c r="AC2" t="n">
        <v>154.4272763771394</v>
      </c>
      <c r="AD2" t="n">
        <v>124773.5034043409</v>
      </c>
      <c r="AE2" t="n">
        <v>170720.6119762184</v>
      </c>
      <c r="AF2" t="n">
        <v>2.641172823490232e-05</v>
      </c>
      <c r="AG2" t="n">
        <v>9</v>
      </c>
      <c r="AH2" t="n">
        <v>154427.2763771394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5.9961</v>
      </c>
      <c r="E3" t="n">
        <v>16.68</v>
      </c>
      <c r="F3" t="n">
        <v>14.02</v>
      </c>
      <c r="G3" t="n">
        <v>22.14</v>
      </c>
      <c r="H3" t="n">
        <v>0.39</v>
      </c>
      <c r="I3" t="n">
        <v>38</v>
      </c>
      <c r="J3" t="n">
        <v>91.09999999999999</v>
      </c>
      <c r="K3" t="n">
        <v>37.55</v>
      </c>
      <c r="L3" t="n">
        <v>2</v>
      </c>
      <c r="M3" t="n">
        <v>5</v>
      </c>
      <c r="N3" t="n">
        <v>11.54</v>
      </c>
      <c r="O3" t="n">
        <v>11468.97</v>
      </c>
      <c r="P3" t="n">
        <v>94.88</v>
      </c>
      <c r="Q3" t="n">
        <v>1458.85</v>
      </c>
      <c r="R3" t="n">
        <v>158.69</v>
      </c>
      <c r="S3" t="n">
        <v>80.34</v>
      </c>
      <c r="T3" t="n">
        <v>29220.38</v>
      </c>
      <c r="U3" t="n">
        <v>0.51</v>
      </c>
      <c r="V3" t="n">
        <v>0.65</v>
      </c>
      <c r="W3" t="n">
        <v>4.12</v>
      </c>
      <c r="X3" t="n">
        <v>1.76</v>
      </c>
      <c r="Y3" t="n">
        <v>4</v>
      </c>
      <c r="Z3" t="n">
        <v>10</v>
      </c>
      <c r="AA3" t="n">
        <v>90.97825175333419</v>
      </c>
      <c r="AB3" t="n">
        <v>124.4804577260568</v>
      </c>
      <c r="AC3" t="n">
        <v>112.6002175501344</v>
      </c>
      <c r="AD3" t="n">
        <v>90978.25175333419</v>
      </c>
      <c r="AE3" t="n">
        <v>124480.4577260568</v>
      </c>
      <c r="AF3" t="n">
        <v>3.268608773179043e-05</v>
      </c>
      <c r="AG3" t="n">
        <v>7</v>
      </c>
      <c r="AH3" t="n">
        <v>112600.2175501344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5.9901</v>
      </c>
      <c r="E4" t="n">
        <v>16.69</v>
      </c>
      <c r="F4" t="n">
        <v>14.04</v>
      </c>
      <c r="G4" t="n">
        <v>22.16</v>
      </c>
      <c r="H4" t="n">
        <v>0.57</v>
      </c>
      <c r="I4" t="n">
        <v>38</v>
      </c>
      <c r="J4" t="n">
        <v>92.31999999999999</v>
      </c>
      <c r="K4" t="n">
        <v>37.55</v>
      </c>
      <c r="L4" t="n">
        <v>3</v>
      </c>
      <c r="M4" t="n">
        <v>0</v>
      </c>
      <c r="N4" t="n">
        <v>11.77</v>
      </c>
      <c r="O4" t="n">
        <v>11620.34</v>
      </c>
      <c r="P4" t="n">
        <v>96.01000000000001</v>
      </c>
      <c r="Q4" t="n">
        <v>1459.27</v>
      </c>
      <c r="R4" t="n">
        <v>159.1</v>
      </c>
      <c r="S4" t="n">
        <v>80.34</v>
      </c>
      <c r="T4" t="n">
        <v>29427.57</v>
      </c>
      <c r="U4" t="n">
        <v>0.5</v>
      </c>
      <c r="V4" t="n">
        <v>0.65</v>
      </c>
      <c r="W4" t="n">
        <v>4.12</v>
      </c>
      <c r="X4" t="n">
        <v>1.77</v>
      </c>
      <c r="Y4" t="n">
        <v>4</v>
      </c>
      <c r="Z4" t="n">
        <v>10</v>
      </c>
      <c r="AA4" t="n">
        <v>91.18016822840058</v>
      </c>
      <c r="AB4" t="n">
        <v>124.7567287551687</v>
      </c>
      <c r="AC4" t="n">
        <v>112.8501216599768</v>
      </c>
      <c r="AD4" t="n">
        <v>91180.16822840058</v>
      </c>
      <c r="AE4" t="n">
        <v>124756.7287551687</v>
      </c>
      <c r="AF4" t="n">
        <v>3.265338038428276e-05</v>
      </c>
      <c r="AG4" t="n">
        <v>7</v>
      </c>
      <c r="AH4" t="n">
        <v>112850.1216599768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5.3745</v>
      </c>
      <c r="E2" t="n">
        <v>18.61</v>
      </c>
      <c r="F2" t="n">
        <v>15.64</v>
      </c>
      <c r="G2" t="n">
        <v>13.04</v>
      </c>
      <c r="H2" t="n">
        <v>0.24</v>
      </c>
      <c r="I2" t="n">
        <v>72</v>
      </c>
      <c r="J2" t="n">
        <v>71.52</v>
      </c>
      <c r="K2" t="n">
        <v>32.27</v>
      </c>
      <c r="L2" t="n">
        <v>1</v>
      </c>
      <c r="M2" t="n">
        <v>69</v>
      </c>
      <c r="N2" t="n">
        <v>8.25</v>
      </c>
      <c r="O2" t="n">
        <v>9054.6</v>
      </c>
      <c r="P2" t="n">
        <v>98.11</v>
      </c>
      <c r="Q2" t="n">
        <v>1458.41</v>
      </c>
      <c r="R2" t="n">
        <v>215.51</v>
      </c>
      <c r="S2" t="n">
        <v>80.34</v>
      </c>
      <c r="T2" t="n">
        <v>57460.51</v>
      </c>
      <c r="U2" t="n">
        <v>0.37</v>
      </c>
      <c r="V2" t="n">
        <v>0.58</v>
      </c>
      <c r="W2" t="n">
        <v>4.12</v>
      </c>
      <c r="X2" t="n">
        <v>3.38</v>
      </c>
      <c r="Y2" t="n">
        <v>4</v>
      </c>
      <c r="Z2" t="n">
        <v>10</v>
      </c>
      <c r="AA2" t="n">
        <v>102.899451675383</v>
      </c>
      <c r="AB2" t="n">
        <v>140.7915693856185</v>
      </c>
      <c r="AC2" t="n">
        <v>127.3546196057016</v>
      </c>
      <c r="AD2" t="n">
        <v>102899.451675383</v>
      </c>
      <c r="AE2" t="n">
        <v>140791.5693856185</v>
      </c>
      <c r="AF2" t="n">
        <v>3.290246468857374e-05</v>
      </c>
      <c r="AG2" t="n">
        <v>8</v>
      </c>
      <c r="AH2" t="n">
        <v>127354.6196057016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5.8212</v>
      </c>
      <c r="E3" t="n">
        <v>17.18</v>
      </c>
      <c r="F3" t="n">
        <v>14.56</v>
      </c>
      <c r="G3" t="n">
        <v>17.47</v>
      </c>
      <c r="H3" t="n">
        <v>0.48</v>
      </c>
      <c r="I3" t="n">
        <v>50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86.15000000000001</v>
      </c>
      <c r="Q3" t="n">
        <v>1460.26</v>
      </c>
      <c r="R3" t="n">
        <v>175.7</v>
      </c>
      <c r="S3" t="n">
        <v>80.34</v>
      </c>
      <c r="T3" t="n">
        <v>37667.46</v>
      </c>
      <c r="U3" t="n">
        <v>0.46</v>
      </c>
      <c r="V3" t="n">
        <v>0.62</v>
      </c>
      <c r="W3" t="n">
        <v>4.16</v>
      </c>
      <c r="X3" t="n">
        <v>2.29</v>
      </c>
      <c r="Y3" t="n">
        <v>4</v>
      </c>
      <c r="Z3" t="n">
        <v>10</v>
      </c>
      <c r="AA3" t="n">
        <v>98.36178975551158</v>
      </c>
      <c r="AB3" t="n">
        <v>134.5829401593381</v>
      </c>
      <c r="AC3" t="n">
        <v>121.7385332389096</v>
      </c>
      <c r="AD3" t="n">
        <v>98361.78975551158</v>
      </c>
      <c r="AE3" t="n">
        <v>134582.9401593381</v>
      </c>
      <c r="AF3" t="n">
        <v>3.563714344499498e-05</v>
      </c>
      <c r="AG3" t="n">
        <v>8</v>
      </c>
      <c r="AH3" t="n">
        <v>121738.5332389096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5.0955</v>
      </c>
      <c r="E2" t="n">
        <v>19.63</v>
      </c>
      <c r="F2" t="n">
        <v>16.83</v>
      </c>
      <c r="G2" t="n">
        <v>10.2</v>
      </c>
      <c r="H2" t="n">
        <v>0.43</v>
      </c>
      <c r="I2" t="n">
        <v>99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66.63</v>
      </c>
      <c r="Q2" t="n">
        <v>1461.9</v>
      </c>
      <c r="R2" t="n">
        <v>250.52</v>
      </c>
      <c r="S2" t="n">
        <v>80.34</v>
      </c>
      <c r="T2" t="n">
        <v>74830.5</v>
      </c>
      <c r="U2" t="n">
        <v>0.32</v>
      </c>
      <c r="V2" t="n">
        <v>0.54</v>
      </c>
      <c r="W2" t="n">
        <v>4.3</v>
      </c>
      <c r="X2" t="n">
        <v>4.56</v>
      </c>
      <c r="Y2" t="n">
        <v>4</v>
      </c>
      <c r="Z2" t="n">
        <v>10</v>
      </c>
      <c r="AA2" t="n">
        <v>104.559048820341</v>
      </c>
      <c r="AB2" t="n">
        <v>143.0623034156075</v>
      </c>
      <c r="AC2" t="n">
        <v>129.4086379668645</v>
      </c>
      <c r="AD2" t="n">
        <v>104559.048820341</v>
      </c>
      <c r="AE2" t="n">
        <v>143062.3034156075</v>
      </c>
      <c r="AF2" t="n">
        <v>4.1257512589228e-05</v>
      </c>
      <c r="AG2" t="n">
        <v>9</v>
      </c>
      <c r="AH2" t="n">
        <v>129408.6379668645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3.6177</v>
      </c>
      <c r="E2" t="n">
        <v>27.64</v>
      </c>
      <c r="F2" t="n">
        <v>20.53</v>
      </c>
      <c r="G2" t="n">
        <v>7.29</v>
      </c>
      <c r="H2" t="n">
        <v>0.12</v>
      </c>
      <c r="I2" t="n">
        <v>169</v>
      </c>
      <c r="J2" t="n">
        <v>141.81</v>
      </c>
      <c r="K2" t="n">
        <v>47.83</v>
      </c>
      <c r="L2" t="n">
        <v>1</v>
      </c>
      <c r="M2" t="n">
        <v>167</v>
      </c>
      <c r="N2" t="n">
        <v>22.98</v>
      </c>
      <c r="O2" t="n">
        <v>17723.39</v>
      </c>
      <c r="P2" t="n">
        <v>229.63</v>
      </c>
      <c r="Q2" t="n">
        <v>1460.08</v>
      </c>
      <c r="R2" t="n">
        <v>381.31</v>
      </c>
      <c r="S2" t="n">
        <v>80.34</v>
      </c>
      <c r="T2" t="n">
        <v>139875.56</v>
      </c>
      <c r="U2" t="n">
        <v>0.21</v>
      </c>
      <c r="V2" t="n">
        <v>0.44</v>
      </c>
      <c r="W2" t="n">
        <v>4.29</v>
      </c>
      <c r="X2" t="n">
        <v>8.26</v>
      </c>
      <c r="Y2" t="n">
        <v>4</v>
      </c>
      <c r="Z2" t="n">
        <v>10</v>
      </c>
      <c r="AA2" t="n">
        <v>202.6596949589414</v>
      </c>
      <c r="AB2" t="n">
        <v>277.2879353574333</v>
      </c>
      <c r="AC2" t="n">
        <v>250.8239639830628</v>
      </c>
      <c r="AD2" t="n">
        <v>202659.6949589414</v>
      </c>
      <c r="AE2" t="n">
        <v>277287.9353574333</v>
      </c>
      <c r="AF2" t="n">
        <v>1.573594578240052e-05</v>
      </c>
      <c r="AG2" t="n">
        <v>12</v>
      </c>
      <c r="AH2" t="n">
        <v>250823.9639830628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5.3032</v>
      </c>
      <c r="E3" t="n">
        <v>18.86</v>
      </c>
      <c r="F3" t="n">
        <v>14.95</v>
      </c>
      <c r="G3" t="n">
        <v>15.47</v>
      </c>
      <c r="H3" t="n">
        <v>0.25</v>
      </c>
      <c r="I3" t="n">
        <v>58</v>
      </c>
      <c r="J3" t="n">
        <v>143.17</v>
      </c>
      <c r="K3" t="n">
        <v>47.83</v>
      </c>
      <c r="L3" t="n">
        <v>2</v>
      </c>
      <c r="M3" t="n">
        <v>56</v>
      </c>
      <c r="N3" t="n">
        <v>23.34</v>
      </c>
      <c r="O3" t="n">
        <v>17891.86</v>
      </c>
      <c r="P3" t="n">
        <v>157.69</v>
      </c>
      <c r="Q3" t="n">
        <v>1458.63</v>
      </c>
      <c r="R3" t="n">
        <v>191.48</v>
      </c>
      <c r="S3" t="n">
        <v>80.34</v>
      </c>
      <c r="T3" t="n">
        <v>45517</v>
      </c>
      <c r="U3" t="n">
        <v>0.42</v>
      </c>
      <c r="V3" t="n">
        <v>0.61</v>
      </c>
      <c r="W3" t="n">
        <v>4.12</v>
      </c>
      <c r="X3" t="n">
        <v>2.69</v>
      </c>
      <c r="Y3" t="n">
        <v>4</v>
      </c>
      <c r="Z3" t="n">
        <v>10</v>
      </c>
      <c r="AA3" t="n">
        <v>119.3665374696176</v>
      </c>
      <c r="AB3" t="n">
        <v>163.322562645832</v>
      </c>
      <c r="AC3" t="n">
        <v>147.7352864916152</v>
      </c>
      <c r="AD3" t="n">
        <v>119366.5374696176</v>
      </c>
      <c r="AE3" t="n">
        <v>163322.562645832</v>
      </c>
      <c r="AF3" t="n">
        <v>2.30673819479853e-05</v>
      </c>
      <c r="AG3" t="n">
        <v>8</v>
      </c>
      <c r="AH3" t="n">
        <v>147735.2864916152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5.8791</v>
      </c>
      <c r="E4" t="n">
        <v>17.01</v>
      </c>
      <c r="F4" t="n">
        <v>13.8</v>
      </c>
      <c r="G4" t="n">
        <v>24.35</v>
      </c>
      <c r="H4" t="n">
        <v>0.37</v>
      </c>
      <c r="I4" t="n">
        <v>34</v>
      </c>
      <c r="J4" t="n">
        <v>144.54</v>
      </c>
      <c r="K4" t="n">
        <v>47.83</v>
      </c>
      <c r="L4" t="n">
        <v>3</v>
      </c>
      <c r="M4" t="n">
        <v>32</v>
      </c>
      <c r="N4" t="n">
        <v>23.71</v>
      </c>
      <c r="O4" t="n">
        <v>18060.85</v>
      </c>
      <c r="P4" t="n">
        <v>135.13</v>
      </c>
      <c r="Q4" t="n">
        <v>1458.35</v>
      </c>
      <c r="R4" t="n">
        <v>152.64</v>
      </c>
      <c r="S4" t="n">
        <v>80.34</v>
      </c>
      <c r="T4" t="n">
        <v>26215.85</v>
      </c>
      <c r="U4" t="n">
        <v>0.53</v>
      </c>
      <c r="V4" t="n">
        <v>0.66</v>
      </c>
      <c r="W4" t="n">
        <v>4.07</v>
      </c>
      <c r="X4" t="n">
        <v>1.54</v>
      </c>
      <c r="Y4" t="n">
        <v>4</v>
      </c>
      <c r="Z4" t="n">
        <v>10</v>
      </c>
      <c r="AA4" t="n">
        <v>111.005958493437</v>
      </c>
      <c r="AB4" t="n">
        <v>151.8832496479147</v>
      </c>
      <c r="AC4" t="n">
        <v>137.3877254710388</v>
      </c>
      <c r="AD4" t="n">
        <v>111005.958493437</v>
      </c>
      <c r="AE4" t="n">
        <v>151883.2496479147</v>
      </c>
      <c r="AF4" t="n">
        <v>2.557237992351795e-05</v>
      </c>
      <c r="AG4" t="n">
        <v>8</v>
      </c>
      <c r="AH4" t="n">
        <v>137387.7254710388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6.183</v>
      </c>
      <c r="E5" t="n">
        <v>16.17</v>
      </c>
      <c r="F5" t="n">
        <v>13.28</v>
      </c>
      <c r="G5" t="n">
        <v>34.64</v>
      </c>
      <c r="H5" t="n">
        <v>0.49</v>
      </c>
      <c r="I5" t="n">
        <v>23</v>
      </c>
      <c r="J5" t="n">
        <v>145.92</v>
      </c>
      <c r="K5" t="n">
        <v>47.83</v>
      </c>
      <c r="L5" t="n">
        <v>4</v>
      </c>
      <c r="M5" t="n">
        <v>11</v>
      </c>
      <c r="N5" t="n">
        <v>24.09</v>
      </c>
      <c r="O5" t="n">
        <v>18230.35</v>
      </c>
      <c r="P5" t="n">
        <v>119.28</v>
      </c>
      <c r="Q5" t="n">
        <v>1458.45</v>
      </c>
      <c r="R5" t="n">
        <v>134.54</v>
      </c>
      <c r="S5" t="n">
        <v>80.34</v>
      </c>
      <c r="T5" t="n">
        <v>17221.32</v>
      </c>
      <c r="U5" t="n">
        <v>0.6</v>
      </c>
      <c r="V5" t="n">
        <v>0.68</v>
      </c>
      <c r="W5" t="n">
        <v>4.06</v>
      </c>
      <c r="X5" t="n">
        <v>1.02</v>
      </c>
      <c r="Y5" t="n">
        <v>4</v>
      </c>
      <c r="Z5" t="n">
        <v>10</v>
      </c>
      <c r="AA5" t="n">
        <v>97.01934528804792</v>
      </c>
      <c r="AB5" t="n">
        <v>132.7461484144851</v>
      </c>
      <c r="AC5" t="n">
        <v>120.0770423202315</v>
      </c>
      <c r="AD5" t="n">
        <v>97019.34528804792</v>
      </c>
      <c r="AE5" t="n">
        <v>132746.1484144851</v>
      </c>
      <c r="AF5" t="n">
        <v>2.689425678541128e-05</v>
      </c>
      <c r="AG5" t="n">
        <v>7</v>
      </c>
      <c r="AH5" t="n">
        <v>120077.0423202315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6.2081</v>
      </c>
      <c r="E6" t="n">
        <v>16.11</v>
      </c>
      <c r="F6" t="n">
        <v>13.24</v>
      </c>
      <c r="G6" t="n">
        <v>36.12</v>
      </c>
      <c r="H6" t="n">
        <v>0.6</v>
      </c>
      <c r="I6" t="n">
        <v>22</v>
      </c>
      <c r="J6" t="n">
        <v>147.3</v>
      </c>
      <c r="K6" t="n">
        <v>47.83</v>
      </c>
      <c r="L6" t="n">
        <v>5</v>
      </c>
      <c r="M6" t="n">
        <v>0</v>
      </c>
      <c r="N6" t="n">
        <v>24.47</v>
      </c>
      <c r="O6" t="n">
        <v>18400.38</v>
      </c>
      <c r="P6" t="n">
        <v>118.19</v>
      </c>
      <c r="Q6" t="n">
        <v>1459.17</v>
      </c>
      <c r="R6" t="n">
        <v>133.06</v>
      </c>
      <c r="S6" t="n">
        <v>80.34</v>
      </c>
      <c r="T6" t="n">
        <v>16486.28</v>
      </c>
      <c r="U6" t="n">
        <v>0.6</v>
      </c>
      <c r="V6" t="n">
        <v>0.6899999999999999</v>
      </c>
      <c r="W6" t="n">
        <v>4.07</v>
      </c>
      <c r="X6" t="n">
        <v>0.98</v>
      </c>
      <c r="Y6" t="n">
        <v>4</v>
      </c>
      <c r="Z6" t="n">
        <v>10</v>
      </c>
      <c r="AA6" t="n">
        <v>96.71892870544625</v>
      </c>
      <c r="AB6" t="n">
        <v>132.3351051927255</v>
      </c>
      <c r="AC6" t="n">
        <v>119.7052284866537</v>
      </c>
      <c r="AD6" t="n">
        <v>96718.92870544625</v>
      </c>
      <c r="AE6" t="n">
        <v>132335.1051927255</v>
      </c>
      <c r="AF6" t="n">
        <v>2.700343450582432e-05</v>
      </c>
      <c r="AG6" t="n">
        <v>7</v>
      </c>
      <c r="AH6" t="n">
        <v>119705.2284866537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2.9206</v>
      </c>
      <c r="E2" t="n">
        <v>34.24</v>
      </c>
      <c r="F2" t="n">
        <v>23.71</v>
      </c>
      <c r="G2" t="n">
        <v>6.24</v>
      </c>
      <c r="H2" t="n">
        <v>0.1</v>
      </c>
      <c r="I2" t="n">
        <v>228</v>
      </c>
      <c r="J2" t="n">
        <v>176.73</v>
      </c>
      <c r="K2" t="n">
        <v>52.44</v>
      </c>
      <c r="L2" t="n">
        <v>1</v>
      </c>
      <c r="M2" t="n">
        <v>226</v>
      </c>
      <c r="N2" t="n">
        <v>33.29</v>
      </c>
      <c r="O2" t="n">
        <v>22031.19</v>
      </c>
      <c r="P2" t="n">
        <v>308.89</v>
      </c>
      <c r="Q2" t="n">
        <v>1460.96</v>
      </c>
      <c r="R2" t="n">
        <v>489.36</v>
      </c>
      <c r="S2" t="n">
        <v>80.34</v>
      </c>
      <c r="T2" t="n">
        <v>193606.77</v>
      </c>
      <c r="U2" t="n">
        <v>0.16</v>
      </c>
      <c r="V2" t="n">
        <v>0.38</v>
      </c>
      <c r="W2" t="n">
        <v>4.39</v>
      </c>
      <c r="X2" t="n">
        <v>11.43</v>
      </c>
      <c r="Y2" t="n">
        <v>4</v>
      </c>
      <c r="Z2" t="n">
        <v>10</v>
      </c>
      <c r="AA2" t="n">
        <v>287.8020751689501</v>
      </c>
      <c r="AB2" t="n">
        <v>393.7834961776107</v>
      </c>
      <c r="AC2" t="n">
        <v>356.2013519810268</v>
      </c>
      <c r="AD2" t="n">
        <v>287802.0751689501</v>
      </c>
      <c r="AE2" t="n">
        <v>393783.4961776107</v>
      </c>
      <c r="AF2" t="n">
        <v>1.147907766064139e-05</v>
      </c>
      <c r="AG2" t="n">
        <v>15</v>
      </c>
      <c r="AH2" t="n">
        <v>356201.3519810268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4.8528</v>
      </c>
      <c r="E3" t="n">
        <v>20.61</v>
      </c>
      <c r="F3" t="n">
        <v>15.63</v>
      </c>
      <c r="G3" t="n">
        <v>13.02</v>
      </c>
      <c r="H3" t="n">
        <v>0.2</v>
      </c>
      <c r="I3" t="n">
        <v>72</v>
      </c>
      <c r="J3" t="n">
        <v>178.21</v>
      </c>
      <c r="K3" t="n">
        <v>52.44</v>
      </c>
      <c r="L3" t="n">
        <v>2</v>
      </c>
      <c r="M3" t="n">
        <v>70</v>
      </c>
      <c r="N3" t="n">
        <v>33.77</v>
      </c>
      <c r="O3" t="n">
        <v>22213.89</v>
      </c>
      <c r="P3" t="n">
        <v>196.19</v>
      </c>
      <c r="Q3" t="n">
        <v>1459.25</v>
      </c>
      <c r="R3" t="n">
        <v>214.79</v>
      </c>
      <c r="S3" t="n">
        <v>80.34</v>
      </c>
      <c r="T3" t="n">
        <v>57100.73</v>
      </c>
      <c r="U3" t="n">
        <v>0.37</v>
      </c>
      <c r="V3" t="n">
        <v>0.58</v>
      </c>
      <c r="W3" t="n">
        <v>4.12</v>
      </c>
      <c r="X3" t="n">
        <v>3.36</v>
      </c>
      <c r="Y3" t="n">
        <v>4</v>
      </c>
      <c r="Z3" t="n">
        <v>10</v>
      </c>
      <c r="AA3" t="n">
        <v>143.3648875115567</v>
      </c>
      <c r="AB3" t="n">
        <v>196.1581639056788</v>
      </c>
      <c r="AC3" t="n">
        <v>177.4371040522886</v>
      </c>
      <c r="AD3" t="n">
        <v>143364.8875115567</v>
      </c>
      <c r="AE3" t="n">
        <v>196158.1639056788</v>
      </c>
      <c r="AF3" t="n">
        <v>1.907336440168477e-05</v>
      </c>
      <c r="AG3" t="n">
        <v>9</v>
      </c>
      <c r="AH3" t="n">
        <v>177437.1040522886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5.5362</v>
      </c>
      <c r="E4" t="n">
        <v>18.06</v>
      </c>
      <c r="F4" t="n">
        <v>14.15</v>
      </c>
      <c r="G4" t="n">
        <v>20.21</v>
      </c>
      <c r="H4" t="n">
        <v>0.3</v>
      </c>
      <c r="I4" t="n">
        <v>42</v>
      </c>
      <c r="J4" t="n">
        <v>179.7</v>
      </c>
      <c r="K4" t="n">
        <v>52.44</v>
      </c>
      <c r="L4" t="n">
        <v>3</v>
      </c>
      <c r="M4" t="n">
        <v>40</v>
      </c>
      <c r="N4" t="n">
        <v>34.26</v>
      </c>
      <c r="O4" t="n">
        <v>22397.24</v>
      </c>
      <c r="P4" t="n">
        <v>169.83</v>
      </c>
      <c r="Q4" t="n">
        <v>1458.65</v>
      </c>
      <c r="R4" t="n">
        <v>164.61</v>
      </c>
      <c r="S4" t="n">
        <v>80.34</v>
      </c>
      <c r="T4" t="n">
        <v>32162.27</v>
      </c>
      <c r="U4" t="n">
        <v>0.49</v>
      </c>
      <c r="V4" t="n">
        <v>0.64</v>
      </c>
      <c r="W4" t="n">
        <v>4.08</v>
      </c>
      <c r="X4" t="n">
        <v>1.88</v>
      </c>
      <c r="Y4" t="n">
        <v>4</v>
      </c>
      <c r="Z4" t="n">
        <v>10</v>
      </c>
      <c r="AA4" t="n">
        <v>121.1635793195984</v>
      </c>
      <c r="AB4" t="n">
        <v>165.7813545848656</v>
      </c>
      <c r="AC4" t="n">
        <v>149.9594147789244</v>
      </c>
      <c r="AD4" t="n">
        <v>121163.5793195984</v>
      </c>
      <c r="AE4" t="n">
        <v>165781.3545848656</v>
      </c>
      <c r="AF4" t="n">
        <v>2.175938839445418e-05</v>
      </c>
      <c r="AG4" t="n">
        <v>8</v>
      </c>
      <c r="AH4" t="n">
        <v>149959.4147789244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5.8812</v>
      </c>
      <c r="E5" t="n">
        <v>17</v>
      </c>
      <c r="F5" t="n">
        <v>13.55</v>
      </c>
      <c r="G5" t="n">
        <v>28.04</v>
      </c>
      <c r="H5" t="n">
        <v>0.39</v>
      </c>
      <c r="I5" t="n">
        <v>29</v>
      </c>
      <c r="J5" t="n">
        <v>181.19</v>
      </c>
      <c r="K5" t="n">
        <v>52.44</v>
      </c>
      <c r="L5" t="n">
        <v>4</v>
      </c>
      <c r="M5" t="n">
        <v>27</v>
      </c>
      <c r="N5" t="n">
        <v>34.75</v>
      </c>
      <c r="O5" t="n">
        <v>22581.25</v>
      </c>
      <c r="P5" t="n">
        <v>155.15</v>
      </c>
      <c r="Q5" t="n">
        <v>1458.43</v>
      </c>
      <c r="R5" t="n">
        <v>144.8</v>
      </c>
      <c r="S5" t="n">
        <v>80.34</v>
      </c>
      <c r="T5" t="n">
        <v>22318.91</v>
      </c>
      <c r="U5" t="n">
        <v>0.55</v>
      </c>
      <c r="V5" t="n">
        <v>0.67</v>
      </c>
      <c r="W5" t="n">
        <v>4.05</v>
      </c>
      <c r="X5" t="n">
        <v>1.29</v>
      </c>
      <c r="Y5" t="n">
        <v>4</v>
      </c>
      <c r="Z5" t="n">
        <v>10</v>
      </c>
      <c r="AA5" t="n">
        <v>115.9556227462084</v>
      </c>
      <c r="AB5" t="n">
        <v>158.6555986423286</v>
      </c>
      <c r="AC5" t="n">
        <v>143.5137309824796</v>
      </c>
      <c r="AD5" t="n">
        <v>115955.6227462084</v>
      </c>
      <c r="AE5" t="n">
        <v>158655.5986423286</v>
      </c>
      <c r="AF5" t="n">
        <v>2.311537065594883e-05</v>
      </c>
      <c r="AG5" t="n">
        <v>8</v>
      </c>
      <c r="AH5" t="n">
        <v>143513.7309824796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6.0772</v>
      </c>
      <c r="E6" t="n">
        <v>16.45</v>
      </c>
      <c r="F6" t="n">
        <v>13.25</v>
      </c>
      <c r="G6" t="n">
        <v>36.14</v>
      </c>
      <c r="H6" t="n">
        <v>0.49</v>
      </c>
      <c r="I6" t="n">
        <v>22</v>
      </c>
      <c r="J6" t="n">
        <v>182.69</v>
      </c>
      <c r="K6" t="n">
        <v>52.44</v>
      </c>
      <c r="L6" t="n">
        <v>5</v>
      </c>
      <c r="M6" t="n">
        <v>20</v>
      </c>
      <c r="N6" t="n">
        <v>35.25</v>
      </c>
      <c r="O6" t="n">
        <v>22766.06</v>
      </c>
      <c r="P6" t="n">
        <v>142.55</v>
      </c>
      <c r="Q6" t="n">
        <v>1458.28</v>
      </c>
      <c r="R6" t="n">
        <v>134.29</v>
      </c>
      <c r="S6" t="n">
        <v>80.34</v>
      </c>
      <c r="T6" t="n">
        <v>17100.04</v>
      </c>
      <c r="U6" t="n">
        <v>0.6</v>
      </c>
      <c r="V6" t="n">
        <v>0.6899999999999999</v>
      </c>
      <c r="W6" t="n">
        <v>4.04</v>
      </c>
      <c r="X6" t="n">
        <v>0.99</v>
      </c>
      <c r="Y6" t="n">
        <v>4</v>
      </c>
      <c r="Z6" t="n">
        <v>10</v>
      </c>
      <c r="AA6" t="n">
        <v>102.8523001309617</v>
      </c>
      <c r="AB6" t="n">
        <v>140.7270545623619</v>
      </c>
      <c r="AC6" t="n">
        <v>127.2962619866296</v>
      </c>
      <c r="AD6" t="n">
        <v>102852.3001309617</v>
      </c>
      <c r="AE6" t="n">
        <v>140727.0545623619</v>
      </c>
      <c r="AF6" t="n">
        <v>2.388572579581246e-05</v>
      </c>
      <c r="AG6" t="n">
        <v>7</v>
      </c>
      <c r="AH6" t="n">
        <v>127296.2619866296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6.2042</v>
      </c>
      <c r="E7" t="n">
        <v>16.12</v>
      </c>
      <c r="F7" t="n">
        <v>13.06</v>
      </c>
      <c r="G7" t="n">
        <v>43.52</v>
      </c>
      <c r="H7" t="n">
        <v>0.58</v>
      </c>
      <c r="I7" t="n">
        <v>18</v>
      </c>
      <c r="J7" t="n">
        <v>184.19</v>
      </c>
      <c r="K7" t="n">
        <v>52.44</v>
      </c>
      <c r="L7" t="n">
        <v>6</v>
      </c>
      <c r="M7" t="n">
        <v>4</v>
      </c>
      <c r="N7" t="n">
        <v>35.75</v>
      </c>
      <c r="O7" t="n">
        <v>22951.43</v>
      </c>
      <c r="P7" t="n">
        <v>133.75</v>
      </c>
      <c r="Q7" t="n">
        <v>1458.73</v>
      </c>
      <c r="R7" t="n">
        <v>127.19</v>
      </c>
      <c r="S7" t="n">
        <v>80.34</v>
      </c>
      <c r="T7" t="n">
        <v>13568.12</v>
      </c>
      <c r="U7" t="n">
        <v>0.63</v>
      </c>
      <c r="V7" t="n">
        <v>0.7</v>
      </c>
      <c r="W7" t="n">
        <v>4.05</v>
      </c>
      <c r="X7" t="n">
        <v>0.79</v>
      </c>
      <c r="Y7" t="n">
        <v>4</v>
      </c>
      <c r="Z7" t="n">
        <v>10</v>
      </c>
      <c r="AA7" t="n">
        <v>100.7608226831718</v>
      </c>
      <c r="AB7" t="n">
        <v>137.8654028488242</v>
      </c>
      <c r="AC7" t="n">
        <v>124.7077222962776</v>
      </c>
      <c r="AD7" t="n">
        <v>100760.8226831718</v>
      </c>
      <c r="AE7" t="n">
        <v>137865.4028488242</v>
      </c>
      <c r="AF7" t="n">
        <v>2.438488448337716e-05</v>
      </c>
      <c r="AG7" t="n">
        <v>7</v>
      </c>
      <c r="AH7" t="n">
        <v>124707.7222962776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6.2085</v>
      </c>
      <c r="E8" t="n">
        <v>16.11</v>
      </c>
      <c r="F8" t="n">
        <v>13.05</v>
      </c>
      <c r="G8" t="n">
        <v>43.49</v>
      </c>
      <c r="H8" t="n">
        <v>0.67</v>
      </c>
      <c r="I8" t="n">
        <v>18</v>
      </c>
      <c r="J8" t="n">
        <v>185.7</v>
      </c>
      <c r="K8" t="n">
        <v>52.44</v>
      </c>
      <c r="L8" t="n">
        <v>7</v>
      </c>
      <c r="M8" t="n">
        <v>0</v>
      </c>
      <c r="N8" t="n">
        <v>36.26</v>
      </c>
      <c r="O8" t="n">
        <v>23137.49</v>
      </c>
      <c r="P8" t="n">
        <v>133.83</v>
      </c>
      <c r="Q8" t="n">
        <v>1458.83</v>
      </c>
      <c r="R8" t="n">
        <v>126.62</v>
      </c>
      <c r="S8" t="n">
        <v>80.34</v>
      </c>
      <c r="T8" t="n">
        <v>13287.36</v>
      </c>
      <c r="U8" t="n">
        <v>0.63</v>
      </c>
      <c r="V8" t="n">
        <v>0.7</v>
      </c>
      <c r="W8" t="n">
        <v>4.06</v>
      </c>
      <c r="X8" t="n">
        <v>0.78</v>
      </c>
      <c r="Y8" t="n">
        <v>4</v>
      </c>
      <c r="Z8" t="n">
        <v>10</v>
      </c>
      <c r="AA8" t="n">
        <v>100.7411658037319</v>
      </c>
      <c r="AB8" t="n">
        <v>137.8385074391742</v>
      </c>
      <c r="AC8" t="n">
        <v>124.6833937467766</v>
      </c>
      <c r="AD8" t="n">
        <v>100741.1658037319</v>
      </c>
      <c r="AE8" t="n">
        <v>137838.5074391742</v>
      </c>
      <c r="AF8" t="n">
        <v>2.440178513185376e-05</v>
      </c>
      <c r="AG8" t="n">
        <v>7</v>
      </c>
      <c r="AH8" t="n">
        <v>124683.3937467766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4.4688</v>
      </c>
      <c r="E2" t="n">
        <v>22.38</v>
      </c>
      <c r="F2" t="n">
        <v>19.1</v>
      </c>
      <c r="G2" t="n">
        <v>7.79</v>
      </c>
      <c r="H2" t="n">
        <v>0.64</v>
      </c>
      <c r="I2" t="n">
        <v>147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55.19</v>
      </c>
      <c r="Q2" t="n">
        <v>1462.75</v>
      </c>
      <c r="R2" t="n">
        <v>324.89</v>
      </c>
      <c r="S2" t="n">
        <v>80.34</v>
      </c>
      <c r="T2" t="n">
        <v>111777.47</v>
      </c>
      <c r="U2" t="n">
        <v>0.25</v>
      </c>
      <c r="V2" t="n">
        <v>0.48</v>
      </c>
      <c r="W2" t="n">
        <v>4.45</v>
      </c>
      <c r="X2" t="n">
        <v>6.82</v>
      </c>
      <c r="Y2" t="n">
        <v>4</v>
      </c>
      <c r="Z2" t="n">
        <v>10</v>
      </c>
      <c r="AA2" t="n">
        <v>113.1871897173864</v>
      </c>
      <c r="AB2" t="n">
        <v>154.8677064376507</v>
      </c>
      <c r="AC2" t="n">
        <v>140.0873498934749</v>
      </c>
      <c r="AD2" t="n">
        <v>113187.1897173864</v>
      </c>
      <c r="AE2" t="n">
        <v>154867.7064376507</v>
      </c>
      <c r="AF2" t="n">
        <v>4.261247251564375e-05</v>
      </c>
      <c r="AG2" t="n">
        <v>10</v>
      </c>
      <c r="AH2" t="n">
        <v>140087.3498934749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4.6144</v>
      </c>
      <c r="E2" t="n">
        <v>21.67</v>
      </c>
      <c r="F2" t="n">
        <v>17.44</v>
      </c>
      <c r="G2" t="n">
        <v>9.6</v>
      </c>
      <c r="H2" t="n">
        <v>0.18</v>
      </c>
      <c r="I2" t="n">
        <v>109</v>
      </c>
      <c r="J2" t="n">
        <v>98.70999999999999</v>
      </c>
      <c r="K2" t="n">
        <v>39.72</v>
      </c>
      <c r="L2" t="n">
        <v>1</v>
      </c>
      <c r="M2" t="n">
        <v>107</v>
      </c>
      <c r="N2" t="n">
        <v>12.99</v>
      </c>
      <c r="O2" t="n">
        <v>12407.75</v>
      </c>
      <c r="P2" t="n">
        <v>148.04</v>
      </c>
      <c r="Q2" t="n">
        <v>1459.33</v>
      </c>
      <c r="R2" t="n">
        <v>276.31</v>
      </c>
      <c r="S2" t="n">
        <v>80.34</v>
      </c>
      <c r="T2" t="n">
        <v>87673.12</v>
      </c>
      <c r="U2" t="n">
        <v>0.29</v>
      </c>
      <c r="V2" t="n">
        <v>0.52</v>
      </c>
      <c r="W2" t="n">
        <v>4.18</v>
      </c>
      <c r="X2" t="n">
        <v>5.17</v>
      </c>
      <c r="Y2" t="n">
        <v>4</v>
      </c>
      <c r="Z2" t="n">
        <v>10</v>
      </c>
      <c r="AA2" t="n">
        <v>140.8867440101781</v>
      </c>
      <c r="AB2" t="n">
        <v>192.767458639119</v>
      </c>
      <c r="AC2" t="n">
        <v>174.3700029374834</v>
      </c>
      <c r="AD2" t="n">
        <v>140886.7440101781</v>
      </c>
      <c r="AE2" t="n">
        <v>192767.4586391191</v>
      </c>
      <c r="AF2" t="n">
        <v>2.398700481748941e-05</v>
      </c>
      <c r="AG2" t="n">
        <v>10</v>
      </c>
      <c r="AH2" t="n">
        <v>174370.0029374834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5.9431</v>
      </c>
      <c r="E3" t="n">
        <v>16.83</v>
      </c>
      <c r="F3" t="n">
        <v>14.04</v>
      </c>
      <c r="G3" t="n">
        <v>21.59</v>
      </c>
      <c r="H3" t="n">
        <v>0.35</v>
      </c>
      <c r="I3" t="n">
        <v>39</v>
      </c>
      <c r="J3" t="n">
        <v>99.95</v>
      </c>
      <c r="K3" t="n">
        <v>39.72</v>
      </c>
      <c r="L3" t="n">
        <v>2</v>
      </c>
      <c r="M3" t="n">
        <v>31</v>
      </c>
      <c r="N3" t="n">
        <v>13.24</v>
      </c>
      <c r="O3" t="n">
        <v>12561.45</v>
      </c>
      <c r="P3" t="n">
        <v>104.03</v>
      </c>
      <c r="Q3" t="n">
        <v>1459.07</v>
      </c>
      <c r="R3" t="n">
        <v>160.41</v>
      </c>
      <c r="S3" t="n">
        <v>80.34</v>
      </c>
      <c r="T3" t="n">
        <v>30076.24</v>
      </c>
      <c r="U3" t="n">
        <v>0.5</v>
      </c>
      <c r="V3" t="n">
        <v>0.65</v>
      </c>
      <c r="W3" t="n">
        <v>4.08</v>
      </c>
      <c r="X3" t="n">
        <v>1.77</v>
      </c>
      <c r="Y3" t="n">
        <v>4</v>
      </c>
      <c r="Z3" t="n">
        <v>10</v>
      </c>
      <c r="AA3" t="n">
        <v>102.8649802537801</v>
      </c>
      <c r="AB3" t="n">
        <v>140.7444040658096</v>
      </c>
      <c r="AC3" t="n">
        <v>127.3119556778184</v>
      </c>
      <c r="AD3" t="n">
        <v>102864.9802537801</v>
      </c>
      <c r="AE3" t="n">
        <v>140744.4040658096</v>
      </c>
      <c r="AF3" t="n">
        <v>3.089397718681115e-05</v>
      </c>
      <c r="AG3" t="n">
        <v>8</v>
      </c>
      <c r="AH3" t="n">
        <v>127311.9556778184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6.0608</v>
      </c>
      <c r="E4" t="n">
        <v>16.5</v>
      </c>
      <c r="F4" t="n">
        <v>13.81</v>
      </c>
      <c r="G4" t="n">
        <v>24.38</v>
      </c>
      <c r="H4" t="n">
        <v>0.52</v>
      </c>
      <c r="I4" t="n">
        <v>34</v>
      </c>
      <c r="J4" t="n">
        <v>101.2</v>
      </c>
      <c r="K4" t="n">
        <v>39.72</v>
      </c>
      <c r="L4" t="n">
        <v>3</v>
      </c>
      <c r="M4" t="n">
        <v>0</v>
      </c>
      <c r="N4" t="n">
        <v>13.49</v>
      </c>
      <c r="O4" t="n">
        <v>12715.54</v>
      </c>
      <c r="P4" t="n">
        <v>99.40000000000001</v>
      </c>
      <c r="Q4" t="n">
        <v>1459.77</v>
      </c>
      <c r="R4" t="n">
        <v>151.71</v>
      </c>
      <c r="S4" t="n">
        <v>80.34</v>
      </c>
      <c r="T4" t="n">
        <v>25751.55</v>
      </c>
      <c r="U4" t="n">
        <v>0.53</v>
      </c>
      <c r="V4" t="n">
        <v>0.66</v>
      </c>
      <c r="W4" t="n">
        <v>4.11</v>
      </c>
      <c r="X4" t="n">
        <v>1.55</v>
      </c>
      <c r="Y4" t="n">
        <v>4</v>
      </c>
      <c r="Z4" t="n">
        <v>10</v>
      </c>
      <c r="AA4" t="n">
        <v>91.99104181873373</v>
      </c>
      <c r="AB4" t="n">
        <v>125.8662017746801</v>
      </c>
      <c r="AC4" t="n">
        <v>113.8537081316614</v>
      </c>
      <c r="AD4" t="n">
        <v>91991.04181873373</v>
      </c>
      <c r="AE4" t="n">
        <v>125866.2017746801</v>
      </c>
      <c r="AF4" t="n">
        <v>3.150581631367889e-05</v>
      </c>
      <c r="AG4" t="n">
        <v>7</v>
      </c>
      <c r="AH4" t="n">
        <v>113853.7081316614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3.995</v>
      </c>
      <c r="E2" t="n">
        <v>25.03</v>
      </c>
      <c r="F2" t="n">
        <v>19.22</v>
      </c>
      <c r="G2" t="n">
        <v>8.01</v>
      </c>
      <c r="H2" t="n">
        <v>0.14</v>
      </c>
      <c r="I2" t="n">
        <v>144</v>
      </c>
      <c r="J2" t="n">
        <v>124.63</v>
      </c>
      <c r="K2" t="n">
        <v>45</v>
      </c>
      <c r="L2" t="n">
        <v>1</v>
      </c>
      <c r="M2" t="n">
        <v>142</v>
      </c>
      <c r="N2" t="n">
        <v>18.64</v>
      </c>
      <c r="O2" t="n">
        <v>15605.44</v>
      </c>
      <c r="P2" t="n">
        <v>195.64</v>
      </c>
      <c r="Q2" t="n">
        <v>1459.53</v>
      </c>
      <c r="R2" t="n">
        <v>336.76</v>
      </c>
      <c r="S2" t="n">
        <v>80.34</v>
      </c>
      <c r="T2" t="n">
        <v>117724.58</v>
      </c>
      <c r="U2" t="n">
        <v>0.24</v>
      </c>
      <c r="V2" t="n">
        <v>0.47</v>
      </c>
      <c r="W2" t="n">
        <v>4.24</v>
      </c>
      <c r="X2" t="n">
        <v>6.95</v>
      </c>
      <c r="Y2" t="n">
        <v>4</v>
      </c>
      <c r="Z2" t="n">
        <v>10</v>
      </c>
      <c r="AA2" t="n">
        <v>173.5167795491585</v>
      </c>
      <c r="AB2" t="n">
        <v>237.4133127991004</v>
      </c>
      <c r="AC2" t="n">
        <v>214.7549194373001</v>
      </c>
      <c r="AD2" t="n">
        <v>173516.7795491585</v>
      </c>
      <c r="AE2" t="n">
        <v>237413.3127991004</v>
      </c>
      <c r="AF2" t="n">
        <v>1.849188899224353e-05</v>
      </c>
      <c r="AG2" t="n">
        <v>11</v>
      </c>
      <c r="AH2" t="n">
        <v>214754.9194373002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5.5423</v>
      </c>
      <c r="E3" t="n">
        <v>18.04</v>
      </c>
      <c r="F3" t="n">
        <v>14.61</v>
      </c>
      <c r="G3" t="n">
        <v>17.19</v>
      </c>
      <c r="H3" t="n">
        <v>0.28</v>
      </c>
      <c r="I3" t="n">
        <v>51</v>
      </c>
      <c r="J3" t="n">
        <v>125.95</v>
      </c>
      <c r="K3" t="n">
        <v>45</v>
      </c>
      <c r="L3" t="n">
        <v>2</v>
      </c>
      <c r="M3" t="n">
        <v>49</v>
      </c>
      <c r="N3" t="n">
        <v>18.95</v>
      </c>
      <c r="O3" t="n">
        <v>15767.7</v>
      </c>
      <c r="P3" t="n">
        <v>137.38</v>
      </c>
      <c r="Q3" t="n">
        <v>1458.44</v>
      </c>
      <c r="R3" t="n">
        <v>179.87</v>
      </c>
      <c r="S3" t="n">
        <v>80.34</v>
      </c>
      <c r="T3" t="n">
        <v>39747.64</v>
      </c>
      <c r="U3" t="n">
        <v>0.45</v>
      </c>
      <c r="V3" t="n">
        <v>0.62</v>
      </c>
      <c r="W3" t="n">
        <v>4.1</v>
      </c>
      <c r="X3" t="n">
        <v>2.34</v>
      </c>
      <c r="Y3" t="n">
        <v>4</v>
      </c>
      <c r="Z3" t="n">
        <v>10</v>
      </c>
      <c r="AA3" t="n">
        <v>112.7353447926908</v>
      </c>
      <c r="AB3" t="n">
        <v>154.2494722776913</v>
      </c>
      <c r="AC3" t="n">
        <v>139.5281191340447</v>
      </c>
      <c r="AD3" t="n">
        <v>112735.3447926908</v>
      </c>
      <c r="AE3" t="n">
        <v>154249.4722776913</v>
      </c>
      <c r="AF3" t="n">
        <v>2.565396654861359e-05</v>
      </c>
      <c r="AG3" t="n">
        <v>8</v>
      </c>
      <c r="AH3" t="n">
        <v>139528.1191340447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6.0832</v>
      </c>
      <c r="E4" t="n">
        <v>16.44</v>
      </c>
      <c r="F4" t="n">
        <v>13.57</v>
      </c>
      <c r="G4" t="n">
        <v>28.07</v>
      </c>
      <c r="H4" t="n">
        <v>0.42</v>
      </c>
      <c r="I4" t="n">
        <v>29</v>
      </c>
      <c r="J4" t="n">
        <v>127.27</v>
      </c>
      <c r="K4" t="n">
        <v>45</v>
      </c>
      <c r="L4" t="n">
        <v>3</v>
      </c>
      <c r="M4" t="n">
        <v>23</v>
      </c>
      <c r="N4" t="n">
        <v>19.27</v>
      </c>
      <c r="O4" t="n">
        <v>15930.42</v>
      </c>
      <c r="P4" t="n">
        <v>115.33</v>
      </c>
      <c r="Q4" t="n">
        <v>1458.58</v>
      </c>
      <c r="R4" t="n">
        <v>144.77</v>
      </c>
      <c r="S4" t="n">
        <v>80.34</v>
      </c>
      <c r="T4" t="n">
        <v>22304.03</v>
      </c>
      <c r="U4" t="n">
        <v>0.55</v>
      </c>
      <c r="V4" t="n">
        <v>0.67</v>
      </c>
      <c r="W4" t="n">
        <v>4.06</v>
      </c>
      <c r="X4" t="n">
        <v>1.3</v>
      </c>
      <c r="Y4" t="n">
        <v>4</v>
      </c>
      <c r="Z4" t="n">
        <v>10</v>
      </c>
      <c r="AA4" t="n">
        <v>95.99966652188962</v>
      </c>
      <c r="AB4" t="n">
        <v>131.3509789415758</v>
      </c>
      <c r="AC4" t="n">
        <v>118.8150258636835</v>
      </c>
      <c r="AD4" t="n">
        <v>95999.66652188962</v>
      </c>
      <c r="AE4" t="n">
        <v>131350.9789415758</v>
      </c>
      <c r="AF4" t="n">
        <v>2.815766185672486e-05</v>
      </c>
      <c r="AG4" t="n">
        <v>7</v>
      </c>
      <c r="AH4" t="n">
        <v>118815.0258636835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6.1557</v>
      </c>
      <c r="E5" t="n">
        <v>16.24</v>
      </c>
      <c r="F5" t="n">
        <v>13.45</v>
      </c>
      <c r="G5" t="n">
        <v>31.03</v>
      </c>
      <c r="H5" t="n">
        <v>0.55</v>
      </c>
      <c r="I5" t="n">
        <v>26</v>
      </c>
      <c r="J5" t="n">
        <v>128.59</v>
      </c>
      <c r="K5" t="n">
        <v>45</v>
      </c>
      <c r="L5" t="n">
        <v>4</v>
      </c>
      <c r="M5" t="n">
        <v>0</v>
      </c>
      <c r="N5" t="n">
        <v>19.59</v>
      </c>
      <c r="O5" t="n">
        <v>16093.6</v>
      </c>
      <c r="P5" t="n">
        <v>111.22</v>
      </c>
      <c r="Q5" t="n">
        <v>1458.67</v>
      </c>
      <c r="R5" t="n">
        <v>139.72</v>
      </c>
      <c r="S5" t="n">
        <v>80.34</v>
      </c>
      <c r="T5" t="n">
        <v>19795.83</v>
      </c>
      <c r="U5" t="n">
        <v>0.57</v>
      </c>
      <c r="V5" t="n">
        <v>0.68</v>
      </c>
      <c r="W5" t="n">
        <v>4.09</v>
      </c>
      <c r="X5" t="n">
        <v>1.18</v>
      </c>
      <c r="Y5" t="n">
        <v>4</v>
      </c>
      <c r="Z5" t="n">
        <v>10</v>
      </c>
      <c r="AA5" t="n">
        <v>94.99750794697709</v>
      </c>
      <c r="AB5" t="n">
        <v>129.9797813672652</v>
      </c>
      <c r="AC5" t="n">
        <v>117.5746934613768</v>
      </c>
      <c r="AD5" t="n">
        <v>94997.5079469771</v>
      </c>
      <c r="AE5" t="n">
        <v>129979.7813672652</v>
      </c>
      <c r="AF5" t="n">
        <v>2.849324682592077e-05</v>
      </c>
      <c r="AG5" t="n">
        <v>7</v>
      </c>
      <c r="AH5" t="n">
        <v>117574.6934613768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3.2456</v>
      </c>
      <c r="E2" t="n">
        <v>30.81</v>
      </c>
      <c r="F2" t="n">
        <v>22.11</v>
      </c>
      <c r="G2" t="n">
        <v>6.7</v>
      </c>
      <c r="H2" t="n">
        <v>0.11</v>
      </c>
      <c r="I2" t="n">
        <v>198</v>
      </c>
      <c r="J2" t="n">
        <v>159.12</v>
      </c>
      <c r="K2" t="n">
        <v>50.28</v>
      </c>
      <c r="L2" t="n">
        <v>1</v>
      </c>
      <c r="M2" t="n">
        <v>196</v>
      </c>
      <c r="N2" t="n">
        <v>27.84</v>
      </c>
      <c r="O2" t="n">
        <v>19859.16</v>
      </c>
      <c r="P2" t="n">
        <v>268.07</v>
      </c>
      <c r="Q2" t="n">
        <v>1460.1</v>
      </c>
      <c r="R2" t="n">
        <v>435.04</v>
      </c>
      <c r="S2" t="n">
        <v>80.34</v>
      </c>
      <c r="T2" t="n">
        <v>166595.39</v>
      </c>
      <c r="U2" t="n">
        <v>0.18</v>
      </c>
      <c r="V2" t="n">
        <v>0.41</v>
      </c>
      <c r="W2" t="n">
        <v>4.34</v>
      </c>
      <c r="X2" t="n">
        <v>9.83</v>
      </c>
      <c r="Y2" t="n">
        <v>4</v>
      </c>
      <c r="Z2" t="n">
        <v>10</v>
      </c>
      <c r="AA2" t="n">
        <v>237.7823863688064</v>
      </c>
      <c r="AB2" t="n">
        <v>325.344351248173</v>
      </c>
      <c r="AC2" t="n">
        <v>294.2939429888089</v>
      </c>
      <c r="AD2" t="n">
        <v>237782.3863688064</v>
      </c>
      <c r="AE2" t="n">
        <v>325344.351248173</v>
      </c>
      <c r="AF2" t="n">
        <v>1.337713774701998e-05</v>
      </c>
      <c r="AG2" t="n">
        <v>13</v>
      </c>
      <c r="AH2" t="n">
        <v>294293.9429888088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5.0837</v>
      </c>
      <c r="E3" t="n">
        <v>19.67</v>
      </c>
      <c r="F3" t="n">
        <v>15.25</v>
      </c>
      <c r="G3" t="n">
        <v>14.08</v>
      </c>
      <c r="H3" t="n">
        <v>0.22</v>
      </c>
      <c r="I3" t="n">
        <v>65</v>
      </c>
      <c r="J3" t="n">
        <v>160.54</v>
      </c>
      <c r="K3" t="n">
        <v>50.28</v>
      </c>
      <c r="L3" t="n">
        <v>2</v>
      </c>
      <c r="M3" t="n">
        <v>63</v>
      </c>
      <c r="N3" t="n">
        <v>28.26</v>
      </c>
      <c r="O3" t="n">
        <v>20034.4</v>
      </c>
      <c r="P3" t="n">
        <v>176.52</v>
      </c>
      <c r="Q3" t="n">
        <v>1458.53</v>
      </c>
      <c r="R3" t="n">
        <v>201.65</v>
      </c>
      <c r="S3" t="n">
        <v>80.34</v>
      </c>
      <c r="T3" t="n">
        <v>50566.57</v>
      </c>
      <c r="U3" t="n">
        <v>0.4</v>
      </c>
      <c r="V3" t="n">
        <v>0.6</v>
      </c>
      <c r="W3" t="n">
        <v>4.12</v>
      </c>
      <c r="X3" t="n">
        <v>2.99</v>
      </c>
      <c r="Y3" t="n">
        <v>4</v>
      </c>
      <c r="Z3" t="n">
        <v>10</v>
      </c>
      <c r="AA3" t="n">
        <v>135.7966139714057</v>
      </c>
      <c r="AB3" t="n">
        <v>185.8029181593855</v>
      </c>
      <c r="AC3" t="n">
        <v>168.0701484263395</v>
      </c>
      <c r="AD3" t="n">
        <v>135796.6139714057</v>
      </c>
      <c r="AE3" t="n">
        <v>185802.9181593855</v>
      </c>
      <c r="AF3" t="n">
        <v>2.0953091928927e-05</v>
      </c>
      <c r="AG3" t="n">
        <v>9</v>
      </c>
      <c r="AH3" t="n">
        <v>168070.1484263395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5.704</v>
      </c>
      <c r="E4" t="n">
        <v>17.53</v>
      </c>
      <c r="F4" t="n">
        <v>13.98</v>
      </c>
      <c r="G4" t="n">
        <v>22.08</v>
      </c>
      <c r="H4" t="n">
        <v>0.33</v>
      </c>
      <c r="I4" t="n">
        <v>38</v>
      </c>
      <c r="J4" t="n">
        <v>161.97</v>
      </c>
      <c r="K4" t="n">
        <v>50.28</v>
      </c>
      <c r="L4" t="n">
        <v>3</v>
      </c>
      <c r="M4" t="n">
        <v>36</v>
      </c>
      <c r="N4" t="n">
        <v>28.69</v>
      </c>
      <c r="O4" t="n">
        <v>20210.21</v>
      </c>
      <c r="P4" t="n">
        <v>152.78</v>
      </c>
      <c r="Q4" t="n">
        <v>1458.27</v>
      </c>
      <c r="R4" t="n">
        <v>158.77</v>
      </c>
      <c r="S4" t="n">
        <v>80.34</v>
      </c>
      <c r="T4" t="n">
        <v>29259.66</v>
      </c>
      <c r="U4" t="n">
        <v>0.51</v>
      </c>
      <c r="V4" t="n">
        <v>0.65</v>
      </c>
      <c r="W4" t="n">
        <v>4.08</v>
      </c>
      <c r="X4" t="n">
        <v>1.72</v>
      </c>
      <c r="Y4" t="n">
        <v>4</v>
      </c>
      <c r="Z4" t="n">
        <v>10</v>
      </c>
      <c r="AA4" t="n">
        <v>116.0548264846974</v>
      </c>
      <c r="AB4" t="n">
        <v>158.7913335738892</v>
      </c>
      <c r="AC4" t="n">
        <v>143.6365115626772</v>
      </c>
      <c r="AD4" t="n">
        <v>116054.8264846974</v>
      </c>
      <c r="AE4" t="n">
        <v>158791.3335738892</v>
      </c>
      <c r="AF4" t="n">
        <v>2.350973432000307e-05</v>
      </c>
      <c r="AG4" t="n">
        <v>8</v>
      </c>
      <c r="AH4" t="n">
        <v>143636.5115626772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6.03</v>
      </c>
      <c r="E5" t="n">
        <v>16.58</v>
      </c>
      <c r="F5" t="n">
        <v>13.42</v>
      </c>
      <c r="G5" t="n">
        <v>30.97</v>
      </c>
      <c r="H5" t="n">
        <v>0.43</v>
      </c>
      <c r="I5" t="n">
        <v>26</v>
      </c>
      <c r="J5" t="n">
        <v>163.4</v>
      </c>
      <c r="K5" t="n">
        <v>50.28</v>
      </c>
      <c r="L5" t="n">
        <v>4</v>
      </c>
      <c r="M5" t="n">
        <v>24</v>
      </c>
      <c r="N5" t="n">
        <v>29.12</v>
      </c>
      <c r="O5" t="n">
        <v>20386.62</v>
      </c>
      <c r="P5" t="n">
        <v>137.03</v>
      </c>
      <c r="Q5" t="n">
        <v>1458.57</v>
      </c>
      <c r="R5" t="n">
        <v>140.32</v>
      </c>
      <c r="S5" t="n">
        <v>80.34</v>
      </c>
      <c r="T5" t="n">
        <v>20095.29</v>
      </c>
      <c r="U5" t="n">
        <v>0.57</v>
      </c>
      <c r="V5" t="n">
        <v>0.68</v>
      </c>
      <c r="W5" t="n">
        <v>4.04</v>
      </c>
      <c r="X5" t="n">
        <v>1.16</v>
      </c>
      <c r="Y5" t="n">
        <v>4</v>
      </c>
      <c r="Z5" t="n">
        <v>10</v>
      </c>
      <c r="AA5" t="n">
        <v>101.4867460035639</v>
      </c>
      <c r="AB5" t="n">
        <v>138.8586431612608</v>
      </c>
      <c r="AC5" t="n">
        <v>125.6061691473171</v>
      </c>
      <c r="AD5" t="n">
        <v>101486.7460035639</v>
      </c>
      <c r="AE5" t="n">
        <v>138858.6431612608</v>
      </c>
      <c r="AF5" t="n">
        <v>2.485338323099904e-05</v>
      </c>
      <c r="AG5" t="n">
        <v>7</v>
      </c>
      <c r="AH5" t="n">
        <v>125606.1691473171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6.2038</v>
      </c>
      <c r="E6" t="n">
        <v>16.12</v>
      </c>
      <c r="F6" t="n">
        <v>13.15</v>
      </c>
      <c r="G6" t="n">
        <v>39.45</v>
      </c>
      <c r="H6" t="n">
        <v>0.54</v>
      </c>
      <c r="I6" t="n">
        <v>20</v>
      </c>
      <c r="J6" t="n">
        <v>164.83</v>
      </c>
      <c r="K6" t="n">
        <v>50.28</v>
      </c>
      <c r="L6" t="n">
        <v>5</v>
      </c>
      <c r="M6" t="n">
        <v>6</v>
      </c>
      <c r="N6" t="n">
        <v>29.55</v>
      </c>
      <c r="O6" t="n">
        <v>20563.61</v>
      </c>
      <c r="P6" t="n">
        <v>126.33</v>
      </c>
      <c r="Q6" t="n">
        <v>1458.55</v>
      </c>
      <c r="R6" t="n">
        <v>130.31</v>
      </c>
      <c r="S6" t="n">
        <v>80.34</v>
      </c>
      <c r="T6" t="n">
        <v>15118.69</v>
      </c>
      <c r="U6" t="n">
        <v>0.62</v>
      </c>
      <c r="V6" t="n">
        <v>0.6899999999999999</v>
      </c>
      <c r="W6" t="n">
        <v>4.06</v>
      </c>
      <c r="X6" t="n">
        <v>0.89</v>
      </c>
      <c r="Y6" t="n">
        <v>4</v>
      </c>
      <c r="Z6" t="n">
        <v>10</v>
      </c>
      <c r="AA6" t="n">
        <v>98.84254108273387</v>
      </c>
      <c r="AB6" t="n">
        <v>135.240725334495</v>
      </c>
      <c r="AC6" t="n">
        <v>122.333540320157</v>
      </c>
      <c r="AD6" t="n">
        <v>98842.54108273388</v>
      </c>
      <c r="AE6" t="n">
        <v>135240.725334495</v>
      </c>
      <c r="AF6" t="n">
        <v>2.55697212087018e-05</v>
      </c>
      <c r="AG6" t="n">
        <v>7</v>
      </c>
      <c r="AH6" t="n">
        <v>122333.540320157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6.1945</v>
      </c>
      <c r="E7" t="n">
        <v>16.14</v>
      </c>
      <c r="F7" t="n">
        <v>13.17</v>
      </c>
      <c r="G7" t="n">
        <v>39.52</v>
      </c>
      <c r="H7" t="n">
        <v>0.64</v>
      </c>
      <c r="I7" t="n">
        <v>20</v>
      </c>
      <c r="J7" t="n">
        <v>166.27</v>
      </c>
      <c r="K7" t="n">
        <v>50.28</v>
      </c>
      <c r="L7" t="n">
        <v>6</v>
      </c>
      <c r="M7" t="n">
        <v>0</v>
      </c>
      <c r="N7" t="n">
        <v>29.99</v>
      </c>
      <c r="O7" t="n">
        <v>20741.2</v>
      </c>
      <c r="P7" t="n">
        <v>126.45</v>
      </c>
      <c r="Q7" t="n">
        <v>1459.46</v>
      </c>
      <c r="R7" t="n">
        <v>130.89</v>
      </c>
      <c r="S7" t="n">
        <v>80.34</v>
      </c>
      <c r="T7" t="n">
        <v>15410.85</v>
      </c>
      <c r="U7" t="n">
        <v>0.61</v>
      </c>
      <c r="V7" t="n">
        <v>0.6899999999999999</v>
      </c>
      <c r="W7" t="n">
        <v>4.06</v>
      </c>
      <c r="X7" t="n">
        <v>0.91</v>
      </c>
      <c r="Y7" t="n">
        <v>4</v>
      </c>
      <c r="Z7" t="n">
        <v>10</v>
      </c>
      <c r="AA7" t="n">
        <v>98.92164157133628</v>
      </c>
      <c r="AB7" t="n">
        <v>135.348954112668</v>
      </c>
      <c r="AC7" t="n">
        <v>122.4314398956413</v>
      </c>
      <c r="AD7" t="n">
        <v>98921.64157133628</v>
      </c>
      <c r="AE7" t="n">
        <v>135348.954112668</v>
      </c>
      <c r="AF7" t="n">
        <v>2.553139012013657e-05</v>
      </c>
      <c r="AG7" t="n">
        <v>7</v>
      </c>
      <c r="AH7" t="n">
        <v>122431.4398956413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5.0924</v>
      </c>
      <c r="E2" t="n">
        <v>19.64</v>
      </c>
      <c r="F2" t="n">
        <v>16.28</v>
      </c>
      <c r="G2" t="n">
        <v>11.49</v>
      </c>
      <c r="H2" t="n">
        <v>0.22</v>
      </c>
      <c r="I2" t="n">
        <v>85</v>
      </c>
      <c r="J2" t="n">
        <v>80.84</v>
      </c>
      <c r="K2" t="n">
        <v>35.1</v>
      </c>
      <c r="L2" t="n">
        <v>1</v>
      </c>
      <c r="M2" t="n">
        <v>83</v>
      </c>
      <c r="N2" t="n">
        <v>9.74</v>
      </c>
      <c r="O2" t="n">
        <v>10204.21</v>
      </c>
      <c r="P2" t="n">
        <v>115.86</v>
      </c>
      <c r="Q2" t="n">
        <v>1459.11</v>
      </c>
      <c r="R2" t="n">
        <v>237.04</v>
      </c>
      <c r="S2" t="n">
        <v>80.34</v>
      </c>
      <c r="T2" t="n">
        <v>68161.33</v>
      </c>
      <c r="U2" t="n">
        <v>0.34</v>
      </c>
      <c r="V2" t="n">
        <v>0.5600000000000001</v>
      </c>
      <c r="W2" t="n">
        <v>4.15</v>
      </c>
      <c r="X2" t="n">
        <v>4.01</v>
      </c>
      <c r="Y2" t="n">
        <v>4</v>
      </c>
      <c r="Z2" t="n">
        <v>10</v>
      </c>
      <c r="AA2" t="n">
        <v>118.5069400021966</v>
      </c>
      <c r="AB2" t="n">
        <v>162.1464234681433</v>
      </c>
      <c r="AC2" t="n">
        <v>146.6713963863231</v>
      </c>
      <c r="AD2" t="n">
        <v>118506.9400021966</v>
      </c>
      <c r="AE2" t="n">
        <v>162146.4234681433</v>
      </c>
      <c r="AF2" t="n">
        <v>2.929602385617491e-05</v>
      </c>
      <c r="AG2" t="n">
        <v>9</v>
      </c>
      <c r="AH2" t="n">
        <v>146671.3963863231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5.923</v>
      </c>
      <c r="E3" t="n">
        <v>16.88</v>
      </c>
      <c r="F3" t="n">
        <v>14.25</v>
      </c>
      <c r="G3" t="n">
        <v>19.88</v>
      </c>
      <c r="H3" t="n">
        <v>0.43</v>
      </c>
      <c r="I3" t="n">
        <v>43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90.59999999999999</v>
      </c>
      <c r="Q3" t="n">
        <v>1459.23</v>
      </c>
      <c r="R3" t="n">
        <v>165.91</v>
      </c>
      <c r="S3" t="n">
        <v>80.34</v>
      </c>
      <c r="T3" t="n">
        <v>32803.4</v>
      </c>
      <c r="U3" t="n">
        <v>0.48</v>
      </c>
      <c r="V3" t="n">
        <v>0.64</v>
      </c>
      <c r="W3" t="n">
        <v>4.14</v>
      </c>
      <c r="X3" t="n">
        <v>1.99</v>
      </c>
      <c r="Y3" t="n">
        <v>4</v>
      </c>
      <c r="Z3" t="n">
        <v>10</v>
      </c>
      <c r="AA3" t="n">
        <v>99.41132773284563</v>
      </c>
      <c r="AB3" t="n">
        <v>136.0189643222735</v>
      </c>
      <c r="AC3" t="n">
        <v>123.0375052712075</v>
      </c>
      <c r="AD3" t="n">
        <v>99411.32773284563</v>
      </c>
      <c r="AE3" t="n">
        <v>136018.9643222735</v>
      </c>
      <c r="AF3" t="n">
        <v>3.407437540258503e-05</v>
      </c>
      <c r="AG3" t="n">
        <v>8</v>
      </c>
      <c r="AH3" t="n">
        <v>123037.5052712075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4.383</v>
      </c>
      <c r="E2" t="n">
        <v>22.82</v>
      </c>
      <c r="F2" t="n">
        <v>18.09</v>
      </c>
      <c r="G2" t="n">
        <v>8.970000000000001</v>
      </c>
      <c r="H2" t="n">
        <v>0.16</v>
      </c>
      <c r="I2" t="n">
        <v>121</v>
      </c>
      <c r="J2" t="n">
        <v>107.41</v>
      </c>
      <c r="K2" t="n">
        <v>41.65</v>
      </c>
      <c r="L2" t="n">
        <v>1</v>
      </c>
      <c r="M2" t="n">
        <v>119</v>
      </c>
      <c r="N2" t="n">
        <v>14.77</v>
      </c>
      <c r="O2" t="n">
        <v>13481.73</v>
      </c>
      <c r="P2" t="n">
        <v>164.52</v>
      </c>
      <c r="Q2" t="n">
        <v>1458.82</v>
      </c>
      <c r="R2" t="n">
        <v>298.51</v>
      </c>
      <c r="S2" t="n">
        <v>80.34</v>
      </c>
      <c r="T2" t="n">
        <v>98714.84</v>
      </c>
      <c r="U2" t="n">
        <v>0.27</v>
      </c>
      <c r="V2" t="n">
        <v>0.5</v>
      </c>
      <c r="W2" t="n">
        <v>4.2</v>
      </c>
      <c r="X2" t="n">
        <v>5.82</v>
      </c>
      <c r="Y2" t="n">
        <v>4</v>
      </c>
      <c r="Z2" t="n">
        <v>10</v>
      </c>
      <c r="AA2" t="n">
        <v>148.3513027203125</v>
      </c>
      <c r="AB2" t="n">
        <v>202.9807971794083</v>
      </c>
      <c r="AC2" t="n">
        <v>183.6085947820014</v>
      </c>
      <c r="AD2" t="n">
        <v>148351.3027203125</v>
      </c>
      <c r="AE2" t="n">
        <v>202980.7971794083</v>
      </c>
      <c r="AF2" t="n">
        <v>2.183610361265445e-05</v>
      </c>
      <c r="AG2" t="n">
        <v>10</v>
      </c>
      <c r="AH2" t="n">
        <v>183608.5947820014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5.8035</v>
      </c>
      <c r="E3" t="n">
        <v>17.23</v>
      </c>
      <c r="F3" t="n">
        <v>14.24</v>
      </c>
      <c r="G3" t="n">
        <v>19.87</v>
      </c>
      <c r="H3" t="n">
        <v>0.32</v>
      </c>
      <c r="I3" t="n">
        <v>43</v>
      </c>
      <c r="J3" t="n">
        <v>108.68</v>
      </c>
      <c r="K3" t="n">
        <v>41.65</v>
      </c>
      <c r="L3" t="n">
        <v>2</v>
      </c>
      <c r="M3" t="n">
        <v>41</v>
      </c>
      <c r="N3" t="n">
        <v>15.03</v>
      </c>
      <c r="O3" t="n">
        <v>13638.32</v>
      </c>
      <c r="P3" t="n">
        <v>115.86</v>
      </c>
      <c r="Q3" t="n">
        <v>1458.45</v>
      </c>
      <c r="R3" t="n">
        <v>167.59</v>
      </c>
      <c r="S3" t="n">
        <v>80.34</v>
      </c>
      <c r="T3" t="n">
        <v>33644.04</v>
      </c>
      <c r="U3" t="n">
        <v>0.48</v>
      </c>
      <c r="V3" t="n">
        <v>0.64</v>
      </c>
      <c r="W3" t="n">
        <v>4.08</v>
      </c>
      <c r="X3" t="n">
        <v>1.98</v>
      </c>
      <c r="Y3" t="n">
        <v>4</v>
      </c>
      <c r="Z3" t="n">
        <v>10</v>
      </c>
      <c r="AA3" t="n">
        <v>106.1934597450739</v>
      </c>
      <c r="AB3" t="n">
        <v>145.298576547947</v>
      </c>
      <c r="AC3" t="n">
        <v>131.4314843300833</v>
      </c>
      <c r="AD3" t="n">
        <v>106193.4597450739</v>
      </c>
      <c r="AE3" t="n">
        <v>145298.576547947</v>
      </c>
      <c r="AF3" t="n">
        <v>2.891303383893226e-05</v>
      </c>
      <c r="AG3" t="n">
        <v>8</v>
      </c>
      <c r="AH3" t="n">
        <v>131431.4843300833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6.1066</v>
      </c>
      <c r="E4" t="n">
        <v>16.38</v>
      </c>
      <c r="F4" t="n">
        <v>13.65</v>
      </c>
      <c r="G4" t="n">
        <v>26.42</v>
      </c>
      <c r="H4" t="n">
        <v>0.48</v>
      </c>
      <c r="I4" t="n">
        <v>31</v>
      </c>
      <c r="J4" t="n">
        <v>109.96</v>
      </c>
      <c r="K4" t="n">
        <v>41.65</v>
      </c>
      <c r="L4" t="n">
        <v>3</v>
      </c>
      <c r="M4" t="n">
        <v>0</v>
      </c>
      <c r="N4" t="n">
        <v>15.31</v>
      </c>
      <c r="O4" t="n">
        <v>13795.21</v>
      </c>
      <c r="P4" t="n">
        <v>102.98</v>
      </c>
      <c r="Q4" t="n">
        <v>1459.14</v>
      </c>
      <c r="R4" t="n">
        <v>146.31</v>
      </c>
      <c r="S4" t="n">
        <v>80.34</v>
      </c>
      <c r="T4" t="n">
        <v>23067.53</v>
      </c>
      <c r="U4" t="n">
        <v>0.55</v>
      </c>
      <c r="V4" t="n">
        <v>0.67</v>
      </c>
      <c r="W4" t="n">
        <v>4.1</v>
      </c>
      <c r="X4" t="n">
        <v>1.39</v>
      </c>
      <c r="Y4" t="n">
        <v>4</v>
      </c>
      <c r="Z4" t="n">
        <v>10</v>
      </c>
      <c r="AA4" t="n">
        <v>92.90739344415566</v>
      </c>
      <c r="AB4" t="n">
        <v>127.1199944951623</v>
      </c>
      <c r="AC4" t="n">
        <v>114.9878406346104</v>
      </c>
      <c r="AD4" t="n">
        <v>92907.39344415566</v>
      </c>
      <c r="AE4" t="n">
        <v>127119.9944951623</v>
      </c>
      <c r="AF4" t="n">
        <v>3.042307787383885e-05</v>
      </c>
      <c r="AG4" t="n">
        <v>7</v>
      </c>
      <c r="AH4" t="n">
        <v>114987.8406346104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5.6033</v>
      </c>
      <c r="E2" t="n">
        <v>17.85</v>
      </c>
      <c r="F2" t="n">
        <v>15.18</v>
      </c>
      <c r="G2" t="n">
        <v>14.45</v>
      </c>
      <c r="H2" t="n">
        <v>0.28</v>
      </c>
      <c r="I2" t="n">
        <v>63</v>
      </c>
      <c r="J2" t="n">
        <v>61.76</v>
      </c>
      <c r="K2" t="n">
        <v>28.92</v>
      </c>
      <c r="L2" t="n">
        <v>1</v>
      </c>
      <c r="M2" t="n">
        <v>27</v>
      </c>
      <c r="N2" t="n">
        <v>6.84</v>
      </c>
      <c r="O2" t="n">
        <v>7851.41</v>
      </c>
      <c r="P2" t="n">
        <v>81.79000000000001</v>
      </c>
      <c r="Q2" t="n">
        <v>1460.29</v>
      </c>
      <c r="R2" t="n">
        <v>197.7</v>
      </c>
      <c r="S2" t="n">
        <v>80.34</v>
      </c>
      <c r="T2" t="n">
        <v>48599.21</v>
      </c>
      <c r="U2" t="n">
        <v>0.41</v>
      </c>
      <c r="V2" t="n">
        <v>0.6</v>
      </c>
      <c r="W2" t="n">
        <v>4.16</v>
      </c>
      <c r="X2" t="n">
        <v>2.91</v>
      </c>
      <c r="Y2" t="n">
        <v>4</v>
      </c>
      <c r="Z2" t="n">
        <v>10</v>
      </c>
      <c r="AA2" t="n">
        <v>97.80679178388746</v>
      </c>
      <c r="AB2" t="n">
        <v>133.8235674497799</v>
      </c>
      <c r="AC2" t="n">
        <v>121.0516339949652</v>
      </c>
      <c r="AD2" t="n">
        <v>97806.79178388746</v>
      </c>
      <c r="AE2" t="n">
        <v>133823.5674497799</v>
      </c>
      <c r="AF2" t="n">
        <v>3.692099711101973e-05</v>
      </c>
      <c r="AG2" t="n">
        <v>8</v>
      </c>
      <c r="AH2" t="n">
        <v>121051.6339949652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5.6662</v>
      </c>
      <c r="E3" t="n">
        <v>17.65</v>
      </c>
      <c r="F3" t="n">
        <v>15.02</v>
      </c>
      <c r="G3" t="n">
        <v>15.02</v>
      </c>
      <c r="H3" t="n">
        <v>0.55</v>
      </c>
      <c r="I3" t="n">
        <v>60</v>
      </c>
      <c r="J3" t="n">
        <v>62.92</v>
      </c>
      <c r="K3" t="n">
        <v>28.92</v>
      </c>
      <c r="L3" t="n">
        <v>2</v>
      </c>
      <c r="M3" t="n">
        <v>0</v>
      </c>
      <c r="N3" t="n">
        <v>7</v>
      </c>
      <c r="O3" t="n">
        <v>7994.37</v>
      </c>
      <c r="P3" t="n">
        <v>81.20999999999999</v>
      </c>
      <c r="Q3" t="n">
        <v>1459.82</v>
      </c>
      <c r="R3" t="n">
        <v>191.19</v>
      </c>
      <c r="S3" t="n">
        <v>80.34</v>
      </c>
      <c r="T3" t="n">
        <v>45362.89</v>
      </c>
      <c r="U3" t="n">
        <v>0.42</v>
      </c>
      <c r="V3" t="n">
        <v>0.6</v>
      </c>
      <c r="W3" t="n">
        <v>4.19</v>
      </c>
      <c r="X3" t="n">
        <v>2.75</v>
      </c>
      <c r="Y3" t="n">
        <v>4</v>
      </c>
      <c r="Z3" t="n">
        <v>10</v>
      </c>
      <c r="AA3" t="n">
        <v>97.37395733184906</v>
      </c>
      <c r="AB3" t="n">
        <v>133.2313442571929</v>
      </c>
      <c r="AC3" t="n">
        <v>120.515931752688</v>
      </c>
      <c r="AD3" t="n">
        <v>97373.95733184906</v>
      </c>
      <c r="AE3" t="n">
        <v>133231.3442571929</v>
      </c>
      <c r="AF3" t="n">
        <v>3.733545479100887e-05</v>
      </c>
      <c r="AG3" t="n">
        <v>8</v>
      </c>
      <c r="AH3" t="n">
        <v>120515.931752688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3.076</v>
      </c>
      <c r="E2" t="n">
        <v>32.51</v>
      </c>
      <c r="F2" t="n">
        <v>22.92</v>
      </c>
      <c r="G2" t="n">
        <v>6.46</v>
      </c>
      <c r="H2" t="n">
        <v>0.11</v>
      </c>
      <c r="I2" t="n">
        <v>213</v>
      </c>
      <c r="J2" t="n">
        <v>167.88</v>
      </c>
      <c r="K2" t="n">
        <v>51.39</v>
      </c>
      <c r="L2" t="n">
        <v>1</v>
      </c>
      <c r="M2" t="n">
        <v>211</v>
      </c>
      <c r="N2" t="n">
        <v>30.49</v>
      </c>
      <c r="O2" t="n">
        <v>20939.59</v>
      </c>
      <c r="P2" t="n">
        <v>288.34</v>
      </c>
      <c r="Q2" t="n">
        <v>1461.07</v>
      </c>
      <c r="R2" t="n">
        <v>462.4</v>
      </c>
      <c r="S2" t="n">
        <v>80.34</v>
      </c>
      <c r="T2" t="n">
        <v>180198.25</v>
      </c>
      <c r="U2" t="n">
        <v>0.17</v>
      </c>
      <c r="V2" t="n">
        <v>0.4</v>
      </c>
      <c r="W2" t="n">
        <v>4.37</v>
      </c>
      <c r="X2" t="n">
        <v>10.64</v>
      </c>
      <c r="Y2" t="n">
        <v>4</v>
      </c>
      <c r="Z2" t="n">
        <v>10</v>
      </c>
      <c r="AA2" t="n">
        <v>262.237718392954</v>
      </c>
      <c r="AB2" t="n">
        <v>358.8052154168693</v>
      </c>
      <c r="AC2" t="n">
        <v>324.5613492437651</v>
      </c>
      <c r="AD2" t="n">
        <v>262237.718392954</v>
      </c>
      <c r="AE2" t="n">
        <v>358805.2154168693</v>
      </c>
      <c r="AF2" t="n">
        <v>1.237183968941753e-05</v>
      </c>
      <c r="AG2" t="n">
        <v>14</v>
      </c>
      <c r="AH2" t="n">
        <v>324561.3492437651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4.952</v>
      </c>
      <c r="E3" t="n">
        <v>20.19</v>
      </c>
      <c r="F3" t="n">
        <v>15.48</v>
      </c>
      <c r="G3" t="n">
        <v>13.46</v>
      </c>
      <c r="H3" t="n">
        <v>0.21</v>
      </c>
      <c r="I3" t="n">
        <v>69</v>
      </c>
      <c r="J3" t="n">
        <v>169.33</v>
      </c>
      <c r="K3" t="n">
        <v>51.39</v>
      </c>
      <c r="L3" t="n">
        <v>2</v>
      </c>
      <c r="M3" t="n">
        <v>67</v>
      </c>
      <c r="N3" t="n">
        <v>30.94</v>
      </c>
      <c r="O3" t="n">
        <v>21118.46</v>
      </c>
      <c r="P3" t="n">
        <v>186.63</v>
      </c>
      <c r="Q3" t="n">
        <v>1458.35</v>
      </c>
      <c r="R3" t="n">
        <v>209.47</v>
      </c>
      <c r="S3" t="n">
        <v>80.34</v>
      </c>
      <c r="T3" t="n">
        <v>54453.51</v>
      </c>
      <c r="U3" t="n">
        <v>0.38</v>
      </c>
      <c r="V3" t="n">
        <v>0.59</v>
      </c>
      <c r="W3" t="n">
        <v>4.13</v>
      </c>
      <c r="X3" t="n">
        <v>3.22</v>
      </c>
      <c r="Y3" t="n">
        <v>4</v>
      </c>
      <c r="Z3" t="n">
        <v>10</v>
      </c>
      <c r="AA3" t="n">
        <v>139.7648251483574</v>
      </c>
      <c r="AB3" t="n">
        <v>191.2323997568097</v>
      </c>
      <c r="AC3" t="n">
        <v>172.9814479204325</v>
      </c>
      <c r="AD3" t="n">
        <v>139764.8251483574</v>
      </c>
      <c r="AE3" t="n">
        <v>191232.3997568097</v>
      </c>
      <c r="AF3" t="n">
        <v>1.991721396033667e-05</v>
      </c>
      <c r="AG3" t="n">
        <v>9</v>
      </c>
      <c r="AH3" t="n">
        <v>172981.4479204325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5.6152</v>
      </c>
      <c r="E4" t="n">
        <v>17.81</v>
      </c>
      <c r="F4" t="n">
        <v>14.08</v>
      </c>
      <c r="G4" t="n">
        <v>21.12</v>
      </c>
      <c r="H4" t="n">
        <v>0.31</v>
      </c>
      <c r="I4" t="n">
        <v>40</v>
      </c>
      <c r="J4" t="n">
        <v>170.79</v>
      </c>
      <c r="K4" t="n">
        <v>51.39</v>
      </c>
      <c r="L4" t="n">
        <v>3</v>
      </c>
      <c r="M4" t="n">
        <v>38</v>
      </c>
      <c r="N4" t="n">
        <v>31.4</v>
      </c>
      <c r="O4" t="n">
        <v>21297.94</v>
      </c>
      <c r="P4" t="n">
        <v>161.8</v>
      </c>
      <c r="Q4" t="n">
        <v>1458.45</v>
      </c>
      <c r="R4" t="n">
        <v>162.12</v>
      </c>
      <c r="S4" t="n">
        <v>80.34</v>
      </c>
      <c r="T4" t="n">
        <v>30927.29</v>
      </c>
      <c r="U4" t="n">
        <v>0.5</v>
      </c>
      <c r="V4" t="n">
        <v>0.64</v>
      </c>
      <c r="W4" t="n">
        <v>4.08</v>
      </c>
      <c r="X4" t="n">
        <v>1.82</v>
      </c>
      <c r="Y4" t="n">
        <v>4</v>
      </c>
      <c r="Z4" t="n">
        <v>10</v>
      </c>
      <c r="AA4" t="n">
        <v>118.7084160500421</v>
      </c>
      <c r="AB4" t="n">
        <v>162.4220918853013</v>
      </c>
      <c r="AC4" t="n">
        <v>146.9207553966507</v>
      </c>
      <c r="AD4" t="n">
        <v>118708.4160500421</v>
      </c>
      <c r="AE4" t="n">
        <v>162422.0918853013</v>
      </c>
      <c r="AF4" t="n">
        <v>2.258464051496011e-05</v>
      </c>
      <c r="AG4" t="n">
        <v>8</v>
      </c>
      <c r="AH4" t="n">
        <v>146920.7553966507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5.9443</v>
      </c>
      <c r="E5" t="n">
        <v>16.82</v>
      </c>
      <c r="F5" t="n">
        <v>13.5</v>
      </c>
      <c r="G5" t="n">
        <v>28.93</v>
      </c>
      <c r="H5" t="n">
        <v>0.41</v>
      </c>
      <c r="I5" t="n">
        <v>28</v>
      </c>
      <c r="J5" t="n">
        <v>172.25</v>
      </c>
      <c r="K5" t="n">
        <v>51.39</v>
      </c>
      <c r="L5" t="n">
        <v>4</v>
      </c>
      <c r="M5" t="n">
        <v>26</v>
      </c>
      <c r="N5" t="n">
        <v>31.86</v>
      </c>
      <c r="O5" t="n">
        <v>21478.05</v>
      </c>
      <c r="P5" t="n">
        <v>146.49</v>
      </c>
      <c r="Q5" t="n">
        <v>1458.14</v>
      </c>
      <c r="R5" t="n">
        <v>142.93</v>
      </c>
      <c r="S5" t="n">
        <v>80.34</v>
      </c>
      <c r="T5" t="n">
        <v>21391.12</v>
      </c>
      <c r="U5" t="n">
        <v>0.5600000000000001</v>
      </c>
      <c r="V5" t="n">
        <v>0.67</v>
      </c>
      <c r="W5" t="n">
        <v>4.05</v>
      </c>
      <c r="X5" t="n">
        <v>1.24</v>
      </c>
      <c r="Y5" t="n">
        <v>4</v>
      </c>
      <c r="Z5" t="n">
        <v>10</v>
      </c>
      <c r="AA5" t="n">
        <v>113.7310789385496</v>
      </c>
      <c r="AB5" t="n">
        <v>155.6118796647449</v>
      </c>
      <c r="AC5" t="n">
        <v>140.7605002722291</v>
      </c>
      <c r="AD5" t="n">
        <v>113731.0789385496</v>
      </c>
      <c r="AE5" t="n">
        <v>155611.8796647449</v>
      </c>
      <c r="AF5" t="n">
        <v>2.39082986559833e-05</v>
      </c>
      <c r="AG5" t="n">
        <v>8</v>
      </c>
      <c r="AH5" t="n">
        <v>140760.5002722291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6.1454</v>
      </c>
      <c r="E6" t="n">
        <v>16.27</v>
      </c>
      <c r="F6" t="n">
        <v>13.19</v>
      </c>
      <c r="G6" t="n">
        <v>37.68</v>
      </c>
      <c r="H6" t="n">
        <v>0.51</v>
      </c>
      <c r="I6" t="n">
        <v>21</v>
      </c>
      <c r="J6" t="n">
        <v>173.71</v>
      </c>
      <c r="K6" t="n">
        <v>51.39</v>
      </c>
      <c r="L6" t="n">
        <v>5</v>
      </c>
      <c r="M6" t="n">
        <v>16</v>
      </c>
      <c r="N6" t="n">
        <v>32.32</v>
      </c>
      <c r="O6" t="n">
        <v>21658.78</v>
      </c>
      <c r="P6" t="n">
        <v>133.12</v>
      </c>
      <c r="Q6" t="n">
        <v>1458.51</v>
      </c>
      <c r="R6" t="n">
        <v>132.29</v>
      </c>
      <c r="S6" t="n">
        <v>80.34</v>
      </c>
      <c r="T6" t="n">
        <v>16105.59</v>
      </c>
      <c r="U6" t="n">
        <v>0.61</v>
      </c>
      <c r="V6" t="n">
        <v>0.6899999999999999</v>
      </c>
      <c r="W6" t="n">
        <v>4.04</v>
      </c>
      <c r="X6" t="n">
        <v>0.93</v>
      </c>
      <c r="Y6" t="n">
        <v>4</v>
      </c>
      <c r="Z6" t="n">
        <v>10</v>
      </c>
      <c r="AA6" t="n">
        <v>100.6149494198102</v>
      </c>
      <c r="AB6" t="n">
        <v>137.6658126144188</v>
      </c>
      <c r="AC6" t="n">
        <v>124.5271806737171</v>
      </c>
      <c r="AD6" t="n">
        <v>100614.9494198102</v>
      </c>
      <c r="AE6" t="n">
        <v>137665.8126144188</v>
      </c>
      <c r="AF6" t="n">
        <v>2.471713381903332e-05</v>
      </c>
      <c r="AG6" t="n">
        <v>7</v>
      </c>
      <c r="AH6" t="n">
        <v>124527.1806737171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6.2036</v>
      </c>
      <c r="E7" t="n">
        <v>16.12</v>
      </c>
      <c r="F7" t="n">
        <v>13.1</v>
      </c>
      <c r="G7" t="n">
        <v>41.38</v>
      </c>
      <c r="H7" t="n">
        <v>0.61</v>
      </c>
      <c r="I7" t="n">
        <v>19</v>
      </c>
      <c r="J7" t="n">
        <v>175.18</v>
      </c>
      <c r="K7" t="n">
        <v>51.39</v>
      </c>
      <c r="L7" t="n">
        <v>6</v>
      </c>
      <c r="M7" t="n">
        <v>0</v>
      </c>
      <c r="N7" t="n">
        <v>32.79</v>
      </c>
      <c r="O7" t="n">
        <v>21840.16</v>
      </c>
      <c r="P7" t="n">
        <v>129.3</v>
      </c>
      <c r="Q7" t="n">
        <v>1458.65</v>
      </c>
      <c r="R7" t="n">
        <v>128.25</v>
      </c>
      <c r="S7" t="n">
        <v>80.34</v>
      </c>
      <c r="T7" t="n">
        <v>14093.59</v>
      </c>
      <c r="U7" t="n">
        <v>0.63</v>
      </c>
      <c r="V7" t="n">
        <v>0.6899999999999999</v>
      </c>
      <c r="W7" t="n">
        <v>4.07</v>
      </c>
      <c r="X7" t="n">
        <v>0.84</v>
      </c>
      <c r="Y7" t="n">
        <v>4</v>
      </c>
      <c r="Z7" t="n">
        <v>10</v>
      </c>
      <c r="AA7" t="n">
        <v>99.70462803875408</v>
      </c>
      <c r="AB7" t="n">
        <v>136.4202707403135</v>
      </c>
      <c r="AC7" t="n">
        <v>123.400511567947</v>
      </c>
      <c r="AD7" t="n">
        <v>99704.62803875408</v>
      </c>
      <c r="AE7" t="n">
        <v>136420.2707403135</v>
      </c>
      <c r="AF7" t="n">
        <v>2.495121739183049e-05</v>
      </c>
      <c r="AG7" t="n">
        <v>7</v>
      </c>
      <c r="AH7" t="n">
        <v>123400.511567947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5.4438</v>
      </c>
      <c r="E2" t="n">
        <v>18.37</v>
      </c>
      <c r="F2" t="n">
        <v>15.72</v>
      </c>
      <c r="G2" t="n">
        <v>12.74</v>
      </c>
      <c r="H2" t="n">
        <v>0.34</v>
      </c>
      <c r="I2" t="n">
        <v>74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74.09</v>
      </c>
      <c r="Q2" t="n">
        <v>1460.09</v>
      </c>
      <c r="R2" t="n">
        <v>213.83</v>
      </c>
      <c r="S2" t="n">
        <v>80.34</v>
      </c>
      <c r="T2" t="n">
        <v>56608.09</v>
      </c>
      <c r="U2" t="n">
        <v>0.38</v>
      </c>
      <c r="V2" t="n">
        <v>0.58</v>
      </c>
      <c r="W2" t="n">
        <v>4.24</v>
      </c>
      <c r="X2" t="n">
        <v>3.45</v>
      </c>
      <c r="Y2" t="n">
        <v>4</v>
      </c>
      <c r="Z2" t="n">
        <v>10</v>
      </c>
      <c r="AA2" t="n">
        <v>96.21058378579021</v>
      </c>
      <c r="AB2" t="n">
        <v>131.6395652470574</v>
      </c>
      <c r="AC2" t="n">
        <v>119.0760698972035</v>
      </c>
      <c r="AD2" t="n">
        <v>96210.58378579021</v>
      </c>
      <c r="AE2" t="n">
        <v>131639.5652470574</v>
      </c>
      <c r="AF2" t="n">
        <v>3.924841351796155e-05</v>
      </c>
      <c r="AG2" t="n">
        <v>8</v>
      </c>
      <c r="AH2" t="n">
        <v>119076.0698972035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3.7888</v>
      </c>
      <c r="E2" t="n">
        <v>26.39</v>
      </c>
      <c r="F2" t="n">
        <v>19.94</v>
      </c>
      <c r="G2" t="n">
        <v>7.62</v>
      </c>
      <c r="H2" t="n">
        <v>0.13</v>
      </c>
      <c r="I2" t="n">
        <v>157</v>
      </c>
      <c r="J2" t="n">
        <v>133.21</v>
      </c>
      <c r="K2" t="n">
        <v>46.47</v>
      </c>
      <c r="L2" t="n">
        <v>1</v>
      </c>
      <c r="M2" t="n">
        <v>155</v>
      </c>
      <c r="N2" t="n">
        <v>20.75</v>
      </c>
      <c r="O2" t="n">
        <v>16663.42</v>
      </c>
      <c r="P2" t="n">
        <v>213.12</v>
      </c>
      <c r="Q2" t="n">
        <v>1459.41</v>
      </c>
      <c r="R2" t="n">
        <v>360.45</v>
      </c>
      <c r="S2" t="n">
        <v>80.34</v>
      </c>
      <c r="T2" t="n">
        <v>129503.07</v>
      </c>
      <c r="U2" t="n">
        <v>0.22</v>
      </c>
      <c r="V2" t="n">
        <v>0.46</v>
      </c>
      <c r="W2" t="n">
        <v>4.29</v>
      </c>
      <c r="X2" t="n">
        <v>7.67</v>
      </c>
      <c r="Y2" t="n">
        <v>4</v>
      </c>
      <c r="Z2" t="n">
        <v>10</v>
      </c>
      <c r="AA2" t="n">
        <v>183.3123161369833</v>
      </c>
      <c r="AB2" t="n">
        <v>250.8159981071303</v>
      </c>
      <c r="AC2" t="n">
        <v>226.8784712703229</v>
      </c>
      <c r="AD2" t="n">
        <v>183312.3161369833</v>
      </c>
      <c r="AE2" t="n">
        <v>250815.9981071303</v>
      </c>
      <c r="AF2" t="n">
        <v>1.698025676517335e-05</v>
      </c>
      <c r="AG2" t="n">
        <v>11</v>
      </c>
      <c r="AH2" t="n">
        <v>226878.4712703229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5.4094</v>
      </c>
      <c r="E3" t="n">
        <v>18.49</v>
      </c>
      <c r="F3" t="n">
        <v>14.81</v>
      </c>
      <c r="G3" t="n">
        <v>16.16</v>
      </c>
      <c r="H3" t="n">
        <v>0.26</v>
      </c>
      <c r="I3" t="n">
        <v>55</v>
      </c>
      <c r="J3" t="n">
        <v>134.55</v>
      </c>
      <c r="K3" t="n">
        <v>46.47</v>
      </c>
      <c r="L3" t="n">
        <v>2</v>
      </c>
      <c r="M3" t="n">
        <v>53</v>
      </c>
      <c r="N3" t="n">
        <v>21.09</v>
      </c>
      <c r="O3" t="n">
        <v>16828.84</v>
      </c>
      <c r="P3" t="n">
        <v>147.8</v>
      </c>
      <c r="Q3" t="n">
        <v>1458.56</v>
      </c>
      <c r="R3" t="n">
        <v>187.11</v>
      </c>
      <c r="S3" t="n">
        <v>80.34</v>
      </c>
      <c r="T3" t="n">
        <v>43344.69</v>
      </c>
      <c r="U3" t="n">
        <v>0.43</v>
      </c>
      <c r="V3" t="n">
        <v>0.61</v>
      </c>
      <c r="W3" t="n">
        <v>4.1</v>
      </c>
      <c r="X3" t="n">
        <v>2.54</v>
      </c>
      <c r="Y3" t="n">
        <v>4</v>
      </c>
      <c r="Z3" t="n">
        <v>10</v>
      </c>
      <c r="AA3" t="n">
        <v>116.1584134893015</v>
      </c>
      <c r="AB3" t="n">
        <v>158.9330658835245</v>
      </c>
      <c r="AC3" t="n">
        <v>143.7647171396036</v>
      </c>
      <c r="AD3" t="n">
        <v>116158.4134893015</v>
      </c>
      <c r="AE3" t="n">
        <v>158933.0658835245</v>
      </c>
      <c r="AF3" t="n">
        <v>2.424329627996429e-05</v>
      </c>
      <c r="AG3" t="n">
        <v>8</v>
      </c>
      <c r="AH3" t="n">
        <v>143764.7171396036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6.0006</v>
      </c>
      <c r="E4" t="n">
        <v>16.66</v>
      </c>
      <c r="F4" t="n">
        <v>13.64</v>
      </c>
      <c r="G4" t="n">
        <v>26.4</v>
      </c>
      <c r="H4" t="n">
        <v>0.39</v>
      </c>
      <c r="I4" t="n">
        <v>31</v>
      </c>
      <c r="J4" t="n">
        <v>135.9</v>
      </c>
      <c r="K4" t="n">
        <v>46.47</v>
      </c>
      <c r="L4" t="n">
        <v>3</v>
      </c>
      <c r="M4" t="n">
        <v>29</v>
      </c>
      <c r="N4" t="n">
        <v>21.43</v>
      </c>
      <c r="O4" t="n">
        <v>16994.64</v>
      </c>
      <c r="P4" t="n">
        <v>124.9</v>
      </c>
      <c r="Q4" t="n">
        <v>1458.14</v>
      </c>
      <c r="R4" t="n">
        <v>147.55</v>
      </c>
      <c r="S4" t="n">
        <v>80.34</v>
      </c>
      <c r="T4" t="n">
        <v>23685.3</v>
      </c>
      <c r="U4" t="n">
        <v>0.54</v>
      </c>
      <c r="V4" t="n">
        <v>0.67</v>
      </c>
      <c r="W4" t="n">
        <v>4.06</v>
      </c>
      <c r="X4" t="n">
        <v>1.38</v>
      </c>
      <c r="Y4" t="n">
        <v>4</v>
      </c>
      <c r="Z4" t="n">
        <v>10</v>
      </c>
      <c r="AA4" t="n">
        <v>98.42855834695813</v>
      </c>
      <c r="AB4" t="n">
        <v>134.6742958917775</v>
      </c>
      <c r="AC4" t="n">
        <v>121.8211701084637</v>
      </c>
      <c r="AD4" t="n">
        <v>98428.55834695813</v>
      </c>
      <c r="AE4" t="n">
        <v>134674.2958917776</v>
      </c>
      <c r="AF4" t="n">
        <v>2.689287604125296e-05</v>
      </c>
      <c r="AG4" t="n">
        <v>7</v>
      </c>
      <c r="AH4" t="n">
        <v>121821.1701084637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6.1913</v>
      </c>
      <c r="E5" t="n">
        <v>16.15</v>
      </c>
      <c r="F5" t="n">
        <v>13.32</v>
      </c>
      <c r="G5" t="n">
        <v>33.3</v>
      </c>
      <c r="H5" t="n">
        <v>0.52</v>
      </c>
      <c r="I5" t="n">
        <v>24</v>
      </c>
      <c r="J5" t="n">
        <v>137.25</v>
      </c>
      <c r="K5" t="n">
        <v>46.47</v>
      </c>
      <c r="L5" t="n">
        <v>4</v>
      </c>
      <c r="M5" t="n">
        <v>1</v>
      </c>
      <c r="N5" t="n">
        <v>21.78</v>
      </c>
      <c r="O5" t="n">
        <v>17160.92</v>
      </c>
      <c r="P5" t="n">
        <v>114.17</v>
      </c>
      <c r="Q5" t="n">
        <v>1458.48</v>
      </c>
      <c r="R5" t="n">
        <v>135.89</v>
      </c>
      <c r="S5" t="n">
        <v>80.34</v>
      </c>
      <c r="T5" t="n">
        <v>17890.19</v>
      </c>
      <c r="U5" t="n">
        <v>0.59</v>
      </c>
      <c r="V5" t="n">
        <v>0.68</v>
      </c>
      <c r="W5" t="n">
        <v>4.07</v>
      </c>
      <c r="X5" t="n">
        <v>1.06</v>
      </c>
      <c r="Y5" t="n">
        <v>4</v>
      </c>
      <c r="Z5" t="n">
        <v>10</v>
      </c>
      <c r="AA5" t="n">
        <v>95.73958223132772</v>
      </c>
      <c r="AB5" t="n">
        <v>130.9951201411201</v>
      </c>
      <c r="AC5" t="n">
        <v>118.4931297276922</v>
      </c>
      <c r="AD5" t="n">
        <v>95739.58223132772</v>
      </c>
      <c r="AE5" t="n">
        <v>130995.1201411201</v>
      </c>
      <c r="AF5" t="n">
        <v>2.774753581878636e-05</v>
      </c>
      <c r="AG5" t="n">
        <v>7</v>
      </c>
      <c r="AH5" t="n">
        <v>118493.1297276922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6.1909</v>
      </c>
      <c r="E6" t="n">
        <v>16.15</v>
      </c>
      <c r="F6" t="n">
        <v>13.32</v>
      </c>
      <c r="G6" t="n">
        <v>33.3</v>
      </c>
      <c r="H6" t="n">
        <v>0.64</v>
      </c>
      <c r="I6" t="n">
        <v>24</v>
      </c>
      <c r="J6" t="n">
        <v>138.6</v>
      </c>
      <c r="K6" t="n">
        <v>46.47</v>
      </c>
      <c r="L6" t="n">
        <v>5</v>
      </c>
      <c r="M6" t="n">
        <v>0</v>
      </c>
      <c r="N6" t="n">
        <v>22.13</v>
      </c>
      <c r="O6" t="n">
        <v>17327.69</v>
      </c>
      <c r="P6" t="n">
        <v>115.24</v>
      </c>
      <c r="Q6" t="n">
        <v>1458.51</v>
      </c>
      <c r="R6" t="n">
        <v>135.85</v>
      </c>
      <c r="S6" t="n">
        <v>80.34</v>
      </c>
      <c r="T6" t="n">
        <v>17871.8</v>
      </c>
      <c r="U6" t="n">
        <v>0.59</v>
      </c>
      <c r="V6" t="n">
        <v>0.68</v>
      </c>
      <c r="W6" t="n">
        <v>4.07</v>
      </c>
      <c r="X6" t="n">
        <v>1.06</v>
      </c>
      <c r="Y6" t="n">
        <v>4</v>
      </c>
      <c r="Z6" t="n">
        <v>10</v>
      </c>
      <c r="AA6" t="n">
        <v>95.89181893679273</v>
      </c>
      <c r="AB6" t="n">
        <v>131.2034171177466</v>
      </c>
      <c r="AC6" t="n">
        <v>118.6815471332162</v>
      </c>
      <c r="AD6" t="n">
        <v>95891.81893679273</v>
      </c>
      <c r="AE6" t="n">
        <v>131203.4171177466</v>
      </c>
      <c r="AF6" t="n">
        <v>2.774574313965152e-05</v>
      </c>
      <c r="AG6" t="n">
        <v>7</v>
      </c>
      <c r="AH6" t="n">
        <v>118681.5471332162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3.4312</v>
      </c>
      <c r="E2" t="n">
        <v>29.14</v>
      </c>
      <c r="F2" t="n">
        <v>21.28</v>
      </c>
      <c r="G2" t="n">
        <v>6.98</v>
      </c>
      <c r="H2" t="n">
        <v>0.12</v>
      </c>
      <c r="I2" t="n">
        <v>183</v>
      </c>
      <c r="J2" t="n">
        <v>150.44</v>
      </c>
      <c r="K2" t="n">
        <v>49.1</v>
      </c>
      <c r="L2" t="n">
        <v>1</v>
      </c>
      <c r="M2" t="n">
        <v>181</v>
      </c>
      <c r="N2" t="n">
        <v>25.34</v>
      </c>
      <c r="O2" t="n">
        <v>18787.76</v>
      </c>
      <c r="P2" t="n">
        <v>248.16</v>
      </c>
      <c r="Q2" t="n">
        <v>1460.14</v>
      </c>
      <c r="R2" t="n">
        <v>406.69</v>
      </c>
      <c r="S2" t="n">
        <v>80.34</v>
      </c>
      <c r="T2" t="n">
        <v>152494.18</v>
      </c>
      <c r="U2" t="n">
        <v>0.2</v>
      </c>
      <c r="V2" t="n">
        <v>0.43</v>
      </c>
      <c r="W2" t="n">
        <v>4.31</v>
      </c>
      <c r="X2" t="n">
        <v>9</v>
      </c>
      <c r="Y2" t="n">
        <v>4</v>
      </c>
      <c r="Z2" t="n">
        <v>10</v>
      </c>
      <c r="AA2" t="n">
        <v>224.1808470313883</v>
      </c>
      <c r="AB2" t="n">
        <v>306.7341250691612</v>
      </c>
      <c r="AC2" t="n">
        <v>277.4598506766995</v>
      </c>
      <c r="AD2" t="n">
        <v>224180.8470313883</v>
      </c>
      <c r="AE2" t="n">
        <v>306734.1250691612</v>
      </c>
      <c r="AF2" t="n">
        <v>1.451510320592113e-05</v>
      </c>
      <c r="AG2" t="n">
        <v>13</v>
      </c>
      <c r="AH2" t="n">
        <v>277459.8506766995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5.18</v>
      </c>
      <c r="E3" t="n">
        <v>19.3</v>
      </c>
      <c r="F3" t="n">
        <v>15.13</v>
      </c>
      <c r="G3" t="n">
        <v>14.65</v>
      </c>
      <c r="H3" t="n">
        <v>0.23</v>
      </c>
      <c r="I3" t="n">
        <v>62</v>
      </c>
      <c r="J3" t="n">
        <v>151.83</v>
      </c>
      <c r="K3" t="n">
        <v>49.1</v>
      </c>
      <c r="L3" t="n">
        <v>2</v>
      </c>
      <c r="M3" t="n">
        <v>60</v>
      </c>
      <c r="N3" t="n">
        <v>25.73</v>
      </c>
      <c r="O3" t="n">
        <v>18959.54</v>
      </c>
      <c r="P3" t="n">
        <v>167.62</v>
      </c>
      <c r="Q3" t="n">
        <v>1458.4</v>
      </c>
      <c r="R3" t="n">
        <v>198.09</v>
      </c>
      <c r="S3" t="n">
        <v>80.34</v>
      </c>
      <c r="T3" t="n">
        <v>48799.16</v>
      </c>
      <c r="U3" t="n">
        <v>0.41</v>
      </c>
      <c r="V3" t="n">
        <v>0.6</v>
      </c>
      <c r="W3" t="n">
        <v>4.11</v>
      </c>
      <c r="X3" t="n">
        <v>2.87</v>
      </c>
      <c r="Y3" t="n">
        <v>4</v>
      </c>
      <c r="Z3" t="n">
        <v>10</v>
      </c>
      <c r="AA3" t="n">
        <v>132.6179801682853</v>
      </c>
      <c r="AB3" t="n">
        <v>181.453771158532</v>
      </c>
      <c r="AC3" t="n">
        <v>164.1360779111799</v>
      </c>
      <c r="AD3" t="n">
        <v>132617.9801682853</v>
      </c>
      <c r="AE3" t="n">
        <v>181453.771158532</v>
      </c>
      <c r="AF3" t="n">
        <v>2.191310171563053e-05</v>
      </c>
      <c r="AG3" t="n">
        <v>9</v>
      </c>
      <c r="AH3" t="n">
        <v>164136.0779111799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5.7895</v>
      </c>
      <c r="E4" t="n">
        <v>17.27</v>
      </c>
      <c r="F4" t="n">
        <v>13.9</v>
      </c>
      <c r="G4" t="n">
        <v>23.16</v>
      </c>
      <c r="H4" t="n">
        <v>0.35</v>
      </c>
      <c r="I4" t="n">
        <v>36</v>
      </c>
      <c r="J4" t="n">
        <v>153.23</v>
      </c>
      <c r="K4" t="n">
        <v>49.1</v>
      </c>
      <c r="L4" t="n">
        <v>3</v>
      </c>
      <c r="M4" t="n">
        <v>34</v>
      </c>
      <c r="N4" t="n">
        <v>26.13</v>
      </c>
      <c r="O4" t="n">
        <v>19131.85</v>
      </c>
      <c r="P4" t="n">
        <v>144.39</v>
      </c>
      <c r="Q4" t="n">
        <v>1458.38</v>
      </c>
      <c r="R4" t="n">
        <v>155.95</v>
      </c>
      <c r="S4" t="n">
        <v>80.34</v>
      </c>
      <c r="T4" t="n">
        <v>27861.04</v>
      </c>
      <c r="U4" t="n">
        <v>0.52</v>
      </c>
      <c r="V4" t="n">
        <v>0.65</v>
      </c>
      <c r="W4" t="n">
        <v>4.07</v>
      </c>
      <c r="X4" t="n">
        <v>1.63</v>
      </c>
      <c r="Y4" t="n">
        <v>4</v>
      </c>
      <c r="Z4" t="n">
        <v>10</v>
      </c>
      <c r="AA4" t="n">
        <v>113.5923714546017</v>
      </c>
      <c r="AB4" t="n">
        <v>155.4220939658652</v>
      </c>
      <c r="AC4" t="n">
        <v>140.5888274540845</v>
      </c>
      <c r="AD4" t="n">
        <v>113592.3714546017</v>
      </c>
      <c r="AE4" t="n">
        <v>155422.0939658652</v>
      </c>
      <c r="AF4" t="n">
        <v>2.449148694645617e-05</v>
      </c>
      <c r="AG4" t="n">
        <v>8</v>
      </c>
      <c r="AH4" t="n">
        <v>140588.8274540845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6.1209</v>
      </c>
      <c r="E5" t="n">
        <v>16.34</v>
      </c>
      <c r="F5" t="n">
        <v>13.33</v>
      </c>
      <c r="G5" t="n">
        <v>33.32</v>
      </c>
      <c r="H5" t="n">
        <v>0.46</v>
      </c>
      <c r="I5" t="n">
        <v>24</v>
      </c>
      <c r="J5" t="n">
        <v>154.63</v>
      </c>
      <c r="K5" t="n">
        <v>49.1</v>
      </c>
      <c r="L5" t="n">
        <v>4</v>
      </c>
      <c r="M5" t="n">
        <v>21</v>
      </c>
      <c r="N5" t="n">
        <v>26.53</v>
      </c>
      <c r="O5" t="n">
        <v>19304.72</v>
      </c>
      <c r="P5" t="n">
        <v>127.65</v>
      </c>
      <c r="Q5" t="n">
        <v>1458.17</v>
      </c>
      <c r="R5" t="n">
        <v>137.01</v>
      </c>
      <c r="S5" t="n">
        <v>80.34</v>
      </c>
      <c r="T5" t="n">
        <v>18450.8</v>
      </c>
      <c r="U5" t="n">
        <v>0.59</v>
      </c>
      <c r="V5" t="n">
        <v>0.68</v>
      </c>
      <c r="W5" t="n">
        <v>4.04</v>
      </c>
      <c r="X5" t="n">
        <v>1.06</v>
      </c>
      <c r="Y5" t="n">
        <v>4</v>
      </c>
      <c r="Z5" t="n">
        <v>10</v>
      </c>
      <c r="AA5" t="n">
        <v>99.07620567553452</v>
      </c>
      <c r="AB5" t="n">
        <v>135.5604355389189</v>
      </c>
      <c r="AC5" t="n">
        <v>122.622737831387</v>
      </c>
      <c r="AD5" t="n">
        <v>99076.20567553453</v>
      </c>
      <c r="AE5" t="n">
        <v>135560.4355389189</v>
      </c>
      <c r="AF5" t="n">
        <v>2.589341781683454e-05</v>
      </c>
      <c r="AG5" t="n">
        <v>7</v>
      </c>
      <c r="AH5" t="n">
        <v>122622.737831387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6.2006</v>
      </c>
      <c r="E6" t="n">
        <v>16.13</v>
      </c>
      <c r="F6" t="n">
        <v>13.21</v>
      </c>
      <c r="G6" t="n">
        <v>37.74</v>
      </c>
      <c r="H6" t="n">
        <v>0.57</v>
      </c>
      <c r="I6" t="n">
        <v>21</v>
      </c>
      <c r="J6" t="n">
        <v>156.03</v>
      </c>
      <c r="K6" t="n">
        <v>49.1</v>
      </c>
      <c r="L6" t="n">
        <v>5</v>
      </c>
      <c r="M6" t="n">
        <v>0</v>
      </c>
      <c r="N6" t="n">
        <v>26.94</v>
      </c>
      <c r="O6" t="n">
        <v>19478.15</v>
      </c>
      <c r="P6" t="n">
        <v>121.64</v>
      </c>
      <c r="Q6" t="n">
        <v>1459.13</v>
      </c>
      <c r="R6" t="n">
        <v>132.15</v>
      </c>
      <c r="S6" t="n">
        <v>80.34</v>
      </c>
      <c r="T6" t="n">
        <v>16037.8</v>
      </c>
      <c r="U6" t="n">
        <v>0.61</v>
      </c>
      <c r="V6" t="n">
        <v>0.6899999999999999</v>
      </c>
      <c r="W6" t="n">
        <v>4.06</v>
      </c>
      <c r="X6" t="n">
        <v>0.95</v>
      </c>
      <c r="Y6" t="n">
        <v>4</v>
      </c>
      <c r="Z6" t="n">
        <v>10</v>
      </c>
      <c r="AA6" t="n">
        <v>97.74260706713342</v>
      </c>
      <c r="AB6" t="n">
        <v>133.7357470886871</v>
      </c>
      <c r="AC6" t="n">
        <v>120.9721950858784</v>
      </c>
      <c r="AD6" t="n">
        <v>97742.60706713342</v>
      </c>
      <c r="AE6" t="n">
        <v>133735.7470886871</v>
      </c>
      <c r="AF6" t="n">
        <v>2.623057499960205e-05</v>
      </c>
      <c r="AG6" t="n">
        <v>7</v>
      </c>
      <c r="AH6" t="n">
        <v>120972.1950858784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2.7433</v>
      </c>
      <c r="E2" t="n">
        <v>36.45</v>
      </c>
      <c r="F2" t="n">
        <v>24.79</v>
      </c>
      <c r="G2" t="n">
        <v>6.02</v>
      </c>
      <c r="H2" t="n">
        <v>0.1</v>
      </c>
      <c r="I2" t="n">
        <v>247</v>
      </c>
      <c r="J2" t="n">
        <v>185.69</v>
      </c>
      <c r="K2" t="n">
        <v>53.44</v>
      </c>
      <c r="L2" t="n">
        <v>1</v>
      </c>
      <c r="M2" t="n">
        <v>245</v>
      </c>
      <c r="N2" t="n">
        <v>36.26</v>
      </c>
      <c r="O2" t="n">
        <v>23136.14</v>
      </c>
      <c r="P2" t="n">
        <v>333.84</v>
      </c>
      <c r="Q2" t="n">
        <v>1461.29</v>
      </c>
      <c r="R2" t="n">
        <v>526.08</v>
      </c>
      <c r="S2" t="n">
        <v>80.34</v>
      </c>
      <c r="T2" t="n">
        <v>211871.53</v>
      </c>
      <c r="U2" t="n">
        <v>0.15</v>
      </c>
      <c r="V2" t="n">
        <v>0.37</v>
      </c>
      <c r="W2" t="n">
        <v>4.43</v>
      </c>
      <c r="X2" t="n">
        <v>12.51</v>
      </c>
      <c r="Y2" t="n">
        <v>4</v>
      </c>
      <c r="Z2" t="n">
        <v>10</v>
      </c>
      <c r="AA2" t="n">
        <v>318.4442028876836</v>
      </c>
      <c r="AB2" t="n">
        <v>435.709407157649</v>
      </c>
      <c r="AC2" t="n">
        <v>394.1259128605159</v>
      </c>
      <c r="AD2" t="n">
        <v>318444.2028876836</v>
      </c>
      <c r="AE2" t="n">
        <v>435709.4071576491</v>
      </c>
      <c r="AF2" t="n">
        <v>1.054961701841907e-05</v>
      </c>
      <c r="AG2" t="n">
        <v>16</v>
      </c>
      <c r="AH2" t="n">
        <v>394125.9128605159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4.7355</v>
      </c>
      <c r="E3" t="n">
        <v>21.12</v>
      </c>
      <c r="F3" t="n">
        <v>15.82</v>
      </c>
      <c r="G3" t="n">
        <v>12.49</v>
      </c>
      <c r="H3" t="n">
        <v>0.19</v>
      </c>
      <c r="I3" t="n">
        <v>76</v>
      </c>
      <c r="J3" t="n">
        <v>187.21</v>
      </c>
      <c r="K3" t="n">
        <v>53.44</v>
      </c>
      <c r="L3" t="n">
        <v>2</v>
      </c>
      <c r="M3" t="n">
        <v>74</v>
      </c>
      <c r="N3" t="n">
        <v>36.77</v>
      </c>
      <c r="O3" t="n">
        <v>23322.88</v>
      </c>
      <c r="P3" t="n">
        <v>205.93</v>
      </c>
      <c r="Q3" t="n">
        <v>1458.73</v>
      </c>
      <c r="R3" t="n">
        <v>221</v>
      </c>
      <c r="S3" t="n">
        <v>80.34</v>
      </c>
      <c r="T3" t="n">
        <v>60184.32</v>
      </c>
      <c r="U3" t="n">
        <v>0.36</v>
      </c>
      <c r="V3" t="n">
        <v>0.57</v>
      </c>
      <c r="W3" t="n">
        <v>4.14</v>
      </c>
      <c r="X3" t="n">
        <v>3.55</v>
      </c>
      <c r="Y3" t="n">
        <v>4</v>
      </c>
      <c r="Z3" t="n">
        <v>10</v>
      </c>
      <c r="AA3" t="n">
        <v>147.3938443709612</v>
      </c>
      <c r="AB3" t="n">
        <v>201.6707604257453</v>
      </c>
      <c r="AC3" t="n">
        <v>182.4235860974595</v>
      </c>
      <c r="AD3" t="n">
        <v>147393.8443709612</v>
      </c>
      <c r="AE3" t="n">
        <v>201670.7604257453</v>
      </c>
      <c r="AF3" t="n">
        <v>1.821080865772008e-05</v>
      </c>
      <c r="AG3" t="n">
        <v>9</v>
      </c>
      <c r="AH3" t="n">
        <v>182423.5860974595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5.4513</v>
      </c>
      <c r="E4" t="n">
        <v>18.34</v>
      </c>
      <c r="F4" t="n">
        <v>14.24</v>
      </c>
      <c r="G4" t="n">
        <v>19.42</v>
      </c>
      <c r="H4" t="n">
        <v>0.28</v>
      </c>
      <c r="I4" t="n">
        <v>44</v>
      </c>
      <c r="J4" t="n">
        <v>188.73</v>
      </c>
      <c r="K4" t="n">
        <v>53.44</v>
      </c>
      <c r="L4" t="n">
        <v>3</v>
      </c>
      <c r="M4" t="n">
        <v>42</v>
      </c>
      <c r="N4" t="n">
        <v>37.29</v>
      </c>
      <c r="O4" t="n">
        <v>23510.33</v>
      </c>
      <c r="P4" t="n">
        <v>178.16</v>
      </c>
      <c r="Q4" t="n">
        <v>1458.75</v>
      </c>
      <c r="R4" t="n">
        <v>167.97</v>
      </c>
      <c r="S4" t="n">
        <v>80.34</v>
      </c>
      <c r="T4" t="n">
        <v>33828.22</v>
      </c>
      <c r="U4" t="n">
        <v>0.48</v>
      </c>
      <c r="V4" t="n">
        <v>0.64</v>
      </c>
      <c r="W4" t="n">
        <v>4.07</v>
      </c>
      <c r="X4" t="n">
        <v>1.97</v>
      </c>
      <c r="Y4" t="n">
        <v>4</v>
      </c>
      <c r="Z4" t="n">
        <v>10</v>
      </c>
      <c r="AA4" t="n">
        <v>123.7857135396683</v>
      </c>
      <c r="AB4" t="n">
        <v>169.369074305161</v>
      </c>
      <c r="AC4" t="n">
        <v>153.2047275645122</v>
      </c>
      <c r="AD4" t="n">
        <v>123785.7135396683</v>
      </c>
      <c r="AE4" t="n">
        <v>169369.074305161</v>
      </c>
      <c r="AF4" t="n">
        <v>2.096348458152877e-05</v>
      </c>
      <c r="AG4" t="n">
        <v>8</v>
      </c>
      <c r="AH4" t="n">
        <v>153204.7275645122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5.7877</v>
      </c>
      <c r="E5" t="n">
        <v>17.28</v>
      </c>
      <c r="F5" t="n">
        <v>13.66</v>
      </c>
      <c r="G5" t="n">
        <v>26.43</v>
      </c>
      <c r="H5" t="n">
        <v>0.37</v>
      </c>
      <c r="I5" t="n">
        <v>31</v>
      </c>
      <c r="J5" t="n">
        <v>190.25</v>
      </c>
      <c r="K5" t="n">
        <v>53.44</v>
      </c>
      <c r="L5" t="n">
        <v>4</v>
      </c>
      <c r="M5" t="n">
        <v>29</v>
      </c>
      <c r="N5" t="n">
        <v>37.82</v>
      </c>
      <c r="O5" t="n">
        <v>23698.48</v>
      </c>
      <c r="P5" t="n">
        <v>163.55</v>
      </c>
      <c r="Q5" t="n">
        <v>1458.32</v>
      </c>
      <c r="R5" t="n">
        <v>148.1</v>
      </c>
      <c r="S5" t="n">
        <v>80.34</v>
      </c>
      <c r="T5" t="n">
        <v>23960.47</v>
      </c>
      <c r="U5" t="n">
        <v>0.54</v>
      </c>
      <c r="V5" t="n">
        <v>0.66</v>
      </c>
      <c r="W5" t="n">
        <v>4.05</v>
      </c>
      <c r="X5" t="n">
        <v>1.39</v>
      </c>
      <c r="Y5" t="n">
        <v>4</v>
      </c>
      <c r="Z5" t="n">
        <v>10</v>
      </c>
      <c r="AA5" t="n">
        <v>118.4331431876234</v>
      </c>
      <c r="AB5" t="n">
        <v>162.0454514107587</v>
      </c>
      <c r="AC5" t="n">
        <v>146.5800609603801</v>
      </c>
      <c r="AD5" t="n">
        <v>118433.1431876234</v>
      </c>
      <c r="AE5" t="n">
        <v>162045.4514107587</v>
      </c>
      <c r="AF5" t="n">
        <v>2.225714228028435e-05</v>
      </c>
      <c r="AG5" t="n">
        <v>8</v>
      </c>
      <c r="AH5" t="n">
        <v>146580.06096038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6.0261</v>
      </c>
      <c r="E6" t="n">
        <v>16.59</v>
      </c>
      <c r="F6" t="n">
        <v>13.27</v>
      </c>
      <c r="G6" t="n">
        <v>34.62</v>
      </c>
      <c r="H6" t="n">
        <v>0.46</v>
      </c>
      <c r="I6" t="n">
        <v>23</v>
      </c>
      <c r="J6" t="n">
        <v>191.78</v>
      </c>
      <c r="K6" t="n">
        <v>53.44</v>
      </c>
      <c r="L6" t="n">
        <v>5</v>
      </c>
      <c r="M6" t="n">
        <v>21</v>
      </c>
      <c r="N6" t="n">
        <v>38.35</v>
      </c>
      <c r="O6" t="n">
        <v>23887.36</v>
      </c>
      <c r="P6" t="n">
        <v>150.44</v>
      </c>
      <c r="Q6" t="n">
        <v>1458.2</v>
      </c>
      <c r="R6" t="n">
        <v>135.14</v>
      </c>
      <c r="S6" t="n">
        <v>80.34</v>
      </c>
      <c r="T6" t="n">
        <v>17521.32</v>
      </c>
      <c r="U6" t="n">
        <v>0.59</v>
      </c>
      <c r="V6" t="n">
        <v>0.68</v>
      </c>
      <c r="W6" t="n">
        <v>4.04</v>
      </c>
      <c r="X6" t="n">
        <v>1.01</v>
      </c>
      <c r="Y6" t="n">
        <v>4</v>
      </c>
      <c r="Z6" t="n">
        <v>10</v>
      </c>
      <c r="AA6" t="n">
        <v>104.7609342966094</v>
      </c>
      <c r="AB6" t="n">
        <v>143.3385320307964</v>
      </c>
      <c r="AC6" t="n">
        <v>129.6585037107092</v>
      </c>
      <c r="AD6" t="n">
        <v>104760.9342966094</v>
      </c>
      <c r="AE6" t="n">
        <v>143338.5320307964</v>
      </c>
      <c r="AF6" t="n">
        <v>2.317393180282694e-05</v>
      </c>
      <c r="AG6" t="n">
        <v>7</v>
      </c>
      <c r="AH6" t="n">
        <v>129658.5037107092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6.1744</v>
      </c>
      <c r="E7" t="n">
        <v>16.2</v>
      </c>
      <c r="F7" t="n">
        <v>13.06</v>
      </c>
      <c r="G7" t="n">
        <v>43.52</v>
      </c>
      <c r="H7" t="n">
        <v>0.55</v>
      </c>
      <c r="I7" t="n">
        <v>18</v>
      </c>
      <c r="J7" t="n">
        <v>193.32</v>
      </c>
      <c r="K7" t="n">
        <v>53.44</v>
      </c>
      <c r="L7" t="n">
        <v>6</v>
      </c>
      <c r="M7" t="n">
        <v>12</v>
      </c>
      <c r="N7" t="n">
        <v>38.89</v>
      </c>
      <c r="O7" t="n">
        <v>24076.95</v>
      </c>
      <c r="P7" t="n">
        <v>140.03</v>
      </c>
      <c r="Q7" t="n">
        <v>1458.57</v>
      </c>
      <c r="R7" t="n">
        <v>127.6</v>
      </c>
      <c r="S7" t="n">
        <v>80.34</v>
      </c>
      <c r="T7" t="n">
        <v>13777.3</v>
      </c>
      <c r="U7" t="n">
        <v>0.63</v>
      </c>
      <c r="V7" t="n">
        <v>0.7</v>
      </c>
      <c r="W7" t="n">
        <v>4.04</v>
      </c>
      <c r="X7" t="n">
        <v>0.79</v>
      </c>
      <c r="Y7" t="n">
        <v>4</v>
      </c>
      <c r="Z7" t="n">
        <v>10</v>
      </c>
      <c r="AA7" t="n">
        <v>102.2534250433145</v>
      </c>
      <c r="AB7" t="n">
        <v>139.9076472469391</v>
      </c>
      <c r="AC7" t="n">
        <v>126.5550577553451</v>
      </c>
      <c r="AD7" t="n">
        <v>102253.4250433145</v>
      </c>
      <c r="AE7" t="n">
        <v>139907.6472469392</v>
      </c>
      <c r="AF7" t="n">
        <v>2.374423333887169e-05</v>
      </c>
      <c r="AG7" t="n">
        <v>7</v>
      </c>
      <c r="AH7" t="n">
        <v>126555.0577553451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6.211</v>
      </c>
      <c r="E8" t="n">
        <v>16.1</v>
      </c>
      <c r="F8" t="n">
        <v>13</v>
      </c>
      <c r="G8" t="n">
        <v>45.88</v>
      </c>
      <c r="H8" t="n">
        <v>0.64</v>
      </c>
      <c r="I8" t="n">
        <v>17</v>
      </c>
      <c r="J8" t="n">
        <v>194.86</v>
      </c>
      <c r="K8" t="n">
        <v>53.44</v>
      </c>
      <c r="L8" t="n">
        <v>7</v>
      </c>
      <c r="M8" t="n">
        <v>0</v>
      </c>
      <c r="N8" t="n">
        <v>39.43</v>
      </c>
      <c r="O8" t="n">
        <v>24267.28</v>
      </c>
      <c r="P8" t="n">
        <v>136.83</v>
      </c>
      <c r="Q8" t="n">
        <v>1458.51</v>
      </c>
      <c r="R8" t="n">
        <v>125.27</v>
      </c>
      <c r="S8" t="n">
        <v>80.34</v>
      </c>
      <c r="T8" t="n">
        <v>12616.6</v>
      </c>
      <c r="U8" t="n">
        <v>0.64</v>
      </c>
      <c r="V8" t="n">
        <v>0.7</v>
      </c>
      <c r="W8" t="n">
        <v>4.05</v>
      </c>
      <c r="X8" t="n">
        <v>0.74</v>
      </c>
      <c r="Y8" t="n">
        <v>4</v>
      </c>
      <c r="Z8" t="n">
        <v>10</v>
      </c>
      <c r="AA8" t="n">
        <v>101.5567307337964</v>
      </c>
      <c r="AB8" t="n">
        <v>138.9543993566733</v>
      </c>
      <c r="AC8" t="n">
        <v>125.6927865058341</v>
      </c>
      <c r="AD8" t="n">
        <v>101556.7307337964</v>
      </c>
      <c r="AE8" t="n">
        <v>138954.3993566733</v>
      </c>
      <c r="AF8" t="n">
        <v>2.388498206590634e-05</v>
      </c>
      <c r="AG8" t="n">
        <v>7</v>
      </c>
      <c r="AH8" t="n">
        <v>125692.7865058341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4.1916</v>
      </c>
      <c r="E2" t="n">
        <v>23.86</v>
      </c>
      <c r="F2" t="n">
        <v>18.62</v>
      </c>
      <c r="G2" t="n">
        <v>8.460000000000001</v>
      </c>
      <c r="H2" t="n">
        <v>0.15</v>
      </c>
      <c r="I2" t="n">
        <v>132</v>
      </c>
      <c r="J2" t="n">
        <v>116.05</v>
      </c>
      <c r="K2" t="n">
        <v>43.4</v>
      </c>
      <c r="L2" t="n">
        <v>1</v>
      </c>
      <c r="M2" t="n">
        <v>130</v>
      </c>
      <c r="N2" t="n">
        <v>16.65</v>
      </c>
      <c r="O2" t="n">
        <v>14546.17</v>
      </c>
      <c r="P2" t="n">
        <v>179.66</v>
      </c>
      <c r="Q2" t="n">
        <v>1459.93</v>
      </c>
      <c r="R2" t="n">
        <v>315.51</v>
      </c>
      <c r="S2" t="n">
        <v>80.34</v>
      </c>
      <c r="T2" t="n">
        <v>107162.77</v>
      </c>
      <c r="U2" t="n">
        <v>0.25</v>
      </c>
      <c r="V2" t="n">
        <v>0.49</v>
      </c>
      <c r="W2" t="n">
        <v>4.25</v>
      </c>
      <c r="X2" t="n">
        <v>6.35</v>
      </c>
      <c r="Y2" t="n">
        <v>4</v>
      </c>
      <c r="Z2" t="n">
        <v>10</v>
      </c>
      <c r="AA2" t="n">
        <v>155.6077949993312</v>
      </c>
      <c r="AB2" t="n">
        <v>212.9094500494022</v>
      </c>
      <c r="AC2" t="n">
        <v>192.589670957038</v>
      </c>
      <c r="AD2" t="n">
        <v>155607.7949993312</v>
      </c>
      <c r="AE2" t="n">
        <v>212909.4500494022</v>
      </c>
      <c r="AF2" t="n">
        <v>2.009495427627511e-05</v>
      </c>
      <c r="AG2" t="n">
        <v>10</v>
      </c>
      <c r="AH2" t="n">
        <v>192589.670957038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5.6741</v>
      </c>
      <c r="E3" t="n">
        <v>17.62</v>
      </c>
      <c r="F3" t="n">
        <v>14.42</v>
      </c>
      <c r="G3" t="n">
        <v>18.4</v>
      </c>
      <c r="H3" t="n">
        <v>0.3</v>
      </c>
      <c r="I3" t="n">
        <v>47</v>
      </c>
      <c r="J3" t="n">
        <v>117.34</v>
      </c>
      <c r="K3" t="n">
        <v>43.4</v>
      </c>
      <c r="L3" t="n">
        <v>2</v>
      </c>
      <c r="M3" t="n">
        <v>45</v>
      </c>
      <c r="N3" t="n">
        <v>16.94</v>
      </c>
      <c r="O3" t="n">
        <v>14705.49</v>
      </c>
      <c r="P3" t="n">
        <v>126.63</v>
      </c>
      <c r="Q3" t="n">
        <v>1458.7</v>
      </c>
      <c r="R3" t="n">
        <v>173.95</v>
      </c>
      <c r="S3" t="n">
        <v>80.34</v>
      </c>
      <c r="T3" t="n">
        <v>36803.27</v>
      </c>
      <c r="U3" t="n">
        <v>0.46</v>
      </c>
      <c r="V3" t="n">
        <v>0.63</v>
      </c>
      <c r="W3" t="n">
        <v>4.08</v>
      </c>
      <c r="X3" t="n">
        <v>2.15</v>
      </c>
      <c r="Y3" t="n">
        <v>4</v>
      </c>
      <c r="Z3" t="n">
        <v>10</v>
      </c>
      <c r="AA3" t="n">
        <v>109.4006685831028</v>
      </c>
      <c r="AB3" t="n">
        <v>149.6868211722038</v>
      </c>
      <c r="AC3" t="n">
        <v>135.4009210463424</v>
      </c>
      <c r="AD3" t="n">
        <v>109400.6685831028</v>
      </c>
      <c r="AE3" t="n">
        <v>149686.8211722038</v>
      </c>
      <c r="AF3" t="n">
        <v>2.720220919434407e-05</v>
      </c>
      <c r="AG3" t="n">
        <v>8</v>
      </c>
      <c r="AH3" t="n">
        <v>135400.9210463424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6.145</v>
      </c>
      <c r="E4" t="n">
        <v>16.27</v>
      </c>
      <c r="F4" t="n">
        <v>13.52</v>
      </c>
      <c r="G4" t="n">
        <v>28.97</v>
      </c>
      <c r="H4" t="n">
        <v>0.45</v>
      </c>
      <c r="I4" t="n">
        <v>28</v>
      </c>
      <c r="J4" t="n">
        <v>118.63</v>
      </c>
      <c r="K4" t="n">
        <v>43.4</v>
      </c>
      <c r="L4" t="n">
        <v>3</v>
      </c>
      <c r="M4" t="n">
        <v>7</v>
      </c>
      <c r="N4" t="n">
        <v>17.23</v>
      </c>
      <c r="O4" t="n">
        <v>14865.24</v>
      </c>
      <c r="P4" t="n">
        <v>107.02</v>
      </c>
      <c r="Q4" t="n">
        <v>1458.91</v>
      </c>
      <c r="R4" t="n">
        <v>142.36</v>
      </c>
      <c r="S4" t="n">
        <v>80.34</v>
      </c>
      <c r="T4" t="n">
        <v>21106.38</v>
      </c>
      <c r="U4" t="n">
        <v>0.5600000000000001</v>
      </c>
      <c r="V4" t="n">
        <v>0.67</v>
      </c>
      <c r="W4" t="n">
        <v>4.08</v>
      </c>
      <c r="X4" t="n">
        <v>1.26</v>
      </c>
      <c r="Y4" t="n">
        <v>4</v>
      </c>
      <c r="Z4" t="n">
        <v>10</v>
      </c>
      <c r="AA4" t="n">
        <v>93.88316719663609</v>
      </c>
      <c r="AB4" t="n">
        <v>128.4550911914051</v>
      </c>
      <c r="AC4" t="n">
        <v>116.1955175759842</v>
      </c>
      <c r="AD4" t="n">
        <v>93883.16719663609</v>
      </c>
      <c r="AE4" t="n">
        <v>128455.0911914051</v>
      </c>
      <c r="AF4" t="n">
        <v>2.945975141418803e-05</v>
      </c>
      <c r="AG4" t="n">
        <v>7</v>
      </c>
      <c r="AH4" t="n">
        <v>116195.5175759842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6.1405</v>
      </c>
      <c r="E5" t="n">
        <v>16.29</v>
      </c>
      <c r="F5" t="n">
        <v>13.53</v>
      </c>
      <c r="G5" t="n">
        <v>29</v>
      </c>
      <c r="H5" t="n">
        <v>0.59</v>
      </c>
      <c r="I5" t="n">
        <v>28</v>
      </c>
      <c r="J5" t="n">
        <v>119.93</v>
      </c>
      <c r="K5" t="n">
        <v>43.4</v>
      </c>
      <c r="L5" t="n">
        <v>4</v>
      </c>
      <c r="M5" t="n">
        <v>0</v>
      </c>
      <c r="N5" t="n">
        <v>17.53</v>
      </c>
      <c r="O5" t="n">
        <v>15025.44</v>
      </c>
      <c r="P5" t="n">
        <v>107.69</v>
      </c>
      <c r="Q5" t="n">
        <v>1458.83</v>
      </c>
      <c r="R5" t="n">
        <v>142.32</v>
      </c>
      <c r="S5" t="n">
        <v>80.34</v>
      </c>
      <c r="T5" t="n">
        <v>21084.61</v>
      </c>
      <c r="U5" t="n">
        <v>0.5600000000000001</v>
      </c>
      <c r="V5" t="n">
        <v>0.67</v>
      </c>
      <c r="W5" t="n">
        <v>4.09</v>
      </c>
      <c r="X5" t="n">
        <v>1.27</v>
      </c>
      <c r="Y5" t="n">
        <v>4</v>
      </c>
      <c r="Z5" t="n">
        <v>10</v>
      </c>
      <c r="AA5" t="n">
        <v>94.00476305414783</v>
      </c>
      <c r="AB5" t="n">
        <v>128.6214640080832</v>
      </c>
      <c r="AC5" t="n">
        <v>116.3460120045443</v>
      </c>
      <c r="AD5" t="n">
        <v>94004.76305414783</v>
      </c>
      <c r="AE5" t="n">
        <v>128621.4640080832</v>
      </c>
      <c r="AF5" t="n">
        <v>2.943817795912475e-05</v>
      </c>
      <c r="AG5" t="n">
        <v>7</v>
      </c>
      <c r="AH5" t="n">
        <v>116346.0120045443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2.5832</v>
      </c>
      <c r="E2" t="n">
        <v>38.71</v>
      </c>
      <c r="F2" t="n">
        <v>25.85</v>
      </c>
      <c r="G2" t="n">
        <v>5.83</v>
      </c>
      <c r="H2" t="n">
        <v>0.09</v>
      </c>
      <c r="I2" t="n">
        <v>266</v>
      </c>
      <c r="J2" t="n">
        <v>194.77</v>
      </c>
      <c r="K2" t="n">
        <v>54.38</v>
      </c>
      <c r="L2" t="n">
        <v>1</v>
      </c>
      <c r="M2" t="n">
        <v>264</v>
      </c>
      <c r="N2" t="n">
        <v>39.4</v>
      </c>
      <c r="O2" t="n">
        <v>24256.19</v>
      </c>
      <c r="P2" t="n">
        <v>359.44</v>
      </c>
      <c r="Q2" t="n">
        <v>1460.72</v>
      </c>
      <c r="R2" t="n">
        <v>562.08</v>
      </c>
      <c r="S2" t="n">
        <v>80.34</v>
      </c>
      <c r="T2" t="n">
        <v>229777.8</v>
      </c>
      <c r="U2" t="n">
        <v>0.14</v>
      </c>
      <c r="V2" t="n">
        <v>0.35</v>
      </c>
      <c r="W2" t="n">
        <v>4.47</v>
      </c>
      <c r="X2" t="n">
        <v>13.57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4.6417</v>
      </c>
      <c r="E3" t="n">
        <v>21.54</v>
      </c>
      <c r="F3" t="n">
        <v>15.96</v>
      </c>
      <c r="G3" t="n">
        <v>12.12</v>
      </c>
      <c r="H3" t="n">
        <v>0.18</v>
      </c>
      <c r="I3" t="n">
        <v>79</v>
      </c>
      <c r="J3" t="n">
        <v>196.32</v>
      </c>
      <c r="K3" t="n">
        <v>54.38</v>
      </c>
      <c r="L3" t="n">
        <v>2</v>
      </c>
      <c r="M3" t="n">
        <v>77</v>
      </c>
      <c r="N3" t="n">
        <v>39.95</v>
      </c>
      <c r="O3" t="n">
        <v>24447.22</v>
      </c>
      <c r="P3" t="n">
        <v>215.33</v>
      </c>
      <c r="Q3" t="n">
        <v>1458.89</v>
      </c>
      <c r="R3" t="n">
        <v>225.78</v>
      </c>
      <c r="S3" t="n">
        <v>80.34</v>
      </c>
      <c r="T3" t="n">
        <v>62560.18</v>
      </c>
      <c r="U3" t="n">
        <v>0.36</v>
      </c>
      <c r="V3" t="n">
        <v>0.57</v>
      </c>
      <c r="W3" t="n">
        <v>4.14</v>
      </c>
      <c r="X3" t="n">
        <v>3.69</v>
      </c>
      <c r="Y3" t="n">
        <v>4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5.3586</v>
      </c>
      <c r="E4" t="n">
        <v>18.66</v>
      </c>
      <c r="F4" t="n">
        <v>14.36</v>
      </c>
      <c r="G4" t="n">
        <v>18.73</v>
      </c>
      <c r="H4" t="n">
        <v>0.27</v>
      </c>
      <c r="I4" t="n">
        <v>46</v>
      </c>
      <c r="J4" t="n">
        <v>197.88</v>
      </c>
      <c r="K4" t="n">
        <v>54.38</v>
      </c>
      <c r="L4" t="n">
        <v>3</v>
      </c>
      <c r="M4" t="n">
        <v>44</v>
      </c>
      <c r="N4" t="n">
        <v>40.5</v>
      </c>
      <c r="O4" t="n">
        <v>24639</v>
      </c>
      <c r="P4" t="n">
        <v>186.98</v>
      </c>
      <c r="Q4" t="n">
        <v>1458.63</v>
      </c>
      <c r="R4" t="n">
        <v>171.44</v>
      </c>
      <c r="S4" t="n">
        <v>80.34</v>
      </c>
      <c r="T4" t="n">
        <v>35556.91</v>
      </c>
      <c r="U4" t="n">
        <v>0.47</v>
      </c>
      <c r="V4" t="n">
        <v>0.63</v>
      </c>
      <c r="W4" t="n">
        <v>4.09</v>
      </c>
      <c r="X4" t="n">
        <v>2.09</v>
      </c>
      <c r="Y4" t="n">
        <v>4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5.7236</v>
      </c>
      <c r="E5" t="n">
        <v>17.47</v>
      </c>
      <c r="F5" t="n">
        <v>13.71</v>
      </c>
      <c r="G5" t="n">
        <v>25.71</v>
      </c>
      <c r="H5" t="n">
        <v>0.36</v>
      </c>
      <c r="I5" t="n">
        <v>32</v>
      </c>
      <c r="J5" t="n">
        <v>199.44</v>
      </c>
      <c r="K5" t="n">
        <v>54.38</v>
      </c>
      <c r="L5" t="n">
        <v>4</v>
      </c>
      <c r="M5" t="n">
        <v>30</v>
      </c>
      <c r="N5" t="n">
        <v>41.06</v>
      </c>
      <c r="O5" t="n">
        <v>24831.54</v>
      </c>
      <c r="P5" t="n">
        <v>171.92</v>
      </c>
      <c r="Q5" t="n">
        <v>1458.25</v>
      </c>
      <c r="R5" t="n">
        <v>149.61</v>
      </c>
      <c r="S5" t="n">
        <v>80.34</v>
      </c>
      <c r="T5" t="n">
        <v>24708.32</v>
      </c>
      <c r="U5" t="n">
        <v>0.54</v>
      </c>
      <c r="V5" t="n">
        <v>0.66</v>
      </c>
      <c r="W5" t="n">
        <v>4.07</v>
      </c>
      <c r="X5" t="n">
        <v>1.45</v>
      </c>
      <c r="Y5" t="n">
        <v>4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5.9574</v>
      </c>
      <c r="E6" t="n">
        <v>16.79</v>
      </c>
      <c r="F6" t="n">
        <v>13.34</v>
      </c>
      <c r="G6" t="n">
        <v>33.34</v>
      </c>
      <c r="H6" t="n">
        <v>0.44</v>
      </c>
      <c r="I6" t="n">
        <v>24</v>
      </c>
      <c r="J6" t="n">
        <v>201.01</v>
      </c>
      <c r="K6" t="n">
        <v>54.38</v>
      </c>
      <c r="L6" t="n">
        <v>5</v>
      </c>
      <c r="M6" t="n">
        <v>22</v>
      </c>
      <c r="N6" t="n">
        <v>41.63</v>
      </c>
      <c r="O6" t="n">
        <v>25024.84</v>
      </c>
      <c r="P6" t="n">
        <v>159.68</v>
      </c>
      <c r="Q6" t="n">
        <v>1458.5</v>
      </c>
      <c r="R6" t="n">
        <v>136.86</v>
      </c>
      <c r="S6" t="n">
        <v>80.34</v>
      </c>
      <c r="T6" t="n">
        <v>18375.45</v>
      </c>
      <c r="U6" t="n">
        <v>0.59</v>
      </c>
      <c r="V6" t="n">
        <v>0.68</v>
      </c>
      <c r="W6" t="n">
        <v>4.05</v>
      </c>
      <c r="X6" t="n">
        <v>1.07</v>
      </c>
      <c r="Y6" t="n">
        <v>4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6.1129</v>
      </c>
      <c r="E7" t="n">
        <v>16.36</v>
      </c>
      <c r="F7" t="n">
        <v>13.1</v>
      </c>
      <c r="G7" t="n">
        <v>41.38</v>
      </c>
      <c r="H7" t="n">
        <v>0.53</v>
      </c>
      <c r="I7" t="n">
        <v>19</v>
      </c>
      <c r="J7" t="n">
        <v>202.58</v>
      </c>
      <c r="K7" t="n">
        <v>54.38</v>
      </c>
      <c r="L7" t="n">
        <v>6</v>
      </c>
      <c r="M7" t="n">
        <v>17</v>
      </c>
      <c r="N7" t="n">
        <v>42.2</v>
      </c>
      <c r="O7" t="n">
        <v>25218.93</v>
      </c>
      <c r="P7" t="n">
        <v>148.74</v>
      </c>
      <c r="Q7" t="n">
        <v>1458.62</v>
      </c>
      <c r="R7" t="n">
        <v>129.37</v>
      </c>
      <c r="S7" t="n">
        <v>80.34</v>
      </c>
      <c r="T7" t="n">
        <v>14657.93</v>
      </c>
      <c r="U7" t="n">
        <v>0.62</v>
      </c>
      <c r="V7" t="n">
        <v>0.6899999999999999</v>
      </c>
      <c r="W7" t="n">
        <v>4.04</v>
      </c>
      <c r="X7" t="n">
        <v>0.84</v>
      </c>
      <c r="Y7" t="n">
        <v>4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6.2197</v>
      </c>
      <c r="E8" t="n">
        <v>16.08</v>
      </c>
      <c r="F8" t="n">
        <v>12.94</v>
      </c>
      <c r="G8" t="n">
        <v>48.52</v>
      </c>
      <c r="H8" t="n">
        <v>0.61</v>
      </c>
      <c r="I8" t="n">
        <v>16</v>
      </c>
      <c r="J8" t="n">
        <v>204.16</v>
      </c>
      <c r="K8" t="n">
        <v>54.38</v>
      </c>
      <c r="L8" t="n">
        <v>7</v>
      </c>
      <c r="M8" t="n">
        <v>6</v>
      </c>
      <c r="N8" t="n">
        <v>42.78</v>
      </c>
      <c r="O8" t="n">
        <v>25413.94</v>
      </c>
      <c r="P8" t="n">
        <v>140.15</v>
      </c>
      <c r="Q8" t="n">
        <v>1458.38</v>
      </c>
      <c r="R8" t="n">
        <v>123.49</v>
      </c>
      <c r="S8" t="n">
        <v>80.34</v>
      </c>
      <c r="T8" t="n">
        <v>11730.34</v>
      </c>
      <c r="U8" t="n">
        <v>0.65</v>
      </c>
      <c r="V8" t="n">
        <v>0.7</v>
      </c>
      <c r="W8" t="n">
        <v>4.04</v>
      </c>
      <c r="X8" t="n">
        <v>0.68</v>
      </c>
      <c r="Y8" t="n">
        <v>4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6.216</v>
      </c>
      <c r="E9" t="n">
        <v>16.09</v>
      </c>
      <c r="F9" t="n">
        <v>12.95</v>
      </c>
      <c r="G9" t="n">
        <v>48.56</v>
      </c>
      <c r="H9" t="n">
        <v>0.6899999999999999</v>
      </c>
      <c r="I9" t="n">
        <v>16</v>
      </c>
      <c r="J9" t="n">
        <v>205.75</v>
      </c>
      <c r="K9" t="n">
        <v>54.38</v>
      </c>
      <c r="L9" t="n">
        <v>8</v>
      </c>
      <c r="M9" t="n">
        <v>0</v>
      </c>
      <c r="N9" t="n">
        <v>43.37</v>
      </c>
      <c r="O9" t="n">
        <v>25609.61</v>
      </c>
      <c r="P9" t="n">
        <v>140.92</v>
      </c>
      <c r="Q9" t="n">
        <v>1458.33</v>
      </c>
      <c r="R9" t="n">
        <v>123.46</v>
      </c>
      <c r="S9" t="n">
        <v>80.34</v>
      </c>
      <c r="T9" t="n">
        <v>11715.46</v>
      </c>
      <c r="U9" t="n">
        <v>0.65</v>
      </c>
      <c r="V9" t="n">
        <v>0.7</v>
      </c>
      <c r="W9" t="n">
        <v>4.05</v>
      </c>
      <c r="X9" t="n">
        <v>0.6899999999999999</v>
      </c>
      <c r="Y9" t="n">
        <v>4</v>
      </c>
      <c r="Z9" t="n">
        <v>10</v>
      </c>
    </row>
    <row r="10">
      <c r="A10" t="n">
        <v>0</v>
      </c>
      <c r="B10" t="n">
        <v>40</v>
      </c>
      <c r="C10" t="inlineStr">
        <is>
          <t xml:space="preserve">CONCLUIDO	</t>
        </is>
      </c>
      <c r="D10" t="n">
        <v>4.8451</v>
      </c>
      <c r="E10" t="n">
        <v>20.64</v>
      </c>
      <c r="F10" t="n">
        <v>16.87</v>
      </c>
      <c r="G10" t="n">
        <v>10.43</v>
      </c>
      <c r="H10" t="n">
        <v>0.2</v>
      </c>
      <c r="I10" t="n">
        <v>97</v>
      </c>
      <c r="J10" t="n">
        <v>89.87</v>
      </c>
      <c r="K10" t="n">
        <v>37.55</v>
      </c>
      <c r="L10" t="n">
        <v>1</v>
      </c>
      <c r="M10" t="n">
        <v>95</v>
      </c>
      <c r="N10" t="n">
        <v>11.32</v>
      </c>
      <c r="O10" t="n">
        <v>11317.98</v>
      </c>
      <c r="P10" t="n">
        <v>132.25</v>
      </c>
      <c r="Q10" t="n">
        <v>1459.06</v>
      </c>
      <c r="R10" t="n">
        <v>256.58</v>
      </c>
      <c r="S10" t="n">
        <v>80.34</v>
      </c>
      <c r="T10" t="n">
        <v>77870.03999999999</v>
      </c>
      <c r="U10" t="n">
        <v>0.31</v>
      </c>
      <c r="V10" t="n">
        <v>0.54</v>
      </c>
      <c r="W10" t="n">
        <v>4.17</v>
      </c>
      <c r="X10" t="n">
        <v>4.6</v>
      </c>
      <c r="Y10" t="n">
        <v>4</v>
      </c>
      <c r="Z10" t="n">
        <v>10</v>
      </c>
    </row>
    <row r="11">
      <c r="A11" t="n">
        <v>1</v>
      </c>
      <c r="B11" t="n">
        <v>40</v>
      </c>
      <c r="C11" t="inlineStr">
        <is>
          <t xml:space="preserve">CONCLUIDO	</t>
        </is>
      </c>
      <c r="D11" t="n">
        <v>5.9961</v>
      </c>
      <c r="E11" t="n">
        <v>16.68</v>
      </c>
      <c r="F11" t="n">
        <v>14.02</v>
      </c>
      <c r="G11" t="n">
        <v>22.14</v>
      </c>
      <c r="H11" t="n">
        <v>0.39</v>
      </c>
      <c r="I11" t="n">
        <v>38</v>
      </c>
      <c r="J11" t="n">
        <v>91.09999999999999</v>
      </c>
      <c r="K11" t="n">
        <v>37.55</v>
      </c>
      <c r="L11" t="n">
        <v>2</v>
      </c>
      <c r="M11" t="n">
        <v>5</v>
      </c>
      <c r="N11" t="n">
        <v>11.54</v>
      </c>
      <c r="O11" t="n">
        <v>11468.97</v>
      </c>
      <c r="P11" t="n">
        <v>94.88</v>
      </c>
      <c r="Q11" t="n">
        <v>1458.85</v>
      </c>
      <c r="R11" t="n">
        <v>158.69</v>
      </c>
      <c r="S11" t="n">
        <v>80.34</v>
      </c>
      <c r="T11" t="n">
        <v>29220.38</v>
      </c>
      <c r="U11" t="n">
        <v>0.51</v>
      </c>
      <c r="V11" t="n">
        <v>0.65</v>
      </c>
      <c r="W11" t="n">
        <v>4.12</v>
      </c>
      <c r="X11" t="n">
        <v>1.76</v>
      </c>
      <c r="Y11" t="n">
        <v>4</v>
      </c>
      <c r="Z11" t="n">
        <v>10</v>
      </c>
    </row>
    <row r="12">
      <c r="A12" t="n">
        <v>2</v>
      </c>
      <c r="B12" t="n">
        <v>40</v>
      </c>
      <c r="C12" t="inlineStr">
        <is>
          <t xml:space="preserve">CONCLUIDO	</t>
        </is>
      </c>
      <c r="D12" t="n">
        <v>5.9901</v>
      </c>
      <c r="E12" t="n">
        <v>16.69</v>
      </c>
      <c r="F12" t="n">
        <v>14.04</v>
      </c>
      <c r="G12" t="n">
        <v>22.16</v>
      </c>
      <c r="H12" t="n">
        <v>0.57</v>
      </c>
      <c r="I12" t="n">
        <v>38</v>
      </c>
      <c r="J12" t="n">
        <v>92.31999999999999</v>
      </c>
      <c r="K12" t="n">
        <v>37.55</v>
      </c>
      <c r="L12" t="n">
        <v>3</v>
      </c>
      <c r="M12" t="n">
        <v>0</v>
      </c>
      <c r="N12" t="n">
        <v>11.77</v>
      </c>
      <c r="O12" t="n">
        <v>11620.34</v>
      </c>
      <c r="P12" t="n">
        <v>96.01000000000001</v>
      </c>
      <c r="Q12" t="n">
        <v>1459.27</v>
      </c>
      <c r="R12" t="n">
        <v>159.1</v>
      </c>
      <c r="S12" t="n">
        <v>80.34</v>
      </c>
      <c r="T12" t="n">
        <v>29427.57</v>
      </c>
      <c r="U12" t="n">
        <v>0.5</v>
      </c>
      <c r="V12" t="n">
        <v>0.65</v>
      </c>
      <c r="W12" t="n">
        <v>4.12</v>
      </c>
      <c r="X12" t="n">
        <v>1.77</v>
      </c>
      <c r="Y12" t="n">
        <v>4</v>
      </c>
      <c r="Z12" t="n">
        <v>10</v>
      </c>
    </row>
    <row r="13">
      <c r="A13" t="n">
        <v>0</v>
      </c>
      <c r="B13" t="n">
        <v>30</v>
      </c>
      <c r="C13" t="inlineStr">
        <is>
          <t xml:space="preserve">CONCLUIDO	</t>
        </is>
      </c>
      <c r="D13" t="n">
        <v>5.3745</v>
      </c>
      <c r="E13" t="n">
        <v>18.61</v>
      </c>
      <c r="F13" t="n">
        <v>15.64</v>
      </c>
      <c r="G13" t="n">
        <v>13.04</v>
      </c>
      <c r="H13" t="n">
        <v>0.24</v>
      </c>
      <c r="I13" t="n">
        <v>72</v>
      </c>
      <c r="J13" t="n">
        <v>71.52</v>
      </c>
      <c r="K13" t="n">
        <v>32.27</v>
      </c>
      <c r="L13" t="n">
        <v>1</v>
      </c>
      <c r="M13" t="n">
        <v>69</v>
      </c>
      <c r="N13" t="n">
        <v>8.25</v>
      </c>
      <c r="O13" t="n">
        <v>9054.6</v>
      </c>
      <c r="P13" t="n">
        <v>98.11</v>
      </c>
      <c r="Q13" t="n">
        <v>1458.41</v>
      </c>
      <c r="R13" t="n">
        <v>215.51</v>
      </c>
      <c r="S13" t="n">
        <v>80.34</v>
      </c>
      <c r="T13" t="n">
        <v>57460.51</v>
      </c>
      <c r="U13" t="n">
        <v>0.37</v>
      </c>
      <c r="V13" t="n">
        <v>0.58</v>
      </c>
      <c r="W13" t="n">
        <v>4.12</v>
      </c>
      <c r="X13" t="n">
        <v>3.38</v>
      </c>
      <c r="Y13" t="n">
        <v>4</v>
      </c>
      <c r="Z13" t="n">
        <v>10</v>
      </c>
    </row>
    <row r="14">
      <c r="A14" t="n">
        <v>1</v>
      </c>
      <c r="B14" t="n">
        <v>30</v>
      </c>
      <c r="C14" t="inlineStr">
        <is>
          <t xml:space="preserve">CONCLUIDO	</t>
        </is>
      </c>
      <c r="D14" t="n">
        <v>5.8212</v>
      </c>
      <c r="E14" t="n">
        <v>17.18</v>
      </c>
      <c r="F14" t="n">
        <v>14.56</v>
      </c>
      <c r="G14" t="n">
        <v>17.47</v>
      </c>
      <c r="H14" t="n">
        <v>0.48</v>
      </c>
      <c r="I14" t="n">
        <v>50</v>
      </c>
      <c r="J14" t="n">
        <v>72.7</v>
      </c>
      <c r="K14" t="n">
        <v>32.27</v>
      </c>
      <c r="L14" t="n">
        <v>2</v>
      </c>
      <c r="M14" t="n">
        <v>0</v>
      </c>
      <c r="N14" t="n">
        <v>8.43</v>
      </c>
      <c r="O14" t="n">
        <v>9200.25</v>
      </c>
      <c r="P14" t="n">
        <v>86.15000000000001</v>
      </c>
      <c r="Q14" t="n">
        <v>1460.26</v>
      </c>
      <c r="R14" t="n">
        <v>175.7</v>
      </c>
      <c r="S14" t="n">
        <v>80.34</v>
      </c>
      <c r="T14" t="n">
        <v>37667.46</v>
      </c>
      <c r="U14" t="n">
        <v>0.46</v>
      </c>
      <c r="V14" t="n">
        <v>0.62</v>
      </c>
      <c r="W14" t="n">
        <v>4.16</v>
      </c>
      <c r="X14" t="n">
        <v>2.29</v>
      </c>
      <c r="Y14" t="n">
        <v>4</v>
      </c>
      <c r="Z14" t="n">
        <v>10</v>
      </c>
    </row>
    <row r="15">
      <c r="A15" t="n">
        <v>0</v>
      </c>
      <c r="B15" t="n">
        <v>15</v>
      </c>
      <c r="C15" t="inlineStr">
        <is>
          <t xml:space="preserve">CONCLUIDO	</t>
        </is>
      </c>
      <c r="D15" t="n">
        <v>5.0955</v>
      </c>
      <c r="E15" t="n">
        <v>19.63</v>
      </c>
      <c r="F15" t="n">
        <v>16.83</v>
      </c>
      <c r="G15" t="n">
        <v>10.2</v>
      </c>
      <c r="H15" t="n">
        <v>0.43</v>
      </c>
      <c r="I15" t="n">
        <v>99</v>
      </c>
      <c r="J15" t="n">
        <v>39.78</v>
      </c>
      <c r="K15" t="n">
        <v>19.54</v>
      </c>
      <c r="L15" t="n">
        <v>1</v>
      </c>
      <c r="M15" t="n">
        <v>0</v>
      </c>
      <c r="N15" t="n">
        <v>4.24</v>
      </c>
      <c r="O15" t="n">
        <v>5140</v>
      </c>
      <c r="P15" t="n">
        <v>66.63</v>
      </c>
      <c r="Q15" t="n">
        <v>1461.9</v>
      </c>
      <c r="R15" t="n">
        <v>250.52</v>
      </c>
      <c r="S15" t="n">
        <v>80.34</v>
      </c>
      <c r="T15" t="n">
        <v>74830.5</v>
      </c>
      <c r="U15" t="n">
        <v>0.32</v>
      </c>
      <c r="V15" t="n">
        <v>0.54</v>
      </c>
      <c r="W15" t="n">
        <v>4.3</v>
      </c>
      <c r="X15" t="n">
        <v>4.56</v>
      </c>
      <c r="Y15" t="n">
        <v>4</v>
      </c>
      <c r="Z15" t="n">
        <v>10</v>
      </c>
    </row>
    <row r="16">
      <c r="A16" t="n">
        <v>0</v>
      </c>
      <c r="B16" t="n">
        <v>70</v>
      </c>
      <c r="C16" t="inlineStr">
        <is>
          <t xml:space="preserve">CONCLUIDO	</t>
        </is>
      </c>
      <c r="D16" t="n">
        <v>3.6177</v>
      </c>
      <c r="E16" t="n">
        <v>27.64</v>
      </c>
      <c r="F16" t="n">
        <v>20.53</v>
      </c>
      <c r="G16" t="n">
        <v>7.29</v>
      </c>
      <c r="H16" t="n">
        <v>0.12</v>
      </c>
      <c r="I16" t="n">
        <v>169</v>
      </c>
      <c r="J16" t="n">
        <v>141.81</v>
      </c>
      <c r="K16" t="n">
        <v>47.83</v>
      </c>
      <c r="L16" t="n">
        <v>1</v>
      </c>
      <c r="M16" t="n">
        <v>167</v>
      </c>
      <c r="N16" t="n">
        <v>22.98</v>
      </c>
      <c r="O16" t="n">
        <v>17723.39</v>
      </c>
      <c r="P16" t="n">
        <v>229.63</v>
      </c>
      <c r="Q16" t="n">
        <v>1460.08</v>
      </c>
      <c r="R16" t="n">
        <v>381.31</v>
      </c>
      <c r="S16" t="n">
        <v>80.34</v>
      </c>
      <c r="T16" t="n">
        <v>139875.56</v>
      </c>
      <c r="U16" t="n">
        <v>0.21</v>
      </c>
      <c r="V16" t="n">
        <v>0.44</v>
      </c>
      <c r="W16" t="n">
        <v>4.29</v>
      </c>
      <c r="X16" t="n">
        <v>8.26</v>
      </c>
      <c r="Y16" t="n">
        <v>4</v>
      </c>
      <c r="Z16" t="n">
        <v>10</v>
      </c>
    </row>
    <row r="17">
      <c r="A17" t="n">
        <v>1</v>
      </c>
      <c r="B17" t="n">
        <v>70</v>
      </c>
      <c r="C17" t="inlineStr">
        <is>
          <t xml:space="preserve">CONCLUIDO	</t>
        </is>
      </c>
      <c r="D17" t="n">
        <v>5.3032</v>
      </c>
      <c r="E17" t="n">
        <v>18.86</v>
      </c>
      <c r="F17" t="n">
        <v>14.95</v>
      </c>
      <c r="G17" t="n">
        <v>15.47</v>
      </c>
      <c r="H17" t="n">
        <v>0.25</v>
      </c>
      <c r="I17" t="n">
        <v>58</v>
      </c>
      <c r="J17" t="n">
        <v>143.17</v>
      </c>
      <c r="K17" t="n">
        <v>47.83</v>
      </c>
      <c r="L17" t="n">
        <v>2</v>
      </c>
      <c r="M17" t="n">
        <v>56</v>
      </c>
      <c r="N17" t="n">
        <v>23.34</v>
      </c>
      <c r="O17" t="n">
        <v>17891.86</v>
      </c>
      <c r="P17" t="n">
        <v>157.69</v>
      </c>
      <c r="Q17" t="n">
        <v>1458.63</v>
      </c>
      <c r="R17" t="n">
        <v>191.48</v>
      </c>
      <c r="S17" t="n">
        <v>80.34</v>
      </c>
      <c r="T17" t="n">
        <v>45517</v>
      </c>
      <c r="U17" t="n">
        <v>0.42</v>
      </c>
      <c r="V17" t="n">
        <v>0.61</v>
      </c>
      <c r="W17" t="n">
        <v>4.12</v>
      </c>
      <c r="X17" t="n">
        <v>2.69</v>
      </c>
      <c r="Y17" t="n">
        <v>4</v>
      </c>
      <c r="Z17" t="n">
        <v>10</v>
      </c>
    </row>
    <row r="18">
      <c r="A18" t="n">
        <v>2</v>
      </c>
      <c r="B18" t="n">
        <v>70</v>
      </c>
      <c r="C18" t="inlineStr">
        <is>
          <t xml:space="preserve">CONCLUIDO	</t>
        </is>
      </c>
      <c r="D18" t="n">
        <v>5.8791</v>
      </c>
      <c r="E18" t="n">
        <v>17.01</v>
      </c>
      <c r="F18" t="n">
        <v>13.8</v>
      </c>
      <c r="G18" t="n">
        <v>24.35</v>
      </c>
      <c r="H18" t="n">
        <v>0.37</v>
      </c>
      <c r="I18" t="n">
        <v>34</v>
      </c>
      <c r="J18" t="n">
        <v>144.54</v>
      </c>
      <c r="K18" t="n">
        <v>47.83</v>
      </c>
      <c r="L18" t="n">
        <v>3</v>
      </c>
      <c r="M18" t="n">
        <v>32</v>
      </c>
      <c r="N18" t="n">
        <v>23.71</v>
      </c>
      <c r="O18" t="n">
        <v>18060.85</v>
      </c>
      <c r="P18" t="n">
        <v>135.13</v>
      </c>
      <c r="Q18" t="n">
        <v>1458.35</v>
      </c>
      <c r="R18" t="n">
        <v>152.64</v>
      </c>
      <c r="S18" t="n">
        <v>80.34</v>
      </c>
      <c r="T18" t="n">
        <v>26215.85</v>
      </c>
      <c r="U18" t="n">
        <v>0.53</v>
      </c>
      <c r="V18" t="n">
        <v>0.66</v>
      </c>
      <c r="W18" t="n">
        <v>4.07</v>
      </c>
      <c r="X18" t="n">
        <v>1.54</v>
      </c>
      <c r="Y18" t="n">
        <v>4</v>
      </c>
      <c r="Z18" t="n">
        <v>10</v>
      </c>
    </row>
    <row r="19">
      <c r="A19" t="n">
        <v>3</v>
      </c>
      <c r="B19" t="n">
        <v>70</v>
      </c>
      <c r="C19" t="inlineStr">
        <is>
          <t xml:space="preserve">CONCLUIDO	</t>
        </is>
      </c>
      <c r="D19" t="n">
        <v>6.183</v>
      </c>
      <c r="E19" t="n">
        <v>16.17</v>
      </c>
      <c r="F19" t="n">
        <v>13.28</v>
      </c>
      <c r="G19" t="n">
        <v>34.64</v>
      </c>
      <c r="H19" t="n">
        <v>0.49</v>
      </c>
      <c r="I19" t="n">
        <v>23</v>
      </c>
      <c r="J19" t="n">
        <v>145.92</v>
      </c>
      <c r="K19" t="n">
        <v>47.83</v>
      </c>
      <c r="L19" t="n">
        <v>4</v>
      </c>
      <c r="M19" t="n">
        <v>11</v>
      </c>
      <c r="N19" t="n">
        <v>24.09</v>
      </c>
      <c r="O19" t="n">
        <v>18230.35</v>
      </c>
      <c r="P19" t="n">
        <v>119.28</v>
      </c>
      <c r="Q19" t="n">
        <v>1458.45</v>
      </c>
      <c r="R19" t="n">
        <v>134.54</v>
      </c>
      <c r="S19" t="n">
        <v>80.34</v>
      </c>
      <c r="T19" t="n">
        <v>17221.32</v>
      </c>
      <c r="U19" t="n">
        <v>0.6</v>
      </c>
      <c r="V19" t="n">
        <v>0.68</v>
      </c>
      <c r="W19" t="n">
        <v>4.06</v>
      </c>
      <c r="X19" t="n">
        <v>1.02</v>
      </c>
      <c r="Y19" t="n">
        <v>4</v>
      </c>
      <c r="Z19" t="n">
        <v>10</v>
      </c>
    </row>
    <row r="20">
      <c r="A20" t="n">
        <v>4</v>
      </c>
      <c r="B20" t="n">
        <v>70</v>
      </c>
      <c r="C20" t="inlineStr">
        <is>
          <t xml:space="preserve">CONCLUIDO	</t>
        </is>
      </c>
      <c r="D20" t="n">
        <v>6.2081</v>
      </c>
      <c r="E20" t="n">
        <v>16.11</v>
      </c>
      <c r="F20" t="n">
        <v>13.24</v>
      </c>
      <c r="G20" t="n">
        <v>36.12</v>
      </c>
      <c r="H20" t="n">
        <v>0.6</v>
      </c>
      <c r="I20" t="n">
        <v>22</v>
      </c>
      <c r="J20" t="n">
        <v>147.3</v>
      </c>
      <c r="K20" t="n">
        <v>47.83</v>
      </c>
      <c r="L20" t="n">
        <v>5</v>
      </c>
      <c r="M20" t="n">
        <v>0</v>
      </c>
      <c r="N20" t="n">
        <v>24.47</v>
      </c>
      <c r="O20" t="n">
        <v>18400.38</v>
      </c>
      <c r="P20" t="n">
        <v>118.19</v>
      </c>
      <c r="Q20" t="n">
        <v>1459.17</v>
      </c>
      <c r="R20" t="n">
        <v>133.06</v>
      </c>
      <c r="S20" t="n">
        <v>80.34</v>
      </c>
      <c r="T20" t="n">
        <v>16486.28</v>
      </c>
      <c r="U20" t="n">
        <v>0.6</v>
      </c>
      <c r="V20" t="n">
        <v>0.6899999999999999</v>
      </c>
      <c r="W20" t="n">
        <v>4.07</v>
      </c>
      <c r="X20" t="n">
        <v>0.98</v>
      </c>
      <c r="Y20" t="n">
        <v>4</v>
      </c>
      <c r="Z20" t="n">
        <v>10</v>
      </c>
    </row>
    <row r="21">
      <c r="A21" t="n">
        <v>0</v>
      </c>
      <c r="B21" t="n">
        <v>90</v>
      </c>
      <c r="C21" t="inlineStr">
        <is>
          <t xml:space="preserve">CONCLUIDO	</t>
        </is>
      </c>
      <c r="D21" t="n">
        <v>2.9206</v>
      </c>
      <c r="E21" t="n">
        <v>34.24</v>
      </c>
      <c r="F21" t="n">
        <v>23.71</v>
      </c>
      <c r="G21" t="n">
        <v>6.24</v>
      </c>
      <c r="H21" t="n">
        <v>0.1</v>
      </c>
      <c r="I21" t="n">
        <v>228</v>
      </c>
      <c r="J21" t="n">
        <v>176.73</v>
      </c>
      <c r="K21" t="n">
        <v>52.44</v>
      </c>
      <c r="L21" t="n">
        <v>1</v>
      </c>
      <c r="M21" t="n">
        <v>226</v>
      </c>
      <c r="N21" t="n">
        <v>33.29</v>
      </c>
      <c r="O21" t="n">
        <v>22031.19</v>
      </c>
      <c r="P21" t="n">
        <v>308.89</v>
      </c>
      <c r="Q21" t="n">
        <v>1460.96</v>
      </c>
      <c r="R21" t="n">
        <v>489.36</v>
      </c>
      <c r="S21" t="n">
        <v>80.34</v>
      </c>
      <c r="T21" t="n">
        <v>193606.77</v>
      </c>
      <c r="U21" t="n">
        <v>0.16</v>
      </c>
      <c r="V21" t="n">
        <v>0.38</v>
      </c>
      <c r="W21" t="n">
        <v>4.39</v>
      </c>
      <c r="X21" t="n">
        <v>11.43</v>
      </c>
      <c r="Y21" t="n">
        <v>4</v>
      </c>
      <c r="Z21" t="n">
        <v>10</v>
      </c>
    </row>
    <row r="22">
      <c r="A22" t="n">
        <v>1</v>
      </c>
      <c r="B22" t="n">
        <v>90</v>
      </c>
      <c r="C22" t="inlineStr">
        <is>
          <t xml:space="preserve">CONCLUIDO	</t>
        </is>
      </c>
      <c r="D22" t="n">
        <v>4.8528</v>
      </c>
      <c r="E22" t="n">
        <v>20.61</v>
      </c>
      <c r="F22" t="n">
        <v>15.63</v>
      </c>
      <c r="G22" t="n">
        <v>13.02</v>
      </c>
      <c r="H22" t="n">
        <v>0.2</v>
      </c>
      <c r="I22" t="n">
        <v>72</v>
      </c>
      <c r="J22" t="n">
        <v>178.21</v>
      </c>
      <c r="K22" t="n">
        <v>52.44</v>
      </c>
      <c r="L22" t="n">
        <v>2</v>
      </c>
      <c r="M22" t="n">
        <v>70</v>
      </c>
      <c r="N22" t="n">
        <v>33.77</v>
      </c>
      <c r="O22" t="n">
        <v>22213.89</v>
      </c>
      <c r="P22" t="n">
        <v>196.19</v>
      </c>
      <c r="Q22" t="n">
        <v>1459.25</v>
      </c>
      <c r="R22" t="n">
        <v>214.79</v>
      </c>
      <c r="S22" t="n">
        <v>80.34</v>
      </c>
      <c r="T22" t="n">
        <v>57100.73</v>
      </c>
      <c r="U22" t="n">
        <v>0.37</v>
      </c>
      <c r="V22" t="n">
        <v>0.58</v>
      </c>
      <c r="W22" t="n">
        <v>4.12</v>
      </c>
      <c r="X22" t="n">
        <v>3.36</v>
      </c>
      <c r="Y22" t="n">
        <v>4</v>
      </c>
      <c r="Z22" t="n">
        <v>10</v>
      </c>
    </row>
    <row r="23">
      <c r="A23" t="n">
        <v>2</v>
      </c>
      <c r="B23" t="n">
        <v>90</v>
      </c>
      <c r="C23" t="inlineStr">
        <is>
          <t xml:space="preserve">CONCLUIDO	</t>
        </is>
      </c>
      <c r="D23" t="n">
        <v>5.5362</v>
      </c>
      <c r="E23" t="n">
        <v>18.06</v>
      </c>
      <c r="F23" t="n">
        <v>14.15</v>
      </c>
      <c r="G23" t="n">
        <v>20.21</v>
      </c>
      <c r="H23" t="n">
        <v>0.3</v>
      </c>
      <c r="I23" t="n">
        <v>42</v>
      </c>
      <c r="J23" t="n">
        <v>179.7</v>
      </c>
      <c r="K23" t="n">
        <v>52.44</v>
      </c>
      <c r="L23" t="n">
        <v>3</v>
      </c>
      <c r="M23" t="n">
        <v>40</v>
      </c>
      <c r="N23" t="n">
        <v>34.26</v>
      </c>
      <c r="O23" t="n">
        <v>22397.24</v>
      </c>
      <c r="P23" t="n">
        <v>169.83</v>
      </c>
      <c r="Q23" t="n">
        <v>1458.65</v>
      </c>
      <c r="R23" t="n">
        <v>164.61</v>
      </c>
      <c r="S23" t="n">
        <v>80.34</v>
      </c>
      <c r="T23" t="n">
        <v>32162.27</v>
      </c>
      <c r="U23" t="n">
        <v>0.49</v>
      </c>
      <c r="V23" t="n">
        <v>0.64</v>
      </c>
      <c r="W23" t="n">
        <v>4.08</v>
      </c>
      <c r="X23" t="n">
        <v>1.88</v>
      </c>
      <c r="Y23" t="n">
        <v>4</v>
      </c>
      <c r="Z23" t="n">
        <v>10</v>
      </c>
    </row>
    <row r="24">
      <c r="A24" t="n">
        <v>3</v>
      </c>
      <c r="B24" t="n">
        <v>90</v>
      </c>
      <c r="C24" t="inlineStr">
        <is>
          <t xml:space="preserve">CONCLUIDO	</t>
        </is>
      </c>
      <c r="D24" t="n">
        <v>5.8812</v>
      </c>
      <c r="E24" t="n">
        <v>17</v>
      </c>
      <c r="F24" t="n">
        <v>13.55</v>
      </c>
      <c r="G24" t="n">
        <v>28.04</v>
      </c>
      <c r="H24" t="n">
        <v>0.39</v>
      </c>
      <c r="I24" t="n">
        <v>29</v>
      </c>
      <c r="J24" t="n">
        <v>181.19</v>
      </c>
      <c r="K24" t="n">
        <v>52.44</v>
      </c>
      <c r="L24" t="n">
        <v>4</v>
      </c>
      <c r="M24" t="n">
        <v>27</v>
      </c>
      <c r="N24" t="n">
        <v>34.75</v>
      </c>
      <c r="O24" t="n">
        <v>22581.25</v>
      </c>
      <c r="P24" t="n">
        <v>155.15</v>
      </c>
      <c r="Q24" t="n">
        <v>1458.43</v>
      </c>
      <c r="R24" t="n">
        <v>144.8</v>
      </c>
      <c r="S24" t="n">
        <v>80.34</v>
      </c>
      <c r="T24" t="n">
        <v>22318.91</v>
      </c>
      <c r="U24" t="n">
        <v>0.55</v>
      </c>
      <c r="V24" t="n">
        <v>0.67</v>
      </c>
      <c r="W24" t="n">
        <v>4.05</v>
      </c>
      <c r="X24" t="n">
        <v>1.29</v>
      </c>
      <c r="Y24" t="n">
        <v>4</v>
      </c>
      <c r="Z24" t="n">
        <v>10</v>
      </c>
    </row>
    <row r="25">
      <c r="A25" t="n">
        <v>4</v>
      </c>
      <c r="B25" t="n">
        <v>90</v>
      </c>
      <c r="C25" t="inlineStr">
        <is>
          <t xml:space="preserve">CONCLUIDO	</t>
        </is>
      </c>
      <c r="D25" t="n">
        <v>6.0772</v>
      </c>
      <c r="E25" t="n">
        <v>16.45</v>
      </c>
      <c r="F25" t="n">
        <v>13.25</v>
      </c>
      <c r="G25" t="n">
        <v>36.14</v>
      </c>
      <c r="H25" t="n">
        <v>0.49</v>
      </c>
      <c r="I25" t="n">
        <v>22</v>
      </c>
      <c r="J25" t="n">
        <v>182.69</v>
      </c>
      <c r="K25" t="n">
        <v>52.44</v>
      </c>
      <c r="L25" t="n">
        <v>5</v>
      </c>
      <c r="M25" t="n">
        <v>20</v>
      </c>
      <c r="N25" t="n">
        <v>35.25</v>
      </c>
      <c r="O25" t="n">
        <v>22766.06</v>
      </c>
      <c r="P25" t="n">
        <v>142.55</v>
      </c>
      <c r="Q25" t="n">
        <v>1458.28</v>
      </c>
      <c r="R25" t="n">
        <v>134.29</v>
      </c>
      <c r="S25" t="n">
        <v>80.34</v>
      </c>
      <c r="T25" t="n">
        <v>17100.04</v>
      </c>
      <c r="U25" t="n">
        <v>0.6</v>
      </c>
      <c r="V25" t="n">
        <v>0.6899999999999999</v>
      </c>
      <c r="W25" t="n">
        <v>4.04</v>
      </c>
      <c r="X25" t="n">
        <v>0.99</v>
      </c>
      <c r="Y25" t="n">
        <v>4</v>
      </c>
      <c r="Z25" t="n">
        <v>10</v>
      </c>
    </row>
    <row r="26">
      <c r="A26" t="n">
        <v>5</v>
      </c>
      <c r="B26" t="n">
        <v>90</v>
      </c>
      <c r="C26" t="inlineStr">
        <is>
          <t xml:space="preserve">CONCLUIDO	</t>
        </is>
      </c>
      <c r="D26" t="n">
        <v>6.2042</v>
      </c>
      <c r="E26" t="n">
        <v>16.12</v>
      </c>
      <c r="F26" t="n">
        <v>13.06</v>
      </c>
      <c r="G26" t="n">
        <v>43.52</v>
      </c>
      <c r="H26" t="n">
        <v>0.58</v>
      </c>
      <c r="I26" t="n">
        <v>18</v>
      </c>
      <c r="J26" t="n">
        <v>184.19</v>
      </c>
      <c r="K26" t="n">
        <v>52.44</v>
      </c>
      <c r="L26" t="n">
        <v>6</v>
      </c>
      <c r="M26" t="n">
        <v>4</v>
      </c>
      <c r="N26" t="n">
        <v>35.75</v>
      </c>
      <c r="O26" t="n">
        <v>22951.43</v>
      </c>
      <c r="P26" t="n">
        <v>133.75</v>
      </c>
      <c r="Q26" t="n">
        <v>1458.73</v>
      </c>
      <c r="R26" t="n">
        <v>127.19</v>
      </c>
      <c r="S26" t="n">
        <v>80.34</v>
      </c>
      <c r="T26" t="n">
        <v>13568.12</v>
      </c>
      <c r="U26" t="n">
        <v>0.63</v>
      </c>
      <c r="V26" t="n">
        <v>0.7</v>
      </c>
      <c r="W26" t="n">
        <v>4.05</v>
      </c>
      <c r="X26" t="n">
        <v>0.79</v>
      </c>
      <c r="Y26" t="n">
        <v>4</v>
      </c>
      <c r="Z26" t="n">
        <v>10</v>
      </c>
    </row>
    <row r="27">
      <c r="A27" t="n">
        <v>6</v>
      </c>
      <c r="B27" t="n">
        <v>90</v>
      </c>
      <c r="C27" t="inlineStr">
        <is>
          <t xml:space="preserve">CONCLUIDO	</t>
        </is>
      </c>
      <c r="D27" t="n">
        <v>6.2085</v>
      </c>
      <c r="E27" t="n">
        <v>16.11</v>
      </c>
      <c r="F27" t="n">
        <v>13.05</v>
      </c>
      <c r="G27" t="n">
        <v>43.49</v>
      </c>
      <c r="H27" t="n">
        <v>0.67</v>
      </c>
      <c r="I27" t="n">
        <v>18</v>
      </c>
      <c r="J27" t="n">
        <v>185.7</v>
      </c>
      <c r="K27" t="n">
        <v>52.44</v>
      </c>
      <c r="L27" t="n">
        <v>7</v>
      </c>
      <c r="M27" t="n">
        <v>0</v>
      </c>
      <c r="N27" t="n">
        <v>36.26</v>
      </c>
      <c r="O27" t="n">
        <v>23137.49</v>
      </c>
      <c r="P27" t="n">
        <v>133.83</v>
      </c>
      <c r="Q27" t="n">
        <v>1458.83</v>
      </c>
      <c r="R27" t="n">
        <v>126.62</v>
      </c>
      <c r="S27" t="n">
        <v>80.34</v>
      </c>
      <c r="T27" t="n">
        <v>13287.36</v>
      </c>
      <c r="U27" t="n">
        <v>0.63</v>
      </c>
      <c r="V27" t="n">
        <v>0.7</v>
      </c>
      <c r="W27" t="n">
        <v>4.06</v>
      </c>
      <c r="X27" t="n">
        <v>0.78</v>
      </c>
      <c r="Y27" t="n">
        <v>4</v>
      </c>
      <c r="Z27" t="n">
        <v>10</v>
      </c>
    </row>
    <row r="28">
      <c r="A28" t="n">
        <v>0</v>
      </c>
      <c r="B28" t="n">
        <v>10</v>
      </c>
      <c r="C28" t="inlineStr">
        <is>
          <t xml:space="preserve">CONCLUIDO	</t>
        </is>
      </c>
      <c r="D28" t="n">
        <v>4.4688</v>
      </c>
      <c r="E28" t="n">
        <v>22.38</v>
      </c>
      <c r="F28" t="n">
        <v>19.1</v>
      </c>
      <c r="G28" t="n">
        <v>7.79</v>
      </c>
      <c r="H28" t="n">
        <v>0.64</v>
      </c>
      <c r="I28" t="n">
        <v>147</v>
      </c>
      <c r="J28" t="n">
        <v>26.11</v>
      </c>
      <c r="K28" t="n">
        <v>12.1</v>
      </c>
      <c r="L28" t="n">
        <v>1</v>
      </c>
      <c r="M28" t="n">
        <v>0</v>
      </c>
      <c r="N28" t="n">
        <v>3.01</v>
      </c>
      <c r="O28" t="n">
        <v>3454.41</v>
      </c>
      <c r="P28" t="n">
        <v>55.19</v>
      </c>
      <c r="Q28" t="n">
        <v>1462.75</v>
      </c>
      <c r="R28" t="n">
        <v>324.89</v>
      </c>
      <c r="S28" t="n">
        <v>80.34</v>
      </c>
      <c r="T28" t="n">
        <v>111777.47</v>
      </c>
      <c r="U28" t="n">
        <v>0.25</v>
      </c>
      <c r="V28" t="n">
        <v>0.48</v>
      </c>
      <c r="W28" t="n">
        <v>4.45</v>
      </c>
      <c r="X28" t="n">
        <v>6.82</v>
      </c>
      <c r="Y28" t="n">
        <v>4</v>
      </c>
      <c r="Z28" t="n">
        <v>10</v>
      </c>
    </row>
    <row r="29">
      <c r="A29" t="n">
        <v>0</v>
      </c>
      <c r="B29" t="n">
        <v>45</v>
      </c>
      <c r="C29" t="inlineStr">
        <is>
          <t xml:space="preserve">CONCLUIDO	</t>
        </is>
      </c>
      <c r="D29" t="n">
        <v>4.6144</v>
      </c>
      <c r="E29" t="n">
        <v>21.67</v>
      </c>
      <c r="F29" t="n">
        <v>17.44</v>
      </c>
      <c r="G29" t="n">
        <v>9.6</v>
      </c>
      <c r="H29" t="n">
        <v>0.18</v>
      </c>
      <c r="I29" t="n">
        <v>109</v>
      </c>
      <c r="J29" t="n">
        <v>98.70999999999999</v>
      </c>
      <c r="K29" t="n">
        <v>39.72</v>
      </c>
      <c r="L29" t="n">
        <v>1</v>
      </c>
      <c r="M29" t="n">
        <v>107</v>
      </c>
      <c r="N29" t="n">
        <v>12.99</v>
      </c>
      <c r="O29" t="n">
        <v>12407.75</v>
      </c>
      <c r="P29" t="n">
        <v>148.04</v>
      </c>
      <c r="Q29" t="n">
        <v>1459.33</v>
      </c>
      <c r="R29" t="n">
        <v>276.31</v>
      </c>
      <c r="S29" t="n">
        <v>80.34</v>
      </c>
      <c r="T29" t="n">
        <v>87673.12</v>
      </c>
      <c r="U29" t="n">
        <v>0.29</v>
      </c>
      <c r="V29" t="n">
        <v>0.52</v>
      </c>
      <c r="W29" t="n">
        <v>4.18</v>
      </c>
      <c r="X29" t="n">
        <v>5.17</v>
      </c>
      <c r="Y29" t="n">
        <v>4</v>
      </c>
      <c r="Z29" t="n">
        <v>10</v>
      </c>
    </row>
    <row r="30">
      <c r="A30" t="n">
        <v>1</v>
      </c>
      <c r="B30" t="n">
        <v>45</v>
      </c>
      <c r="C30" t="inlineStr">
        <is>
          <t xml:space="preserve">CONCLUIDO	</t>
        </is>
      </c>
      <c r="D30" t="n">
        <v>5.9431</v>
      </c>
      <c r="E30" t="n">
        <v>16.83</v>
      </c>
      <c r="F30" t="n">
        <v>14.04</v>
      </c>
      <c r="G30" t="n">
        <v>21.59</v>
      </c>
      <c r="H30" t="n">
        <v>0.35</v>
      </c>
      <c r="I30" t="n">
        <v>39</v>
      </c>
      <c r="J30" t="n">
        <v>99.95</v>
      </c>
      <c r="K30" t="n">
        <v>39.72</v>
      </c>
      <c r="L30" t="n">
        <v>2</v>
      </c>
      <c r="M30" t="n">
        <v>31</v>
      </c>
      <c r="N30" t="n">
        <v>13.24</v>
      </c>
      <c r="O30" t="n">
        <v>12561.45</v>
      </c>
      <c r="P30" t="n">
        <v>104.03</v>
      </c>
      <c r="Q30" t="n">
        <v>1459.07</v>
      </c>
      <c r="R30" t="n">
        <v>160.41</v>
      </c>
      <c r="S30" t="n">
        <v>80.34</v>
      </c>
      <c r="T30" t="n">
        <v>30076.24</v>
      </c>
      <c r="U30" t="n">
        <v>0.5</v>
      </c>
      <c r="V30" t="n">
        <v>0.65</v>
      </c>
      <c r="W30" t="n">
        <v>4.08</v>
      </c>
      <c r="X30" t="n">
        <v>1.77</v>
      </c>
      <c r="Y30" t="n">
        <v>4</v>
      </c>
      <c r="Z30" t="n">
        <v>10</v>
      </c>
    </row>
    <row r="31">
      <c r="A31" t="n">
        <v>2</v>
      </c>
      <c r="B31" t="n">
        <v>45</v>
      </c>
      <c r="C31" t="inlineStr">
        <is>
          <t xml:space="preserve">CONCLUIDO	</t>
        </is>
      </c>
      <c r="D31" t="n">
        <v>6.0608</v>
      </c>
      <c r="E31" t="n">
        <v>16.5</v>
      </c>
      <c r="F31" t="n">
        <v>13.81</v>
      </c>
      <c r="G31" t="n">
        <v>24.38</v>
      </c>
      <c r="H31" t="n">
        <v>0.52</v>
      </c>
      <c r="I31" t="n">
        <v>34</v>
      </c>
      <c r="J31" t="n">
        <v>101.2</v>
      </c>
      <c r="K31" t="n">
        <v>39.72</v>
      </c>
      <c r="L31" t="n">
        <v>3</v>
      </c>
      <c r="M31" t="n">
        <v>0</v>
      </c>
      <c r="N31" t="n">
        <v>13.49</v>
      </c>
      <c r="O31" t="n">
        <v>12715.54</v>
      </c>
      <c r="P31" t="n">
        <v>99.40000000000001</v>
      </c>
      <c r="Q31" t="n">
        <v>1459.77</v>
      </c>
      <c r="R31" t="n">
        <v>151.71</v>
      </c>
      <c r="S31" t="n">
        <v>80.34</v>
      </c>
      <c r="T31" t="n">
        <v>25751.55</v>
      </c>
      <c r="U31" t="n">
        <v>0.53</v>
      </c>
      <c r="V31" t="n">
        <v>0.66</v>
      </c>
      <c r="W31" t="n">
        <v>4.11</v>
      </c>
      <c r="X31" t="n">
        <v>1.55</v>
      </c>
      <c r="Y31" t="n">
        <v>4</v>
      </c>
      <c r="Z31" t="n">
        <v>10</v>
      </c>
    </row>
    <row r="32">
      <c r="A32" t="n">
        <v>0</v>
      </c>
      <c r="B32" t="n">
        <v>60</v>
      </c>
      <c r="C32" t="inlineStr">
        <is>
          <t xml:space="preserve">CONCLUIDO	</t>
        </is>
      </c>
      <c r="D32" t="n">
        <v>3.995</v>
      </c>
      <c r="E32" t="n">
        <v>25.03</v>
      </c>
      <c r="F32" t="n">
        <v>19.22</v>
      </c>
      <c r="G32" t="n">
        <v>8.01</v>
      </c>
      <c r="H32" t="n">
        <v>0.14</v>
      </c>
      <c r="I32" t="n">
        <v>144</v>
      </c>
      <c r="J32" t="n">
        <v>124.63</v>
      </c>
      <c r="K32" t="n">
        <v>45</v>
      </c>
      <c r="L32" t="n">
        <v>1</v>
      </c>
      <c r="M32" t="n">
        <v>142</v>
      </c>
      <c r="N32" t="n">
        <v>18.64</v>
      </c>
      <c r="O32" t="n">
        <v>15605.44</v>
      </c>
      <c r="P32" t="n">
        <v>195.64</v>
      </c>
      <c r="Q32" t="n">
        <v>1459.53</v>
      </c>
      <c r="R32" t="n">
        <v>336.76</v>
      </c>
      <c r="S32" t="n">
        <v>80.34</v>
      </c>
      <c r="T32" t="n">
        <v>117724.58</v>
      </c>
      <c r="U32" t="n">
        <v>0.24</v>
      </c>
      <c r="V32" t="n">
        <v>0.47</v>
      </c>
      <c r="W32" t="n">
        <v>4.24</v>
      </c>
      <c r="X32" t="n">
        <v>6.95</v>
      </c>
      <c r="Y32" t="n">
        <v>4</v>
      </c>
      <c r="Z32" t="n">
        <v>10</v>
      </c>
    </row>
    <row r="33">
      <c r="A33" t="n">
        <v>1</v>
      </c>
      <c r="B33" t="n">
        <v>60</v>
      </c>
      <c r="C33" t="inlineStr">
        <is>
          <t xml:space="preserve">CONCLUIDO	</t>
        </is>
      </c>
      <c r="D33" t="n">
        <v>5.5423</v>
      </c>
      <c r="E33" t="n">
        <v>18.04</v>
      </c>
      <c r="F33" t="n">
        <v>14.61</v>
      </c>
      <c r="G33" t="n">
        <v>17.19</v>
      </c>
      <c r="H33" t="n">
        <v>0.28</v>
      </c>
      <c r="I33" t="n">
        <v>51</v>
      </c>
      <c r="J33" t="n">
        <v>125.95</v>
      </c>
      <c r="K33" t="n">
        <v>45</v>
      </c>
      <c r="L33" t="n">
        <v>2</v>
      </c>
      <c r="M33" t="n">
        <v>49</v>
      </c>
      <c r="N33" t="n">
        <v>18.95</v>
      </c>
      <c r="O33" t="n">
        <v>15767.7</v>
      </c>
      <c r="P33" t="n">
        <v>137.38</v>
      </c>
      <c r="Q33" t="n">
        <v>1458.44</v>
      </c>
      <c r="R33" t="n">
        <v>179.87</v>
      </c>
      <c r="S33" t="n">
        <v>80.34</v>
      </c>
      <c r="T33" t="n">
        <v>39747.64</v>
      </c>
      <c r="U33" t="n">
        <v>0.45</v>
      </c>
      <c r="V33" t="n">
        <v>0.62</v>
      </c>
      <c r="W33" t="n">
        <v>4.1</v>
      </c>
      <c r="X33" t="n">
        <v>2.34</v>
      </c>
      <c r="Y33" t="n">
        <v>4</v>
      </c>
      <c r="Z33" t="n">
        <v>10</v>
      </c>
    </row>
    <row r="34">
      <c r="A34" t="n">
        <v>2</v>
      </c>
      <c r="B34" t="n">
        <v>60</v>
      </c>
      <c r="C34" t="inlineStr">
        <is>
          <t xml:space="preserve">CONCLUIDO	</t>
        </is>
      </c>
      <c r="D34" t="n">
        <v>6.0832</v>
      </c>
      <c r="E34" t="n">
        <v>16.44</v>
      </c>
      <c r="F34" t="n">
        <v>13.57</v>
      </c>
      <c r="G34" t="n">
        <v>28.07</v>
      </c>
      <c r="H34" t="n">
        <v>0.42</v>
      </c>
      <c r="I34" t="n">
        <v>29</v>
      </c>
      <c r="J34" t="n">
        <v>127.27</v>
      </c>
      <c r="K34" t="n">
        <v>45</v>
      </c>
      <c r="L34" t="n">
        <v>3</v>
      </c>
      <c r="M34" t="n">
        <v>23</v>
      </c>
      <c r="N34" t="n">
        <v>19.27</v>
      </c>
      <c r="O34" t="n">
        <v>15930.42</v>
      </c>
      <c r="P34" t="n">
        <v>115.33</v>
      </c>
      <c r="Q34" t="n">
        <v>1458.58</v>
      </c>
      <c r="R34" t="n">
        <v>144.77</v>
      </c>
      <c r="S34" t="n">
        <v>80.34</v>
      </c>
      <c r="T34" t="n">
        <v>22304.03</v>
      </c>
      <c r="U34" t="n">
        <v>0.55</v>
      </c>
      <c r="V34" t="n">
        <v>0.67</v>
      </c>
      <c r="W34" t="n">
        <v>4.06</v>
      </c>
      <c r="X34" t="n">
        <v>1.3</v>
      </c>
      <c r="Y34" t="n">
        <v>4</v>
      </c>
      <c r="Z34" t="n">
        <v>10</v>
      </c>
    </row>
    <row r="35">
      <c r="A35" t="n">
        <v>3</v>
      </c>
      <c r="B35" t="n">
        <v>60</v>
      </c>
      <c r="C35" t="inlineStr">
        <is>
          <t xml:space="preserve">CONCLUIDO	</t>
        </is>
      </c>
      <c r="D35" t="n">
        <v>6.1557</v>
      </c>
      <c r="E35" t="n">
        <v>16.24</v>
      </c>
      <c r="F35" t="n">
        <v>13.45</v>
      </c>
      <c r="G35" t="n">
        <v>31.03</v>
      </c>
      <c r="H35" t="n">
        <v>0.55</v>
      </c>
      <c r="I35" t="n">
        <v>26</v>
      </c>
      <c r="J35" t="n">
        <v>128.59</v>
      </c>
      <c r="K35" t="n">
        <v>45</v>
      </c>
      <c r="L35" t="n">
        <v>4</v>
      </c>
      <c r="M35" t="n">
        <v>0</v>
      </c>
      <c r="N35" t="n">
        <v>19.59</v>
      </c>
      <c r="O35" t="n">
        <v>16093.6</v>
      </c>
      <c r="P35" t="n">
        <v>111.22</v>
      </c>
      <c r="Q35" t="n">
        <v>1458.67</v>
      </c>
      <c r="R35" t="n">
        <v>139.72</v>
      </c>
      <c r="S35" t="n">
        <v>80.34</v>
      </c>
      <c r="T35" t="n">
        <v>19795.83</v>
      </c>
      <c r="U35" t="n">
        <v>0.57</v>
      </c>
      <c r="V35" t="n">
        <v>0.68</v>
      </c>
      <c r="W35" t="n">
        <v>4.09</v>
      </c>
      <c r="X35" t="n">
        <v>1.18</v>
      </c>
      <c r="Y35" t="n">
        <v>4</v>
      </c>
      <c r="Z35" t="n">
        <v>10</v>
      </c>
    </row>
    <row r="36">
      <c r="A36" t="n">
        <v>0</v>
      </c>
      <c r="B36" t="n">
        <v>80</v>
      </c>
      <c r="C36" t="inlineStr">
        <is>
          <t xml:space="preserve">CONCLUIDO	</t>
        </is>
      </c>
      <c r="D36" t="n">
        <v>3.2456</v>
      </c>
      <c r="E36" t="n">
        <v>30.81</v>
      </c>
      <c r="F36" t="n">
        <v>22.11</v>
      </c>
      <c r="G36" t="n">
        <v>6.7</v>
      </c>
      <c r="H36" t="n">
        <v>0.11</v>
      </c>
      <c r="I36" t="n">
        <v>198</v>
      </c>
      <c r="J36" t="n">
        <v>159.12</v>
      </c>
      <c r="K36" t="n">
        <v>50.28</v>
      </c>
      <c r="L36" t="n">
        <v>1</v>
      </c>
      <c r="M36" t="n">
        <v>196</v>
      </c>
      <c r="N36" t="n">
        <v>27.84</v>
      </c>
      <c r="O36" t="n">
        <v>19859.16</v>
      </c>
      <c r="P36" t="n">
        <v>268.07</v>
      </c>
      <c r="Q36" t="n">
        <v>1460.1</v>
      </c>
      <c r="R36" t="n">
        <v>435.04</v>
      </c>
      <c r="S36" t="n">
        <v>80.34</v>
      </c>
      <c r="T36" t="n">
        <v>166595.39</v>
      </c>
      <c r="U36" t="n">
        <v>0.18</v>
      </c>
      <c r="V36" t="n">
        <v>0.41</v>
      </c>
      <c r="W36" t="n">
        <v>4.34</v>
      </c>
      <c r="X36" t="n">
        <v>9.83</v>
      </c>
      <c r="Y36" t="n">
        <v>4</v>
      </c>
      <c r="Z36" t="n">
        <v>10</v>
      </c>
    </row>
    <row r="37">
      <c r="A37" t="n">
        <v>1</v>
      </c>
      <c r="B37" t="n">
        <v>80</v>
      </c>
      <c r="C37" t="inlineStr">
        <is>
          <t xml:space="preserve">CONCLUIDO	</t>
        </is>
      </c>
      <c r="D37" t="n">
        <v>5.0837</v>
      </c>
      <c r="E37" t="n">
        <v>19.67</v>
      </c>
      <c r="F37" t="n">
        <v>15.25</v>
      </c>
      <c r="G37" t="n">
        <v>14.08</v>
      </c>
      <c r="H37" t="n">
        <v>0.22</v>
      </c>
      <c r="I37" t="n">
        <v>65</v>
      </c>
      <c r="J37" t="n">
        <v>160.54</v>
      </c>
      <c r="K37" t="n">
        <v>50.28</v>
      </c>
      <c r="L37" t="n">
        <v>2</v>
      </c>
      <c r="M37" t="n">
        <v>63</v>
      </c>
      <c r="N37" t="n">
        <v>28.26</v>
      </c>
      <c r="O37" t="n">
        <v>20034.4</v>
      </c>
      <c r="P37" t="n">
        <v>176.52</v>
      </c>
      <c r="Q37" t="n">
        <v>1458.53</v>
      </c>
      <c r="R37" t="n">
        <v>201.65</v>
      </c>
      <c r="S37" t="n">
        <v>80.34</v>
      </c>
      <c r="T37" t="n">
        <v>50566.57</v>
      </c>
      <c r="U37" t="n">
        <v>0.4</v>
      </c>
      <c r="V37" t="n">
        <v>0.6</v>
      </c>
      <c r="W37" t="n">
        <v>4.12</v>
      </c>
      <c r="X37" t="n">
        <v>2.99</v>
      </c>
      <c r="Y37" t="n">
        <v>4</v>
      </c>
      <c r="Z37" t="n">
        <v>10</v>
      </c>
    </row>
    <row r="38">
      <c r="A38" t="n">
        <v>2</v>
      </c>
      <c r="B38" t="n">
        <v>80</v>
      </c>
      <c r="C38" t="inlineStr">
        <is>
          <t xml:space="preserve">CONCLUIDO	</t>
        </is>
      </c>
      <c r="D38" t="n">
        <v>5.704</v>
      </c>
      <c r="E38" t="n">
        <v>17.53</v>
      </c>
      <c r="F38" t="n">
        <v>13.98</v>
      </c>
      <c r="G38" t="n">
        <v>22.08</v>
      </c>
      <c r="H38" t="n">
        <v>0.33</v>
      </c>
      <c r="I38" t="n">
        <v>38</v>
      </c>
      <c r="J38" t="n">
        <v>161.97</v>
      </c>
      <c r="K38" t="n">
        <v>50.28</v>
      </c>
      <c r="L38" t="n">
        <v>3</v>
      </c>
      <c r="M38" t="n">
        <v>36</v>
      </c>
      <c r="N38" t="n">
        <v>28.69</v>
      </c>
      <c r="O38" t="n">
        <v>20210.21</v>
      </c>
      <c r="P38" t="n">
        <v>152.78</v>
      </c>
      <c r="Q38" t="n">
        <v>1458.27</v>
      </c>
      <c r="R38" t="n">
        <v>158.77</v>
      </c>
      <c r="S38" t="n">
        <v>80.34</v>
      </c>
      <c r="T38" t="n">
        <v>29259.66</v>
      </c>
      <c r="U38" t="n">
        <v>0.51</v>
      </c>
      <c r="V38" t="n">
        <v>0.65</v>
      </c>
      <c r="W38" t="n">
        <v>4.08</v>
      </c>
      <c r="X38" t="n">
        <v>1.72</v>
      </c>
      <c r="Y38" t="n">
        <v>4</v>
      </c>
      <c r="Z38" t="n">
        <v>10</v>
      </c>
    </row>
    <row r="39">
      <c r="A39" t="n">
        <v>3</v>
      </c>
      <c r="B39" t="n">
        <v>80</v>
      </c>
      <c r="C39" t="inlineStr">
        <is>
          <t xml:space="preserve">CONCLUIDO	</t>
        </is>
      </c>
      <c r="D39" t="n">
        <v>6.03</v>
      </c>
      <c r="E39" t="n">
        <v>16.58</v>
      </c>
      <c r="F39" t="n">
        <v>13.42</v>
      </c>
      <c r="G39" t="n">
        <v>30.97</v>
      </c>
      <c r="H39" t="n">
        <v>0.43</v>
      </c>
      <c r="I39" t="n">
        <v>26</v>
      </c>
      <c r="J39" t="n">
        <v>163.4</v>
      </c>
      <c r="K39" t="n">
        <v>50.28</v>
      </c>
      <c r="L39" t="n">
        <v>4</v>
      </c>
      <c r="M39" t="n">
        <v>24</v>
      </c>
      <c r="N39" t="n">
        <v>29.12</v>
      </c>
      <c r="O39" t="n">
        <v>20386.62</v>
      </c>
      <c r="P39" t="n">
        <v>137.03</v>
      </c>
      <c r="Q39" t="n">
        <v>1458.57</v>
      </c>
      <c r="R39" t="n">
        <v>140.32</v>
      </c>
      <c r="S39" t="n">
        <v>80.34</v>
      </c>
      <c r="T39" t="n">
        <v>20095.29</v>
      </c>
      <c r="U39" t="n">
        <v>0.57</v>
      </c>
      <c r="V39" t="n">
        <v>0.68</v>
      </c>
      <c r="W39" t="n">
        <v>4.04</v>
      </c>
      <c r="X39" t="n">
        <v>1.16</v>
      </c>
      <c r="Y39" t="n">
        <v>4</v>
      </c>
      <c r="Z39" t="n">
        <v>10</v>
      </c>
    </row>
    <row r="40">
      <c r="A40" t="n">
        <v>4</v>
      </c>
      <c r="B40" t="n">
        <v>80</v>
      </c>
      <c r="C40" t="inlineStr">
        <is>
          <t xml:space="preserve">CONCLUIDO	</t>
        </is>
      </c>
      <c r="D40" t="n">
        <v>6.2038</v>
      </c>
      <c r="E40" t="n">
        <v>16.12</v>
      </c>
      <c r="F40" t="n">
        <v>13.15</v>
      </c>
      <c r="G40" t="n">
        <v>39.45</v>
      </c>
      <c r="H40" t="n">
        <v>0.54</v>
      </c>
      <c r="I40" t="n">
        <v>20</v>
      </c>
      <c r="J40" t="n">
        <v>164.83</v>
      </c>
      <c r="K40" t="n">
        <v>50.28</v>
      </c>
      <c r="L40" t="n">
        <v>5</v>
      </c>
      <c r="M40" t="n">
        <v>6</v>
      </c>
      <c r="N40" t="n">
        <v>29.55</v>
      </c>
      <c r="O40" t="n">
        <v>20563.61</v>
      </c>
      <c r="P40" t="n">
        <v>126.33</v>
      </c>
      <c r="Q40" t="n">
        <v>1458.55</v>
      </c>
      <c r="R40" t="n">
        <v>130.31</v>
      </c>
      <c r="S40" t="n">
        <v>80.34</v>
      </c>
      <c r="T40" t="n">
        <v>15118.69</v>
      </c>
      <c r="U40" t="n">
        <v>0.62</v>
      </c>
      <c r="V40" t="n">
        <v>0.6899999999999999</v>
      </c>
      <c r="W40" t="n">
        <v>4.06</v>
      </c>
      <c r="X40" t="n">
        <v>0.89</v>
      </c>
      <c r="Y40" t="n">
        <v>4</v>
      </c>
      <c r="Z40" t="n">
        <v>10</v>
      </c>
    </row>
    <row r="41">
      <c r="A41" t="n">
        <v>5</v>
      </c>
      <c r="B41" t="n">
        <v>80</v>
      </c>
      <c r="C41" t="inlineStr">
        <is>
          <t xml:space="preserve">CONCLUIDO	</t>
        </is>
      </c>
      <c r="D41" t="n">
        <v>6.1945</v>
      </c>
      <c r="E41" t="n">
        <v>16.14</v>
      </c>
      <c r="F41" t="n">
        <v>13.17</v>
      </c>
      <c r="G41" t="n">
        <v>39.52</v>
      </c>
      <c r="H41" t="n">
        <v>0.64</v>
      </c>
      <c r="I41" t="n">
        <v>20</v>
      </c>
      <c r="J41" t="n">
        <v>166.27</v>
      </c>
      <c r="K41" t="n">
        <v>50.28</v>
      </c>
      <c r="L41" t="n">
        <v>6</v>
      </c>
      <c r="M41" t="n">
        <v>0</v>
      </c>
      <c r="N41" t="n">
        <v>29.99</v>
      </c>
      <c r="O41" t="n">
        <v>20741.2</v>
      </c>
      <c r="P41" t="n">
        <v>126.45</v>
      </c>
      <c r="Q41" t="n">
        <v>1459.46</v>
      </c>
      <c r="R41" t="n">
        <v>130.89</v>
      </c>
      <c r="S41" t="n">
        <v>80.34</v>
      </c>
      <c r="T41" t="n">
        <v>15410.85</v>
      </c>
      <c r="U41" t="n">
        <v>0.61</v>
      </c>
      <c r="V41" t="n">
        <v>0.6899999999999999</v>
      </c>
      <c r="W41" t="n">
        <v>4.06</v>
      </c>
      <c r="X41" t="n">
        <v>0.91</v>
      </c>
      <c r="Y41" t="n">
        <v>4</v>
      </c>
      <c r="Z41" t="n">
        <v>10</v>
      </c>
    </row>
    <row r="42">
      <c r="A42" t="n">
        <v>0</v>
      </c>
      <c r="B42" t="n">
        <v>35</v>
      </c>
      <c r="C42" t="inlineStr">
        <is>
          <t xml:space="preserve">CONCLUIDO	</t>
        </is>
      </c>
      <c r="D42" t="n">
        <v>5.0924</v>
      </c>
      <c r="E42" t="n">
        <v>19.64</v>
      </c>
      <c r="F42" t="n">
        <v>16.28</v>
      </c>
      <c r="G42" t="n">
        <v>11.49</v>
      </c>
      <c r="H42" t="n">
        <v>0.22</v>
      </c>
      <c r="I42" t="n">
        <v>85</v>
      </c>
      <c r="J42" t="n">
        <v>80.84</v>
      </c>
      <c r="K42" t="n">
        <v>35.1</v>
      </c>
      <c r="L42" t="n">
        <v>1</v>
      </c>
      <c r="M42" t="n">
        <v>83</v>
      </c>
      <c r="N42" t="n">
        <v>9.74</v>
      </c>
      <c r="O42" t="n">
        <v>10204.21</v>
      </c>
      <c r="P42" t="n">
        <v>115.86</v>
      </c>
      <c r="Q42" t="n">
        <v>1459.11</v>
      </c>
      <c r="R42" t="n">
        <v>237.04</v>
      </c>
      <c r="S42" t="n">
        <v>80.34</v>
      </c>
      <c r="T42" t="n">
        <v>68161.33</v>
      </c>
      <c r="U42" t="n">
        <v>0.34</v>
      </c>
      <c r="V42" t="n">
        <v>0.5600000000000001</v>
      </c>
      <c r="W42" t="n">
        <v>4.15</v>
      </c>
      <c r="X42" t="n">
        <v>4.01</v>
      </c>
      <c r="Y42" t="n">
        <v>4</v>
      </c>
      <c r="Z42" t="n">
        <v>10</v>
      </c>
    </row>
    <row r="43">
      <c r="A43" t="n">
        <v>1</v>
      </c>
      <c r="B43" t="n">
        <v>35</v>
      </c>
      <c r="C43" t="inlineStr">
        <is>
          <t xml:space="preserve">CONCLUIDO	</t>
        </is>
      </c>
      <c r="D43" t="n">
        <v>5.923</v>
      </c>
      <c r="E43" t="n">
        <v>16.88</v>
      </c>
      <c r="F43" t="n">
        <v>14.25</v>
      </c>
      <c r="G43" t="n">
        <v>19.88</v>
      </c>
      <c r="H43" t="n">
        <v>0.43</v>
      </c>
      <c r="I43" t="n">
        <v>43</v>
      </c>
      <c r="J43" t="n">
        <v>82.04000000000001</v>
      </c>
      <c r="K43" t="n">
        <v>35.1</v>
      </c>
      <c r="L43" t="n">
        <v>2</v>
      </c>
      <c r="M43" t="n">
        <v>0</v>
      </c>
      <c r="N43" t="n">
        <v>9.94</v>
      </c>
      <c r="O43" t="n">
        <v>10352.53</v>
      </c>
      <c r="P43" t="n">
        <v>90.59999999999999</v>
      </c>
      <c r="Q43" t="n">
        <v>1459.23</v>
      </c>
      <c r="R43" t="n">
        <v>165.91</v>
      </c>
      <c r="S43" t="n">
        <v>80.34</v>
      </c>
      <c r="T43" t="n">
        <v>32803.4</v>
      </c>
      <c r="U43" t="n">
        <v>0.48</v>
      </c>
      <c r="V43" t="n">
        <v>0.64</v>
      </c>
      <c r="W43" t="n">
        <v>4.14</v>
      </c>
      <c r="X43" t="n">
        <v>1.99</v>
      </c>
      <c r="Y43" t="n">
        <v>4</v>
      </c>
      <c r="Z43" t="n">
        <v>10</v>
      </c>
    </row>
    <row r="44">
      <c r="A44" t="n">
        <v>0</v>
      </c>
      <c r="B44" t="n">
        <v>50</v>
      </c>
      <c r="C44" t="inlineStr">
        <is>
          <t xml:space="preserve">CONCLUIDO	</t>
        </is>
      </c>
      <c r="D44" t="n">
        <v>4.383</v>
      </c>
      <c r="E44" t="n">
        <v>22.82</v>
      </c>
      <c r="F44" t="n">
        <v>18.09</v>
      </c>
      <c r="G44" t="n">
        <v>8.970000000000001</v>
      </c>
      <c r="H44" t="n">
        <v>0.16</v>
      </c>
      <c r="I44" t="n">
        <v>121</v>
      </c>
      <c r="J44" t="n">
        <v>107.41</v>
      </c>
      <c r="K44" t="n">
        <v>41.65</v>
      </c>
      <c r="L44" t="n">
        <v>1</v>
      </c>
      <c r="M44" t="n">
        <v>119</v>
      </c>
      <c r="N44" t="n">
        <v>14.77</v>
      </c>
      <c r="O44" t="n">
        <v>13481.73</v>
      </c>
      <c r="P44" t="n">
        <v>164.52</v>
      </c>
      <c r="Q44" t="n">
        <v>1458.82</v>
      </c>
      <c r="R44" t="n">
        <v>298.51</v>
      </c>
      <c r="S44" t="n">
        <v>80.34</v>
      </c>
      <c r="T44" t="n">
        <v>98714.84</v>
      </c>
      <c r="U44" t="n">
        <v>0.27</v>
      </c>
      <c r="V44" t="n">
        <v>0.5</v>
      </c>
      <c r="W44" t="n">
        <v>4.2</v>
      </c>
      <c r="X44" t="n">
        <v>5.82</v>
      </c>
      <c r="Y44" t="n">
        <v>4</v>
      </c>
      <c r="Z44" t="n">
        <v>10</v>
      </c>
    </row>
    <row r="45">
      <c r="A45" t="n">
        <v>1</v>
      </c>
      <c r="B45" t="n">
        <v>50</v>
      </c>
      <c r="C45" t="inlineStr">
        <is>
          <t xml:space="preserve">CONCLUIDO	</t>
        </is>
      </c>
      <c r="D45" t="n">
        <v>5.8035</v>
      </c>
      <c r="E45" t="n">
        <v>17.23</v>
      </c>
      <c r="F45" t="n">
        <v>14.24</v>
      </c>
      <c r="G45" t="n">
        <v>19.87</v>
      </c>
      <c r="H45" t="n">
        <v>0.32</v>
      </c>
      <c r="I45" t="n">
        <v>43</v>
      </c>
      <c r="J45" t="n">
        <v>108.68</v>
      </c>
      <c r="K45" t="n">
        <v>41.65</v>
      </c>
      <c r="L45" t="n">
        <v>2</v>
      </c>
      <c r="M45" t="n">
        <v>41</v>
      </c>
      <c r="N45" t="n">
        <v>15.03</v>
      </c>
      <c r="O45" t="n">
        <v>13638.32</v>
      </c>
      <c r="P45" t="n">
        <v>115.86</v>
      </c>
      <c r="Q45" t="n">
        <v>1458.45</v>
      </c>
      <c r="R45" t="n">
        <v>167.59</v>
      </c>
      <c r="S45" t="n">
        <v>80.34</v>
      </c>
      <c r="T45" t="n">
        <v>33644.04</v>
      </c>
      <c r="U45" t="n">
        <v>0.48</v>
      </c>
      <c r="V45" t="n">
        <v>0.64</v>
      </c>
      <c r="W45" t="n">
        <v>4.08</v>
      </c>
      <c r="X45" t="n">
        <v>1.98</v>
      </c>
      <c r="Y45" t="n">
        <v>4</v>
      </c>
      <c r="Z45" t="n">
        <v>10</v>
      </c>
    </row>
    <row r="46">
      <c r="A46" t="n">
        <v>2</v>
      </c>
      <c r="B46" t="n">
        <v>50</v>
      </c>
      <c r="C46" t="inlineStr">
        <is>
          <t xml:space="preserve">CONCLUIDO	</t>
        </is>
      </c>
      <c r="D46" t="n">
        <v>6.1066</v>
      </c>
      <c r="E46" t="n">
        <v>16.38</v>
      </c>
      <c r="F46" t="n">
        <v>13.65</v>
      </c>
      <c r="G46" t="n">
        <v>26.42</v>
      </c>
      <c r="H46" t="n">
        <v>0.48</v>
      </c>
      <c r="I46" t="n">
        <v>31</v>
      </c>
      <c r="J46" t="n">
        <v>109.96</v>
      </c>
      <c r="K46" t="n">
        <v>41.65</v>
      </c>
      <c r="L46" t="n">
        <v>3</v>
      </c>
      <c r="M46" t="n">
        <v>0</v>
      </c>
      <c r="N46" t="n">
        <v>15.31</v>
      </c>
      <c r="O46" t="n">
        <v>13795.21</v>
      </c>
      <c r="P46" t="n">
        <v>102.98</v>
      </c>
      <c r="Q46" t="n">
        <v>1459.14</v>
      </c>
      <c r="R46" t="n">
        <v>146.31</v>
      </c>
      <c r="S46" t="n">
        <v>80.34</v>
      </c>
      <c r="T46" t="n">
        <v>23067.53</v>
      </c>
      <c r="U46" t="n">
        <v>0.55</v>
      </c>
      <c r="V46" t="n">
        <v>0.67</v>
      </c>
      <c r="W46" t="n">
        <v>4.1</v>
      </c>
      <c r="X46" t="n">
        <v>1.39</v>
      </c>
      <c r="Y46" t="n">
        <v>4</v>
      </c>
      <c r="Z46" t="n">
        <v>10</v>
      </c>
    </row>
    <row r="47">
      <c r="A47" t="n">
        <v>0</v>
      </c>
      <c r="B47" t="n">
        <v>25</v>
      </c>
      <c r="C47" t="inlineStr">
        <is>
          <t xml:space="preserve">CONCLUIDO	</t>
        </is>
      </c>
      <c r="D47" t="n">
        <v>5.6033</v>
      </c>
      <c r="E47" t="n">
        <v>17.85</v>
      </c>
      <c r="F47" t="n">
        <v>15.18</v>
      </c>
      <c r="G47" t="n">
        <v>14.45</v>
      </c>
      <c r="H47" t="n">
        <v>0.28</v>
      </c>
      <c r="I47" t="n">
        <v>63</v>
      </c>
      <c r="J47" t="n">
        <v>61.76</v>
      </c>
      <c r="K47" t="n">
        <v>28.92</v>
      </c>
      <c r="L47" t="n">
        <v>1</v>
      </c>
      <c r="M47" t="n">
        <v>27</v>
      </c>
      <c r="N47" t="n">
        <v>6.84</v>
      </c>
      <c r="O47" t="n">
        <v>7851.41</v>
      </c>
      <c r="P47" t="n">
        <v>81.79000000000001</v>
      </c>
      <c r="Q47" t="n">
        <v>1460.29</v>
      </c>
      <c r="R47" t="n">
        <v>197.7</v>
      </c>
      <c r="S47" t="n">
        <v>80.34</v>
      </c>
      <c r="T47" t="n">
        <v>48599.21</v>
      </c>
      <c r="U47" t="n">
        <v>0.41</v>
      </c>
      <c r="V47" t="n">
        <v>0.6</v>
      </c>
      <c r="W47" t="n">
        <v>4.16</v>
      </c>
      <c r="X47" t="n">
        <v>2.91</v>
      </c>
      <c r="Y47" t="n">
        <v>4</v>
      </c>
      <c r="Z47" t="n">
        <v>10</v>
      </c>
    </row>
    <row r="48">
      <c r="A48" t="n">
        <v>1</v>
      </c>
      <c r="B48" t="n">
        <v>25</v>
      </c>
      <c r="C48" t="inlineStr">
        <is>
          <t xml:space="preserve">CONCLUIDO	</t>
        </is>
      </c>
      <c r="D48" t="n">
        <v>5.6662</v>
      </c>
      <c r="E48" t="n">
        <v>17.65</v>
      </c>
      <c r="F48" t="n">
        <v>15.02</v>
      </c>
      <c r="G48" t="n">
        <v>15.02</v>
      </c>
      <c r="H48" t="n">
        <v>0.55</v>
      </c>
      <c r="I48" t="n">
        <v>60</v>
      </c>
      <c r="J48" t="n">
        <v>62.92</v>
      </c>
      <c r="K48" t="n">
        <v>28.92</v>
      </c>
      <c r="L48" t="n">
        <v>2</v>
      </c>
      <c r="M48" t="n">
        <v>0</v>
      </c>
      <c r="N48" t="n">
        <v>7</v>
      </c>
      <c r="O48" t="n">
        <v>7994.37</v>
      </c>
      <c r="P48" t="n">
        <v>81.20999999999999</v>
      </c>
      <c r="Q48" t="n">
        <v>1459.82</v>
      </c>
      <c r="R48" t="n">
        <v>191.19</v>
      </c>
      <c r="S48" t="n">
        <v>80.34</v>
      </c>
      <c r="T48" t="n">
        <v>45362.89</v>
      </c>
      <c r="U48" t="n">
        <v>0.42</v>
      </c>
      <c r="V48" t="n">
        <v>0.6</v>
      </c>
      <c r="W48" t="n">
        <v>4.19</v>
      </c>
      <c r="X48" t="n">
        <v>2.75</v>
      </c>
      <c r="Y48" t="n">
        <v>4</v>
      </c>
      <c r="Z48" t="n">
        <v>10</v>
      </c>
    </row>
    <row r="49">
      <c r="A49" t="n">
        <v>0</v>
      </c>
      <c r="B49" t="n">
        <v>85</v>
      </c>
      <c r="C49" t="inlineStr">
        <is>
          <t xml:space="preserve">CONCLUIDO	</t>
        </is>
      </c>
      <c r="D49" t="n">
        <v>3.076</v>
      </c>
      <c r="E49" t="n">
        <v>32.51</v>
      </c>
      <c r="F49" t="n">
        <v>22.92</v>
      </c>
      <c r="G49" t="n">
        <v>6.46</v>
      </c>
      <c r="H49" t="n">
        <v>0.11</v>
      </c>
      <c r="I49" t="n">
        <v>213</v>
      </c>
      <c r="J49" t="n">
        <v>167.88</v>
      </c>
      <c r="K49" t="n">
        <v>51.39</v>
      </c>
      <c r="L49" t="n">
        <v>1</v>
      </c>
      <c r="M49" t="n">
        <v>211</v>
      </c>
      <c r="N49" t="n">
        <v>30.49</v>
      </c>
      <c r="O49" t="n">
        <v>20939.59</v>
      </c>
      <c r="P49" t="n">
        <v>288.34</v>
      </c>
      <c r="Q49" t="n">
        <v>1461.07</v>
      </c>
      <c r="R49" t="n">
        <v>462.4</v>
      </c>
      <c r="S49" t="n">
        <v>80.34</v>
      </c>
      <c r="T49" t="n">
        <v>180198.25</v>
      </c>
      <c r="U49" t="n">
        <v>0.17</v>
      </c>
      <c r="V49" t="n">
        <v>0.4</v>
      </c>
      <c r="W49" t="n">
        <v>4.37</v>
      </c>
      <c r="X49" t="n">
        <v>10.64</v>
      </c>
      <c r="Y49" t="n">
        <v>4</v>
      </c>
      <c r="Z49" t="n">
        <v>10</v>
      </c>
    </row>
    <row r="50">
      <c r="A50" t="n">
        <v>1</v>
      </c>
      <c r="B50" t="n">
        <v>85</v>
      </c>
      <c r="C50" t="inlineStr">
        <is>
          <t xml:space="preserve">CONCLUIDO	</t>
        </is>
      </c>
      <c r="D50" t="n">
        <v>4.952</v>
      </c>
      <c r="E50" t="n">
        <v>20.19</v>
      </c>
      <c r="F50" t="n">
        <v>15.48</v>
      </c>
      <c r="G50" t="n">
        <v>13.46</v>
      </c>
      <c r="H50" t="n">
        <v>0.21</v>
      </c>
      <c r="I50" t="n">
        <v>69</v>
      </c>
      <c r="J50" t="n">
        <v>169.33</v>
      </c>
      <c r="K50" t="n">
        <v>51.39</v>
      </c>
      <c r="L50" t="n">
        <v>2</v>
      </c>
      <c r="M50" t="n">
        <v>67</v>
      </c>
      <c r="N50" t="n">
        <v>30.94</v>
      </c>
      <c r="O50" t="n">
        <v>21118.46</v>
      </c>
      <c r="P50" t="n">
        <v>186.63</v>
      </c>
      <c r="Q50" t="n">
        <v>1458.35</v>
      </c>
      <c r="R50" t="n">
        <v>209.47</v>
      </c>
      <c r="S50" t="n">
        <v>80.34</v>
      </c>
      <c r="T50" t="n">
        <v>54453.51</v>
      </c>
      <c r="U50" t="n">
        <v>0.38</v>
      </c>
      <c r="V50" t="n">
        <v>0.59</v>
      </c>
      <c r="W50" t="n">
        <v>4.13</v>
      </c>
      <c r="X50" t="n">
        <v>3.22</v>
      </c>
      <c r="Y50" t="n">
        <v>4</v>
      </c>
      <c r="Z50" t="n">
        <v>10</v>
      </c>
    </row>
    <row r="51">
      <c r="A51" t="n">
        <v>2</v>
      </c>
      <c r="B51" t="n">
        <v>85</v>
      </c>
      <c r="C51" t="inlineStr">
        <is>
          <t xml:space="preserve">CONCLUIDO	</t>
        </is>
      </c>
      <c r="D51" t="n">
        <v>5.6152</v>
      </c>
      <c r="E51" t="n">
        <v>17.81</v>
      </c>
      <c r="F51" t="n">
        <v>14.08</v>
      </c>
      <c r="G51" t="n">
        <v>21.12</v>
      </c>
      <c r="H51" t="n">
        <v>0.31</v>
      </c>
      <c r="I51" t="n">
        <v>40</v>
      </c>
      <c r="J51" t="n">
        <v>170.79</v>
      </c>
      <c r="K51" t="n">
        <v>51.39</v>
      </c>
      <c r="L51" t="n">
        <v>3</v>
      </c>
      <c r="M51" t="n">
        <v>38</v>
      </c>
      <c r="N51" t="n">
        <v>31.4</v>
      </c>
      <c r="O51" t="n">
        <v>21297.94</v>
      </c>
      <c r="P51" t="n">
        <v>161.8</v>
      </c>
      <c r="Q51" t="n">
        <v>1458.45</v>
      </c>
      <c r="R51" t="n">
        <v>162.12</v>
      </c>
      <c r="S51" t="n">
        <v>80.34</v>
      </c>
      <c r="T51" t="n">
        <v>30927.29</v>
      </c>
      <c r="U51" t="n">
        <v>0.5</v>
      </c>
      <c r="V51" t="n">
        <v>0.64</v>
      </c>
      <c r="W51" t="n">
        <v>4.08</v>
      </c>
      <c r="X51" t="n">
        <v>1.82</v>
      </c>
      <c r="Y51" t="n">
        <v>4</v>
      </c>
      <c r="Z51" t="n">
        <v>10</v>
      </c>
    </row>
    <row r="52">
      <c r="A52" t="n">
        <v>3</v>
      </c>
      <c r="B52" t="n">
        <v>85</v>
      </c>
      <c r="C52" t="inlineStr">
        <is>
          <t xml:space="preserve">CONCLUIDO	</t>
        </is>
      </c>
      <c r="D52" t="n">
        <v>5.9443</v>
      </c>
      <c r="E52" t="n">
        <v>16.82</v>
      </c>
      <c r="F52" t="n">
        <v>13.5</v>
      </c>
      <c r="G52" t="n">
        <v>28.93</v>
      </c>
      <c r="H52" t="n">
        <v>0.41</v>
      </c>
      <c r="I52" t="n">
        <v>28</v>
      </c>
      <c r="J52" t="n">
        <v>172.25</v>
      </c>
      <c r="K52" t="n">
        <v>51.39</v>
      </c>
      <c r="L52" t="n">
        <v>4</v>
      </c>
      <c r="M52" t="n">
        <v>26</v>
      </c>
      <c r="N52" t="n">
        <v>31.86</v>
      </c>
      <c r="O52" t="n">
        <v>21478.05</v>
      </c>
      <c r="P52" t="n">
        <v>146.49</v>
      </c>
      <c r="Q52" t="n">
        <v>1458.14</v>
      </c>
      <c r="R52" t="n">
        <v>142.93</v>
      </c>
      <c r="S52" t="n">
        <v>80.34</v>
      </c>
      <c r="T52" t="n">
        <v>21391.12</v>
      </c>
      <c r="U52" t="n">
        <v>0.5600000000000001</v>
      </c>
      <c r="V52" t="n">
        <v>0.67</v>
      </c>
      <c r="W52" t="n">
        <v>4.05</v>
      </c>
      <c r="X52" t="n">
        <v>1.24</v>
      </c>
      <c r="Y52" t="n">
        <v>4</v>
      </c>
      <c r="Z52" t="n">
        <v>10</v>
      </c>
    </row>
    <row r="53">
      <c r="A53" t="n">
        <v>4</v>
      </c>
      <c r="B53" t="n">
        <v>85</v>
      </c>
      <c r="C53" t="inlineStr">
        <is>
          <t xml:space="preserve">CONCLUIDO	</t>
        </is>
      </c>
      <c r="D53" t="n">
        <v>6.1454</v>
      </c>
      <c r="E53" t="n">
        <v>16.27</v>
      </c>
      <c r="F53" t="n">
        <v>13.19</v>
      </c>
      <c r="G53" t="n">
        <v>37.68</v>
      </c>
      <c r="H53" t="n">
        <v>0.51</v>
      </c>
      <c r="I53" t="n">
        <v>21</v>
      </c>
      <c r="J53" t="n">
        <v>173.71</v>
      </c>
      <c r="K53" t="n">
        <v>51.39</v>
      </c>
      <c r="L53" t="n">
        <v>5</v>
      </c>
      <c r="M53" t="n">
        <v>16</v>
      </c>
      <c r="N53" t="n">
        <v>32.32</v>
      </c>
      <c r="O53" t="n">
        <v>21658.78</v>
      </c>
      <c r="P53" t="n">
        <v>133.12</v>
      </c>
      <c r="Q53" t="n">
        <v>1458.51</v>
      </c>
      <c r="R53" t="n">
        <v>132.29</v>
      </c>
      <c r="S53" t="n">
        <v>80.34</v>
      </c>
      <c r="T53" t="n">
        <v>16105.59</v>
      </c>
      <c r="U53" t="n">
        <v>0.61</v>
      </c>
      <c r="V53" t="n">
        <v>0.6899999999999999</v>
      </c>
      <c r="W53" t="n">
        <v>4.04</v>
      </c>
      <c r="X53" t="n">
        <v>0.93</v>
      </c>
      <c r="Y53" t="n">
        <v>4</v>
      </c>
      <c r="Z53" t="n">
        <v>10</v>
      </c>
    </row>
    <row r="54">
      <c r="A54" t="n">
        <v>5</v>
      </c>
      <c r="B54" t="n">
        <v>85</v>
      </c>
      <c r="C54" t="inlineStr">
        <is>
          <t xml:space="preserve">CONCLUIDO	</t>
        </is>
      </c>
      <c r="D54" t="n">
        <v>6.2036</v>
      </c>
      <c r="E54" t="n">
        <v>16.12</v>
      </c>
      <c r="F54" t="n">
        <v>13.1</v>
      </c>
      <c r="G54" t="n">
        <v>41.38</v>
      </c>
      <c r="H54" t="n">
        <v>0.61</v>
      </c>
      <c r="I54" t="n">
        <v>19</v>
      </c>
      <c r="J54" t="n">
        <v>175.18</v>
      </c>
      <c r="K54" t="n">
        <v>51.39</v>
      </c>
      <c r="L54" t="n">
        <v>6</v>
      </c>
      <c r="M54" t="n">
        <v>0</v>
      </c>
      <c r="N54" t="n">
        <v>32.79</v>
      </c>
      <c r="O54" t="n">
        <v>21840.16</v>
      </c>
      <c r="P54" t="n">
        <v>129.3</v>
      </c>
      <c r="Q54" t="n">
        <v>1458.65</v>
      </c>
      <c r="R54" t="n">
        <v>128.25</v>
      </c>
      <c r="S54" t="n">
        <v>80.34</v>
      </c>
      <c r="T54" t="n">
        <v>14093.59</v>
      </c>
      <c r="U54" t="n">
        <v>0.63</v>
      </c>
      <c r="V54" t="n">
        <v>0.6899999999999999</v>
      </c>
      <c r="W54" t="n">
        <v>4.07</v>
      </c>
      <c r="X54" t="n">
        <v>0.84</v>
      </c>
      <c r="Y54" t="n">
        <v>4</v>
      </c>
      <c r="Z54" t="n">
        <v>10</v>
      </c>
    </row>
    <row r="55">
      <c r="A55" t="n">
        <v>0</v>
      </c>
      <c r="B55" t="n">
        <v>20</v>
      </c>
      <c r="C55" t="inlineStr">
        <is>
          <t xml:space="preserve">CONCLUIDO	</t>
        </is>
      </c>
      <c r="D55" t="n">
        <v>5.4438</v>
      </c>
      <c r="E55" t="n">
        <v>18.37</v>
      </c>
      <c r="F55" t="n">
        <v>15.72</v>
      </c>
      <c r="G55" t="n">
        <v>12.74</v>
      </c>
      <c r="H55" t="n">
        <v>0.34</v>
      </c>
      <c r="I55" t="n">
        <v>74</v>
      </c>
      <c r="J55" t="n">
        <v>51.33</v>
      </c>
      <c r="K55" t="n">
        <v>24.83</v>
      </c>
      <c r="L55" t="n">
        <v>1</v>
      </c>
      <c r="M55" t="n">
        <v>0</v>
      </c>
      <c r="N55" t="n">
        <v>5.51</v>
      </c>
      <c r="O55" t="n">
        <v>6564.78</v>
      </c>
      <c r="P55" t="n">
        <v>74.09</v>
      </c>
      <c r="Q55" t="n">
        <v>1460.09</v>
      </c>
      <c r="R55" t="n">
        <v>213.83</v>
      </c>
      <c r="S55" t="n">
        <v>80.34</v>
      </c>
      <c r="T55" t="n">
        <v>56608.09</v>
      </c>
      <c r="U55" t="n">
        <v>0.38</v>
      </c>
      <c r="V55" t="n">
        <v>0.58</v>
      </c>
      <c r="W55" t="n">
        <v>4.24</v>
      </c>
      <c r="X55" t="n">
        <v>3.45</v>
      </c>
      <c r="Y55" t="n">
        <v>4</v>
      </c>
      <c r="Z55" t="n">
        <v>10</v>
      </c>
    </row>
    <row r="56">
      <c r="A56" t="n">
        <v>0</v>
      </c>
      <c r="B56" t="n">
        <v>65</v>
      </c>
      <c r="C56" t="inlineStr">
        <is>
          <t xml:space="preserve">CONCLUIDO	</t>
        </is>
      </c>
      <c r="D56" t="n">
        <v>3.7888</v>
      </c>
      <c r="E56" t="n">
        <v>26.39</v>
      </c>
      <c r="F56" t="n">
        <v>19.94</v>
      </c>
      <c r="G56" t="n">
        <v>7.62</v>
      </c>
      <c r="H56" t="n">
        <v>0.13</v>
      </c>
      <c r="I56" t="n">
        <v>157</v>
      </c>
      <c r="J56" t="n">
        <v>133.21</v>
      </c>
      <c r="K56" t="n">
        <v>46.47</v>
      </c>
      <c r="L56" t="n">
        <v>1</v>
      </c>
      <c r="M56" t="n">
        <v>155</v>
      </c>
      <c r="N56" t="n">
        <v>20.75</v>
      </c>
      <c r="O56" t="n">
        <v>16663.42</v>
      </c>
      <c r="P56" t="n">
        <v>213.12</v>
      </c>
      <c r="Q56" t="n">
        <v>1459.41</v>
      </c>
      <c r="R56" t="n">
        <v>360.45</v>
      </c>
      <c r="S56" t="n">
        <v>80.34</v>
      </c>
      <c r="T56" t="n">
        <v>129503.07</v>
      </c>
      <c r="U56" t="n">
        <v>0.22</v>
      </c>
      <c r="V56" t="n">
        <v>0.46</v>
      </c>
      <c r="W56" t="n">
        <v>4.29</v>
      </c>
      <c r="X56" t="n">
        <v>7.67</v>
      </c>
      <c r="Y56" t="n">
        <v>4</v>
      </c>
      <c r="Z56" t="n">
        <v>10</v>
      </c>
    </row>
    <row r="57">
      <c r="A57" t="n">
        <v>1</v>
      </c>
      <c r="B57" t="n">
        <v>65</v>
      </c>
      <c r="C57" t="inlineStr">
        <is>
          <t xml:space="preserve">CONCLUIDO	</t>
        </is>
      </c>
      <c r="D57" t="n">
        <v>5.4094</v>
      </c>
      <c r="E57" t="n">
        <v>18.49</v>
      </c>
      <c r="F57" t="n">
        <v>14.81</v>
      </c>
      <c r="G57" t="n">
        <v>16.16</v>
      </c>
      <c r="H57" t="n">
        <v>0.26</v>
      </c>
      <c r="I57" t="n">
        <v>55</v>
      </c>
      <c r="J57" t="n">
        <v>134.55</v>
      </c>
      <c r="K57" t="n">
        <v>46.47</v>
      </c>
      <c r="L57" t="n">
        <v>2</v>
      </c>
      <c r="M57" t="n">
        <v>53</v>
      </c>
      <c r="N57" t="n">
        <v>21.09</v>
      </c>
      <c r="O57" t="n">
        <v>16828.84</v>
      </c>
      <c r="P57" t="n">
        <v>147.8</v>
      </c>
      <c r="Q57" t="n">
        <v>1458.56</v>
      </c>
      <c r="R57" t="n">
        <v>187.11</v>
      </c>
      <c r="S57" t="n">
        <v>80.34</v>
      </c>
      <c r="T57" t="n">
        <v>43344.69</v>
      </c>
      <c r="U57" t="n">
        <v>0.43</v>
      </c>
      <c r="V57" t="n">
        <v>0.61</v>
      </c>
      <c r="W57" t="n">
        <v>4.1</v>
      </c>
      <c r="X57" t="n">
        <v>2.54</v>
      </c>
      <c r="Y57" t="n">
        <v>4</v>
      </c>
      <c r="Z57" t="n">
        <v>10</v>
      </c>
    </row>
    <row r="58">
      <c r="A58" t="n">
        <v>2</v>
      </c>
      <c r="B58" t="n">
        <v>65</v>
      </c>
      <c r="C58" t="inlineStr">
        <is>
          <t xml:space="preserve">CONCLUIDO	</t>
        </is>
      </c>
      <c r="D58" t="n">
        <v>6.0006</v>
      </c>
      <c r="E58" t="n">
        <v>16.66</v>
      </c>
      <c r="F58" t="n">
        <v>13.64</v>
      </c>
      <c r="G58" t="n">
        <v>26.4</v>
      </c>
      <c r="H58" t="n">
        <v>0.39</v>
      </c>
      <c r="I58" t="n">
        <v>31</v>
      </c>
      <c r="J58" t="n">
        <v>135.9</v>
      </c>
      <c r="K58" t="n">
        <v>46.47</v>
      </c>
      <c r="L58" t="n">
        <v>3</v>
      </c>
      <c r="M58" t="n">
        <v>29</v>
      </c>
      <c r="N58" t="n">
        <v>21.43</v>
      </c>
      <c r="O58" t="n">
        <v>16994.64</v>
      </c>
      <c r="P58" t="n">
        <v>124.9</v>
      </c>
      <c r="Q58" t="n">
        <v>1458.14</v>
      </c>
      <c r="R58" t="n">
        <v>147.55</v>
      </c>
      <c r="S58" t="n">
        <v>80.34</v>
      </c>
      <c r="T58" t="n">
        <v>23685.3</v>
      </c>
      <c r="U58" t="n">
        <v>0.54</v>
      </c>
      <c r="V58" t="n">
        <v>0.67</v>
      </c>
      <c r="W58" t="n">
        <v>4.06</v>
      </c>
      <c r="X58" t="n">
        <v>1.38</v>
      </c>
      <c r="Y58" t="n">
        <v>4</v>
      </c>
      <c r="Z58" t="n">
        <v>10</v>
      </c>
    </row>
    <row r="59">
      <c r="A59" t="n">
        <v>3</v>
      </c>
      <c r="B59" t="n">
        <v>65</v>
      </c>
      <c r="C59" t="inlineStr">
        <is>
          <t xml:space="preserve">CONCLUIDO	</t>
        </is>
      </c>
      <c r="D59" t="n">
        <v>6.1913</v>
      </c>
      <c r="E59" t="n">
        <v>16.15</v>
      </c>
      <c r="F59" t="n">
        <v>13.32</v>
      </c>
      <c r="G59" t="n">
        <v>33.3</v>
      </c>
      <c r="H59" t="n">
        <v>0.52</v>
      </c>
      <c r="I59" t="n">
        <v>24</v>
      </c>
      <c r="J59" t="n">
        <v>137.25</v>
      </c>
      <c r="K59" t="n">
        <v>46.47</v>
      </c>
      <c r="L59" t="n">
        <v>4</v>
      </c>
      <c r="M59" t="n">
        <v>1</v>
      </c>
      <c r="N59" t="n">
        <v>21.78</v>
      </c>
      <c r="O59" t="n">
        <v>17160.92</v>
      </c>
      <c r="P59" t="n">
        <v>114.17</v>
      </c>
      <c r="Q59" t="n">
        <v>1458.48</v>
      </c>
      <c r="R59" t="n">
        <v>135.89</v>
      </c>
      <c r="S59" t="n">
        <v>80.34</v>
      </c>
      <c r="T59" t="n">
        <v>17890.19</v>
      </c>
      <c r="U59" t="n">
        <v>0.59</v>
      </c>
      <c r="V59" t="n">
        <v>0.68</v>
      </c>
      <c r="W59" t="n">
        <v>4.07</v>
      </c>
      <c r="X59" t="n">
        <v>1.06</v>
      </c>
      <c r="Y59" t="n">
        <v>4</v>
      </c>
      <c r="Z59" t="n">
        <v>10</v>
      </c>
    </row>
    <row r="60">
      <c r="A60" t="n">
        <v>4</v>
      </c>
      <c r="B60" t="n">
        <v>65</v>
      </c>
      <c r="C60" t="inlineStr">
        <is>
          <t xml:space="preserve">CONCLUIDO	</t>
        </is>
      </c>
      <c r="D60" t="n">
        <v>6.1909</v>
      </c>
      <c r="E60" t="n">
        <v>16.15</v>
      </c>
      <c r="F60" t="n">
        <v>13.32</v>
      </c>
      <c r="G60" t="n">
        <v>33.3</v>
      </c>
      <c r="H60" t="n">
        <v>0.64</v>
      </c>
      <c r="I60" t="n">
        <v>24</v>
      </c>
      <c r="J60" t="n">
        <v>138.6</v>
      </c>
      <c r="K60" t="n">
        <v>46.47</v>
      </c>
      <c r="L60" t="n">
        <v>5</v>
      </c>
      <c r="M60" t="n">
        <v>0</v>
      </c>
      <c r="N60" t="n">
        <v>22.13</v>
      </c>
      <c r="O60" t="n">
        <v>17327.69</v>
      </c>
      <c r="P60" t="n">
        <v>115.24</v>
      </c>
      <c r="Q60" t="n">
        <v>1458.51</v>
      </c>
      <c r="R60" t="n">
        <v>135.85</v>
      </c>
      <c r="S60" t="n">
        <v>80.34</v>
      </c>
      <c r="T60" t="n">
        <v>17871.8</v>
      </c>
      <c r="U60" t="n">
        <v>0.59</v>
      </c>
      <c r="V60" t="n">
        <v>0.68</v>
      </c>
      <c r="W60" t="n">
        <v>4.07</v>
      </c>
      <c r="X60" t="n">
        <v>1.06</v>
      </c>
      <c r="Y60" t="n">
        <v>4</v>
      </c>
      <c r="Z60" t="n">
        <v>10</v>
      </c>
    </row>
    <row r="61">
      <c r="A61" t="n">
        <v>0</v>
      </c>
      <c r="B61" t="n">
        <v>75</v>
      </c>
      <c r="C61" t="inlineStr">
        <is>
          <t xml:space="preserve">CONCLUIDO	</t>
        </is>
      </c>
      <c r="D61" t="n">
        <v>3.4312</v>
      </c>
      <c r="E61" t="n">
        <v>29.14</v>
      </c>
      <c r="F61" t="n">
        <v>21.28</v>
      </c>
      <c r="G61" t="n">
        <v>6.98</v>
      </c>
      <c r="H61" t="n">
        <v>0.12</v>
      </c>
      <c r="I61" t="n">
        <v>183</v>
      </c>
      <c r="J61" t="n">
        <v>150.44</v>
      </c>
      <c r="K61" t="n">
        <v>49.1</v>
      </c>
      <c r="L61" t="n">
        <v>1</v>
      </c>
      <c r="M61" t="n">
        <v>181</v>
      </c>
      <c r="N61" t="n">
        <v>25.34</v>
      </c>
      <c r="O61" t="n">
        <v>18787.76</v>
      </c>
      <c r="P61" t="n">
        <v>248.16</v>
      </c>
      <c r="Q61" t="n">
        <v>1460.14</v>
      </c>
      <c r="R61" t="n">
        <v>406.69</v>
      </c>
      <c r="S61" t="n">
        <v>80.34</v>
      </c>
      <c r="T61" t="n">
        <v>152494.18</v>
      </c>
      <c r="U61" t="n">
        <v>0.2</v>
      </c>
      <c r="V61" t="n">
        <v>0.43</v>
      </c>
      <c r="W61" t="n">
        <v>4.31</v>
      </c>
      <c r="X61" t="n">
        <v>9</v>
      </c>
      <c r="Y61" t="n">
        <v>4</v>
      </c>
      <c r="Z61" t="n">
        <v>10</v>
      </c>
    </row>
    <row r="62">
      <c r="A62" t="n">
        <v>1</v>
      </c>
      <c r="B62" t="n">
        <v>75</v>
      </c>
      <c r="C62" t="inlineStr">
        <is>
          <t xml:space="preserve">CONCLUIDO	</t>
        </is>
      </c>
      <c r="D62" t="n">
        <v>5.18</v>
      </c>
      <c r="E62" t="n">
        <v>19.3</v>
      </c>
      <c r="F62" t="n">
        <v>15.13</v>
      </c>
      <c r="G62" t="n">
        <v>14.65</v>
      </c>
      <c r="H62" t="n">
        <v>0.23</v>
      </c>
      <c r="I62" t="n">
        <v>62</v>
      </c>
      <c r="J62" t="n">
        <v>151.83</v>
      </c>
      <c r="K62" t="n">
        <v>49.1</v>
      </c>
      <c r="L62" t="n">
        <v>2</v>
      </c>
      <c r="M62" t="n">
        <v>60</v>
      </c>
      <c r="N62" t="n">
        <v>25.73</v>
      </c>
      <c r="O62" t="n">
        <v>18959.54</v>
      </c>
      <c r="P62" t="n">
        <v>167.62</v>
      </c>
      <c r="Q62" t="n">
        <v>1458.4</v>
      </c>
      <c r="R62" t="n">
        <v>198.09</v>
      </c>
      <c r="S62" t="n">
        <v>80.34</v>
      </c>
      <c r="T62" t="n">
        <v>48799.16</v>
      </c>
      <c r="U62" t="n">
        <v>0.41</v>
      </c>
      <c r="V62" t="n">
        <v>0.6</v>
      </c>
      <c r="W62" t="n">
        <v>4.11</v>
      </c>
      <c r="X62" t="n">
        <v>2.87</v>
      </c>
      <c r="Y62" t="n">
        <v>4</v>
      </c>
      <c r="Z62" t="n">
        <v>10</v>
      </c>
    </row>
    <row r="63">
      <c r="A63" t="n">
        <v>2</v>
      </c>
      <c r="B63" t="n">
        <v>75</v>
      </c>
      <c r="C63" t="inlineStr">
        <is>
          <t xml:space="preserve">CONCLUIDO	</t>
        </is>
      </c>
      <c r="D63" t="n">
        <v>5.7895</v>
      </c>
      <c r="E63" t="n">
        <v>17.27</v>
      </c>
      <c r="F63" t="n">
        <v>13.9</v>
      </c>
      <c r="G63" t="n">
        <v>23.16</v>
      </c>
      <c r="H63" t="n">
        <v>0.35</v>
      </c>
      <c r="I63" t="n">
        <v>36</v>
      </c>
      <c r="J63" t="n">
        <v>153.23</v>
      </c>
      <c r="K63" t="n">
        <v>49.1</v>
      </c>
      <c r="L63" t="n">
        <v>3</v>
      </c>
      <c r="M63" t="n">
        <v>34</v>
      </c>
      <c r="N63" t="n">
        <v>26.13</v>
      </c>
      <c r="O63" t="n">
        <v>19131.85</v>
      </c>
      <c r="P63" t="n">
        <v>144.39</v>
      </c>
      <c r="Q63" t="n">
        <v>1458.38</v>
      </c>
      <c r="R63" t="n">
        <v>155.95</v>
      </c>
      <c r="S63" t="n">
        <v>80.34</v>
      </c>
      <c r="T63" t="n">
        <v>27861.04</v>
      </c>
      <c r="U63" t="n">
        <v>0.52</v>
      </c>
      <c r="V63" t="n">
        <v>0.65</v>
      </c>
      <c r="W63" t="n">
        <v>4.07</v>
      </c>
      <c r="X63" t="n">
        <v>1.63</v>
      </c>
      <c r="Y63" t="n">
        <v>4</v>
      </c>
      <c r="Z63" t="n">
        <v>10</v>
      </c>
    </row>
    <row r="64">
      <c r="A64" t="n">
        <v>3</v>
      </c>
      <c r="B64" t="n">
        <v>75</v>
      </c>
      <c r="C64" t="inlineStr">
        <is>
          <t xml:space="preserve">CONCLUIDO	</t>
        </is>
      </c>
      <c r="D64" t="n">
        <v>6.1209</v>
      </c>
      <c r="E64" t="n">
        <v>16.34</v>
      </c>
      <c r="F64" t="n">
        <v>13.33</v>
      </c>
      <c r="G64" t="n">
        <v>33.32</v>
      </c>
      <c r="H64" t="n">
        <v>0.46</v>
      </c>
      <c r="I64" t="n">
        <v>24</v>
      </c>
      <c r="J64" t="n">
        <v>154.63</v>
      </c>
      <c r="K64" t="n">
        <v>49.1</v>
      </c>
      <c r="L64" t="n">
        <v>4</v>
      </c>
      <c r="M64" t="n">
        <v>21</v>
      </c>
      <c r="N64" t="n">
        <v>26.53</v>
      </c>
      <c r="O64" t="n">
        <v>19304.72</v>
      </c>
      <c r="P64" t="n">
        <v>127.65</v>
      </c>
      <c r="Q64" t="n">
        <v>1458.17</v>
      </c>
      <c r="R64" t="n">
        <v>137.01</v>
      </c>
      <c r="S64" t="n">
        <v>80.34</v>
      </c>
      <c r="T64" t="n">
        <v>18450.8</v>
      </c>
      <c r="U64" t="n">
        <v>0.59</v>
      </c>
      <c r="V64" t="n">
        <v>0.68</v>
      </c>
      <c r="W64" t="n">
        <v>4.04</v>
      </c>
      <c r="X64" t="n">
        <v>1.06</v>
      </c>
      <c r="Y64" t="n">
        <v>4</v>
      </c>
      <c r="Z64" t="n">
        <v>10</v>
      </c>
    </row>
    <row r="65">
      <c r="A65" t="n">
        <v>4</v>
      </c>
      <c r="B65" t="n">
        <v>75</v>
      </c>
      <c r="C65" t="inlineStr">
        <is>
          <t xml:space="preserve">CONCLUIDO	</t>
        </is>
      </c>
      <c r="D65" t="n">
        <v>6.2006</v>
      </c>
      <c r="E65" t="n">
        <v>16.13</v>
      </c>
      <c r="F65" t="n">
        <v>13.21</v>
      </c>
      <c r="G65" t="n">
        <v>37.74</v>
      </c>
      <c r="H65" t="n">
        <v>0.57</v>
      </c>
      <c r="I65" t="n">
        <v>21</v>
      </c>
      <c r="J65" t="n">
        <v>156.03</v>
      </c>
      <c r="K65" t="n">
        <v>49.1</v>
      </c>
      <c r="L65" t="n">
        <v>5</v>
      </c>
      <c r="M65" t="n">
        <v>0</v>
      </c>
      <c r="N65" t="n">
        <v>26.94</v>
      </c>
      <c r="O65" t="n">
        <v>19478.15</v>
      </c>
      <c r="P65" t="n">
        <v>121.64</v>
      </c>
      <c r="Q65" t="n">
        <v>1459.13</v>
      </c>
      <c r="R65" t="n">
        <v>132.15</v>
      </c>
      <c r="S65" t="n">
        <v>80.34</v>
      </c>
      <c r="T65" t="n">
        <v>16037.8</v>
      </c>
      <c r="U65" t="n">
        <v>0.61</v>
      </c>
      <c r="V65" t="n">
        <v>0.6899999999999999</v>
      </c>
      <c r="W65" t="n">
        <v>4.06</v>
      </c>
      <c r="X65" t="n">
        <v>0.95</v>
      </c>
      <c r="Y65" t="n">
        <v>4</v>
      </c>
      <c r="Z65" t="n">
        <v>10</v>
      </c>
    </row>
    <row r="66">
      <c r="A66" t="n">
        <v>0</v>
      </c>
      <c r="B66" t="n">
        <v>95</v>
      </c>
      <c r="C66" t="inlineStr">
        <is>
          <t xml:space="preserve">CONCLUIDO	</t>
        </is>
      </c>
      <c r="D66" t="n">
        <v>2.7433</v>
      </c>
      <c r="E66" t="n">
        <v>36.45</v>
      </c>
      <c r="F66" t="n">
        <v>24.79</v>
      </c>
      <c r="G66" t="n">
        <v>6.02</v>
      </c>
      <c r="H66" t="n">
        <v>0.1</v>
      </c>
      <c r="I66" t="n">
        <v>247</v>
      </c>
      <c r="J66" t="n">
        <v>185.69</v>
      </c>
      <c r="K66" t="n">
        <v>53.44</v>
      </c>
      <c r="L66" t="n">
        <v>1</v>
      </c>
      <c r="M66" t="n">
        <v>245</v>
      </c>
      <c r="N66" t="n">
        <v>36.26</v>
      </c>
      <c r="O66" t="n">
        <v>23136.14</v>
      </c>
      <c r="P66" t="n">
        <v>333.84</v>
      </c>
      <c r="Q66" t="n">
        <v>1461.29</v>
      </c>
      <c r="R66" t="n">
        <v>526.08</v>
      </c>
      <c r="S66" t="n">
        <v>80.34</v>
      </c>
      <c r="T66" t="n">
        <v>211871.53</v>
      </c>
      <c r="U66" t="n">
        <v>0.15</v>
      </c>
      <c r="V66" t="n">
        <v>0.37</v>
      </c>
      <c r="W66" t="n">
        <v>4.43</v>
      </c>
      <c r="X66" t="n">
        <v>12.51</v>
      </c>
      <c r="Y66" t="n">
        <v>4</v>
      </c>
      <c r="Z66" t="n">
        <v>10</v>
      </c>
    </row>
    <row r="67">
      <c r="A67" t="n">
        <v>1</v>
      </c>
      <c r="B67" t="n">
        <v>95</v>
      </c>
      <c r="C67" t="inlineStr">
        <is>
          <t xml:space="preserve">CONCLUIDO	</t>
        </is>
      </c>
      <c r="D67" t="n">
        <v>4.7355</v>
      </c>
      <c r="E67" t="n">
        <v>21.12</v>
      </c>
      <c r="F67" t="n">
        <v>15.82</v>
      </c>
      <c r="G67" t="n">
        <v>12.49</v>
      </c>
      <c r="H67" t="n">
        <v>0.19</v>
      </c>
      <c r="I67" t="n">
        <v>76</v>
      </c>
      <c r="J67" t="n">
        <v>187.21</v>
      </c>
      <c r="K67" t="n">
        <v>53.44</v>
      </c>
      <c r="L67" t="n">
        <v>2</v>
      </c>
      <c r="M67" t="n">
        <v>74</v>
      </c>
      <c r="N67" t="n">
        <v>36.77</v>
      </c>
      <c r="O67" t="n">
        <v>23322.88</v>
      </c>
      <c r="P67" t="n">
        <v>205.93</v>
      </c>
      <c r="Q67" t="n">
        <v>1458.73</v>
      </c>
      <c r="R67" t="n">
        <v>221</v>
      </c>
      <c r="S67" t="n">
        <v>80.34</v>
      </c>
      <c r="T67" t="n">
        <v>60184.32</v>
      </c>
      <c r="U67" t="n">
        <v>0.36</v>
      </c>
      <c r="V67" t="n">
        <v>0.57</v>
      </c>
      <c r="W67" t="n">
        <v>4.14</v>
      </c>
      <c r="X67" t="n">
        <v>3.55</v>
      </c>
      <c r="Y67" t="n">
        <v>4</v>
      </c>
      <c r="Z67" t="n">
        <v>10</v>
      </c>
    </row>
    <row r="68">
      <c r="A68" t="n">
        <v>2</v>
      </c>
      <c r="B68" t="n">
        <v>95</v>
      </c>
      <c r="C68" t="inlineStr">
        <is>
          <t xml:space="preserve">CONCLUIDO	</t>
        </is>
      </c>
      <c r="D68" t="n">
        <v>5.4513</v>
      </c>
      <c r="E68" t="n">
        <v>18.34</v>
      </c>
      <c r="F68" t="n">
        <v>14.24</v>
      </c>
      <c r="G68" t="n">
        <v>19.42</v>
      </c>
      <c r="H68" t="n">
        <v>0.28</v>
      </c>
      <c r="I68" t="n">
        <v>44</v>
      </c>
      <c r="J68" t="n">
        <v>188.73</v>
      </c>
      <c r="K68" t="n">
        <v>53.44</v>
      </c>
      <c r="L68" t="n">
        <v>3</v>
      </c>
      <c r="M68" t="n">
        <v>42</v>
      </c>
      <c r="N68" t="n">
        <v>37.29</v>
      </c>
      <c r="O68" t="n">
        <v>23510.33</v>
      </c>
      <c r="P68" t="n">
        <v>178.16</v>
      </c>
      <c r="Q68" t="n">
        <v>1458.75</v>
      </c>
      <c r="R68" t="n">
        <v>167.97</v>
      </c>
      <c r="S68" t="n">
        <v>80.34</v>
      </c>
      <c r="T68" t="n">
        <v>33828.22</v>
      </c>
      <c r="U68" t="n">
        <v>0.48</v>
      </c>
      <c r="V68" t="n">
        <v>0.64</v>
      </c>
      <c r="W68" t="n">
        <v>4.07</v>
      </c>
      <c r="X68" t="n">
        <v>1.97</v>
      </c>
      <c r="Y68" t="n">
        <v>4</v>
      </c>
      <c r="Z68" t="n">
        <v>10</v>
      </c>
    </row>
    <row r="69">
      <c r="A69" t="n">
        <v>3</v>
      </c>
      <c r="B69" t="n">
        <v>95</v>
      </c>
      <c r="C69" t="inlineStr">
        <is>
          <t xml:space="preserve">CONCLUIDO	</t>
        </is>
      </c>
      <c r="D69" t="n">
        <v>5.7877</v>
      </c>
      <c r="E69" t="n">
        <v>17.28</v>
      </c>
      <c r="F69" t="n">
        <v>13.66</v>
      </c>
      <c r="G69" t="n">
        <v>26.43</v>
      </c>
      <c r="H69" t="n">
        <v>0.37</v>
      </c>
      <c r="I69" t="n">
        <v>31</v>
      </c>
      <c r="J69" t="n">
        <v>190.25</v>
      </c>
      <c r="K69" t="n">
        <v>53.44</v>
      </c>
      <c r="L69" t="n">
        <v>4</v>
      </c>
      <c r="M69" t="n">
        <v>29</v>
      </c>
      <c r="N69" t="n">
        <v>37.82</v>
      </c>
      <c r="O69" t="n">
        <v>23698.48</v>
      </c>
      <c r="P69" t="n">
        <v>163.55</v>
      </c>
      <c r="Q69" t="n">
        <v>1458.32</v>
      </c>
      <c r="R69" t="n">
        <v>148.1</v>
      </c>
      <c r="S69" t="n">
        <v>80.34</v>
      </c>
      <c r="T69" t="n">
        <v>23960.47</v>
      </c>
      <c r="U69" t="n">
        <v>0.54</v>
      </c>
      <c r="V69" t="n">
        <v>0.66</v>
      </c>
      <c r="W69" t="n">
        <v>4.05</v>
      </c>
      <c r="X69" t="n">
        <v>1.39</v>
      </c>
      <c r="Y69" t="n">
        <v>4</v>
      </c>
      <c r="Z69" t="n">
        <v>10</v>
      </c>
    </row>
    <row r="70">
      <c r="A70" t="n">
        <v>4</v>
      </c>
      <c r="B70" t="n">
        <v>95</v>
      </c>
      <c r="C70" t="inlineStr">
        <is>
          <t xml:space="preserve">CONCLUIDO	</t>
        </is>
      </c>
      <c r="D70" t="n">
        <v>6.0261</v>
      </c>
      <c r="E70" t="n">
        <v>16.59</v>
      </c>
      <c r="F70" t="n">
        <v>13.27</v>
      </c>
      <c r="G70" t="n">
        <v>34.62</v>
      </c>
      <c r="H70" t="n">
        <v>0.46</v>
      </c>
      <c r="I70" t="n">
        <v>23</v>
      </c>
      <c r="J70" t="n">
        <v>191.78</v>
      </c>
      <c r="K70" t="n">
        <v>53.44</v>
      </c>
      <c r="L70" t="n">
        <v>5</v>
      </c>
      <c r="M70" t="n">
        <v>21</v>
      </c>
      <c r="N70" t="n">
        <v>38.35</v>
      </c>
      <c r="O70" t="n">
        <v>23887.36</v>
      </c>
      <c r="P70" t="n">
        <v>150.44</v>
      </c>
      <c r="Q70" t="n">
        <v>1458.2</v>
      </c>
      <c r="R70" t="n">
        <v>135.14</v>
      </c>
      <c r="S70" t="n">
        <v>80.34</v>
      </c>
      <c r="T70" t="n">
        <v>17521.32</v>
      </c>
      <c r="U70" t="n">
        <v>0.59</v>
      </c>
      <c r="V70" t="n">
        <v>0.68</v>
      </c>
      <c r="W70" t="n">
        <v>4.04</v>
      </c>
      <c r="X70" t="n">
        <v>1.01</v>
      </c>
      <c r="Y70" t="n">
        <v>4</v>
      </c>
      <c r="Z70" t="n">
        <v>10</v>
      </c>
    </row>
    <row r="71">
      <c r="A71" t="n">
        <v>5</v>
      </c>
      <c r="B71" t="n">
        <v>95</v>
      </c>
      <c r="C71" t="inlineStr">
        <is>
          <t xml:space="preserve">CONCLUIDO	</t>
        </is>
      </c>
      <c r="D71" t="n">
        <v>6.1744</v>
      </c>
      <c r="E71" t="n">
        <v>16.2</v>
      </c>
      <c r="F71" t="n">
        <v>13.06</v>
      </c>
      <c r="G71" t="n">
        <v>43.52</v>
      </c>
      <c r="H71" t="n">
        <v>0.55</v>
      </c>
      <c r="I71" t="n">
        <v>18</v>
      </c>
      <c r="J71" t="n">
        <v>193.32</v>
      </c>
      <c r="K71" t="n">
        <v>53.44</v>
      </c>
      <c r="L71" t="n">
        <v>6</v>
      </c>
      <c r="M71" t="n">
        <v>12</v>
      </c>
      <c r="N71" t="n">
        <v>38.89</v>
      </c>
      <c r="O71" t="n">
        <v>24076.95</v>
      </c>
      <c r="P71" t="n">
        <v>140.03</v>
      </c>
      <c r="Q71" t="n">
        <v>1458.57</v>
      </c>
      <c r="R71" t="n">
        <v>127.6</v>
      </c>
      <c r="S71" t="n">
        <v>80.34</v>
      </c>
      <c r="T71" t="n">
        <v>13777.3</v>
      </c>
      <c r="U71" t="n">
        <v>0.63</v>
      </c>
      <c r="V71" t="n">
        <v>0.7</v>
      </c>
      <c r="W71" t="n">
        <v>4.04</v>
      </c>
      <c r="X71" t="n">
        <v>0.79</v>
      </c>
      <c r="Y71" t="n">
        <v>4</v>
      </c>
      <c r="Z71" t="n">
        <v>10</v>
      </c>
    </row>
    <row r="72">
      <c r="A72" t="n">
        <v>6</v>
      </c>
      <c r="B72" t="n">
        <v>95</v>
      </c>
      <c r="C72" t="inlineStr">
        <is>
          <t xml:space="preserve">CONCLUIDO	</t>
        </is>
      </c>
      <c r="D72" t="n">
        <v>6.211</v>
      </c>
      <c r="E72" t="n">
        <v>16.1</v>
      </c>
      <c r="F72" t="n">
        <v>13</v>
      </c>
      <c r="G72" t="n">
        <v>45.88</v>
      </c>
      <c r="H72" t="n">
        <v>0.64</v>
      </c>
      <c r="I72" t="n">
        <v>17</v>
      </c>
      <c r="J72" t="n">
        <v>194.86</v>
      </c>
      <c r="K72" t="n">
        <v>53.44</v>
      </c>
      <c r="L72" t="n">
        <v>7</v>
      </c>
      <c r="M72" t="n">
        <v>0</v>
      </c>
      <c r="N72" t="n">
        <v>39.43</v>
      </c>
      <c r="O72" t="n">
        <v>24267.28</v>
      </c>
      <c r="P72" t="n">
        <v>136.83</v>
      </c>
      <c r="Q72" t="n">
        <v>1458.51</v>
      </c>
      <c r="R72" t="n">
        <v>125.27</v>
      </c>
      <c r="S72" t="n">
        <v>80.34</v>
      </c>
      <c r="T72" t="n">
        <v>12616.6</v>
      </c>
      <c r="U72" t="n">
        <v>0.64</v>
      </c>
      <c r="V72" t="n">
        <v>0.7</v>
      </c>
      <c r="W72" t="n">
        <v>4.05</v>
      </c>
      <c r="X72" t="n">
        <v>0.74</v>
      </c>
      <c r="Y72" t="n">
        <v>4</v>
      </c>
      <c r="Z72" t="n">
        <v>10</v>
      </c>
    </row>
    <row r="73">
      <c r="A73" t="n">
        <v>0</v>
      </c>
      <c r="B73" t="n">
        <v>55</v>
      </c>
      <c r="C73" t="inlineStr">
        <is>
          <t xml:space="preserve">CONCLUIDO	</t>
        </is>
      </c>
      <c r="D73" t="n">
        <v>4.1916</v>
      </c>
      <c r="E73" t="n">
        <v>23.86</v>
      </c>
      <c r="F73" t="n">
        <v>18.62</v>
      </c>
      <c r="G73" t="n">
        <v>8.460000000000001</v>
      </c>
      <c r="H73" t="n">
        <v>0.15</v>
      </c>
      <c r="I73" t="n">
        <v>132</v>
      </c>
      <c r="J73" t="n">
        <v>116.05</v>
      </c>
      <c r="K73" t="n">
        <v>43.4</v>
      </c>
      <c r="L73" t="n">
        <v>1</v>
      </c>
      <c r="M73" t="n">
        <v>130</v>
      </c>
      <c r="N73" t="n">
        <v>16.65</v>
      </c>
      <c r="O73" t="n">
        <v>14546.17</v>
      </c>
      <c r="P73" t="n">
        <v>179.66</v>
      </c>
      <c r="Q73" t="n">
        <v>1459.93</v>
      </c>
      <c r="R73" t="n">
        <v>315.51</v>
      </c>
      <c r="S73" t="n">
        <v>80.34</v>
      </c>
      <c r="T73" t="n">
        <v>107162.77</v>
      </c>
      <c r="U73" t="n">
        <v>0.25</v>
      </c>
      <c r="V73" t="n">
        <v>0.49</v>
      </c>
      <c r="W73" t="n">
        <v>4.25</v>
      </c>
      <c r="X73" t="n">
        <v>6.35</v>
      </c>
      <c r="Y73" t="n">
        <v>4</v>
      </c>
      <c r="Z73" t="n">
        <v>10</v>
      </c>
    </row>
    <row r="74">
      <c r="A74" t="n">
        <v>1</v>
      </c>
      <c r="B74" t="n">
        <v>55</v>
      </c>
      <c r="C74" t="inlineStr">
        <is>
          <t xml:space="preserve">CONCLUIDO	</t>
        </is>
      </c>
      <c r="D74" t="n">
        <v>5.6741</v>
      </c>
      <c r="E74" t="n">
        <v>17.62</v>
      </c>
      <c r="F74" t="n">
        <v>14.42</v>
      </c>
      <c r="G74" t="n">
        <v>18.4</v>
      </c>
      <c r="H74" t="n">
        <v>0.3</v>
      </c>
      <c r="I74" t="n">
        <v>47</v>
      </c>
      <c r="J74" t="n">
        <v>117.34</v>
      </c>
      <c r="K74" t="n">
        <v>43.4</v>
      </c>
      <c r="L74" t="n">
        <v>2</v>
      </c>
      <c r="M74" t="n">
        <v>45</v>
      </c>
      <c r="N74" t="n">
        <v>16.94</v>
      </c>
      <c r="O74" t="n">
        <v>14705.49</v>
      </c>
      <c r="P74" t="n">
        <v>126.63</v>
      </c>
      <c r="Q74" t="n">
        <v>1458.7</v>
      </c>
      <c r="R74" t="n">
        <v>173.95</v>
      </c>
      <c r="S74" t="n">
        <v>80.34</v>
      </c>
      <c r="T74" t="n">
        <v>36803.27</v>
      </c>
      <c r="U74" t="n">
        <v>0.46</v>
      </c>
      <c r="V74" t="n">
        <v>0.63</v>
      </c>
      <c r="W74" t="n">
        <v>4.08</v>
      </c>
      <c r="X74" t="n">
        <v>2.15</v>
      </c>
      <c r="Y74" t="n">
        <v>4</v>
      </c>
      <c r="Z74" t="n">
        <v>10</v>
      </c>
    </row>
    <row r="75">
      <c r="A75" t="n">
        <v>2</v>
      </c>
      <c r="B75" t="n">
        <v>55</v>
      </c>
      <c r="C75" t="inlineStr">
        <is>
          <t xml:space="preserve">CONCLUIDO	</t>
        </is>
      </c>
      <c r="D75" t="n">
        <v>6.145</v>
      </c>
      <c r="E75" t="n">
        <v>16.27</v>
      </c>
      <c r="F75" t="n">
        <v>13.52</v>
      </c>
      <c r="G75" t="n">
        <v>28.97</v>
      </c>
      <c r="H75" t="n">
        <v>0.45</v>
      </c>
      <c r="I75" t="n">
        <v>28</v>
      </c>
      <c r="J75" t="n">
        <v>118.63</v>
      </c>
      <c r="K75" t="n">
        <v>43.4</v>
      </c>
      <c r="L75" t="n">
        <v>3</v>
      </c>
      <c r="M75" t="n">
        <v>7</v>
      </c>
      <c r="N75" t="n">
        <v>17.23</v>
      </c>
      <c r="O75" t="n">
        <v>14865.24</v>
      </c>
      <c r="P75" t="n">
        <v>107.02</v>
      </c>
      <c r="Q75" t="n">
        <v>1458.91</v>
      </c>
      <c r="R75" t="n">
        <v>142.36</v>
      </c>
      <c r="S75" t="n">
        <v>80.34</v>
      </c>
      <c r="T75" t="n">
        <v>21106.38</v>
      </c>
      <c r="U75" t="n">
        <v>0.5600000000000001</v>
      </c>
      <c r="V75" t="n">
        <v>0.67</v>
      </c>
      <c r="W75" t="n">
        <v>4.08</v>
      </c>
      <c r="X75" t="n">
        <v>1.26</v>
      </c>
      <c r="Y75" t="n">
        <v>4</v>
      </c>
      <c r="Z75" t="n">
        <v>10</v>
      </c>
    </row>
    <row r="76">
      <c r="A76" t="n">
        <v>3</v>
      </c>
      <c r="B76" t="n">
        <v>55</v>
      </c>
      <c r="C76" t="inlineStr">
        <is>
          <t xml:space="preserve">CONCLUIDO	</t>
        </is>
      </c>
      <c r="D76" t="n">
        <v>6.1405</v>
      </c>
      <c r="E76" t="n">
        <v>16.29</v>
      </c>
      <c r="F76" t="n">
        <v>13.53</v>
      </c>
      <c r="G76" t="n">
        <v>29</v>
      </c>
      <c r="H76" t="n">
        <v>0.59</v>
      </c>
      <c r="I76" t="n">
        <v>28</v>
      </c>
      <c r="J76" t="n">
        <v>119.93</v>
      </c>
      <c r="K76" t="n">
        <v>43.4</v>
      </c>
      <c r="L76" t="n">
        <v>4</v>
      </c>
      <c r="M76" t="n">
        <v>0</v>
      </c>
      <c r="N76" t="n">
        <v>17.53</v>
      </c>
      <c r="O76" t="n">
        <v>15025.44</v>
      </c>
      <c r="P76" t="n">
        <v>107.69</v>
      </c>
      <c r="Q76" t="n">
        <v>1458.83</v>
      </c>
      <c r="R76" t="n">
        <v>142.32</v>
      </c>
      <c r="S76" t="n">
        <v>80.34</v>
      </c>
      <c r="T76" t="n">
        <v>21084.61</v>
      </c>
      <c r="U76" t="n">
        <v>0.5600000000000001</v>
      </c>
      <c r="V76" t="n">
        <v>0.67</v>
      </c>
      <c r="W76" t="n">
        <v>4.09</v>
      </c>
      <c r="X76" t="n">
        <v>1.27</v>
      </c>
      <c r="Y76" t="n">
        <v>4</v>
      </c>
      <c r="Z76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INDEX(resultados!$A$2:$ZZ$76, 1, MATCH($B$1, resultados!$A$1:$ZZ$1, 0))</f>
        <v/>
      </c>
      <c r="B7">
        <f>INDEX(resultados!$A$2:$ZZ$76, 1, MATCH($B$2, resultados!$A$1:$ZZ$1, 0))</f>
        <v/>
      </c>
      <c r="C7">
        <f>INDEX(resultados!$A$2:$ZZ$76, 1, MATCH($B$3, resultados!$A$1:$ZZ$1, 0))</f>
        <v/>
      </c>
    </row>
    <row r="8">
      <c r="A8">
        <f>INDEX(resultados!$A$2:$ZZ$76, 2, MATCH($B$1, resultados!$A$1:$ZZ$1, 0))</f>
        <v/>
      </c>
      <c r="B8">
        <f>INDEX(resultados!$A$2:$ZZ$76, 2, MATCH($B$2, resultados!$A$1:$ZZ$1, 0))</f>
        <v/>
      </c>
      <c r="C8">
        <f>INDEX(resultados!$A$2:$ZZ$76, 2, MATCH($B$3, resultados!$A$1:$ZZ$1, 0))</f>
        <v/>
      </c>
    </row>
    <row r="9">
      <c r="A9">
        <f>INDEX(resultados!$A$2:$ZZ$76, 3, MATCH($B$1, resultados!$A$1:$ZZ$1, 0))</f>
        <v/>
      </c>
      <c r="B9">
        <f>INDEX(resultados!$A$2:$ZZ$76, 3, MATCH($B$2, resultados!$A$1:$ZZ$1, 0))</f>
        <v/>
      </c>
      <c r="C9">
        <f>INDEX(resultados!$A$2:$ZZ$76, 3, MATCH($B$3, resultados!$A$1:$ZZ$1, 0))</f>
        <v/>
      </c>
    </row>
    <row r="10">
      <c r="A10">
        <f>INDEX(resultados!$A$2:$ZZ$76, 4, MATCH($B$1, resultados!$A$1:$ZZ$1, 0))</f>
        <v/>
      </c>
      <c r="B10">
        <f>INDEX(resultados!$A$2:$ZZ$76, 4, MATCH($B$2, resultados!$A$1:$ZZ$1, 0))</f>
        <v/>
      </c>
      <c r="C10">
        <f>INDEX(resultados!$A$2:$ZZ$76, 4, MATCH($B$3, resultados!$A$1:$ZZ$1, 0))</f>
        <v/>
      </c>
    </row>
    <row r="11">
      <c r="A11">
        <f>INDEX(resultados!$A$2:$ZZ$76, 5, MATCH($B$1, resultados!$A$1:$ZZ$1, 0))</f>
        <v/>
      </c>
      <c r="B11">
        <f>INDEX(resultados!$A$2:$ZZ$76, 5, MATCH($B$2, resultados!$A$1:$ZZ$1, 0))</f>
        <v/>
      </c>
      <c r="C11">
        <f>INDEX(resultados!$A$2:$ZZ$76, 5, MATCH($B$3, resultados!$A$1:$ZZ$1, 0))</f>
        <v/>
      </c>
    </row>
    <row r="12">
      <c r="A12">
        <f>INDEX(resultados!$A$2:$ZZ$76, 6, MATCH($B$1, resultados!$A$1:$ZZ$1, 0))</f>
        <v/>
      </c>
      <c r="B12">
        <f>INDEX(resultados!$A$2:$ZZ$76, 6, MATCH($B$2, resultados!$A$1:$ZZ$1, 0))</f>
        <v/>
      </c>
      <c r="C12">
        <f>INDEX(resultados!$A$2:$ZZ$76, 6, MATCH($B$3, resultados!$A$1:$ZZ$1, 0))</f>
        <v/>
      </c>
    </row>
    <row r="13">
      <c r="A13">
        <f>INDEX(resultados!$A$2:$ZZ$76, 7, MATCH($B$1, resultados!$A$1:$ZZ$1, 0))</f>
        <v/>
      </c>
      <c r="B13">
        <f>INDEX(resultados!$A$2:$ZZ$76, 7, MATCH($B$2, resultados!$A$1:$ZZ$1, 0))</f>
        <v/>
      </c>
      <c r="C13">
        <f>INDEX(resultados!$A$2:$ZZ$76, 7, MATCH($B$3, resultados!$A$1:$ZZ$1, 0))</f>
        <v/>
      </c>
    </row>
    <row r="14">
      <c r="A14">
        <f>INDEX(resultados!$A$2:$ZZ$76, 8, MATCH($B$1, resultados!$A$1:$ZZ$1, 0))</f>
        <v/>
      </c>
      <c r="B14">
        <f>INDEX(resultados!$A$2:$ZZ$76, 8, MATCH($B$2, resultados!$A$1:$ZZ$1, 0))</f>
        <v/>
      </c>
      <c r="C14">
        <f>INDEX(resultados!$A$2:$ZZ$76, 8, MATCH($B$3, resultados!$A$1:$ZZ$1, 0))</f>
        <v/>
      </c>
    </row>
    <row r="15">
      <c r="A15">
        <f>INDEX(resultados!$A$2:$ZZ$76, 9, MATCH($B$1, resultados!$A$1:$ZZ$1, 0))</f>
        <v/>
      </c>
      <c r="B15">
        <f>INDEX(resultados!$A$2:$ZZ$76, 9, MATCH($B$2, resultados!$A$1:$ZZ$1, 0))</f>
        <v/>
      </c>
      <c r="C15">
        <f>INDEX(resultados!$A$2:$ZZ$76, 9, MATCH($B$3, resultados!$A$1:$ZZ$1, 0))</f>
        <v/>
      </c>
    </row>
    <row r="16">
      <c r="A16">
        <f>INDEX(resultados!$A$2:$ZZ$76, 10, MATCH($B$1, resultados!$A$1:$ZZ$1, 0))</f>
        <v/>
      </c>
      <c r="B16">
        <f>INDEX(resultados!$A$2:$ZZ$76, 10, MATCH($B$2, resultados!$A$1:$ZZ$1, 0))</f>
        <v/>
      </c>
      <c r="C16">
        <f>INDEX(resultados!$A$2:$ZZ$76, 10, MATCH($B$3, resultados!$A$1:$ZZ$1, 0))</f>
        <v/>
      </c>
    </row>
    <row r="17">
      <c r="A17">
        <f>INDEX(resultados!$A$2:$ZZ$76, 11, MATCH($B$1, resultados!$A$1:$ZZ$1, 0))</f>
        <v/>
      </c>
      <c r="B17">
        <f>INDEX(resultados!$A$2:$ZZ$76, 11, MATCH($B$2, resultados!$A$1:$ZZ$1, 0))</f>
        <v/>
      </c>
      <c r="C17">
        <f>INDEX(resultados!$A$2:$ZZ$76, 11, MATCH($B$3, resultados!$A$1:$ZZ$1, 0))</f>
        <v/>
      </c>
    </row>
    <row r="18">
      <c r="A18">
        <f>INDEX(resultados!$A$2:$ZZ$76, 12, MATCH($B$1, resultados!$A$1:$ZZ$1, 0))</f>
        <v/>
      </c>
      <c r="B18">
        <f>INDEX(resultados!$A$2:$ZZ$76, 12, MATCH($B$2, resultados!$A$1:$ZZ$1, 0))</f>
        <v/>
      </c>
      <c r="C18">
        <f>INDEX(resultados!$A$2:$ZZ$76, 12, MATCH($B$3, resultados!$A$1:$ZZ$1, 0))</f>
        <v/>
      </c>
    </row>
    <row r="19">
      <c r="A19">
        <f>INDEX(resultados!$A$2:$ZZ$76, 13, MATCH($B$1, resultados!$A$1:$ZZ$1, 0))</f>
        <v/>
      </c>
      <c r="B19">
        <f>INDEX(resultados!$A$2:$ZZ$76, 13, MATCH($B$2, resultados!$A$1:$ZZ$1, 0))</f>
        <v/>
      </c>
      <c r="C19">
        <f>INDEX(resultados!$A$2:$ZZ$76, 13, MATCH($B$3, resultados!$A$1:$ZZ$1, 0))</f>
        <v/>
      </c>
    </row>
    <row r="20">
      <c r="A20">
        <f>INDEX(resultados!$A$2:$ZZ$76, 14, MATCH($B$1, resultados!$A$1:$ZZ$1, 0))</f>
        <v/>
      </c>
      <c r="B20">
        <f>INDEX(resultados!$A$2:$ZZ$76, 14, MATCH($B$2, resultados!$A$1:$ZZ$1, 0))</f>
        <v/>
      </c>
      <c r="C20">
        <f>INDEX(resultados!$A$2:$ZZ$76, 14, MATCH($B$3, resultados!$A$1:$ZZ$1, 0))</f>
        <v/>
      </c>
    </row>
    <row r="21">
      <c r="A21">
        <f>INDEX(resultados!$A$2:$ZZ$76, 15, MATCH($B$1, resultados!$A$1:$ZZ$1, 0))</f>
        <v/>
      </c>
      <c r="B21">
        <f>INDEX(resultados!$A$2:$ZZ$76, 15, MATCH($B$2, resultados!$A$1:$ZZ$1, 0))</f>
        <v/>
      </c>
      <c r="C21">
        <f>INDEX(resultados!$A$2:$ZZ$76, 15, MATCH($B$3, resultados!$A$1:$ZZ$1, 0))</f>
        <v/>
      </c>
    </row>
    <row r="22">
      <c r="A22">
        <f>INDEX(resultados!$A$2:$ZZ$76, 16, MATCH($B$1, resultados!$A$1:$ZZ$1, 0))</f>
        <v/>
      </c>
      <c r="B22">
        <f>INDEX(resultados!$A$2:$ZZ$76, 16, MATCH($B$2, resultados!$A$1:$ZZ$1, 0))</f>
        <v/>
      </c>
      <c r="C22">
        <f>INDEX(resultados!$A$2:$ZZ$76, 16, MATCH($B$3, resultados!$A$1:$ZZ$1, 0))</f>
        <v/>
      </c>
    </row>
    <row r="23">
      <c r="A23">
        <f>INDEX(resultados!$A$2:$ZZ$76, 17, MATCH($B$1, resultados!$A$1:$ZZ$1, 0))</f>
        <v/>
      </c>
      <c r="B23">
        <f>INDEX(resultados!$A$2:$ZZ$76, 17, MATCH($B$2, resultados!$A$1:$ZZ$1, 0))</f>
        <v/>
      </c>
      <c r="C23">
        <f>INDEX(resultados!$A$2:$ZZ$76, 17, MATCH($B$3, resultados!$A$1:$ZZ$1, 0))</f>
        <v/>
      </c>
    </row>
    <row r="24">
      <c r="A24">
        <f>INDEX(resultados!$A$2:$ZZ$76, 18, MATCH($B$1, resultados!$A$1:$ZZ$1, 0))</f>
        <v/>
      </c>
      <c r="B24">
        <f>INDEX(resultados!$A$2:$ZZ$76, 18, MATCH($B$2, resultados!$A$1:$ZZ$1, 0))</f>
        <v/>
      </c>
      <c r="C24">
        <f>INDEX(resultados!$A$2:$ZZ$76, 18, MATCH($B$3, resultados!$A$1:$ZZ$1, 0))</f>
        <v/>
      </c>
    </row>
    <row r="25">
      <c r="A25">
        <f>INDEX(resultados!$A$2:$ZZ$76, 19, MATCH($B$1, resultados!$A$1:$ZZ$1, 0))</f>
        <v/>
      </c>
      <c r="B25">
        <f>INDEX(resultados!$A$2:$ZZ$76, 19, MATCH($B$2, resultados!$A$1:$ZZ$1, 0))</f>
        <v/>
      </c>
      <c r="C25">
        <f>INDEX(resultados!$A$2:$ZZ$76, 19, MATCH($B$3, resultados!$A$1:$ZZ$1, 0))</f>
        <v/>
      </c>
    </row>
    <row r="26">
      <c r="A26">
        <f>INDEX(resultados!$A$2:$ZZ$76, 20, MATCH($B$1, resultados!$A$1:$ZZ$1, 0))</f>
        <v/>
      </c>
      <c r="B26">
        <f>INDEX(resultados!$A$2:$ZZ$76, 20, MATCH($B$2, resultados!$A$1:$ZZ$1, 0))</f>
        <v/>
      </c>
      <c r="C26">
        <f>INDEX(resultados!$A$2:$ZZ$76, 20, MATCH($B$3, resultados!$A$1:$ZZ$1, 0))</f>
        <v/>
      </c>
    </row>
    <row r="27">
      <c r="A27">
        <f>INDEX(resultados!$A$2:$ZZ$76, 21, MATCH($B$1, resultados!$A$1:$ZZ$1, 0))</f>
        <v/>
      </c>
      <c r="B27">
        <f>INDEX(resultados!$A$2:$ZZ$76, 21, MATCH($B$2, resultados!$A$1:$ZZ$1, 0))</f>
        <v/>
      </c>
      <c r="C27">
        <f>INDEX(resultados!$A$2:$ZZ$76, 21, MATCH($B$3, resultados!$A$1:$ZZ$1, 0))</f>
        <v/>
      </c>
    </row>
    <row r="28">
      <c r="A28">
        <f>INDEX(resultados!$A$2:$ZZ$76, 22, MATCH($B$1, resultados!$A$1:$ZZ$1, 0))</f>
        <v/>
      </c>
      <c r="B28">
        <f>INDEX(resultados!$A$2:$ZZ$76, 22, MATCH($B$2, resultados!$A$1:$ZZ$1, 0))</f>
        <v/>
      </c>
      <c r="C28">
        <f>INDEX(resultados!$A$2:$ZZ$76, 22, MATCH($B$3, resultados!$A$1:$ZZ$1, 0))</f>
        <v/>
      </c>
    </row>
    <row r="29">
      <c r="A29">
        <f>INDEX(resultados!$A$2:$ZZ$76, 23, MATCH($B$1, resultados!$A$1:$ZZ$1, 0))</f>
        <v/>
      </c>
      <c r="B29">
        <f>INDEX(resultados!$A$2:$ZZ$76, 23, MATCH($B$2, resultados!$A$1:$ZZ$1, 0))</f>
        <v/>
      </c>
      <c r="C29">
        <f>INDEX(resultados!$A$2:$ZZ$76, 23, MATCH($B$3, resultados!$A$1:$ZZ$1, 0))</f>
        <v/>
      </c>
    </row>
    <row r="30">
      <c r="A30">
        <f>INDEX(resultados!$A$2:$ZZ$76, 24, MATCH($B$1, resultados!$A$1:$ZZ$1, 0))</f>
        <v/>
      </c>
      <c r="B30">
        <f>INDEX(resultados!$A$2:$ZZ$76, 24, MATCH($B$2, resultados!$A$1:$ZZ$1, 0))</f>
        <v/>
      </c>
      <c r="C30">
        <f>INDEX(resultados!$A$2:$ZZ$76, 24, MATCH($B$3, resultados!$A$1:$ZZ$1, 0))</f>
        <v/>
      </c>
    </row>
    <row r="31">
      <c r="A31">
        <f>INDEX(resultados!$A$2:$ZZ$76, 25, MATCH($B$1, resultados!$A$1:$ZZ$1, 0))</f>
        <v/>
      </c>
      <c r="B31">
        <f>INDEX(resultados!$A$2:$ZZ$76, 25, MATCH($B$2, resultados!$A$1:$ZZ$1, 0))</f>
        <v/>
      </c>
      <c r="C31">
        <f>INDEX(resultados!$A$2:$ZZ$76, 25, MATCH($B$3, resultados!$A$1:$ZZ$1, 0))</f>
        <v/>
      </c>
    </row>
    <row r="32">
      <c r="A32">
        <f>INDEX(resultados!$A$2:$ZZ$76, 26, MATCH($B$1, resultados!$A$1:$ZZ$1, 0))</f>
        <v/>
      </c>
      <c r="B32">
        <f>INDEX(resultados!$A$2:$ZZ$76, 26, MATCH($B$2, resultados!$A$1:$ZZ$1, 0))</f>
        <v/>
      </c>
      <c r="C32">
        <f>INDEX(resultados!$A$2:$ZZ$76, 26, MATCH($B$3, resultados!$A$1:$ZZ$1, 0))</f>
        <v/>
      </c>
    </row>
    <row r="33">
      <c r="A33">
        <f>INDEX(resultados!$A$2:$ZZ$76, 27, MATCH($B$1, resultados!$A$1:$ZZ$1, 0))</f>
        <v/>
      </c>
      <c r="B33">
        <f>INDEX(resultados!$A$2:$ZZ$76, 27, MATCH($B$2, resultados!$A$1:$ZZ$1, 0))</f>
        <v/>
      </c>
      <c r="C33">
        <f>INDEX(resultados!$A$2:$ZZ$76, 27, MATCH($B$3, resultados!$A$1:$ZZ$1, 0))</f>
        <v/>
      </c>
    </row>
    <row r="34">
      <c r="A34">
        <f>INDEX(resultados!$A$2:$ZZ$76, 28, MATCH($B$1, resultados!$A$1:$ZZ$1, 0))</f>
        <v/>
      </c>
      <c r="B34">
        <f>INDEX(resultados!$A$2:$ZZ$76, 28, MATCH($B$2, resultados!$A$1:$ZZ$1, 0))</f>
        <v/>
      </c>
      <c r="C34">
        <f>INDEX(resultados!$A$2:$ZZ$76, 28, MATCH($B$3, resultados!$A$1:$ZZ$1, 0))</f>
        <v/>
      </c>
    </row>
    <row r="35">
      <c r="A35">
        <f>INDEX(resultados!$A$2:$ZZ$76, 29, MATCH($B$1, resultados!$A$1:$ZZ$1, 0))</f>
        <v/>
      </c>
      <c r="B35">
        <f>INDEX(resultados!$A$2:$ZZ$76, 29, MATCH($B$2, resultados!$A$1:$ZZ$1, 0))</f>
        <v/>
      </c>
      <c r="C35">
        <f>INDEX(resultados!$A$2:$ZZ$76, 29, MATCH($B$3, resultados!$A$1:$ZZ$1, 0))</f>
        <v/>
      </c>
    </row>
    <row r="36">
      <c r="A36">
        <f>INDEX(resultados!$A$2:$ZZ$76, 30, MATCH($B$1, resultados!$A$1:$ZZ$1, 0))</f>
        <v/>
      </c>
      <c r="B36">
        <f>INDEX(resultados!$A$2:$ZZ$76, 30, MATCH($B$2, resultados!$A$1:$ZZ$1, 0))</f>
        <v/>
      </c>
      <c r="C36">
        <f>INDEX(resultados!$A$2:$ZZ$76, 30, MATCH($B$3, resultados!$A$1:$ZZ$1, 0))</f>
        <v/>
      </c>
    </row>
    <row r="37">
      <c r="A37">
        <f>INDEX(resultados!$A$2:$ZZ$76, 31, MATCH($B$1, resultados!$A$1:$ZZ$1, 0))</f>
        <v/>
      </c>
      <c r="B37">
        <f>INDEX(resultados!$A$2:$ZZ$76, 31, MATCH($B$2, resultados!$A$1:$ZZ$1, 0))</f>
        <v/>
      </c>
      <c r="C37">
        <f>INDEX(resultados!$A$2:$ZZ$76, 31, MATCH($B$3, resultados!$A$1:$ZZ$1, 0))</f>
        <v/>
      </c>
    </row>
    <row r="38">
      <c r="A38">
        <f>INDEX(resultados!$A$2:$ZZ$76, 32, MATCH($B$1, resultados!$A$1:$ZZ$1, 0))</f>
        <v/>
      </c>
      <c r="B38">
        <f>INDEX(resultados!$A$2:$ZZ$76, 32, MATCH($B$2, resultados!$A$1:$ZZ$1, 0))</f>
        <v/>
      </c>
      <c r="C38">
        <f>INDEX(resultados!$A$2:$ZZ$76, 32, MATCH($B$3, resultados!$A$1:$ZZ$1, 0))</f>
        <v/>
      </c>
    </row>
    <row r="39">
      <c r="A39">
        <f>INDEX(resultados!$A$2:$ZZ$76, 33, MATCH($B$1, resultados!$A$1:$ZZ$1, 0))</f>
        <v/>
      </c>
      <c r="B39">
        <f>INDEX(resultados!$A$2:$ZZ$76, 33, MATCH($B$2, resultados!$A$1:$ZZ$1, 0))</f>
        <v/>
      </c>
      <c r="C39">
        <f>INDEX(resultados!$A$2:$ZZ$76, 33, MATCH($B$3, resultados!$A$1:$ZZ$1, 0))</f>
        <v/>
      </c>
    </row>
    <row r="40">
      <c r="A40">
        <f>INDEX(resultados!$A$2:$ZZ$76, 34, MATCH($B$1, resultados!$A$1:$ZZ$1, 0))</f>
        <v/>
      </c>
      <c r="B40">
        <f>INDEX(resultados!$A$2:$ZZ$76, 34, MATCH($B$2, resultados!$A$1:$ZZ$1, 0))</f>
        <v/>
      </c>
      <c r="C40">
        <f>INDEX(resultados!$A$2:$ZZ$76, 34, MATCH($B$3, resultados!$A$1:$ZZ$1, 0))</f>
        <v/>
      </c>
    </row>
    <row r="41">
      <c r="A41">
        <f>INDEX(resultados!$A$2:$ZZ$76, 35, MATCH($B$1, resultados!$A$1:$ZZ$1, 0))</f>
        <v/>
      </c>
      <c r="B41">
        <f>INDEX(resultados!$A$2:$ZZ$76, 35, MATCH($B$2, resultados!$A$1:$ZZ$1, 0))</f>
        <v/>
      </c>
      <c r="C41">
        <f>INDEX(resultados!$A$2:$ZZ$76, 35, MATCH($B$3, resultados!$A$1:$ZZ$1, 0))</f>
        <v/>
      </c>
    </row>
    <row r="42">
      <c r="A42">
        <f>INDEX(resultados!$A$2:$ZZ$76, 36, MATCH($B$1, resultados!$A$1:$ZZ$1, 0))</f>
        <v/>
      </c>
      <c r="B42">
        <f>INDEX(resultados!$A$2:$ZZ$76, 36, MATCH($B$2, resultados!$A$1:$ZZ$1, 0))</f>
        <v/>
      </c>
      <c r="C42">
        <f>INDEX(resultados!$A$2:$ZZ$76, 36, MATCH($B$3, resultados!$A$1:$ZZ$1, 0))</f>
        <v/>
      </c>
    </row>
    <row r="43">
      <c r="A43">
        <f>INDEX(resultados!$A$2:$ZZ$76, 37, MATCH($B$1, resultados!$A$1:$ZZ$1, 0))</f>
        <v/>
      </c>
      <c r="B43">
        <f>INDEX(resultados!$A$2:$ZZ$76, 37, MATCH($B$2, resultados!$A$1:$ZZ$1, 0))</f>
        <v/>
      </c>
      <c r="C43">
        <f>INDEX(resultados!$A$2:$ZZ$76, 37, MATCH($B$3, resultados!$A$1:$ZZ$1, 0))</f>
        <v/>
      </c>
    </row>
    <row r="44">
      <c r="A44">
        <f>INDEX(resultados!$A$2:$ZZ$76, 38, MATCH($B$1, resultados!$A$1:$ZZ$1, 0))</f>
        <v/>
      </c>
      <c r="B44">
        <f>INDEX(resultados!$A$2:$ZZ$76, 38, MATCH($B$2, resultados!$A$1:$ZZ$1, 0))</f>
        <v/>
      </c>
      <c r="C44">
        <f>INDEX(resultados!$A$2:$ZZ$76, 38, MATCH($B$3, resultados!$A$1:$ZZ$1, 0))</f>
        <v/>
      </c>
    </row>
    <row r="45">
      <c r="A45">
        <f>INDEX(resultados!$A$2:$ZZ$76, 39, MATCH($B$1, resultados!$A$1:$ZZ$1, 0))</f>
        <v/>
      </c>
      <c r="B45">
        <f>INDEX(resultados!$A$2:$ZZ$76, 39, MATCH($B$2, resultados!$A$1:$ZZ$1, 0))</f>
        <v/>
      </c>
      <c r="C45">
        <f>INDEX(resultados!$A$2:$ZZ$76, 39, MATCH($B$3, resultados!$A$1:$ZZ$1, 0))</f>
        <v/>
      </c>
    </row>
    <row r="46">
      <c r="A46">
        <f>INDEX(resultados!$A$2:$ZZ$76, 40, MATCH($B$1, resultados!$A$1:$ZZ$1, 0))</f>
        <v/>
      </c>
      <c r="B46">
        <f>INDEX(resultados!$A$2:$ZZ$76, 40, MATCH($B$2, resultados!$A$1:$ZZ$1, 0))</f>
        <v/>
      </c>
      <c r="C46">
        <f>INDEX(resultados!$A$2:$ZZ$76, 40, MATCH($B$3, resultados!$A$1:$ZZ$1, 0))</f>
        <v/>
      </c>
    </row>
    <row r="47">
      <c r="A47">
        <f>INDEX(resultados!$A$2:$ZZ$76, 41, MATCH($B$1, resultados!$A$1:$ZZ$1, 0))</f>
        <v/>
      </c>
      <c r="B47">
        <f>INDEX(resultados!$A$2:$ZZ$76, 41, MATCH($B$2, resultados!$A$1:$ZZ$1, 0))</f>
        <v/>
      </c>
      <c r="C47">
        <f>INDEX(resultados!$A$2:$ZZ$76, 41, MATCH($B$3, resultados!$A$1:$ZZ$1, 0))</f>
        <v/>
      </c>
    </row>
    <row r="48">
      <c r="A48">
        <f>INDEX(resultados!$A$2:$ZZ$76, 42, MATCH($B$1, resultados!$A$1:$ZZ$1, 0))</f>
        <v/>
      </c>
      <c r="B48">
        <f>INDEX(resultados!$A$2:$ZZ$76, 42, MATCH($B$2, resultados!$A$1:$ZZ$1, 0))</f>
        <v/>
      </c>
      <c r="C48">
        <f>INDEX(resultados!$A$2:$ZZ$76, 42, MATCH($B$3, resultados!$A$1:$ZZ$1, 0))</f>
        <v/>
      </c>
    </row>
    <row r="49">
      <c r="A49">
        <f>INDEX(resultados!$A$2:$ZZ$76, 43, MATCH($B$1, resultados!$A$1:$ZZ$1, 0))</f>
        <v/>
      </c>
      <c r="B49">
        <f>INDEX(resultados!$A$2:$ZZ$76, 43, MATCH($B$2, resultados!$A$1:$ZZ$1, 0))</f>
        <v/>
      </c>
      <c r="C49">
        <f>INDEX(resultados!$A$2:$ZZ$76, 43, MATCH($B$3, resultados!$A$1:$ZZ$1, 0))</f>
        <v/>
      </c>
    </row>
    <row r="50">
      <c r="A50">
        <f>INDEX(resultados!$A$2:$ZZ$76, 44, MATCH($B$1, resultados!$A$1:$ZZ$1, 0))</f>
        <v/>
      </c>
      <c r="B50">
        <f>INDEX(resultados!$A$2:$ZZ$76, 44, MATCH($B$2, resultados!$A$1:$ZZ$1, 0))</f>
        <v/>
      </c>
      <c r="C50">
        <f>INDEX(resultados!$A$2:$ZZ$76, 44, MATCH($B$3, resultados!$A$1:$ZZ$1, 0))</f>
        <v/>
      </c>
    </row>
    <row r="51">
      <c r="A51">
        <f>INDEX(resultados!$A$2:$ZZ$76, 45, MATCH($B$1, resultados!$A$1:$ZZ$1, 0))</f>
        <v/>
      </c>
      <c r="B51">
        <f>INDEX(resultados!$A$2:$ZZ$76, 45, MATCH($B$2, resultados!$A$1:$ZZ$1, 0))</f>
        <v/>
      </c>
      <c r="C51">
        <f>INDEX(resultados!$A$2:$ZZ$76, 45, MATCH($B$3, resultados!$A$1:$ZZ$1, 0))</f>
        <v/>
      </c>
    </row>
    <row r="52">
      <c r="A52">
        <f>INDEX(resultados!$A$2:$ZZ$76, 46, MATCH($B$1, resultados!$A$1:$ZZ$1, 0))</f>
        <v/>
      </c>
      <c r="B52">
        <f>INDEX(resultados!$A$2:$ZZ$76, 46, MATCH($B$2, resultados!$A$1:$ZZ$1, 0))</f>
        <v/>
      </c>
      <c r="C52">
        <f>INDEX(resultados!$A$2:$ZZ$76, 46, MATCH($B$3, resultados!$A$1:$ZZ$1, 0))</f>
        <v/>
      </c>
    </row>
    <row r="53">
      <c r="A53">
        <f>INDEX(resultados!$A$2:$ZZ$76, 47, MATCH($B$1, resultados!$A$1:$ZZ$1, 0))</f>
        <v/>
      </c>
      <c r="B53">
        <f>INDEX(resultados!$A$2:$ZZ$76, 47, MATCH($B$2, resultados!$A$1:$ZZ$1, 0))</f>
        <v/>
      </c>
      <c r="C53">
        <f>INDEX(resultados!$A$2:$ZZ$76, 47, MATCH($B$3, resultados!$A$1:$ZZ$1, 0))</f>
        <v/>
      </c>
    </row>
    <row r="54">
      <c r="A54">
        <f>INDEX(resultados!$A$2:$ZZ$76, 48, MATCH($B$1, resultados!$A$1:$ZZ$1, 0))</f>
        <v/>
      </c>
      <c r="B54">
        <f>INDEX(resultados!$A$2:$ZZ$76, 48, MATCH($B$2, resultados!$A$1:$ZZ$1, 0))</f>
        <v/>
      </c>
      <c r="C54">
        <f>INDEX(resultados!$A$2:$ZZ$76, 48, MATCH($B$3, resultados!$A$1:$ZZ$1, 0))</f>
        <v/>
      </c>
    </row>
    <row r="55">
      <c r="A55">
        <f>INDEX(resultados!$A$2:$ZZ$76, 49, MATCH($B$1, resultados!$A$1:$ZZ$1, 0))</f>
        <v/>
      </c>
      <c r="B55">
        <f>INDEX(resultados!$A$2:$ZZ$76, 49, MATCH($B$2, resultados!$A$1:$ZZ$1, 0))</f>
        <v/>
      </c>
      <c r="C55">
        <f>INDEX(resultados!$A$2:$ZZ$76, 49, MATCH($B$3, resultados!$A$1:$ZZ$1, 0))</f>
        <v/>
      </c>
    </row>
    <row r="56">
      <c r="A56">
        <f>INDEX(resultados!$A$2:$ZZ$76, 50, MATCH($B$1, resultados!$A$1:$ZZ$1, 0))</f>
        <v/>
      </c>
      <c r="B56">
        <f>INDEX(resultados!$A$2:$ZZ$76, 50, MATCH($B$2, resultados!$A$1:$ZZ$1, 0))</f>
        <v/>
      </c>
      <c r="C56">
        <f>INDEX(resultados!$A$2:$ZZ$76, 50, MATCH($B$3, resultados!$A$1:$ZZ$1, 0))</f>
        <v/>
      </c>
    </row>
    <row r="57">
      <c r="A57">
        <f>INDEX(resultados!$A$2:$ZZ$76, 51, MATCH($B$1, resultados!$A$1:$ZZ$1, 0))</f>
        <v/>
      </c>
      <c r="B57">
        <f>INDEX(resultados!$A$2:$ZZ$76, 51, MATCH($B$2, resultados!$A$1:$ZZ$1, 0))</f>
        <v/>
      </c>
      <c r="C57">
        <f>INDEX(resultados!$A$2:$ZZ$76, 51, MATCH($B$3, resultados!$A$1:$ZZ$1, 0))</f>
        <v/>
      </c>
    </row>
    <row r="58">
      <c r="A58">
        <f>INDEX(resultados!$A$2:$ZZ$76, 52, MATCH($B$1, resultados!$A$1:$ZZ$1, 0))</f>
        <v/>
      </c>
      <c r="B58">
        <f>INDEX(resultados!$A$2:$ZZ$76, 52, MATCH($B$2, resultados!$A$1:$ZZ$1, 0))</f>
        <v/>
      </c>
      <c r="C58">
        <f>INDEX(resultados!$A$2:$ZZ$76, 52, MATCH($B$3, resultados!$A$1:$ZZ$1, 0))</f>
        <v/>
      </c>
    </row>
    <row r="59">
      <c r="A59">
        <f>INDEX(resultados!$A$2:$ZZ$76, 53, MATCH($B$1, resultados!$A$1:$ZZ$1, 0))</f>
        <v/>
      </c>
      <c r="B59">
        <f>INDEX(resultados!$A$2:$ZZ$76, 53, MATCH($B$2, resultados!$A$1:$ZZ$1, 0))</f>
        <v/>
      </c>
      <c r="C59">
        <f>INDEX(resultados!$A$2:$ZZ$76, 53, MATCH($B$3, resultados!$A$1:$ZZ$1, 0))</f>
        <v/>
      </c>
    </row>
    <row r="60">
      <c r="A60">
        <f>INDEX(resultados!$A$2:$ZZ$76, 54, MATCH($B$1, resultados!$A$1:$ZZ$1, 0))</f>
        <v/>
      </c>
      <c r="B60">
        <f>INDEX(resultados!$A$2:$ZZ$76, 54, MATCH($B$2, resultados!$A$1:$ZZ$1, 0))</f>
        <v/>
      </c>
      <c r="C60">
        <f>INDEX(resultados!$A$2:$ZZ$76, 54, MATCH($B$3, resultados!$A$1:$ZZ$1, 0))</f>
        <v/>
      </c>
    </row>
    <row r="61">
      <c r="A61">
        <f>INDEX(resultados!$A$2:$ZZ$76, 55, MATCH($B$1, resultados!$A$1:$ZZ$1, 0))</f>
        <v/>
      </c>
      <c r="B61">
        <f>INDEX(resultados!$A$2:$ZZ$76, 55, MATCH($B$2, resultados!$A$1:$ZZ$1, 0))</f>
        <v/>
      </c>
      <c r="C61">
        <f>INDEX(resultados!$A$2:$ZZ$76, 55, MATCH($B$3, resultados!$A$1:$ZZ$1, 0))</f>
        <v/>
      </c>
    </row>
    <row r="62">
      <c r="A62">
        <f>INDEX(resultados!$A$2:$ZZ$76, 56, MATCH($B$1, resultados!$A$1:$ZZ$1, 0))</f>
        <v/>
      </c>
      <c r="B62">
        <f>INDEX(resultados!$A$2:$ZZ$76, 56, MATCH($B$2, resultados!$A$1:$ZZ$1, 0))</f>
        <v/>
      </c>
      <c r="C62">
        <f>INDEX(resultados!$A$2:$ZZ$76, 56, MATCH($B$3, resultados!$A$1:$ZZ$1, 0))</f>
        <v/>
      </c>
    </row>
    <row r="63">
      <c r="A63">
        <f>INDEX(resultados!$A$2:$ZZ$76, 57, MATCH($B$1, resultados!$A$1:$ZZ$1, 0))</f>
        <v/>
      </c>
      <c r="B63">
        <f>INDEX(resultados!$A$2:$ZZ$76, 57, MATCH($B$2, resultados!$A$1:$ZZ$1, 0))</f>
        <v/>
      </c>
      <c r="C63">
        <f>INDEX(resultados!$A$2:$ZZ$76, 57, MATCH($B$3, resultados!$A$1:$ZZ$1, 0))</f>
        <v/>
      </c>
    </row>
    <row r="64">
      <c r="A64">
        <f>INDEX(resultados!$A$2:$ZZ$76, 58, MATCH($B$1, resultados!$A$1:$ZZ$1, 0))</f>
        <v/>
      </c>
      <c r="B64">
        <f>INDEX(resultados!$A$2:$ZZ$76, 58, MATCH($B$2, resultados!$A$1:$ZZ$1, 0))</f>
        <v/>
      </c>
      <c r="C64">
        <f>INDEX(resultados!$A$2:$ZZ$76, 58, MATCH($B$3, resultados!$A$1:$ZZ$1, 0))</f>
        <v/>
      </c>
    </row>
    <row r="65">
      <c r="A65">
        <f>INDEX(resultados!$A$2:$ZZ$76, 59, MATCH($B$1, resultados!$A$1:$ZZ$1, 0))</f>
        <v/>
      </c>
      <c r="B65">
        <f>INDEX(resultados!$A$2:$ZZ$76, 59, MATCH($B$2, resultados!$A$1:$ZZ$1, 0))</f>
        <v/>
      </c>
      <c r="C65">
        <f>INDEX(resultados!$A$2:$ZZ$76, 59, MATCH($B$3, resultados!$A$1:$ZZ$1, 0))</f>
        <v/>
      </c>
    </row>
    <row r="66">
      <c r="A66">
        <f>INDEX(resultados!$A$2:$ZZ$76, 60, MATCH($B$1, resultados!$A$1:$ZZ$1, 0))</f>
        <v/>
      </c>
      <c r="B66">
        <f>INDEX(resultados!$A$2:$ZZ$76, 60, MATCH($B$2, resultados!$A$1:$ZZ$1, 0))</f>
        <v/>
      </c>
      <c r="C66">
        <f>INDEX(resultados!$A$2:$ZZ$76, 60, MATCH($B$3, resultados!$A$1:$ZZ$1, 0))</f>
        <v/>
      </c>
    </row>
    <row r="67">
      <c r="A67">
        <f>INDEX(resultados!$A$2:$ZZ$76, 61, MATCH($B$1, resultados!$A$1:$ZZ$1, 0))</f>
        <v/>
      </c>
      <c r="B67">
        <f>INDEX(resultados!$A$2:$ZZ$76, 61, MATCH($B$2, resultados!$A$1:$ZZ$1, 0))</f>
        <v/>
      </c>
      <c r="C67">
        <f>INDEX(resultados!$A$2:$ZZ$76, 61, MATCH($B$3, resultados!$A$1:$ZZ$1, 0))</f>
        <v/>
      </c>
    </row>
    <row r="68">
      <c r="A68">
        <f>INDEX(resultados!$A$2:$ZZ$76, 62, MATCH($B$1, resultados!$A$1:$ZZ$1, 0))</f>
        <v/>
      </c>
      <c r="B68">
        <f>INDEX(resultados!$A$2:$ZZ$76, 62, MATCH($B$2, resultados!$A$1:$ZZ$1, 0))</f>
        <v/>
      </c>
      <c r="C68">
        <f>INDEX(resultados!$A$2:$ZZ$76, 62, MATCH($B$3, resultados!$A$1:$ZZ$1, 0))</f>
        <v/>
      </c>
    </row>
    <row r="69">
      <c r="A69">
        <f>INDEX(resultados!$A$2:$ZZ$76, 63, MATCH($B$1, resultados!$A$1:$ZZ$1, 0))</f>
        <v/>
      </c>
      <c r="B69">
        <f>INDEX(resultados!$A$2:$ZZ$76, 63, MATCH($B$2, resultados!$A$1:$ZZ$1, 0))</f>
        <v/>
      </c>
      <c r="C69">
        <f>INDEX(resultados!$A$2:$ZZ$76, 63, MATCH($B$3, resultados!$A$1:$ZZ$1, 0))</f>
        <v/>
      </c>
    </row>
    <row r="70">
      <c r="A70">
        <f>INDEX(resultados!$A$2:$ZZ$76, 64, MATCH($B$1, resultados!$A$1:$ZZ$1, 0))</f>
        <v/>
      </c>
      <c r="B70">
        <f>INDEX(resultados!$A$2:$ZZ$76, 64, MATCH($B$2, resultados!$A$1:$ZZ$1, 0))</f>
        <v/>
      </c>
      <c r="C70">
        <f>INDEX(resultados!$A$2:$ZZ$76, 64, MATCH($B$3, resultados!$A$1:$ZZ$1, 0))</f>
        <v/>
      </c>
    </row>
    <row r="71">
      <c r="A71">
        <f>INDEX(resultados!$A$2:$ZZ$76, 65, MATCH($B$1, resultados!$A$1:$ZZ$1, 0))</f>
        <v/>
      </c>
      <c r="B71">
        <f>INDEX(resultados!$A$2:$ZZ$76, 65, MATCH($B$2, resultados!$A$1:$ZZ$1, 0))</f>
        <v/>
      </c>
      <c r="C71">
        <f>INDEX(resultados!$A$2:$ZZ$76, 65, MATCH($B$3, resultados!$A$1:$ZZ$1, 0))</f>
        <v/>
      </c>
    </row>
    <row r="72">
      <c r="A72">
        <f>INDEX(resultados!$A$2:$ZZ$76, 66, MATCH($B$1, resultados!$A$1:$ZZ$1, 0))</f>
        <v/>
      </c>
      <c r="B72">
        <f>INDEX(resultados!$A$2:$ZZ$76, 66, MATCH($B$2, resultados!$A$1:$ZZ$1, 0))</f>
        <v/>
      </c>
      <c r="C72">
        <f>INDEX(resultados!$A$2:$ZZ$76, 66, MATCH($B$3, resultados!$A$1:$ZZ$1, 0))</f>
        <v/>
      </c>
    </row>
    <row r="73">
      <c r="A73">
        <f>INDEX(resultados!$A$2:$ZZ$76, 67, MATCH($B$1, resultados!$A$1:$ZZ$1, 0))</f>
        <v/>
      </c>
      <c r="B73">
        <f>INDEX(resultados!$A$2:$ZZ$76, 67, MATCH($B$2, resultados!$A$1:$ZZ$1, 0))</f>
        <v/>
      </c>
      <c r="C73">
        <f>INDEX(resultados!$A$2:$ZZ$76, 67, MATCH($B$3, resultados!$A$1:$ZZ$1, 0))</f>
        <v/>
      </c>
    </row>
    <row r="74">
      <c r="A74">
        <f>INDEX(resultados!$A$2:$ZZ$76, 68, MATCH($B$1, resultados!$A$1:$ZZ$1, 0))</f>
        <v/>
      </c>
      <c r="B74">
        <f>INDEX(resultados!$A$2:$ZZ$76, 68, MATCH($B$2, resultados!$A$1:$ZZ$1, 0))</f>
        <v/>
      </c>
      <c r="C74">
        <f>INDEX(resultados!$A$2:$ZZ$76, 68, MATCH($B$3, resultados!$A$1:$ZZ$1, 0))</f>
        <v/>
      </c>
    </row>
    <row r="75">
      <c r="A75">
        <f>INDEX(resultados!$A$2:$ZZ$76, 69, MATCH($B$1, resultados!$A$1:$ZZ$1, 0))</f>
        <v/>
      </c>
      <c r="B75">
        <f>INDEX(resultados!$A$2:$ZZ$76, 69, MATCH($B$2, resultados!$A$1:$ZZ$1, 0))</f>
        <v/>
      </c>
      <c r="C75">
        <f>INDEX(resultados!$A$2:$ZZ$76, 69, MATCH($B$3, resultados!$A$1:$ZZ$1, 0))</f>
        <v/>
      </c>
    </row>
    <row r="76">
      <c r="A76">
        <f>INDEX(resultados!$A$2:$ZZ$76, 70, MATCH($B$1, resultados!$A$1:$ZZ$1, 0))</f>
        <v/>
      </c>
      <c r="B76">
        <f>INDEX(resultados!$A$2:$ZZ$76, 70, MATCH($B$2, resultados!$A$1:$ZZ$1, 0))</f>
        <v/>
      </c>
      <c r="C76">
        <f>INDEX(resultados!$A$2:$ZZ$76, 70, MATCH($B$3, resultados!$A$1:$ZZ$1, 0))</f>
        <v/>
      </c>
    </row>
    <row r="77">
      <c r="A77">
        <f>INDEX(resultados!$A$2:$ZZ$76, 71, MATCH($B$1, resultados!$A$1:$ZZ$1, 0))</f>
        <v/>
      </c>
      <c r="B77">
        <f>INDEX(resultados!$A$2:$ZZ$76, 71, MATCH($B$2, resultados!$A$1:$ZZ$1, 0))</f>
        <v/>
      </c>
      <c r="C77">
        <f>INDEX(resultados!$A$2:$ZZ$76, 71, MATCH($B$3, resultados!$A$1:$ZZ$1, 0))</f>
        <v/>
      </c>
    </row>
    <row r="78">
      <c r="A78">
        <f>INDEX(resultados!$A$2:$ZZ$76, 72, MATCH($B$1, resultados!$A$1:$ZZ$1, 0))</f>
        <v/>
      </c>
      <c r="B78">
        <f>INDEX(resultados!$A$2:$ZZ$76, 72, MATCH($B$2, resultados!$A$1:$ZZ$1, 0))</f>
        <v/>
      </c>
      <c r="C78">
        <f>INDEX(resultados!$A$2:$ZZ$76, 72, MATCH($B$3, resultados!$A$1:$ZZ$1, 0))</f>
        <v/>
      </c>
    </row>
    <row r="79">
      <c r="A79">
        <f>INDEX(resultados!$A$2:$ZZ$76, 73, MATCH($B$1, resultados!$A$1:$ZZ$1, 0))</f>
        <v/>
      </c>
      <c r="B79">
        <f>INDEX(resultados!$A$2:$ZZ$76, 73, MATCH($B$2, resultados!$A$1:$ZZ$1, 0))</f>
        <v/>
      </c>
      <c r="C79">
        <f>INDEX(resultados!$A$2:$ZZ$76, 73, MATCH($B$3, resultados!$A$1:$ZZ$1, 0))</f>
        <v/>
      </c>
    </row>
    <row r="80">
      <c r="A80">
        <f>INDEX(resultados!$A$2:$ZZ$76, 74, MATCH($B$1, resultados!$A$1:$ZZ$1, 0))</f>
        <v/>
      </c>
      <c r="B80">
        <f>INDEX(resultados!$A$2:$ZZ$76, 74, MATCH($B$2, resultados!$A$1:$ZZ$1, 0))</f>
        <v/>
      </c>
      <c r="C80">
        <f>INDEX(resultados!$A$2:$ZZ$76, 74, MATCH($B$3, resultados!$A$1:$ZZ$1, 0))</f>
        <v/>
      </c>
    </row>
    <row r="81">
      <c r="A81">
        <f>INDEX(resultados!$A$2:$ZZ$76, 75, MATCH($B$1, resultados!$A$1:$ZZ$1, 0))</f>
        <v/>
      </c>
      <c r="B81">
        <f>INDEX(resultados!$A$2:$ZZ$76, 75, MATCH($B$2, resultados!$A$1:$ZZ$1, 0))</f>
        <v/>
      </c>
      <c r="C81">
        <f>INDEX(resultados!$A$2:$ZZ$76, 75,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2024-09-26T13:19:34Z</dcterms:created>
  <dcterms:modified xmlns:dcterms="http://purl.org/dc/terms/" xmlns:xsi="http://www.w3.org/2001/XMLSchema-instance" xsi:type="dcterms:W3CDTF">2024-09-26T13:19:34Z</dcterms:modified>
</cp:coreProperties>
</file>