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gráficos!$A$7:$A$52</f>
              <numCache>
                <formatCode>General</formatCode>
                <ptCount val="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</numCache>
            </numRef>
          </xVal>
          <yVal>
            <numRef>
              <f>gráficos!$B$7:$B$52</f>
              <numCache>
                <formatCode>General</formatCode>
                <ptCount val="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1.9017</v>
      </c>
      <c r="E2" t="n">
        <v>52.59</v>
      </c>
      <c r="F2" t="n">
        <v>35.95</v>
      </c>
      <c r="G2" t="n">
        <v>5.94</v>
      </c>
      <c r="H2" t="n">
        <v>0.09</v>
      </c>
      <c r="I2" t="n">
        <v>363</v>
      </c>
      <c r="J2" t="n">
        <v>194.77</v>
      </c>
      <c r="K2" t="n">
        <v>54.38</v>
      </c>
      <c r="L2" t="n">
        <v>1</v>
      </c>
      <c r="M2" t="n">
        <v>361</v>
      </c>
      <c r="N2" t="n">
        <v>39.4</v>
      </c>
      <c r="O2" t="n">
        <v>24256.19</v>
      </c>
      <c r="P2" t="n">
        <v>491.5</v>
      </c>
      <c r="Q2" t="n">
        <v>4320.09</v>
      </c>
      <c r="R2" t="n">
        <v>766.8</v>
      </c>
      <c r="S2" t="n">
        <v>122.22</v>
      </c>
      <c r="T2" t="n">
        <v>314466.7</v>
      </c>
      <c r="U2" t="n">
        <v>0.16</v>
      </c>
      <c r="V2" t="n">
        <v>0.4</v>
      </c>
      <c r="W2" t="n">
        <v>6.83</v>
      </c>
      <c r="X2" t="n">
        <v>18.56</v>
      </c>
      <c r="Y2" t="n">
        <v>4</v>
      </c>
      <c r="Z2" t="n">
        <v>10</v>
      </c>
      <c r="AA2" t="n">
        <v>558.3704425804049</v>
      </c>
      <c r="AB2" t="n">
        <v>763.9870731038875</v>
      </c>
      <c r="AC2" t="n">
        <v>691.0732191094435</v>
      </c>
      <c r="AD2" t="n">
        <v>558370.4425804049</v>
      </c>
      <c r="AE2" t="n">
        <v>763987.0731038875</v>
      </c>
      <c r="AF2" t="n">
        <v>7.163410047982718e-06</v>
      </c>
      <c r="AG2" t="n">
        <v>22</v>
      </c>
      <c r="AH2" t="n">
        <v>691073.2191094435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3.4926</v>
      </c>
      <c r="E3" t="n">
        <v>28.63</v>
      </c>
      <c r="F3" t="n">
        <v>22.15</v>
      </c>
      <c r="G3" t="n">
        <v>13.03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100</v>
      </c>
      <c r="N3" t="n">
        <v>39.95</v>
      </c>
      <c r="O3" t="n">
        <v>24447.22</v>
      </c>
      <c r="P3" t="n">
        <v>279.2</v>
      </c>
      <c r="Q3" t="n">
        <v>4312.35</v>
      </c>
      <c r="R3" t="n">
        <v>296.72</v>
      </c>
      <c r="S3" t="n">
        <v>122.22</v>
      </c>
      <c r="T3" t="n">
        <v>80734.87</v>
      </c>
      <c r="U3" t="n">
        <v>0.41</v>
      </c>
      <c r="V3" t="n">
        <v>0.65</v>
      </c>
      <c r="W3" t="n">
        <v>6.4</v>
      </c>
      <c r="X3" t="n">
        <v>4.77</v>
      </c>
      <c r="Y3" t="n">
        <v>4</v>
      </c>
      <c r="Z3" t="n">
        <v>10</v>
      </c>
      <c r="AA3" t="n">
        <v>227.6912214401268</v>
      </c>
      <c r="AB3" t="n">
        <v>311.5371742019838</v>
      </c>
      <c r="AC3" t="n">
        <v>281.8045035414089</v>
      </c>
      <c r="AD3" t="n">
        <v>227691.2214401268</v>
      </c>
      <c r="AE3" t="n">
        <v>311537.1742019838</v>
      </c>
      <c r="AF3" t="n">
        <v>1.315608452099934e-05</v>
      </c>
      <c r="AG3" t="n">
        <v>12</v>
      </c>
      <c r="AH3" t="n">
        <v>281804.5035414089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4.0764</v>
      </c>
      <c r="E4" t="n">
        <v>24.53</v>
      </c>
      <c r="F4" t="n">
        <v>19.88</v>
      </c>
      <c r="G4" t="n">
        <v>21.68</v>
      </c>
      <c r="H4" t="n">
        <v>0.27</v>
      </c>
      <c r="I4" t="n">
        <v>55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225.02</v>
      </c>
      <c r="Q4" t="n">
        <v>4311.6</v>
      </c>
      <c r="R4" t="n">
        <v>220.23</v>
      </c>
      <c r="S4" t="n">
        <v>122.22</v>
      </c>
      <c r="T4" t="n">
        <v>42724.73</v>
      </c>
      <c r="U4" t="n">
        <v>0.55</v>
      </c>
      <c r="V4" t="n">
        <v>0.73</v>
      </c>
      <c r="W4" t="n">
        <v>6.31</v>
      </c>
      <c r="X4" t="n">
        <v>2.5</v>
      </c>
      <c r="Y4" t="n">
        <v>4</v>
      </c>
      <c r="Z4" t="n">
        <v>10</v>
      </c>
      <c r="AA4" t="n">
        <v>187.3555448391273</v>
      </c>
      <c r="AB4" t="n">
        <v>256.3481219920621</v>
      </c>
      <c r="AC4" t="n">
        <v>231.8826170160633</v>
      </c>
      <c r="AD4" t="n">
        <v>187355.5448391273</v>
      </c>
      <c r="AE4" t="n">
        <v>256348.1219920621</v>
      </c>
      <c r="AF4" t="n">
        <v>1.535516891181403e-05</v>
      </c>
      <c r="AG4" t="n">
        <v>11</v>
      </c>
      <c r="AH4" t="n">
        <v>231882.6170160633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4.2182</v>
      </c>
      <c r="E5" t="n">
        <v>23.71</v>
      </c>
      <c r="F5" t="n">
        <v>19.44</v>
      </c>
      <c r="G5" t="n">
        <v>25.92</v>
      </c>
      <c r="H5" t="n">
        <v>0.36</v>
      </c>
      <c r="I5" t="n">
        <v>45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207.23</v>
      </c>
      <c r="Q5" t="n">
        <v>4313.45</v>
      </c>
      <c r="R5" t="n">
        <v>203.2</v>
      </c>
      <c r="S5" t="n">
        <v>122.22</v>
      </c>
      <c r="T5" t="n">
        <v>34260.65</v>
      </c>
      <c r="U5" t="n">
        <v>0.6</v>
      </c>
      <c r="V5" t="n">
        <v>0.74</v>
      </c>
      <c r="W5" t="n">
        <v>6.35</v>
      </c>
      <c r="X5" t="n">
        <v>2.07</v>
      </c>
      <c r="Y5" t="n">
        <v>4</v>
      </c>
      <c r="Z5" t="n">
        <v>10</v>
      </c>
      <c r="AA5" t="n">
        <v>170.5481393430121</v>
      </c>
      <c r="AB5" t="n">
        <v>233.3514883018901</v>
      </c>
      <c r="AC5" t="n">
        <v>211.0807497692959</v>
      </c>
      <c r="AD5" t="n">
        <v>170548.1393430121</v>
      </c>
      <c r="AE5" t="n">
        <v>233351.4883018901</v>
      </c>
      <c r="AF5" t="n">
        <v>1.588930760077862e-05</v>
      </c>
      <c r="AG5" t="n">
        <v>10</v>
      </c>
      <c r="AH5" t="n">
        <v>211080.7497692959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2.4208</v>
      </c>
      <c r="E2" t="n">
        <v>41.31</v>
      </c>
      <c r="F2" t="n">
        <v>30.48</v>
      </c>
      <c r="G2" t="n">
        <v>6.93</v>
      </c>
      <c r="H2" t="n">
        <v>0.11</v>
      </c>
      <c r="I2" t="n">
        <v>264</v>
      </c>
      <c r="J2" t="n">
        <v>159.12</v>
      </c>
      <c r="K2" t="n">
        <v>50.28</v>
      </c>
      <c r="L2" t="n">
        <v>1</v>
      </c>
      <c r="M2" t="n">
        <v>262</v>
      </c>
      <c r="N2" t="n">
        <v>27.84</v>
      </c>
      <c r="O2" t="n">
        <v>19859.16</v>
      </c>
      <c r="P2" t="n">
        <v>358.87</v>
      </c>
      <c r="Q2" t="n">
        <v>4316.04</v>
      </c>
      <c r="R2" t="n">
        <v>580.12</v>
      </c>
      <c r="S2" t="n">
        <v>122.22</v>
      </c>
      <c r="T2" t="n">
        <v>221624.81</v>
      </c>
      <c r="U2" t="n">
        <v>0.21</v>
      </c>
      <c r="V2" t="n">
        <v>0.47</v>
      </c>
      <c r="W2" t="n">
        <v>6.66</v>
      </c>
      <c r="X2" t="n">
        <v>13.09</v>
      </c>
      <c r="Y2" t="n">
        <v>4</v>
      </c>
      <c r="Z2" t="n">
        <v>10</v>
      </c>
      <c r="AA2" t="n">
        <v>375.9497365971383</v>
      </c>
      <c r="AB2" t="n">
        <v>514.3910153440222</v>
      </c>
      <c r="AC2" t="n">
        <v>465.2982587919124</v>
      </c>
      <c r="AD2" t="n">
        <v>375949.7365971383</v>
      </c>
      <c r="AE2" t="n">
        <v>514391.0153440222</v>
      </c>
      <c r="AF2" t="n">
        <v>9.977623569751654e-06</v>
      </c>
      <c r="AG2" t="n">
        <v>18</v>
      </c>
      <c r="AH2" t="n">
        <v>465298.2587919123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3.8625</v>
      </c>
      <c r="E3" t="n">
        <v>25.89</v>
      </c>
      <c r="F3" t="n">
        <v>21.02</v>
      </c>
      <c r="G3" t="n">
        <v>15.96</v>
      </c>
      <c r="H3" t="n">
        <v>0.22</v>
      </c>
      <c r="I3" t="n">
        <v>79</v>
      </c>
      <c r="J3" t="n">
        <v>160.54</v>
      </c>
      <c r="K3" t="n">
        <v>50.28</v>
      </c>
      <c r="L3" t="n">
        <v>2</v>
      </c>
      <c r="M3" t="n">
        <v>77</v>
      </c>
      <c r="N3" t="n">
        <v>28.26</v>
      </c>
      <c r="O3" t="n">
        <v>20034.4</v>
      </c>
      <c r="P3" t="n">
        <v>216.46</v>
      </c>
      <c r="Q3" t="n">
        <v>4312.8</v>
      </c>
      <c r="R3" t="n">
        <v>259.23</v>
      </c>
      <c r="S3" t="n">
        <v>122.22</v>
      </c>
      <c r="T3" t="n">
        <v>62101.38</v>
      </c>
      <c r="U3" t="n">
        <v>0.47</v>
      </c>
      <c r="V3" t="n">
        <v>0.6899999999999999</v>
      </c>
      <c r="W3" t="n">
        <v>6.34</v>
      </c>
      <c r="X3" t="n">
        <v>3.65</v>
      </c>
      <c r="Y3" t="n">
        <v>4</v>
      </c>
      <c r="Z3" t="n">
        <v>10</v>
      </c>
      <c r="AA3" t="n">
        <v>187.4881745404851</v>
      </c>
      <c r="AB3" t="n">
        <v>256.5295918006693</v>
      </c>
      <c r="AC3" t="n">
        <v>232.0467676008316</v>
      </c>
      <c r="AD3" t="n">
        <v>187488.1745404851</v>
      </c>
      <c r="AE3" t="n">
        <v>256529.5918006693</v>
      </c>
      <c r="AF3" t="n">
        <v>1.59197666218464e-05</v>
      </c>
      <c r="AG3" t="n">
        <v>11</v>
      </c>
      <c r="AH3" t="n">
        <v>232046.7676008316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4.17</v>
      </c>
      <c r="E4" t="n">
        <v>23.98</v>
      </c>
      <c r="F4" t="n">
        <v>19.88</v>
      </c>
      <c r="G4" t="n">
        <v>21.69</v>
      </c>
      <c r="H4" t="n">
        <v>0.33</v>
      </c>
      <c r="I4" t="n">
        <v>55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188.07</v>
      </c>
      <c r="Q4" t="n">
        <v>4314.35</v>
      </c>
      <c r="R4" t="n">
        <v>217.78</v>
      </c>
      <c r="S4" t="n">
        <v>122.22</v>
      </c>
      <c r="T4" t="n">
        <v>41500.9</v>
      </c>
      <c r="U4" t="n">
        <v>0.5600000000000001</v>
      </c>
      <c r="V4" t="n">
        <v>0.73</v>
      </c>
      <c r="W4" t="n">
        <v>6.38</v>
      </c>
      <c r="X4" t="n">
        <v>2.51</v>
      </c>
      <c r="Y4" t="n">
        <v>4</v>
      </c>
      <c r="Z4" t="n">
        <v>10</v>
      </c>
      <c r="AA4" t="n">
        <v>164.4330178303058</v>
      </c>
      <c r="AB4" t="n">
        <v>224.9845092680885</v>
      </c>
      <c r="AC4" t="n">
        <v>203.5123034713488</v>
      </c>
      <c r="AD4" t="n">
        <v>164433.0178303058</v>
      </c>
      <c r="AE4" t="n">
        <v>224984.5092680885</v>
      </c>
      <c r="AF4" t="n">
        <v>1.718716551795456e-05</v>
      </c>
      <c r="AG4" t="n">
        <v>10</v>
      </c>
      <c r="AH4" t="n">
        <v>203512.3034713488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3.6701</v>
      </c>
      <c r="E2" t="n">
        <v>27.25</v>
      </c>
      <c r="F2" t="n">
        <v>23.2</v>
      </c>
      <c r="G2" t="n">
        <v>11.14</v>
      </c>
      <c r="H2" t="n">
        <v>0.22</v>
      </c>
      <c r="I2" t="n">
        <v>125</v>
      </c>
      <c r="J2" t="n">
        <v>80.84</v>
      </c>
      <c r="K2" t="n">
        <v>35.1</v>
      </c>
      <c r="L2" t="n">
        <v>1</v>
      </c>
      <c r="M2" t="n">
        <v>8</v>
      </c>
      <c r="N2" t="n">
        <v>9.74</v>
      </c>
      <c r="O2" t="n">
        <v>10204.21</v>
      </c>
      <c r="P2" t="n">
        <v>146.62</v>
      </c>
      <c r="Q2" t="n">
        <v>4317.21</v>
      </c>
      <c r="R2" t="n">
        <v>326.83</v>
      </c>
      <c r="S2" t="n">
        <v>122.22</v>
      </c>
      <c r="T2" t="n">
        <v>95673.78999999999</v>
      </c>
      <c r="U2" t="n">
        <v>0.37</v>
      </c>
      <c r="V2" t="n">
        <v>0.62</v>
      </c>
      <c r="W2" t="n">
        <v>6.59</v>
      </c>
      <c r="X2" t="n">
        <v>5.83</v>
      </c>
      <c r="Y2" t="n">
        <v>4</v>
      </c>
      <c r="Z2" t="n">
        <v>10</v>
      </c>
      <c r="AA2" t="n">
        <v>174.2844981649158</v>
      </c>
      <c r="AB2" t="n">
        <v>238.4637392785339</v>
      </c>
      <c r="AC2" t="n">
        <v>215.7050946878197</v>
      </c>
      <c r="AD2" t="n">
        <v>174284.4981649158</v>
      </c>
      <c r="AE2" t="n">
        <v>238463.7392785339</v>
      </c>
      <c r="AF2" t="n">
        <v>2.111368650430986e-05</v>
      </c>
      <c r="AG2" t="n">
        <v>12</v>
      </c>
      <c r="AH2" t="n">
        <v>215705.0946878197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3.6729</v>
      </c>
      <c r="E3" t="n">
        <v>27.23</v>
      </c>
      <c r="F3" t="n">
        <v>23.18</v>
      </c>
      <c r="G3" t="n">
        <v>11.13</v>
      </c>
      <c r="H3" t="n">
        <v>0.43</v>
      </c>
      <c r="I3" t="n">
        <v>125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148.3</v>
      </c>
      <c r="Q3" t="n">
        <v>4319.24</v>
      </c>
      <c r="R3" t="n">
        <v>326.07</v>
      </c>
      <c r="S3" t="n">
        <v>122.22</v>
      </c>
      <c r="T3" t="n">
        <v>95295.83</v>
      </c>
      <c r="U3" t="n">
        <v>0.37</v>
      </c>
      <c r="V3" t="n">
        <v>0.62</v>
      </c>
      <c r="W3" t="n">
        <v>6.58</v>
      </c>
      <c r="X3" t="n">
        <v>5.8</v>
      </c>
      <c r="Y3" t="n">
        <v>4</v>
      </c>
      <c r="Z3" t="n">
        <v>10</v>
      </c>
      <c r="AA3" t="n">
        <v>174.6153974262871</v>
      </c>
      <c r="AB3" t="n">
        <v>238.916490246187</v>
      </c>
      <c r="AC3" t="n">
        <v>216.1146357385602</v>
      </c>
      <c r="AD3" t="n">
        <v>174615.3974262871</v>
      </c>
      <c r="AE3" t="n">
        <v>238916.490246187</v>
      </c>
      <c r="AF3" t="n">
        <v>2.112979460005986e-05</v>
      </c>
      <c r="AG3" t="n">
        <v>12</v>
      </c>
      <c r="AH3" t="n">
        <v>216114.6357385602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3.3484</v>
      </c>
      <c r="E2" t="n">
        <v>29.87</v>
      </c>
      <c r="F2" t="n">
        <v>24.52</v>
      </c>
      <c r="G2" t="n">
        <v>9.869999999999999</v>
      </c>
      <c r="H2" t="n">
        <v>0.16</v>
      </c>
      <c r="I2" t="n">
        <v>149</v>
      </c>
      <c r="J2" t="n">
        <v>107.41</v>
      </c>
      <c r="K2" t="n">
        <v>41.65</v>
      </c>
      <c r="L2" t="n">
        <v>1</v>
      </c>
      <c r="M2" t="n">
        <v>147</v>
      </c>
      <c r="N2" t="n">
        <v>14.77</v>
      </c>
      <c r="O2" t="n">
        <v>13481.73</v>
      </c>
      <c r="P2" t="n">
        <v>203.99</v>
      </c>
      <c r="Q2" t="n">
        <v>4313.6</v>
      </c>
      <c r="R2" t="n">
        <v>377.62</v>
      </c>
      <c r="S2" t="n">
        <v>122.22</v>
      </c>
      <c r="T2" t="n">
        <v>120948.23</v>
      </c>
      <c r="U2" t="n">
        <v>0.32</v>
      </c>
      <c r="V2" t="n">
        <v>0.59</v>
      </c>
      <c r="W2" t="n">
        <v>6.47</v>
      </c>
      <c r="X2" t="n">
        <v>7.14</v>
      </c>
      <c r="Y2" t="n">
        <v>4</v>
      </c>
      <c r="Z2" t="n">
        <v>10</v>
      </c>
      <c r="AA2" t="n">
        <v>212.148704400634</v>
      </c>
      <c r="AB2" t="n">
        <v>290.2712167011021</v>
      </c>
      <c r="AC2" t="n">
        <v>262.5681391774457</v>
      </c>
      <c r="AD2" t="n">
        <v>212148.704400634</v>
      </c>
      <c r="AE2" t="n">
        <v>290271.2167011021</v>
      </c>
      <c r="AF2" t="n">
        <v>1.668172697618347e-05</v>
      </c>
      <c r="AG2" t="n">
        <v>13</v>
      </c>
      <c r="AH2" t="n">
        <v>262568.1391774457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3.9298</v>
      </c>
      <c r="E3" t="n">
        <v>25.45</v>
      </c>
      <c r="F3" t="n">
        <v>21.45</v>
      </c>
      <c r="G3" t="n">
        <v>14.63</v>
      </c>
      <c r="H3" t="n">
        <v>0.32</v>
      </c>
      <c r="I3" t="n">
        <v>88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161.16</v>
      </c>
      <c r="Q3" t="n">
        <v>4315.93</v>
      </c>
      <c r="R3" t="n">
        <v>269.22</v>
      </c>
      <c r="S3" t="n">
        <v>122.22</v>
      </c>
      <c r="T3" t="n">
        <v>67054.5</v>
      </c>
      <c r="U3" t="n">
        <v>0.45</v>
      </c>
      <c r="V3" t="n">
        <v>0.67</v>
      </c>
      <c r="W3" t="n">
        <v>6.48</v>
      </c>
      <c r="X3" t="n">
        <v>4.08</v>
      </c>
      <c r="Y3" t="n">
        <v>4</v>
      </c>
      <c r="Z3" t="n">
        <v>10</v>
      </c>
      <c r="AA3" t="n">
        <v>167.0758394438821</v>
      </c>
      <c r="AB3" t="n">
        <v>228.6005343928428</v>
      </c>
      <c r="AC3" t="n">
        <v>206.7832202333208</v>
      </c>
      <c r="AD3" t="n">
        <v>167075.8394438821</v>
      </c>
      <c r="AE3" t="n">
        <v>228600.5343928428</v>
      </c>
      <c r="AF3" t="n">
        <v>1.957826145950478e-05</v>
      </c>
      <c r="AG3" t="n">
        <v>11</v>
      </c>
      <c r="AH3" t="n">
        <v>206783.2202333208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3.3708</v>
      </c>
      <c r="E2" t="n">
        <v>29.67</v>
      </c>
      <c r="F2" t="n">
        <v>25.45</v>
      </c>
      <c r="G2" t="n">
        <v>8.779999999999999</v>
      </c>
      <c r="H2" t="n">
        <v>0.28</v>
      </c>
      <c r="I2" t="n">
        <v>174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136</v>
      </c>
      <c r="Q2" t="n">
        <v>4320.99</v>
      </c>
      <c r="R2" t="n">
        <v>400.85</v>
      </c>
      <c r="S2" t="n">
        <v>122.22</v>
      </c>
      <c r="T2" t="n">
        <v>132438.91</v>
      </c>
      <c r="U2" t="n">
        <v>0.3</v>
      </c>
      <c r="V2" t="n">
        <v>0.57</v>
      </c>
      <c r="W2" t="n">
        <v>6.72</v>
      </c>
      <c r="X2" t="n">
        <v>8.07</v>
      </c>
      <c r="Y2" t="n">
        <v>4</v>
      </c>
      <c r="Z2" t="n">
        <v>10</v>
      </c>
      <c r="AA2" t="n">
        <v>183.8075060238739</v>
      </c>
      <c r="AB2" t="n">
        <v>251.4935387566096</v>
      </c>
      <c r="AC2" t="n">
        <v>227.4913483911504</v>
      </c>
      <c r="AD2" t="n">
        <v>183807.5060238739</v>
      </c>
      <c r="AE2" t="n">
        <v>251493.5387566096</v>
      </c>
      <c r="AF2" t="n">
        <v>2.221071458994259e-05</v>
      </c>
      <c r="AG2" t="n">
        <v>13</v>
      </c>
      <c r="AH2" t="n">
        <v>227491.3483911504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2.2862</v>
      </c>
      <c r="E2" t="n">
        <v>43.74</v>
      </c>
      <c r="F2" t="n">
        <v>31.68</v>
      </c>
      <c r="G2" t="n">
        <v>6.65</v>
      </c>
      <c r="H2" t="n">
        <v>0.11</v>
      </c>
      <c r="I2" t="n">
        <v>286</v>
      </c>
      <c r="J2" t="n">
        <v>167.88</v>
      </c>
      <c r="K2" t="n">
        <v>51.39</v>
      </c>
      <c r="L2" t="n">
        <v>1</v>
      </c>
      <c r="M2" t="n">
        <v>284</v>
      </c>
      <c r="N2" t="n">
        <v>30.49</v>
      </c>
      <c r="O2" t="n">
        <v>20939.59</v>
      </c>
      <c r="P2" t="n">
        <v>388.41</v>
      </c>
      <c r="Q2" t="n">
        <v>4317.46</v>
      </c>
      <c r="R2" t="n">
        <v>621.58</v>
      </c>
      <c r="S2" t="n">
        <v>122.22</v>
      </c>
      <c r="T2" t="n">
        <v>242243</v>
      </c>
      <c r="U2" t="n">
        <v>0.2</v>
      </c>
      <c r="V2" t="n">
        <v>0.46</v>
      </c>
      <c r="W2" t="n">
        <v>6.68</v>
      </c>
      <c r="X2" t="n">
        <v>14.29</v>
      </c>
      <c r="Y2" t="n">
        <v>4</v>
      </c>
      <c r="Z2" t="n">
        <v>10</v>
      </c>
      <c r="AA2" t="n">
        <v>414.0592313606563</v>
      </c>
      <c r="AB2" t="n">
        <v>566.534107351718</v>
      </c>
      <c r="AC2" t="n">
        <v>512.4648872816829</v>
      </c>
      <c r="AD2" t="n">
        <v>414059.2313606563</v>
      </c>
      <c r="AE2" t="n">
        <v>566534.107351718</v>
      </c>
      <c r="AF2" t="n">
        <v>9.195221033142509e-06</v>
      </c>
      <c r="AG2" t="n">
        <v>19</v>
      </c>
      <c r="AH2" t="n">
        <v>512464.8872816829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3.7476</v>
      </c>
      <c r="E3" t="n">
        <v>26.68</v>
      </c>
      <c r="F3" t="n">
        <v>21.4</v>
      </c>
      <c r="G3" t="n">
        <v>14.93</v>
      </c>
      <c r="H3" t="n">
        <v>0.21</v>
      </c>
      <c r="I3" t="n">
        <v>86</v>
      </c>
      <c r="J3" t="n">
        <v>169.33</v>
      </c>
      <c r="K3" t="n">
        <v>51.39</v>
      </c>
      <c r="L3" t="n">
        <v>2</v>
      </c>
      <c r="M3" t="n">
        <v>84</v>
      </c>
      <c r="N3" t="n">
        <v>30.94</v>
      </c>
      <c r="O3" t="n">
        <v>21118.46</v>
      </c>
      <c r="P3" t="n">
        <v>233.85</v>
      </c>
      <c r="Q3" t="n">
        <v>4312.09</v>
      </c>
      <c r="R3" t="n">
        <v>271.16</v>
      </c>
      <c r="S3" t="n">
        <v>122.22</v>
      </c>
      <c r="T3" t="n">
        <v>68031.92999999999</v>
      </c>
      <c r="U3" t="n">
        <v>0.45</v>
      </c>
      <c r="V3" t="n">
        <v>0.68</v>
      </c>
      <c r="W3" t="n">
        <v>6.37</v>
      </c>
      <c r="X3" t="n">
        <v>4.02</v>
      </c>
      <c r="Y3" t="n">
        <v>4</v>
      </c>
      <c r="Z3" t="n">
        <v>10</v>
      </c>
      <c r="AA3" t="n">
        <v>205.4216119302253</v>
      </c>
      <c r="AB3" t="n">
        <v>281.0669120047192</v>
      </c>
      <c r="AC3" t="n">
        <v>254.24228040296</v>
      </c>
      <c r="AD3" t="n">
        <v>205421.6119302252</v>
      </c>
      <c r="AE3" t="n">
        <v>281066.9120047192</v>
      </c>
      <c r="AF3" t="n">
        <v>1.507305150197046e-05</v>
      </c>
      <c r="AG3" t="n">
        <v>12</v>
      </c>
      <c r="AH3" t="n">
        <v>254242.28040296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4.1898</v>
      </c>
      <c r="E4" t="n">
        <v>23.87</v>
      </c>
      <c r="F4" t="n">
        <v>19.73</v>
      </c>
      <c r="G4" t="n">
        <v>22.77</v>
      </c>
      <c r="H4" t="n">
        <v>0.31</v>
      </c>
      <c r="I4" t="n">
        <v>52</v>
      </c>
      <c r="J4" t="n">
        <v>170.79</v>
      </c>
      <c r="K4" t="n">
        <v>51.39</v>
      </c>
      <c r="L4" t="n">
        <v>3</v>
      </c>
      <c r="M4" t="n">
        <v>3</v>
      </c>
      <c r="N4" t="n">
        <v>31.4</v>
      </c>
      <c r="O4" t="n">
        <v>21297.94</v>
      </c>
      <c r="P4" t="n">
        <v>192.58</v>
      </c>
      <c r="Q4" t="n">
        <v>4314.32</v>
      </c>
      <c r="R4" t="n">
        <v>213</v>
      </c>
      <c r="S4" t="n">
        <v>122.22</v>
      </c>
      <c r="T4" t="n">
        <v>39123.14</v>
      </c>
      <c r="U4" t="n">
        <v>0.57</v>
      </c>
      <c r="V4" t="n">
        <v>0.73</v>
      </c>
      <c r="W4" t="n">
        <v>6.36</v>
      </c>
      <c r="X4" t="n">
        <v>2.36</v>
      </c>
      <c r="Y4" t="n">
        <v>4</v>
      </c>
      <c r="Z4" t="n">
        <v>10</v>
      </c>
      <c r="AA4" t="n">
        <v>165.7920399534918</v>
      </c>
      <c r="AB4" t="n">
        <v>226.8439832928552</v>
      </c>
      <c r="AC4" t="n">
        <v>205.1943119049806</v>
      </c>
      <c r="AD4" t="n">
        <v>165792.0399534918</v>
      </c>
      <c r="AE4" t="n">
        <v>226843.9832928552</v>
      </c>
      <c r="AF4" t="n">
        <v>1.685160400868712e-05</v>
      </c>
      <c r="AG4" t="n">
        <v>10</v>
      </c>
      <c r="AH4" t="n">
        <v>205194.3119049806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4.1897</v>
      </c>
      <c r="E5" t="n">
        <v>23.87</v>
      </c>
      <c r="F5" t="n">
        <v>19.73</v>
      </c>
      <c r="G5" t="n">
        <v>22.77</v>
      </c>
      <c r="H5" t="n">
        <v>0.41</v>
      </c>
      <c r="I5" t="n">
        <v>52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194.12</v>
      </c>
      <c r="Q5" t="n">
        <v>4314.28</v>
      </c>
      <c r="R5" t="n">
        <v>212.85</v>
      </c>
      <c r="S5" t="n">
        <v>122.22</v>
      </c>
      <c r="T5" t="n">
        <v>39049.19</v>
      </c>
      <c r="U5" t="n">
        <v>0.57</v>
      </c>
      <c r="V5" t="n">
        <v>0.73</v>
      </c>
      <c r="W5" t="n">
        <v>6.37</v>
      </c>
      <c r="X5" t="n">
        <v>2.36</v>
      </c>
      <c r="Y5" t="n">
        <v>4</v>
      </c>
      <c r="Z5" t="n">
        <v>10</v>
      </c>
      <c r="AA5" t="n">
        <v>166.1136814563825</v>
      </c>
      <c r="AB5" t="n">
        <v>227.2840673869318</v>
      </c>
      <c r="AC5" t="n">
        <v>205.5923949907805</v>
      </c>
      <c r="AD5" t="n">
        <v>166113.6814563825</v>
      </c>
      <c r="AE5" t="n">
        <v>227284.0673869318</v>
      </c>
      <c r="AF5" t="n">
        <v>1.685120180323558e-05</v>
      </c>
      <c r="AG5" t="n">
        <v>10</v>
      </c>
      <c r="AH5" t="n">
        <v>205592.3949907805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3.1374</v>
      </c>
      <c r="E2" t="n">
        <v>31.87</v>
      </c>
      <c r="F2" t="n">
        <v>27.47</v>
      </c>
      <c r="G2" t="n">
        <v>7.6</v>
      </c>
      <c r="H2" t="n">
        <v>0.34</v>
      </c>
      <c r="I2" t="n">
        <v>217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129.95</v>
      </c>
      <c r="Q2" t="n">
        <v>4324.38</v>
      </c>
      <c r="R2" t="n">
        <v>466.46</v>
      </c>
      <c r="S2" t="n">
        <v>122.22</v>
      </c>
      <c r="T2" t="n">
        <v>165027.53</v>
      </c>
      <c r="U2" t="n">
        <v>0.26</v>
      </c>
      <c r="V2" t="n">
        <v>0.53</v>
      </c>
      <c r="W2" t="n">
        <v>6.87</v>
      </c>
      <c r="X2" t="n">
        <v>10.09</v>
      </c>
      <c r="Y2" t="n">
        <v>4</v>
      </c>
      <c r="Z2" t="n">
        <v>10</v>
      </c>
      <c r="AA2" t="n">
        <v>194.7995895443366</v>
      </c>
      <c r="AB2" t="n">
        <v>266.5333923657989</v>
      </c>
      <c r="AC2" t="n">
        <v>241.0958194804506</v>
      </c>
      <c r="AD2" t="n">
        <v>194799.5895443366</v>
      </c>
      <c r="AE2" t="n">
        <v>266533.3923657989</v>
      </c>
      <c r="AF2" t="n">
        <v>2.261985608788945e-05</v>
      </c>
      <c r="AG2" t="n">
        <v>14</v>
      </c>
      <c r="AH2" t="n">
        <v>241095.8194804506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2.853</v>
      </c>
      <c r="E2" t="n">
        <v>35.05</v>
      </c>
      <c r="F2" t="n">
        <v>27.32</v>
      </c>
      <c r="G2" t="n">
        <v>8.029999999999999</v>
      </c>
      <c r="H2" t="n">
        <v>0.13</v>
      </c>
      <c r="I2" t="n">
        <v>204</v>
      </c>
      <c r="J2" t="n">
        <v>133.21</v>
      </c>
      <c r="K2" t="n">
        <v>46.47</v>
      </c>
      <c r="L2" t="n">
        <v>1</v>
      </c>
      <c r="M2" t="n">
        <v>202</v>
      </c>
      <c r="N2" t="n">
        <v>20.75</v>
      </c>
      <c r="O2" t="n">
        <v>16663.42</v>
      </c>
      <c r="P2" t="n">
        <v>278.53</v>
      </c>
      <c r="Q2" t="n">
        <v>4314.75</v>
      </c>
      <c r="R2" t="n">
        <v>472.56</v>
      </c>
      <c r="S2" t="n">
        <v>122.22</v>
      </c>
      <c r="T2" t="n">
        <v>168143.58</v>
      </c>
      <c r="U2" t="n">
        <v>0.26</v>
      </c>
      <c r="V2" t="n">
        <v>0.53</v>
      </c>
      <c r="W2" t="n">
        <v>6.56</v>
      </c>
      <c r="X2" t="n">
        <v>9.94</v>
      </c>
      <c r="Y2" t="n">
        <v>4</v>
      </c>
      <c r="Z2" t="n">
        <v>10</v>
      </c>
      <c r="AA2" t="n">
        <v>280.1295939603062</v>
      </c>
      <c r="AB2" t="n">
        <v>383.2856689019624</v>
      </c>
      <c r="AC2" t="n">
        <v>346.7054226067732</v>
      </c>
      <c r="AD2" t="n">
        <v>280129.5939603063</v>
      </c>
      <c r="AE2" t="n">
        <v>383285.6689019623</v>
      </c>
      <c r="AF2" t="n">
        <v>1.278628392922286e-05</v>
      </c>
      <c r="AG2" t="n">
        <v>15</v>
      </c>
      <c r="AH2" t="n">
        <v>346705.4226067732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4.0621</v>
      </c>
      <c r="E3" t="n">
        <v>24.62</v>
      </c>
      <c r="F3" t="n">
        <v>20.56</v>
      </c>
      <c r="G3" t="n">
        <v>17.88</v>
      </c>
      <c r="H3" t="n">
        <v>0.26</v>
      </c>
      <c r="I3" t="n">
        <v>69</v>
      </c>
      <c r="J3" t="n">
        <v>134.55</v>
      </c>
      <c r="K3" t="n">
        <v>46.47</v>
      </c>
      <c r="L3" t="n">
        <v>2</v>
      </c>
      <c r="M3" t="n">
        <v>16</v>
      </c>
      <c r="N3" t="n">
        <v>21.09</v>
      </c>
      <c r="O3" t="n">
        <v>16828.84</v>
      </c>
      <c r="P3" t="n">
        <v>175.5</v>
      </c>
      <c r="Q3" t="n">
        <v>4314.57</v>
      </c>
      <c r="R3" t="n">
        <v>240.78</v>
      </c>
      <c r="S3" t="n">
        <v>122.22</v>
      </c>
      <c r="T3" t="n">
        <v>52928.06</v>
      </c>
      <c r="U3" t="n">
        <v>0.51</v>
      </c>
      <c r="V3" t="n">
        <v>0.7</v>
      </c>
      <c r="W3" t="n">
        <v>6.4</v>
      </c>
      <c r="X3" t="n">
        <v>3.18</v>
      </c>
      <c r="Y3" t="n">
        <v>4</v>
      </c>
      <c r="Z3" t="n">
        <v>10</v>
      </c>
      <c r="AA3" t="n">
        <v>170.9240096145455</v>
      </c>
      <c r="AB3" t="n">
        <v>233.8657705896279</v>
      </c>
      <c r="AC3" t="n">
        <v>211.5459496772919</v>
      </c>
      <c r="AD3" t="n">
        <v>170924.0096145455</v>
      </c>
      <c r="AE3" t="n">
        <v>233865.7705896279</v>
      </c>
      <c r="AF3" t="n">
        <v>1.820510478405054e-05</v>
      </c>
      <c r="AG3" t="n">
        <v>11</v>
      </c>
      <c r="AH3" t="n">
        <v>211545.9496772919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4.0815</v>
      </c>
      <c r="E4" t="n">
        <v>24.5</v>
      </c>
      <c r="F4" t="n">
        <v>20.47</v>
      </c>
      <c r="G4" t="n">
        <v>18.06</v>
      </c>
      <c r="H4" t="n">
        <v>0.39</v>
      </c>
      <c r="I4" t="n">
        <v>68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175.39</v>
      </c>
      <c r="Q4" t="n">
        <v>4315.23</v>
      </c>
      <c r="R4" t="n">
        <v>237.04</v>
      </c>
      <c r="S4" t="n">
        <v>122.22</v>
      </c>
      <c r="T4" t="n">
        <v>51064.01</v>
      </c>
      <c r="U4" t="n">
        <v>0.52</v>
      </c>
      <c r="V4" t="n">
        <v>0.71</v>
      </c>
      <c r="W4" t="n">
        <v>6.41</v>
      </c>
      <c r="X4" t="n">
        <v>3.09</v>
      </c>
      <c r="Y4" t="n">
        <v>4</v>
      </c>
      <c r="Z4" t="n">
        <v>10</v>
      </c>
      <c r="AA4" t="n">
        <v>170.4861801980104</v>
      </c>
      <c r="AB4" t="n">
        <v>233.2667130662543</v>
      </c>
      <c r="AC4" t="n">
        <v>211.0040653631664</v>
      </c>
      <c r="AD4" t="n">
        <v>170486.1801980104</v>
      </c>
      <c r="AE4" t="n">
        <v>233266.7130662543</v>
      </c>
      <c r="AF4" t="n">
        <v>1.829204972209011e-05</v>
      </c>
      <c r="AG4" t="n">
        <v>11</v>
      </c>
      <c r="AH4" t="n">
        <v>211004.0653631664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2.5529</v>
      </c>
      <c r="E2" t="n">
        <v>39.17</v>
      </c>
      <c r="F2" t="n">
        <v>29.44</v>
      </c>
      <c r="G2" t="n">
        <v>7.24</v>
      </c>
      <c r="H2" t="n">
        <v>0.12</v>
      </c>
      <c r="I2" t="n">
        <v>244</v>
      </c>
      <c r="J2" t="n">
        <v>150.44</v>
      </c>
      <c r="K2" t="n">
        <v>49.1</v>
      </c>
      <c r="L2" t="n">
        <v>1</v>
      </c>
      <c r="M2" t="n">
        <v>242</v>
      </c>
      <c r="N2" t="n">
        <v>25.34</v>
      </c>
      <c r="O2" t="n">
        <v>18787.76</v>
      </c>
      <c r="P2" t="n">
        <v>331.78</v>
      </c>
      <c r="Q2" t="n">
        <v>4316.12</v>
      </c>
      <c r="R2" t="n">
        <v>544.51</v>
      </c>
      <c r="S2" t="n">
        <v>122.22</v>
      </c>
      <c r="T2" t="n">
        <v>203918.64</v>
      </c>
      <c r="U2" t="n">
        <v>0.22</v>
      </c>
      <c r="V2" t="n">
        <v>0.49</v>
      </c>
      <c r="W2" t="n">
        <v>6.64</v>
      </c>
      <c r="X2" t="n">
        <v>12.05</v>
      </c>
      <c r="Y2" t="n">
        <v>4</v>
      </c>
      <c r="Z2" t="n">
        <v>10</v>
      </c>
      <c r="AA2" t="n">
        <v>342.2208136240458</v>
      </c>
      <c r="AB2" t="n">
        <v>468.2416149171742</v>
      </c>
      <c r="AC2" t="n">
        <v>423.5532923707124</v>
      </c>
      <c r="AD2" t="n">
        <v>342220.8136240458</v>
      </c>
      <c r="AE2" t="n">
        <v>468241.6149171742</v>
      </c>
      <c r="AF2" t="n">
        <v>1.079960566985197e-05</v>
      </c>
      <c r="AG2" t="n">
        <v>17</v>
      </c>
      <c r="AH2" t="n">
        <v>423553.2923707124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3.9512</v>
      </c>
      <c r="E3" t="n">
        <v>25.31</v>
      </c>
      <c r="F3" t="n">
        <v>20.77</v>
      </c>
      <c r="G3" t="n">
        <v>16.84</v>
      </c>
      <c r="H3" t="n">
        <v>0.23</v>
      </c>
      <c r="I3" t="n">
        <v>74</v>
      </c>
      <c r="J3" t="n">
        <v>151.83</v>
      </c>
      <c r="K3" t="n">
        <v>49.1</v>
      </c>
      <c r="L3" t="n">
        <v>2</v>
      </c>
      <c r="M3" t="n">
        <v>69</v>
      </c>
      <c r="N3" t="n">
        <v>25.73</v>
      </c>
      <c r="O3" t="n">
        <v>18959.54</v>
      </c>
      <c r="P3" t="n">
        <v>200.93</v>
      </c>
      <c r="Q3" t="n">
        <v>4312.22</v>
      </c>
      <c r="R3" t="n">
        <v>250.58</v>
      </c>
      <c r="S3" t="n">
        <v>122.22</v>
      </c>
      <c r="T3" t="n">
        <v>57801.69</v>
      </c>
      <c r="U3" t="n">
        <v>0.49</v>
      </c>
      <c r="V3" t="n">
        <v>0.7</v>
      </c>
      <c r="W3" t="n">
        <v>6.34</v>
      </c>
      <c r="X3" t="n">
        <v>3.4</v>
      </c>
      <c r="Y3" t="n">
        <v>4</v>
      </c>
      <c r="Z3" t="n">
        <v>10</v>
      </c>
      <c r="AA3" t="n">
        <v>180.8659135510502</v>
      </c>
      <c r="AB3" t="n">
        <v>247.4687221613933</v>
      </c>
      <c r="AC3" t="n">
        <v>223.8506546429148</v>
      </c>
      <c r="AD3" t="n">
        <v>180865.9135510502</v>
      </c>
      <c r="AE3" t="n">
        <v>247468.7221613933</v>
      </c>
      <c r="AF3" t="n">
        <v>1.671487403451725e-05</v>
      </c>
      <c r="AG3" t="n">
        <v>11</v>
      </c>
      <c r="AH3" t="n">
        <v>223850.6546429148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4.1386</v>
      </c>
      <c r="E4" t="n">
        <v>24.16</v>
      </c>
      <c r="F4" t="n">
        <v>20.08</v>
      </c>
      <c r="G4" t="n">
        <v>20.42</v>
      </c>
      <c r="H4" t="n">
        <v>0.35</v>
      </c>
      <c r="I4" t="n">
        <v>59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184.16</v>
      </c>
      <c r="Q4" t="n">
        <v>4314.39</v>
      </c>
      <c r="R4" t="n">
        <v>224.41</v>
      </c>
      <c r="S4" t="n">
        <v>122.22</v>
      </c>
      <c r="T4" t="n">
        <v>44793.51</v>
      </c>
      <c r="U4" t="n">
        <v>0.54</v>
      </c>
      <c r="V4" t="n">
        <v>0.72</v>
      </c>
      <c r="W4" t="n">
        <v>6.39</v>
      </c>
      <c r="X4" t="n">
        <v>2.71</v>
      </c>
      <c r="Y4" t="n">
        <v>4</v>
      </c>
      <c r="Z4" t="n">
        <v>10</v>
      </c>
      <c r="AA4" t="n">
        <v>173.1421081933961</v>
      </c>
      <c r="AB4" t="n">
        <v>236.9006709208128</v>
      </c>
      <c r="AC4" t="n">
        <v>214.2912033803788</v>
      </c>
      <c r="AD4" t="n">
        <v>173142.1081933961</v>
      </c>
      <c r="AE4" t="n">
        <v>236900.6709208128</v>
      </c>
      <c r="AF4" t="n">
        <v>1.750763759851516e-05</v>
      </c>
      <c r="AG4" t="n">
        <v>11</v>
      </c>
      <c r="AH4" t="n">
        <v>214291.2033803788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2.0293</v>
      </c>
      <c r="E2" t="n">
        <v>49.28</v>
      </c>
      <c r="F2" t="n">
        <v>34.34</v>
      </c>
      <c r="G2" t="n">
        <v>6.15</v>
      </c>
      <c r="H2" t="n">
        <v>0.1</v>
      </c>
      <c r="I2" t="n">
        <v>335</v>
      </c>
      <c r="J2" t="n">
        <v>185.69</v>
      </c>
      <c r="K2" t="n">
        <v>53.44</v>
      </c>
      <c r="L2" t="n">
        <v>1</v>
      </c>
      <c r="M2" t="n">
        <v>333</v>
      </c>
      <c r="N2" t="n">
        <v>36.26</v>
      </c>
      <c r="O2" t="n">
        <v>23136.14</v>
      </c>
      <c r="P2" t="n">
        <v>453.66</v>
      </c>
      <c r="Q2" t="n">
        <v>4319.38</v>
      </c>
      <c r="R2" t="n">
        <v>712.2</v>
      </c>
      <c r="S2" t="n">
        <v>122.22</v>
      </c>
      <c r="T2" t="n">
        <v>287310.34</v>
      </c>
      <c r="U2" t="n">
        <v>0.17</v>
      </c>
      <c r="V2" t="n">
        <v>0.42</v>
      </c>
      <c r="W2" t="n">
        <v>6.77</v>
      </c>
      <c r="X2" t="n">
        <v>16.95</v>
      </c>
      <c r="Y2" t="n">
        <v>4</v>
      </c>
      <c r="Z2" t="n">
        <v>10</v>
      </c>
      <c r="AA2" t="n">
        <v>503.4021995626106</v>
      </c>
      <c r="AB2" t="n">
        <v>688.7770979792095</v>
      </c>
      <c r="AC2" t="n">
        <v>623.0411784528014</v>
      </c>
      <c r="AD2" t="n">
        <v>503402.1995626106</v>
      </c>
      <c r="AE2" t="n">
        <v>688777.0979792095</v>
      </c>
      <c r="AF2" t="n">
        <v>7.803863163153071e-06</v>
      </c>
      <c r="AG2" t="n">
        <v>21</v>
      </c>
      <c r="AH2" t="n">
        <v>623041.1784528014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3.5737</v>
      </c>
      <c r="E3" t="n">
        <v>27.98</v>
      </c>
      <c r="F3" t="n">
        <v>21.9</v>
      </c>
      <c r="G3" t="n">
        <v>13.55</v>
      </c>
      <c r="H3" t="n">
        <v>0.19</v>
      </c>
      <c r="I3" t="n">
        <v>97</v>
      </c>
      <c r="J3" t="n">
        <v>187.21</v>
      </c>
      <c r="K3" t="n">
        <v>53.44</v>
      </c>
      <c r="L3" t="n">
        <v>2</v>
      </c>
      <c r="M3" t="n">
        <v>95</v>
      </c>
      <c r="N3" t="n">
        <v>36.77</v>
      </c>
      <c r="O3" t="n">
        <v>23322.88</v>
      </c>
      <c r="P3" t="n">
        <v>264.52</v>
      </c>
      <c r="Q3" t="n">
        <v>4311.92</v>
      </c>
      <c r="R3" t="n">
        <v>288.95</v>
      </c>
      <c r="S3" t="n">
        <v>122.22</v>
      </c>
      <c r="T3" t="n">
        <v>76872.23</v>
      </c>
      <c r="U3" t="n">
        <v>0.42</v>
      </c>
      <c r="V3" t="n">
        <v>0.66</v>
      </c>
      <c r="W3" t="n">
        <v>6.37</v>
      </c>
      <c r="X3" t="n">
        <v>4.53</v>
      </c>
      <c r="Y3" t="n">
        <v>4</v>
      </c>
      <c r="Z3" t="n">
        <v>10</v>
      </c>
      <c r="AA3" t="n">
        <v>220.1639365991242</v>
      </c>
      <c r="AB3" t="n">
        <v>301.2380110021591</v>
      </c>
      <c r="AC3" t="n">
        <v>272.4882780224059</v>
      </c>
      <c r="AD3" t="n">
        <v>220163.9365991242</v>
      </c>
      <c r="AE3" t="n">
        <v>301238.0110021591</v>
      </c>
      <c r="AF3" t="n">
        <v>1.374299797277886e-05</v>
      </c>
      <c r="AG3" t="n">
        <v>12</v>
      </c>
      <c r="AH3" t="n">
        <v>272488.2780224059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4.1401</v>
      </c>
      <c r="E4" t="n">
        <v>24.15</v>
      </c>
      <c r="F4" t="n">
        <v>19.75</v>
      </c>
      <c r="G4" t="n">
        <v>22.79</v>
      </c>
      <c r="H4" t="n">
        <v>0.28</v>
      </c>
      <c r="I4" t="n">
        <v>52</v>
      </c>
      <c r="J4" t="n">
        <v>188.73</v>
      </c>
      <c r="K4" t="n">
        <v>53.44</v>
      </c>
      <c r="L4" t="n">
        <v>3</v>
      </c>
      <c r="M4" t="n">
        <v>39</v>
      </c>
      <c r="N4" t="n">
        <v>37.29</v>
      </c>
      <c r="O4" t="n">
        <v>23510.33</v>
      </c>
      <c r="P4" t="n">
        <v>210.39</v>
      </c>
      <c r="Q4" t="n">
        <v>4311.55</v>
      </c>
      <c r="R4" t="n">
        <v>215.22</v>
      </c>
      <c r="S4" t="n">
        <v>122.22</v>
      </c>
      <c r="T4" t="n">
        <v>40234.68</v>
      </c>
      <c r="U4" t="n">
        <v>0.57</v>
      </c>
      <c r="V4" t="n">
        <v>0.73</v>
      </c>
      <c r="W4" t="n">
        <v>6.33</v>
      </c>
      <c r="X4" t="n">
        <v>2.38</v>
      </c>
      <c r="Y4" t="n">
        <v>4</v>
      </c>
      <c r="Z4" t="n">
        <v>10</v>
      </c>
      <c r="AA4" t="n">
        <v>182.0159047161727</v>
      </c>
      <c r="AB4" t="n">
        <v>249.0421908075427</v>
      </c>
      <c r="AC4" t="n">
        <v>225.2739536498533</v>
      </c>
      <c r="AD4" t="n">
        <v>182015.9047161727</v>
      </c>
      <c r="AE4" t="n">
        <v>249042.1908075427</v>
      </c>
      <c r="AF4" t="n">
        <v>1.592114220754449e-05</v>
      </c>
      <c r="AG4" t="n">
        <v>11</v>
      </c>
      <c r="AH4" t="n">
        <v>225273.9536498533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4.214</v>
      </c>
      <c r="E5" t="n">
        <v>23.73</v>
      </c>
      <c r="F5" t="n">
        <v>19.51</v>
      </c>
      <c r="G5" t="n">
        <v>24.91</v>
      </c>
      <c r="H5" t="n">
        <v>0.37</v>
      </c>
      <c r="I5" t="n">
        <v>47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203.12</v>
      </c>
      <c r="Q5" t="n">
        <v>4314.7</v>
      </c>
      <c r="R5" t="n">
        <v>205.54</v>
      </c>
      <c r="S5" t="n">
        <v>122.22</v>
      </c>
      <c r="T5" t="n">
        <v>35417.41</v>
      </c>
      <c r="U5" t="n">
        <v>0.59</v>
      </c>
      <c r="V5" t="n">
        <v>0.74</v>
      </c>
      <c r="W5" t="n">
        <v>6.36</v>
      </c>
      <c r="X5" t="n">
        <v>2.14</v>
      </c>
      <c r="Y5" t="n">
        <v>4</v>
      </c>
      <c r="Z5" t="n">
        <v>10</v>
      </c>
      <c r="AA5" t="n">
        <v>169.0373123318182</v>
      </c>
      <c r="AB5" t="n">
        <v>231.2843081321921</v>
      </c>
      <c r="AC5" t="n">
        <v>209.2108583736877</v>
      </c>
      <c r="AD5" t="n">
        <v>169037.3123318182</v>
      </c>
      <c r="AE5" t="n">
        <v>231284.3081321921</v>
      </c>
      <c r="AF5" t="n">
        <v>1.620533157715816e-05</v>
      </c>
      <c r="AG5" t="n">
        <v>10</v>
      </c>
      <c r="AH5" t="n">
        <v>209210.8583736877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3.1684</v>
      </c>
      <c r="E2" t="n">
        <v>31.56</v>
      </c>
      <c r="F2" t="n">
        <v>25.46</v>
      </c>
      <c r="G2" t="n">
        <v>9.09</v>
      </c>
      <c r="H2" t="n">
        <v>0.15</v>
      </c>
      <c r="I2" t="n">
        <v>168</v>
      </c>
      <c r="J2" t="n">
        <v>116.05</v>
      </c>
      <c r="K2" t="n">
        <v>43.4</v>
      </c>
      <c r="L2" t="n">
        <v>1</v>
      </c>
      <c r="M2" t="n">
        <v>166</v>
      </c>
      <c r="N2" t="n">
        <v>16.65</v>
      </c>
      <c r="O2" t="n">
        <v>14546.17</v>
      </c>
      <c r="P2" t="n">
        <v>229.41</v>
      </c>
      <c r="Q2" t="n">
        <v>4314.5</v>
      </c>
      <c r="R2" t="n">
        <v>409.49</v>
      </c>
      <c r="S2" t="n">
        <v>122.22</v>
      </c>
      <c r="T2" t="n">
        <v>136785.98</v>
      </c>
      <c r="U2" t="n">
        <v>0.3</v>
      </c>
      <c r="V2" t="n">
        <v>0.57</v>
      </c>
      <c r="W2" t="n">
        <v>6.5</v>
      </c>
      <c r="X2" t="n">
        <v>8.08</v>
      </c>
      <c r="Y2" t="n">
        <v>4</v>
      </c>
      <c r="Z2" t="n">
        <v>10</v>
      </c>
      <c r="AA2" t="n">
        <v>236.9741918498123</v>
      </c>
      <c r="AB2" t="n">
        <v>324.2385438522601</v>
      </c>
      <c r="AC2" t="n">
        <v>293.2936722987511</v>
      </c>
      <c r="AD2" t="n">
        <v>236974.1918498123</v>
      </c>
      <c r="AE2" t="n">
        <v>324238.5438522601</v>
      </c>
      <c r="AF2" t="n">
        <v>1.518963000499811e-05</v>
      </c>
      <c r="AG2" t="n">
        <v>14</v>
      </c>
      <c r="AH2" t="n">
        <v>293293.6722987511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3.9884</v>
      </c>
      <c r="E3" t="n">
        <v>25.07</v>
      </c>
      <c r="F3" t="n">
        <v>21.08</v>
      </c>
      <c r="G3" t="n">
        <v>15.81</v>
      </c>
      <c r="H3" t="n">
        <v>0.3</v>
      </c>
      <c r="I3" t="n">
        <v>80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165.7</v>
      </c>
      <c r="Q3" t="n">
        <v>4316.38</v>
      </c>
      <c r="R3" t="n">
        <v>256.79</v>
      </c>
      <c r="S3" t="n">
        <v>122.22</v>
      </c>
      <c r="T3" t="n">
        <v>60877.62</v>
      </c>
      <c r="U3" t="n">
        <v>0.48</v>
      </c>
      <c r="V3" t="n">
        <v>0.6899999999999999</v>
      </c>
      <c r="W3" t="n">
        <v>6.46</v>
      </c>
      <c r="X3" t="n">
        <v>3.7</v>
      </c>
      <c r="Y3" t="n">
        <v>4</v>
      </c>
      <c r="Z3" t="n">
        <v>10</v>
      </c>
      <c r="AA3" t="n">
        <v>168.1083321754551</v>
      </c>
      <c r="AB3" t="n">
        <v>230.0132364985448</v>
      </c>
      <c r="AC3" t="n">
        <v>208.0610960327949</v>
      </c>
      <c r="AD3" t="n">
        <v>168108.3321754551</v>
      </c>
      <c r="AE3" t="n">
        <v>230013.2364985447</v>
      </c>
      <c r="AF3" t="n">
        <v>1.912079292763996e-05</v>
      </c>
      <c r="AG3" t="n">
        <v>11</v>
      </c>
      <c r="AH3" t="n">
        <v>208061.0960327949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3.6794</v>
      </c>
      <c r="E2" t="n">
        <v>27.18</v>
      </c>
      <c r="F2" t="n">
        <v>22.97</v>
      </c>
      <c r="G2" t="n">
        <v>11.49</v>
      </c>
      <c r="H2" t="n">
        <v>0.2</v>
      </c>
      <c r="I2" t="n">
        <v>120</v>
      </c>
      <c r="J2" t="n">
        <v>89.87</v>
      </c>
      <c r="K2" t="n">
        <v>37.55</v>
      </c>
      <c r="L2" t="n">
        <v>1</v>
      </c>
      <c r="M2" t="n">
        <v>67</v>
      </c>
      <c r="N2" t="n">
        <v>11.32</v>
      </c>
      <c r="O2" t="n">
        <v>11317.98</v>
      </c>
      <c r="P2" t="n">
        <v>157.91</v>
      </c>
      <c r="Q2" t="n">
        <v>4316.79</v>
      </c>
      <c r="R2" t="n">
        <v>322.09</v>
      </c>
      <c r="S2" t="n">
        <v>122.22</v>
      </c>
      <c r="T2" t="n">
        <v>93329.21000000001</v>
      </c>
      <c r="U2" t="n">
        <v>0.38</v>
      </c>
      <c r="V2" t="n">
        <v>0.63</v>
      </c>
      <c r="W2" t="n">
        <v>6.49</v>
      </c>
      <c r="X2" t="n">
        <v>5.59</v>
      </c>
      <c r="Y2" t="n">
        <v>4</v>
      </c>
      <c r="Z2" t="n">
        <v>10</v>
      </c>
      <c r="AA2" t="n">
        <v>178.4763039286815</v>
      </c>
      <c r="AB2" t="n">
        <v>244.1991528539339</v>
      </c>
      <c r="AC2" t="n">
        <v>220.8931284412889</v>
      </c>
      <c r="AD2" t="n">
        <v>178476.3039286815</v>
      </c>
      <c r="AE2" t="n">
        <v>244199.1528539339</v>
      </c>
      <c r="AF2" t="n">
        <v>2.005723573662042e-05</v>
      </c>
      <c r="AG2" t="n">
        <v>12</v>
      </c>
      <c r="AH2" t="n">
        <v>220893.1284412889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3.7897</v>
      </c>
      <c r="E3" t="n">
        <v>26.39</v>
      </c>
      <c r="F3" t="n">
        <v>22.39</v>
      </c>
      <c r="G3" t="n">
        <v>12.32</v>
      </c>
      <c r="H3" t="n">
        <v>0.39</v>
      </c>
      <c r="I3" t="n">
        <v>109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152.09</v>
      </c>
      <c r="Q3" t="n">
        <v>4317.05</v>
      </c>
      <c r="R3" t="n">
        <v>300.12</v>
      </c>
      <c r="S3" t="n">
        <v>122.22</v>
      </c>
      <c r="T3" t="n">
        <v>82397.16</v>
      </c>
      <c r="U3" t="n">
        <v>0.41</v>
      </c>
      <c r="V3" t="n">
        <v>0.65</v>
      </c>
      <c r="W3" t="n">
        <v>6.53</v>
      </c>
      <c r="X3" t="n">
        <v>5.01</v>
      </c>
      <c r="Y3" t="n">
        <v>4</v>
      </c>
      <c r="Z3" t="n">
        <v>10</v>
      </c>
      <c r="AA3" t="n">
        <v>165.1441039751285</v>
      </c>
      <c r="AB3" t="n">
        <v>225.9574487023411</v>
      </c>
      <c r="AC3" t="n">
        <v>204.3923869315257</v>
      </c>
      <c r="AD3" t="n">
        <v>165144.1039751285</v>
      </c>
      <c r="AE3" t="n">
        <v>225957.4487023411</v>
      </c>
      <c r="AF3" t="n">
        <v>2.06585058083031e-05</v>
      </c>
      <c r="AG3" t="n">
        <v>11</v>
      </c>
      <c r="AH3" t="n">
        <v>204392.3869315257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1.9017</v>
      </c>
      <c r="E2" t="n">
        <v>52.59</v>
      </c>
      <c r="F2" t="n">
        <v>35.95</v>
      </c>
      <c r="G2" t="n">
        <v>5.94</v>
      </c>
      <c r="H2" t="n">
        <v>0.09</v>
      </c>
      <c r="I2" t="n">
        <v>363</v>
      </c>
      <c r="J2" t="n">
        <v>194.77</v>
      </c>
      <c r="K2" t="n">
        <v>54.38</v>
      </c>
      <c r="L2" t="n">
        <v>1</v>
      </c>
      <c r="M2" t="n">
        <v>361</v>
      </c>
      <c r="N2" t="n">
        <v>39.4</v>
      </c>
      <c r="O2" t="n">
        <v>24256.19</v>
      </c>
      <c r="P2" t="n">
        <v>491.5</v>
      </c>
      <c r="Q2" t="n">
        <v>4320.09</v>
      </c>
      <c r="R2" t="n">
        <v>766.8</v>
      </c>
      <c r="S2" t="n">
        <v>122.22</v>
      </c>
      <c r="T2" t="n">
        <v>314466.7</v>
      </c>
      <c r="U2" t="n">
        <v>0.16</v>
      </c>
      <c r="V2" t="n">
        <v>0.4</v>
      </c>
      <c r="W2" t="n">
        <v>6.83</v>
      </c>
      <c r="X2" t="n">
        <v>18.56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3.4926</v>
      </c>
      <c r="E3" t="n">
        <v>28.63</v>
      </c>
      <c r="F3" t="n">
        <v>22.15</v>
      </c>
      <c r="G3" t="n">
        <v>13.03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100</v>
      </c>
      <c r="N3" t="n">
        <v>39.95</v>
      </c>
      <c r="O3" t="n">
        <v>24447.22</v>
      </c>
      <c r="P3" t="n">
        <v>279.2</v>
      </c>
      <c r="Q3" t="n">
        <v>4312.35</v>
      </c>
      <c r="R3" t="n">
        <v>296.72</v>
      </c>
      <c r="S3" t="n">
        <v>122.22</v>
      </c>
      <c r="T3" t="n">
        <v>80734.87</v>
      </c>
      <c r="U3" t="n">
        <v>0.41</v>
      </c>
      <c r="V3" t="n">
        <v>0.65</v>
      </c>
      <c r="W3" t="n">
        <v>6.4</v>
      </c>
      <c r="X3" t="n">
        <v>4.77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4.0764</v>
      </c>
      <c r="E4" t="n">
        <v>24.53</v>
      </c>
      <c r="F4" t="n">
        <v>19.88</v>
      </c>
      <c r="G4" t="n">
        <v>21.68</v>
      </c>
      <c r="H4" t="n">
        <v>0.27</v>
      </c>
      <c r="I4" t="n">
        <v>55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225.02</v>
      </c>
      <c r="Q4" t="n">
        <v>4311.6</v>
      </c>
      <c r="R4" t="n">
        <v>220.23</v>
      </c>
      <c r="S4" t="n">
        <v>122.22</v>
      </c>
      <c r="T4" t="n">
        <v>42724.73</v>
      </c>
      <c r="U4" t="n">
        <v>0.55</v>
      </c>
      <c r="V4" t="n">
        <v>0.73</v>
      </c>
      <c r="W4" t="n">
        <v>6.31</v>
      </c>
      <c r="X4" t="n">
        <v>2.5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4.2182</v>
      </c>
      <c r="E5" t="n">
        <v>23.71</v>
      </c>
      <c r="F5" t="n">
        <v>19.44</v>
      </c>
      <c r="G5" t="n">
        <v>25.92</v>
      </c>
      <c r="H5" t="n">
        <v>0.36</v>
      </c>
      <c r="I5" t="n">
        <v>45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207.23</v>
      </c>
      <c r="Q5" t="n">
        <v>4313.45</v>
      </c>
      <c r="R5" t="n">
        <v>203.2</v>
      </c>
      <c r="S5" t="n">
        <v>122.22</v>
      </c>
      <c r="T5" t="n">
        <v>34260.65</v>
      </c>
      <c r="U5" t="n">
        <v>0.6</v>
      </c>
      <c r="V5" t="n">
        <v>0.74</v>
      </c>
      <c r="W5" t="n">
        <v>6.35</v>
      </c>
      <c r="X5" t="n">
        <v>2.07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3.6794</v>
      </c>
      <c r="E6" t="n">
        <v>27.18</v>
      </c>
      <c r="F6" t="n">
        <v>22.97</v>
      </c>
      <c r="G6" t="n">
        <v>11.49</v>
      </c>
      <c r="H6" t="n">
        <v>0.2</v>
      </c>
      <c r="I6" t="n">
        <v>120</v>
      </c>
      <c r="J6" t="n">
        <v>89.87</v>
      </c>
      <c r="K6" t="n">
        <v>37.55</v>
      </c>
      <c r="L6" t="n">
        <v>1</v>
      </c>
      <c r="M6" t="n">
        <v>67</v>
      </c>
      <c r="N6" t="n">
        <v>11.32</v>
      </c>
      <c r="O6" t="n">
        <v>11317.98</v>
      </c>
      <c r="P6" t="n">
        <v>157.91</v>
      </c>
      <c r="Q6" t="n">
        <v>4316.79</v>
      </c>
      <c r="R6" t="n">
        <v>322.09</v>
      </c>
      <c r="S6" t="n">
        <v>122.22</v>
      </c>
      <c r="T6" t="n">
        <v>93329.21000000001</v>
      </c>
      <c r="U6" t="n">
        <v>0.38</v>
      </c>
      <c r="V6" t="n">
        <v>0.63</v>
      </c>
      <c r="W6" t="n">
        <v>6.49</v>
      </c>
      <c r="X6" t="n">
        <v>5.59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3.7897</v>
      </c>
      <c r="E7" t="n">
        <v>26.39</v>
      </c>
      <c r="F7" t="n">
        <v>22.39</v>
      </c>
      <c r="G7" t="n">
        <v>12.32</v>
      </c>
      <c r="H7" t="n">
        <v>0.39</v>
      </c>
      <c r="I7" t="n">
        <v>109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152.09</v>
      </c>
      <c r="Q7" t="n">
        <v>4317.05</v>
      </c>
      <c r="R7" t="n">
        <v>300.12</v>
      </c>
      <c r="S7" t="n">
        <v>122.22</v>
      </c>
      <c r="T7" t="n">
        <v>82397.16</v>
      </c>
      <c r="U7" t="n">
        <v>0.41</v>
      </c>
      <c r="V7" t="n">
        <v>0.65</v>
      </c>
      <c r="W7" t="n">
        <v>6.53</v>
      </c>
      <c r="X7" t="n">
        <v>5.01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3.5463</v>
      </c>
      <c r="E8" t="n">
        <v>28.2</v>
      </c>
      <c r="F8" t="n">
        <v>24.1</v>
      </c>
      <c r="G8" t="n">
        <v>9.970000000000001</v>
      </c>
      <c r="H8" t="n">
        <v>0.24</v>
      </c>
      <c r="I8" t="n">
        <v>145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141.3</v>
      </c>
      <c r="Q8" t="n">
        <v>4320.14</v>
      </c>
      <c r="R8" t="n">
        <v>355.62</v>
      </c>
      <c r="S8" t="n">
        <v>122.22</v>
      </c>
      <c r="T8" t="n">
        <v>109968.68</v>
      </c>
      <c r="U8" t="n">
        <v>0.34</v>
      </c>
      <c r="V8" t="n">
        <v>0.6</v>
      </c>
      <c r="W8" t="n">
        <v>6.66</v>
      </c>
      <c r="X8" t="n">
        <v>6.72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2.7942</v>
      </c>
      <c r="E9" t="n">
        <v>35.79</v>
      </c>
      <c r="F9" t="n">
        <v>30.88</v>
      </c>
      <c r="G9" t="n">
        <v>6.41</v>
      </c>
      <c r="H9" t="n">
        <v>0.43</v>
      </c>
      <c r="I9" t="n">
        <v>289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122.59</v>
      </c>
      <c r="Q9" t="n">
        <v>4332.02</v>
      </c>
      <c r="R9" t="n">
        <v>577.59</v>
      </c>
      <c r="S9" t="n">
        <v>122.22</v>
      </c>
      <c r="T9" t="n">
        <v>220234.83</v>
      </c>
      <c r="U9" t="n">
        <v>0.21</v>
      </c>
      <c r="V9" t="n">
        <v>0.47</v>
      </c>
      <c r="W9" t="n">
        <v>7.09</v>
      </c>
      <c r="X9" t="n">
        <v>13.48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2.7043</v>
      </c>
      <c r="E10" t="n">
        <v>36.98</v>
      </c>
      <c r="F10" t="n">
        <v>28.31</v>
      </c>
      <c r="G10" t="n">
        <v>7.62</v>
      </c>
      <c r="H10" t="n">
        <v>0.12</v>
      </c>
      <c r="I10" t="n">
        <v>223</v>
      </c>
      <c r="J10" t="n">
        <v>141.81</v>
      </c>
      <c r="K10" t="n">
        <v>47.83</v>
      </c>
      <c r="L10" t="n">
        <v>1</v>
      </c>
      <c r="M10" t="n">
        <v>221</v>
      </c>
      <c r="N10" t="n">
        <v>22.98</v>
      </c>
      <c r="O10" t="n">
        <v>17723.39</v>
      </c>
      <c r="P10" t="n">
        <v>304.13</v>
      </c>
      <c r="Q10" t="n">
        <v>4314.52</v>
      </c>
      <c r="R10" t="n">
        <v>506.51</v>
      </c>
      <c r="S10" t="n">
        <v>122.22</v>
      </c>
      <c r="T10" t="n">
        <v>185022.37</v>
      </c>
      <c r="U10" t="n">
        <v>0.24</v>
      </c>
      <c r="V10" t="n">
        <v>0.51</v>
      </c>
      <c r="W10" t="n">
        <v>6.59</v>
      </c>
      <c r="X10" t="n">
        <v>10.92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4.0255</v>
      </c>
      <c r="E11" t="n">
        <v>24.84</v>
      </c>
      <c r="F11" t="n">
        <v>20.59</v>
      </c>
      <c r="G11" t="n">
        <v>17.65</v>
      </c>
      <c r="H11" t="n">
        <v>0.25</v>
      </c>
      <c r="I11" t="n">
        <v>70</v>
      </c>
      <c r="J11" t="n">
        <v>143.17</v>
      </c>
      <c r="K11" t="n">
        <v>47.83</v>
      </c>
      <c r="L11" t="n">
        <v>2</v>
      </c>
      <c r="M11" t="n">
        <v>44</v>
      </c>
      <c r="N11" t="n">
        <v>23.34</v>
      </c>
      <c r="O11" t="n">
        <v>17891.86</v>
      </c>
      <c r="P11" t="n">
        <v>186.45</v>
      </c>
      <c r="Q11" t="n">
        <v>4314.25</v>
      </c>
      <c r="R11" t="n">
        <v>243.17</v>
      </c>
      <c r="S11" t="n">
        <v>122.22</v>
      </c>
      <c r="T11" t="n">
        <v>54119.01</v>
      </c>
      <c r="U11" t="n">
        <v>0.5</v>
      </c>
      <c r="V11" t="n">
        <v>0.7</v>
      </c>
      <c r="W11" t="n">
        <v>6.36</v>
      </c>
      <c r="X11" t="n">
        <v>3.22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4.1087</v>
      </c>
      <c r="E12" t="n">
        <v>24.34</v>
      </c>
      <c r="F12" t="n">
        <v>20.29</v>
      </c>
      <c r="G12" t="n">
        <v>19.32</v>
      </c>
      <c r="H12" t="n">
        <v>0.37</v>
      </c>
      <c r="I12" t="n">
        <v>63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180.14</v>
      </c>
      <c r="Q12" t="n">
        <v>4314.1</v>
      </c>
      <c r="R12" t="n">
        <v>231.18</v>
      </c>
      <c r="S12" t="n">
        <v>122.22</v>
      </c>
      <c r="T12" t="n">
        <v>48158.53</v>
      </c>
      <c r="U12" t="n">
        <v>0.53</v>
      </c>
      <c r="V12" t="n">
        <v>0.71</v>
      </c>
      <c r="W12" t="n">
        <v>6.41</v>
      </c>
      <c r="X12" t="n">
        <v>2.92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2.1591</v>
      </c>
      <c r="E13" t="n">
        <v>46.31</v>
      </c>
      <c r="F13" t="n">
        <v>32.91</v>
      </c>
      <c r="G13" t="n">
        <v>6.39</v>
      </c>
      <c r="H13" t="n">
        <v>0.1</v>
      </c>
      <c r="I13" t="n">
        <v>309</v>
      </c>
      <c r="J13" t="n">
        <v>176.73</v>
      </c>
      <c r="K13" t="n">
        <v>52.44</v>
      </c>
      <c r="L13" t="n">
        <v>1</v>
      </c>
      <c r="M13" t="n">
        <v>307</v>
      </c>
      <c r="N13" t="n">
        <v>33.29</v>
      </c>
      <c r="O13" t="n">
        <v>22031.19</v>
      </c>
      <c r="P13" t="n">
        <v>419.27</v>
      </c>
      <c r="Q13" t="n">
        <v>4318.75</v>
      </c>
      <c r="R13" t="n">
        <v>663.0700000000001</v>
      </c>
      <c r="S13" t="n">
        <v>122.22</v>
      </c>
      <c r="T13" t="n">
        <v>262872.85</v>
      </c>
      <c r="U13" t="n">
        <v>0.18</v>
      </c>
      <c r="V13" t="n">
        <v>0.44</v>
      </c>
      <c r="W13" t="n">
        <v>6.73</v>
      </c>
      <c r="X13" t="n">
        <v>15.52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3.6678</v>
      </c>
      <c r="E14" t="n">
        <v>27.26</v>
      </c>
      <c r="F14" t="n">
        <v>21.61</v>
      </c>
      <c r="G14" t="n">
        <v>14.25</v>
      </c>
      <c r="H14" t="n">
        <v>0.2</v>
      </c>
      <c r="I14" t="n">
        <v>91</v>
      </c>
      <c r="J14" t="n">
        <v>178.21</v>
      </c>
      <c r="K14" t="n">
        <v>52.44</v>
      </c>
      <c r="L14" t="n">
        <v>2</v>
      </c>
      <c r="M14" t="n">
        <v>89</v>
      </c>
      <c r="N14" t="n">
        <v>33.77</v>
      </c>
      <c r="O14" t="n">
        <v>22213.89</v>
      </c>
      <c r="P14" t="n">
        <v>248.91</v>
      </c>
      <c r="Q14" t="n">
        <v>4311.66</v>
      </c>
      <c r="R14" t="n">
        <v>278.49</v>
      </c>
      <c r="S14" t="n">
        <v>122.22</v>
      </c>
      <c r="T14" t="n">
        <v>71672.2</v>
      </c>
      <c r="U14" t="n">
        <v>0.44</v>
      </c>
      <c r="V14" t="n">
        <v>0.67</v>
      </c>
      <c r="W14" t="n">
        <v>6.38</v>
      </c>
      <c r="X14" t="n">
        <v>4.23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4.1796</v>
      </c>
      <c r="E15" t="n">
        <v>23.93</v>
      </c>
      <c r="F15" t="n">
        <v>19.69</v>
      </c>
      <c r="G15" t="n">
        <v>23.17</v>
      </c>
      <c r="H15" t="n">
        <v>0.3</v>
      </c>
      <c r="I15" t="n">
        <v>51</v>
      </c>
      <c r="J15" t="n">
        <v>179.7</v>
      </c>
      <c r="K15" t="n">
        <v>52.44</v>
      </c>
      <c r="L15" t="n">
        <v>3</v>
      </c>
      <c r="M15" t="n">
        <v>19</v>
      </c>
      <c r="N15" t="n">
        <v>34.26</v>
      </c>
      <c r="O15" t="n">
        <v>22397.24</v>
      </c>
      <c r="P15" t="n">
        <v>199.89</v>
      </c>
      <c r="Q15" t="n">
        <v>4312.28</v>
      </c>
      <c r="R15" t="n">
        <v>212.38</v>
      </c>
      <c r="S15" t="n">
        <v>122.22</v>
      </c>
      <c r="T15" t="n">
        <v>38816.47</v>
      </c>
      <c r="U15" t="n">
        <v>0.58</v>
      </c>
      <c r="V15" t="n">
        <v>0.73</v>
      </c>
      <c r="W15" t="n">
        <v>6.34</v>
      </c>
      <c r="X15" t="n">
        <v>2.32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4.207</v>
      </c>
      <c r="E16" t="n">
        <v>23.77</v>
      </c>
      <c r="F16" t="n">
        <v>19.61</v>
      </c>
      <c r="G16" t="n">
        <v>24.01</v>
      </c>
      <c r="H16" t="n">
        <v>0.39</v>
      </c>
      <c r="I16" t="n">
        <v>49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198.46</v>
      </c>
      <c r="Q16" t="n">
        <v>4312.4</v>
      </c>
      <c r="R16" t="n">
        <v>208.41</v>
      </c>
      <c r="S16" t="n">
        <v>122.22</v>
      </c>
      <c r="T16" t="n">
        <v>36844.39</v>
      </c>
      <c r="U16" t="n">
        <v>0.59</v>
      </c>
      <c r="V16" t="n">
        <v>0.74</v>
      </c>
      <c r="W16" t="n">
        <v>6.37</v>
      </c>
      <c r="X16" t="n">
        <v>2.24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2.2774</v>
      </c>
      <c r="E17" t="n">
        <v>43.91</v>
      </c>
      <c r="F17" t="n">
        <v>37.47</v>
      </c>
      <c r="G17" t="n">
        <v>5.22</v>
      </c>
      <c r="H17" t="n">
        <v>0.64</v>
      </c>
      <c r="I17" t="n">
        <v>431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108.34</v>
      </c>
      <c r="Q17" t="n">
        <v>4336.87</v>
      </c>
      <c r="R17" t="n">
        <v>795.1</v>
      </c>
      <c r="S17" t="n">
        <v>122.22</v>
      </c>
      <c r="T17" t="n">
        <v>328280.41</v>
      </c>
      <c r="U17" t="n">
        <v>0.15</v>
      </c>
      <c r="V17" t="n">
        <v>0.39</v>
      </c>
      <c r="W17" t="n">
        <v>7.47</v>
      </c>
      <c r="X17" t="n">
        <v>20.06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3.5277</v>
      </c>
      <c r="E18" t="n">
        <v>28.35</v>
      </c>
      <c r="F18" t="n">
        <v>23.65</v>
      </c>
      <c r="G18" t="n">
        <v>10.75</v>
      </c>
      <c r="H18" t="n">
        <v>0.18</v>
      </c>
      <c r="I18" t="n">
        <v>132</v>
      </c>
      <c r="J18" t="n">
        <v>98.70999999999999</v>
      </c>
      <c r="K18" t="n">
        <v>39.72</v>
      </c>
      <c r="L18" t="n">
        <v>1</v>
      </c>
      <c r="M18" t="n">
        <v>119</v>
      </c>
      <c r="N18" t="n">
        <v>12.99</v>
      </c>
      <c r="O18" t="n">
        <v>12407.75</v>
      </c>
      <c r="P18" t="n">
        <v>179.5</v>
      </c>
      <c r="Q18" t="n">
        <v>4315.22</v>
      </c>
      <c r="R18" t="n">
        <v>347.64</v>
      </c>
      <c r="S18" t="n">
        <v>122.22</v>
      </c>
      <c r="T18" t="n">
        <v>106041.18</v>
      </c>
      <c r="U18" t="n">
        <v>0.35</v>
      </c>
      <c r="V18" t="n">
        <v>0.61</v>
      </c>
      <c r="W18" t="n">
        <v>6.45</v>
      </c>
      <c r="X18" t="n">
        <v>6.27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3.8661</v>
      </c>
      <c r="E19" t="n">
        <v>25.87</v>
      </c>
      <c r="F19" t="n">
        <v>21.88</v>
      </c>
      <c r="G19" t="n">
        <v>13.54</v>
      </c>
      <c r="H19" t="n">
        <v>0.35</v>
      </c>
      <c r="I19" t="n">
        <v>97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157.03</v>
      </c>
      <c r="Q19" t="n">
        <v>4316.66</v>
      </c>
      <c r="R19" t="n">
        <v>283.19</v>
      </c>
      <c r="S19" t="n">
        <v>122.22</v>
      </c>
      <c r="T19" t="n">
        <v>73994.55</v>
      </c>
      <c r="U19" t="n">
        <v>0.43</v>
      </c>
      <c r="V19" t="n">
        <v>0.66</v>
      </c>
      <c r="W19" t="n">
        <v>6.51</v>
      </c>
      <c r="X19" t="n">
        <v>4.51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3.0072</v>
      </c>
      <c r="E20" t="n">
        <v>33.25</v>
      </c>
      <c r="F20" t="n">
        <v>26.37</v>
      </c>
      <c r="G20" t="n">
        <v>8.51</v>
      </c>
      <c r="H20" t="n">
        <v>0.14</v>
      </c>
      <c r="I20" t="n">
        <v>186</v>
      </c>
      <c r="J20" t="n">
        <v>124.63</v>
      </c>
      <c r="K20" t="n">
        <v>45</v>
      </c>
      <c r="L20" t="n">
        <v>1</v>
      </c>
      <c r="M20" t="n">
        <v>184</v>
      </c>
      <c r="N20" t="n">
        <v>18.64</v>
      </c>
      <c r="O20" t="n">
        <v>15605.44</v>
      </c>
      <c r="P20" t="n">
        <v>253.53</v>
      </c>
      <c r="Q20" t="n">
        <v>4315.66</v>
      </c>
      <c r="R20" t="n">
        <v>440.51</v>
      </c>
      <c r="S20" t="n">
        <v>122.22</v>
      </c>
      <c r="T20" t="n">
        <v>152207.65</v>
      </c>
      <c r="U20" t="n">
        <v>0.28</v>
      </c>
      <c r="V20" t="n">
        <v>0.55</v>
      </c>
      <c r="W20" t="n">
        <v>6.53</v>
      </c>
      <c r="X20" t="n">
        <v>8.98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4.0409</v>
      </c>
      <c r="E21" t="n">
        <v>24.75</v>
      </c>
      <c r="F21" t="n">
        <v>20.75</v>
      </c>
      <c r="G21" t="n">
        <v>17.05</v>
      </c>
      <c r="H21" t="n">
        <v>0.28</v>
      </c>
      <c r="I21" t="n">
        <v>73</v>
      </c>
      <c r="J21" t="n">
        <v>125.95</v>
      </c>
      <c r="K21" t="n">
        <v>45</v>
      </c>
      <c r="L21" t="n">
        <v>2</v>
      </c>
      <c r="M21" t="n">
        <v>2</v>
      </c>
      <c r="N21" t="n">
        <v>18.95</v>
      </c>
      <c r="O21" t="n">
        <v>15767.7</v>
      </c>
      <c r="P21" t="n">
        <v>169.6</v>
      </c>
      <c r="Q21" t="n">
        <v>4316.24</v>
      </c>
      <c r="R21" t="n">
        <v>245.53</v>
      </c>
      <c r="S21" t="n">
        <v>122.22</v>
      </c>
      <c r="T21" t="n">
        <v>55281.68</v>
      </c>
      <c r="U21" t="n">
        <v>0.5</v>
      </c>
      <c r="V21" t="n">
        <v>0.7</v>
      </c>
      <c r="W21" t="n">
        <v>6.45</v>
      </c>
      <c r="X21" t="n">
        <v>3.37</v>
      </c>
      <c r="Y21" t="n">
        <v>4</v>
      </c>
      <c r="Z21" t="n">
        <v>10</v>
      </c>
    </row>
    <row r="22">
      <c r="A22" t="n">
        <v>2</v>
      </c>
      <c r="B22" t="n">
        <v>60</v>
      </c>
      <c r="C22" t="inlineStr">
        <is>
          <t xml:space="preserve">CONCLUIDO	</t>
        </is>
      </c>
      <c r="D22" t="n">
        <v>4.04</v>
      </c>
      <c r="E22" t="n">
        <v>24.75</v>
      </c>
      <c r="F22" t="n">
        <v>20.75</v>
      </c>
      <c r="G22" t="n">
        <v>17.06</v>
      </c>
      <c r="H22" t="n">
        <v>0.42</v>
      </c>
      <c r="I22" t="n">
        <v>73</v>
      </c>
      <c r="J22" t="n">
        <v>127.27</v>
      </c>
      <c r="K22" t="n">
        <v>45</v>
      </c>
      <c r="L22" t="n">
        <v>3</v>
      </c>
      <c r="M22" t="n">
        <v>0</v>
      </c>
      <c r="N22" t="n">
        <v>19.27</v>
      </c>
      <c r="O22" t="n">
        <v>15930.42</v>
      </c>
      <c r="P22" t="n">
        <v>171.27</v>
      </c>
      <c r="Q22" t="n">
        <v>4316.56</v>
      </c>
      <c r="R22" t="n">
        <v>245.64</v>
      </c>
      <c r="S22" t="n">
        <v>122.22</v>
      </c>
      <c r="T22" t="n">
        <v>55336.25</v>
      </c>
      <c r="U22" t="n">
        <v>0.5</v>
      </c>
      <c r="V22" t="n">
        <v>0.7</v>
      </c>
      <c r="W22" t="n">
        <v>6.45</v>
      </c>
      <c r="X22" t="n">
        <v>3.38</v>
      </c>
      <c r="Y22" t="n">
        <v>4</v>
      </c>
      <c r="Z22" t="n">
        <v>10</v>
      </c>
    </row>
    <row r="23">
      <c r="A23" t="n">
        <v>0</v>
      </c>
      <c r="B23" t="n">
        <v>80</v>
      </c>
      <c r="C23" t="inlineStr">
        <is>
          <t xml:space="preserve">CONCLUIDO	</t>
        </is>
      </c>
      <c r="D23" t="n">
        <v>2.4208</v>
      </c>
      <c r="E23" t="n">
        <v>41.31</v>
      </c>
      <c r="F23" t="n">
        <v>30.48</v>
      </c>
      <c r="G23" t="n">
        <v>6.93</v>
      </c>
      <c r="H23" t="n">
        <v>0.11</v>
      </c>
      <c r="I23" t="n">
        <v>264</v>
      </c>
      <c r="J23" t="n">
        <v>159.12</v>
      </c>
      <c r="K23" t="n">
        <v>50.28</v>
      </c>
      <c r="L23" t="n">
        <v>1</v>
      </c>
      <c r="M23" t="n">
        <v>262</v>
      </c>
      <c r="N23" t="n">
        <v>27.84</v>
      </c>
      <c r="O23" t="n">
        <v>19859.16</v>
      </c>
      <c r="P23" t="n">
        <v>358.87</v>
      </c>
      <c r="Q23" t="n">
        <v>4316.04</v>
      </c>
      <c r="R23" t="n">
        <v>580.12</v>
      </c>
      <c r="S23" t="n">
        <v>122.22</v>
      </c>
      <c r="T23" t="n">
        <v>221624.81</v>
      </c>
      <c r="U23" t="n">
        <v>0.21</v>
      </c>
      <c r="V23" t="n">
        <v>0.47</v>
      </c>
      <c r="W23" t="n">
        <v>6.66</v>
      </c>
      <c r="X23" t="n">
        <v>13.09</v>
      </c>
      <c r="Y23" t="n">
        <v>4</v>
      </c>
      <c r="Z23" t="n">
        <v>10</v>
      </c>
    </row>
    <row r="24">
      <c r="A24" t="n">
        <v>1</v>
      </c>
      <c r="B24" t="n">
        <v>80</v>
      </c>
      <c r="C24" t="inlineStr">
        <is>
          <t xml:space="preserve">CONCLUIDO	</t>
        </is>
      </c>
      <c r="D24" t="n">
        <v>3.8625</v>
      </c>
      <c r="E24" t="n">
        <v>25.89</v>
      </c>
      <c r="F24" t="n">
        <v>21.02</v>
      </c>
      <c r="G24" t="n">
        <v>15.96</v>
      </c>
      <c r="H24" t="n">
        <v>0.22</v>
      </c>
      <c r="I24" t="n">
        <v>79</v>
      </c>
      <c r="J24" t="n">
        <v>160.54</v>
      </c>
      <c r="K24" t="n">
        <v>50.28</v>
      </c>
      <c r="L24" t="n">
        <v>2</v>
      </c>
      <c r="M24" t="n">
        <v>77</v>
      </c>
      <c r="N24" t="n">
        <v>28.26</v>
      </c>
      <c r="O24" t="n">
        <v>20034.4</v>
      </c>
      <c r="P24" t="n">
        <v>216.46</v>
      </c>
      <c r="Q24" t="n">
        <v>4312.8</v>
      </c>
      <c r="R24" t="n">
        <v>259.23</v>
      </c>
      <c r="S24" t="n">
        <v>122.22</v>
      </c>
      <c r="T24" t="n">
        <v>62101.38</v>
      </c>
      <c r="U24" t="n">
        <v>0.47</v>
      </c>
      <c r="V24" t="n">
        <v>0.6899999999999999</v>
      </c>
      <c r="W24" t="n">
        <v>6.34</v>
      </c>
      <c r="X24" t="n">
        <v>3.65</v>
      </c>
      <c r="Y24" t="n">
        <v>4</v>
      </c>
      <c r="Z24" t="n">
        <v>10</v>
      </c>
    </row>
    <row r="25">
      <c r="A25" t="n">
        <v>2</v>
      </c>
      <c r="B25" t="n">
        <v>80</v>
      </c>
      <c r="C25" t="inlineStr">
        <is>
          <t xml:space="preserve">CONCLUIDO	</t>
        </is>
      </c>
      <c r="D25" t="n">
        <v>4.17</v>
      </c>
      <c r="E25" t="n">
        <v>23.98</v>
      </c>
      <c r="F25" t="n">
        <v>19.88</v>
      </c>
      <c r="G25" t="n">
        <v>21.69</v>
      </c>
      <c r="H25" t="n">
        <v>0.33</v>
      </c>
      <c r="I25" t="n">
        <v>55</v>
      </c>
      <c r="J25" t="n">
        <v>161.97</v>
      </c>
      <c r="K25" t="n">
        <v>50.28</v>
      </c>
      <c r="L25" t="n">
        <v>3</v>
      </c>
      <c r="M25" t="n">
        <v>0</v>
      </c>
      <c r="N25" t="n">
        <v>28.69</v>
      </c>
      <c r="O25" t="n">
        <v>20210.21</v>
      </c>
      <c r="P25" t="n">
        <v>188.07</v>
      </c>
      <c r="Q25" t="n">
        <v>4314.35</v>
      </c>
      <c r="R25" t="n">
        <v>217.78</v>
      </c>
      <c r="S25" t="n">
        <v>122.22</v>
      </c>
      <c r="T25" t="n">
        <v>41500.9</v>
      </c>
      <c r="U25" t="n">
        <v>0.5600000000000001</v>
      </c>
      <c r="V25" t="n">
        <v>0.73</v>
      </c>
      <c r="W25" t="n">
        <v>6.38</v>
      </c>
      <c r="X25" t="n">
        <v>2.51</v>
      </c>
      <c r="Y25" t="n">
        <v>4</v>
      </c>
      <c r="Z25" t="n">
        <v>10</v>
      </c>
    </row>
    <row r="26">
      <c r="A26" t="n">
        <v>0</v>
      </c>
      <c r="B26" t="n">
        <v>35</v>
      </c>
      <c r="C26" t="inlineStr">
        <is>
          <t xml:space="preserve">CONCLUIDO	</t>
        </is>
      </c>
      <c r="D26" t="n">
        <v>3.6701</v>
      </c>
      <c r="E26" t="n">
        <v>27.25</v>
      </c>
      <c r="F26" t="n">
        <v>23.2</v>
      </c>
      <c r="G26" t="n">
        <v>11.14</v>
      </c>
      <c r="H26" t="n">
        <v>0.22</v>
      </c>
      <c r="I26" t="n">
        <v>125</v>
      </c>
      <c r="J26" t="n">
        <v>80.84</v>
      </c>
      <c r="K26" t="n">
        <v>35.1</v>
      </c>
      <c r="L26" t="n">
        <v>1</v>
      </c>
      <c r="M26" t="n">
        <v>8</v>
      </c>
      <c r="N26" t="n">
        <v>9.74</v>
      </c>
      <c r="O26" t="n">
        <v>10204.21</v>
      </c>
      <c r="P26" t="n">
        <v>146.62</v>
      </c>
      <c r="Q26" t="n">
        <v>4317.21</v>
      </c>
      <c r="R26" t="n">
        <v>326.83</v>
      </c>
      <c r="S26" t="n">
        <v>122.22</v>
      </c>
      <c r="T26" t="n">
        <v>95673.78999999999</v>
      </c>
      <c r="U26" t="n">
        <v>0.37</v>
      </c>
      <c r="V26" t="n">
        <v>0.62</v>
      </c>
      <c r="W26" t="n">
        <v>6.59</v>
      </c>
      <c r="X26" t="n">
        <v>5.83</v>
      </c>
      <c r="Y26" t="n">
        <v>4</v>
      </c>
      <c r="Z26" t="n">
        <v>10</v>
      </c>
    </row>
    <row r="27">
      <c r="A27" t="n">
        <v>1</v>
      </c>
      <c r="B27" t="n">
        <v>35</v>
      </c>
      <c r="C27" t="inlineStr">
        <is>
          <t xml:space="preserve">CONCLUIDO	</t>
        </is>
      </c>
      <c r="D27" t="n">
        <v>3.6729</v>
      </c>
      <c r="E27" t="n">
        <v>27.23</v>
      </c>
      <c r="F27" t="n">
        <v>23.18</v>
      </c>
      <c r="G27" t="n">
        <v>11.13</v>
      </c>
      <c r="H27" t="n">
        <v>0.43</v>
      </c>
      <c r="I27" t="n">
        <v>125</v>
      </c>
      <c r="J27" t="n">
        <v>82.04000000000001</v>
      </c>
      <c r="K27" t="n">
        <v>35.1</v>
      </c>
      <c r="L27" t="n">
        <v>2</v>
      </c>
      <c r="M27" t="n">
        <v>0</v>
      </c>
      <c r="N27" t="n">
        <v>9.94</v>
      </c>
      <c r="O27" t="n">
        <v>10352.53</v>
      </c>
      <c r="P27" t="n">
        <v>148.3</v>
      </c>
      <c r="Q27" t="n">
        <v>4319.24</v>
      </c>
      <c r="R27" t="n">
        <v>326.07</v>
      </c>
      <c r="S27" t="n">
        <v>122.22</v>
      </c>
      <c r="T27" t="n">
        <v>95295.83</v>
      </c>
      <c r="U27" t="n">
        <v>0.37</v>
      </c>
      <c r="V27" t="n">
        <v>0.62</v>
      </c>
      <c r="W27" t="n">
        <v>6.58</v>
      </c>
      <c r="X27" t="n">
        <v>5.8</v>
      </c>
      <c r="Y27" t="n">
        <v>4</v>
      </c>
      <c r="Z27" t="n">
        <v>10</v>
      </c>
    </row>
    <row r="28">
      <c r="A28" t="n">
        <v>0</v>
      </c>
      <c r="B28" t="n">
        <v>50</v>
      </c>
      <c r="C28" t="inlineStr">
        <is>
          <t xml:space="preserve">CONCLUIDO	</t>
        </is>
      </c>
      <c r="D28" t="n">
        <v>3.3484</v>
      </c>
      <c r="E28" t="n">
        <v>29.87</v>
      </c>
      <c r="F28" t="n">
        <v>24.52</v>
      </c>
      <c r="G28" t="n">
        <v>9.869999999999999</v>
      </c>
      <c r="H28" t="n">
        <v>0.16</v>
      </c>
      <c r="I28" t="n">
        <v>149</v>
      </c>
      <c r="J28" t="n">
        <v>107.41</v>
      </c>
      <c r="K28" t="n">
        <v>41.65</v>
      </c>
      <c r="L28" t="n">
        <v>1</v>
      </c>
      <c r="M28" t="n">
        <v>147</v>
      </c>
      <c r="N28" t="n">
        <v>14.77</v>
      </c>
      <c r="O28" t="n">
        <v>13481.73</v>
      </c>
      <c r="P28" t="n">
        <v>203.99</v>
      </c>
      <c r="Q28" t="n">
        <v>4313.6</v>
      </c>
      <c r="R28" t="n">
        <v>377.62</v>
      </c>
      <c r="S28" t="n">
        <v>122.22</v>
      </c>
      <c r="T28" t="n">
        <v>120948.23</v>
      </c>
      <c r="U28" t="n">
        <v>0.32</v>
      </c>
      <c r="V28" t="n">
        <v>0.59</v>
      </c>
      <c r="W28" t="n">
        <v>6.47</v>
      </c>
      <c r="X28" t="n">
        <v>7.14</v>
      </c>
      <c r="Y28" t="n">
        <v>4</v>
      </c>
      <c r="Z28" t="n">
        <v>10</v>
      </c>
    </row>
    <row r="29">
      <c r="A29" t="n">
        <v>1</v>
      </c>
      <c r="B29" t="n">
        <v>50</v>
      </c>
      <c r="C29" t="inlineStr">
        <is>
          <t xml:space="preserve">CONCLUIDO	</t>
        </is>
      </c>
      <c r="D29" t="n">
        <v>3.9298</v>
      </c>
      <c r="E29" t="n">
        <v>25.45</v>
      </c>
      <c r="F29" t="n">
        <v>21.45</v>
      </c>
      <c r="G29" t="n">
        <v>14.63</v>
      </c>
      <c r="H29" t="n">
        <v>0.32</v>
      </c>
      <c r="I29" t="n">
        <v>88</v>
      </c>
      <c r="J29" t="n">
        <v>108.68</v>
      </c>
      <c r="K29" t="n">
        <v>41.65</v>
      </c>
      <c r="L29" t="n">
        <v>2</v>
      </c>
      <c r="M29" t="n">
        <v>0</v>
      </c>
      <c r="N29" t="n">
        <v>15.03</v>
      </c>
      <c r="O29" t="n">
        <v>13638.32</v>
      </c>
      <c r="P29" t="n">
        <v>161.16</v>
      </c>
      <c r="Q29" t="n">
        <v>4315.93</v>
      </c>
      <c r="R29" t="n">
        <v>269.22</v>
      </c>
      <c r="S29" t="n">
        <v>122.22</v>
      </c>
      <c r="T29" t="n">
        <v>67054.5</v>
      </c>
      <c r="U29" t="n">
        <v>0.45</v>
      </c>
      <c r="V29" t="n">
        <v>0.67</v>
      </c>
      <c r="W29" t="n">
        <v>6.48</v>
      </c>
      <c r="X29" t="n">
        <v>4.08</v>
      </c>
      <c r="Y29" t="n">
        <v>4</v>
      </c>
      <c r="Z29" t="n">
        <v>10</v>
      </c>
    </row>
    <row r="30">
      <c r="A30" t="n">
        <v>0</v>
      </c>
      <c r="B30" t="n">
        <v>25</v>
      </c>
      <c r="C30" t="inlineStr">
        <is>
          <t xml:space="preserve">CONCLUIDO	</t>
        </is>
      </c>
      <c r="D30" t="n">
        <v>3.3708</v>
      </c>
      <c r="E30" t="n">
        <v>29.67</v>
      </c>
      <c r="F30" t="n">
        <v>25.45</v>
      </c>
      <c r="G30" t="n">
        <v>8.779999999999999</v>
      </c>
      <c r="H30" t="n">
        <v>0.28</v>
      </c>
      <c r="I30" t="n">
        <v>174</v>
      </c>
      <c r="J30" t="n">
        <v>61.76</v>
      </c>
      <c r="K30" t="n">
        <v>28.92</v>
      </c>
      <c r="L30" t="n">
        <v>1</v>
      </c>
      <c r="M30" t="n">
        <v>0</v>
      </c>
      <c r="N30" t="n">
        <v>6.84</v>
      </c>
      <c r="O30" t="n">
        <v>7851.41</v>
      </c>
      <c r="P30" t="n">
        <v>136</v>
      </c>
      <c r="Q30" t="n">
        <v>4320.99</v>
      </c>
      <c r="R30" t="n">
        <v>400.85</v>
      </c>
      <c r="S30" t="n">
        <v>122.22</v>
      </c>
      <c r="T30" t="n">
        <v>132438.91</v>
      </c>
      <c r="U30" t="n">
        <v>0.3</v>
      </c>
      <c r="V30" t="n">
        <v>0.57</v>
      </c>
      <c r="W30" t="n">
        <v>6.72</v>
      </c>
      <c r="X30" t="n">
        <v>8.07</v>
      </c>
      <c r="Y30" t="n">
        <v>4</v>
      </c>
      <c r="Z30" t="n">
        <v>10</v>
      </c>
    </row>
    <row r="31">
      <c r="A31" t="n">
        <v>0</v>
      </c>
      <c r="B31" t="n">
        <v>85</v>
      </c>
      <c r="C31" t="inlineStr">
        <is>
          <t xml:space="preserve">CONCLUIDO	</t>
        </is>
      </c>
      <c r="D31" t="n">
        <v>2.2862</v>
      </c>
      <c r="E31" t="n">
        <v>43.74</v>
      </c>
      <c r="F31" t="n">
        <v>31.68</v>
      </c>
      <c r="G31" t="n">
        <v>6.65</v>
      </c>
      <c r="H31" t="n">
        <v>0.11</v>
      </c>
      <c r="I31" t="n">
        <v>286</v>
      </c>
      <c r="J31" t="n">
        <v>167.88</v>
      </c>
      <c r="K31" t="n">
        <v>51.39</v>
      </c>
      <c r="L31" t="n">
        <v>1</v>
      </c>
      <c r="M31" t="n">
        <v>284</v>
      </c>
      <c r="N31" t="n">
        <v>30.49</v>
      </c>
      <c r="O31" t="n">
        <v>20939.59</v>
      </c>
      <c r="P31" t="n">
        <v>388.41</v>
      </c>
      <c r="Q31" t="n">
        <v>4317.46</v>
      </c>
      <c r="R31" t="n">
        <v>621.58</v>
      </c>
      <c r="S31" t="n">
        <v>122.22</v>
      </c>
      <c r="T31" t="n">
        <v>242243</v>
      </c>
      <c r="U31" t="n">
        <v>0.2</v>
      </c>
      <c r="V31" t="n">
        <v>0.46</v>
      </c>
      <c r="W31" t="n">
        <v>6.68</v>
      </c>
      <c r="X31" t="n">
        <v>14.29</v>
      </c>
      <c r="Y31" t="n">
        <v>4</v>
      </c>
      <c r="Z31" t="n">
        <v>10</v>
      </c>
    </row>
    <row r="32">
      <c r="A32" t="n">
        <v>1</v>
      </c>
      <c r="B32" t="n">
        <v>85</v>
      </c>
      <c r="C32" t="inlineStr">
        <is>
          <t xml:space="preserve">CONCLUIDO	</t>
        </is>
      </c>
      <c r="D32" t="n">
        <v>3.7476</v>
      </c>
      <c r="E32" t="n">
        <v>26.68</v>
      </c>
      <c r="F32" t="n">
        <v>21.4</v>
      </c>
      <c r="G32" t="n">
        <v>14.93</v>
      </c>
      <c r="H32" t="n">
        <v>0.21</v>
      </c>
      <c r="I32" t="n">
        <v>86</v>
      </c>
      <c r="J32" t="n">
        <v>169.33</v>
      </c>
      <c r="K32" t="n">
        <v>51.39</v>
      </c>
      <c r="L32" t="n">
        <v>2</v>
      </c>
      <c r="M32" t="n">
        <v>84</v>
      </c>
      <c r="N32" t="n">
        <v>30.94</v>
      </c>
      <c r="O32" t="n">
        <v>21118.46</v>
      </c>
      <c r="P32" t="n">
        <v>233.85</v>
      </c>
      <c r="Q32" t="n">
        <v>4312.09</v>
      </c>
      <c r="R32" t="n">
        <v>271.16</v>
      </c>
      <c r="S32" t="n">
        <v>122.22</v>
      </c>
      <c r="T32" t="n">
        <v>68031.92999999999</v>
      </c>
      <c r="U32" t="n">
        <v>0.45</v>
      </c>
      <c r="V32" t="n">
        <v>0.68</v>
      </c>
      <c r="W32" t="n">
        <v>6.37</v>
      </c>
      <c r="X32" t="n">
        <v>4.02</v>
      </c>
      <c r="Y32" t="n">
        <v>4</v>
      </c>
      <c r="Z32" t="n">
        <v>10</v>
      </c>
    </row>
    <row r="33">
      <c r="A33" t="n">
        <v>2</v>
      </c>
      <c r="B33" t="n">
        <v>85</v>
      </c>
      <c r="C33" t="inlineStr">
        <is>
          <t xml:space="preserve">CONCLUIDO	</t>
        </is>
      </c>
      <c r="D33" t="n">
        <v>4.1898</v>
      </c>
      <c r="E33" t="n">
        <v>23.87</v>
      </c>
      <c r="F33" t="n">
        <v>19.73</v>
      </c>
      <c r="G33" t="n">
        <v>22.77</v>
      </c>
      <c r="H33" t="n">
        <v>0.31</v>
      </c>
      <c r="I33" t="n">
        <v>52</v>
      </c>
      <c r="J33" t="n">
        <v>170.79</v>
      </c>
      <c r="K33" t="n">
        <v>51.39</v>
      </c>
      <c r="L33" t="n">
        <v>3</v>
      </c>
      <c r="M33" t="n">
        <v>3</v>
      </c>
      <c r="N33" t="n">
        <v>31.4</v>
      </c>
      <c r="O33" t="n">
        <v>21297.94</v>
      </c>
      <c r="P33" t="n">
        <v>192.58</v>
      </c>
      <c r="Q33" t="n">
        <v>4314.32</v>
      </c>
      <c r="R33" t="n">
        <v>213</v>
      </c>
      <c r="S33" t="n">
        <v>122.22</v>
      </c>
      <c r="T33" t="n">
        <v>39123.14</v>
      </c>
      <c r="U33" t="n">
        <v>0.57</v>
      </c>
      <c r="V33" t="n">
        <v>0.73</v>
      </c>
      <c r="W33" t="n">
        <v>6.36</v>
      </c>
      <c r="X33" t="n">
        <v>2.36</v>
      </c>
      <c r="Y33" t="n">
        <v>4</v>
      </c>
      <c r="Z33" t="n">
        <v>10</v>
      </c>
    </row>
    <row r="34">
      <c r="A34" t="n">
        <v>3</v>
      </c>
      <c r="B34" t="n">
        <v>85</v>
      </c>
      <c r="C34" t="inlineStr">
        <is>
          <t xml:space="preserve">CONCLUIDO	</t>
        </is>
      </c>
      <c r="D34" t="n">
        <v>4.1897</v>
      </c>
      <c r="E34" t="n">
        <v>23.87</v>
      </c>
      <c r="F34" t="n">
        <v>19.73</v>
      </c>
      <c r="G34" t="n">
        <v>22.77</v>
      </c>
      <c r="H34" t="n">
        <v>0.41</v>
      </c>
      <c r="I34" t="n">
        <v>52</v>
      </c>
      <c r="J34" t="n">
        <v>172.25</v>
      </c>
      <c r="K34" t="n">
        <v>51.39</v>
      </c>
      <c r="L34" t="n">
        <v>4</v>
      </c>
      <c r="M34" t="n">
        <v>0</v>
      </c>
      <c r="N34" t="n">
        <v>31.86</v>
      </c>
      <c r="O34" t="n">
        <v>21478.05</v>
      </c>
      <c r="P34" t="n">
        <v>194.12</v>
      </c>
      <c r="Q34" t="n">
        <v>4314.28</v>
      </c>
      <c r="R34" t="n">
        <v>212.85</v>
      </c>
      <c r="S34" t="n">
        <v>122.22</v>
      </c>
      <c r="T34" t="n">
        <v>39049.19</v>
      </c>
      <c r="U34" t="n">
        <v>0.57</v>
      </c>
      <c r="V34" t="n">
        <v>0.73</v>
      </c>
      <c r="W34" t="n">
        <v>6.37</v>
      </c>
      <c r="X34" t="n">
        <v>2.36</v>
      </c>
      <c r="Y34" t="n">
        <v>4</v>
      </c>
      <c r="Z34" t="n">
        <v>10</v>
      </c>
    </row>
    <row r="35">
      <c r="A35" t="n">
        <v>0</v>
      </c>
      <c r="B35" t="n">
        <v>20</v>
      </c>
      <c r="C35" t="inlineStr">
        <is>
          <t xml:space="preserve">CONCLUIDO	</t>
        </is>
      </c>
      <c r="D35" t="n">
        <v>3.1374</v>
      </c>
      <c r="E35" t="n">
        <v>31.87</v>
      </c>
      <c r="F35" t="n">
        <v>27.47</v>
      </c>
      <c r="G35" t="n">
        <v>7.6</v>
      </c>
      <c r="H35" t="n">
        <v>0.34</v>
      </c>
      <c r="I35" t="n">
        <v>217</v>
      </c>
      <c r="J35" t="n">
        <v>51.33</v>
      </c>
      <c r="K35" t="n">
        <v>24.83</v>
      </c>
      <c r="L35" t="n">
        <v>1</v>
      </c>
      <c r="M35" t="n">
        <v>0</v>
      </c>
      <c r="N35" t="n">
        <v>5.51</v>
      </c>
      <c r="O35" t="n">
        <v>6564.78</v>
      </c>
      <c r="P35" t="n">
        <v>129.95</v>
      </c>
      <c r="Q35" t="n">
        <v>4324.38</v>
      </c>
      <c r="R35" t="n">
        <v>466.46</v>
      </c>
      <c r="S35" t="n">
        <v>122.22</v>
      </c>
      <c r="T35" t="n">
        <v>165027.53</v>
      </c>
      <c r="U35" t="n">
        <v>0.26</v>
      </c>
      <c r="V35" t="n">
        <v>0.53</v>
      </c>
      <c r="W35" t="n">
        <v>6.87</v>
      </c>
      <c r="X35" t="n">
        <v>10.09</v>
      </c>
      <c r="Y35" t="n">
        <v>4</v>
      </c>
      <c r="Z35" t="n">
        <v>10</v>
      </c>
    </row>
    <row r="36">
      <c r="A36" t="n">
        <v>0</v>
      </c>
      <c r="B36" t="n">
        <v>65</v>
      </c>
      <c r="C36" t="inlineStr">
        <is>
          <t xml:space="preserve">CONCLUIDO	</t>
        </is>
      </c>
      <c r="D36" t="n">
        <v>2.853</v>
      </c>
      <c r="E36" t="n">
        <v>35.05</v>
      </c>
      <c r="F36" t="n">
        <v>27.32</v>
      </c>
      <c r="G36" t="n">
        <v>8.029999999999999</v>
      </c>
      <c r="H36" t="n">
        <v>0.13</v>
      </c>
      <c r="I36" t="n">
        <v>204</v>
      </c>
      <c r="J36" t="n">
        <v>133.21</v>
      </c>
      <c r="K36" t="n">
        <v>46.47</v>
      </c>
      <c r="L36" t="n">
        <v>1</v>
      </c>
      <c r="M36" t="n">
        <v>202</v>
      </c>
      <c r="N36" t="n">
        <v>20.75</v>
      </c>
      <c r="O36" t="n">
        <v>16663.42</v>
      </c>
      <c r="P36" t="n">
        <v>278.53</v>
      </c>
      <c r="Q36" t="n">
        <v>4314.75</v>
      </c>
      <c r="R36" t="n">
        <v>472.56</v>
      </c>
      <c r="S36" t="n">
        <v>122.22</v>
      </c>
      <c r="T36" t="n">
        <v>168143.58</v>
      </c>
      <c r="U36" t="n">
        <v>0.26</v>
      </c>
      <c r="V36" t="n">
        <v>0.53</v>
      </c>
      <c r="W36" t="n">
        <v>6.56</v>
      </c>
      <c r="X36" t="n">
        <v>9.94</v>
      </c>
      <c r="Y36" t="n">
        <v>4</v>
      </c>
      <c r="Z36" t="n">
        <v>10</v>
      </c>
    </row>
    <row r="37">
      <c r="A37" t="n">
        <v>1</v>
      </c>
      <c r="B37" t="n">
        <v>65</v>
      </c>
      <c r="C37" t="inlineStr">
        <is>
          <t xml:space="preserve">CONCLUIDO	</t>
        </is>
      </c>
      <c r="D37" t="n">
        <v>4.0621</v>
      </c>
      <c r="E37" t="n">
        <v>24.62</v>
      </c>
      <c r="F37" t="n">
        <v>20.56</v>
      </c>
      <c r="G37" t="n">
        <v>17.88</v>
      </c>
      <c r="H37" t="n">
        <v>0.26</v>
      </c>
      <c r="I37" t="n">
        <v>69</v>
      </c>
      <c r="J37" t="n">
        <v>134.55</v>
      </c>
      <c r="K37" t="n">
        <v>46.47</v>
      </c>
      <c r="L37" t="n">
        <v>2</v>
      </c>
      <c r="M37" t="n">
        <v>16</v>
      </c>
      <c r="N37" t="n">
        <v>21.09</v>
      </c>
      <c r="O37" t="n">
        <v>16828.84</v>
      </c>
      <c r="P37" t="n">
        <v>175.5</v>
      </c>
      <c r="Q37" t="n">
        <v>4314.57</v>
      </c>
      <c r="R37" t="n">
        <v>240.78</v>
      </c>
      <c r="S37" t="n">
        <v>122.22</v>
      </c>
      <c r="T37" t="n">
        <v>52928.06</v>
      </c>
      <c r="U37" t="n">
        <v>0.51</v>
      </c>
      <c r="V37" t="n">
        <v>0.7</v>
      </c>
      <c r="W37" t="n">
        <v>6.4</v>
      </c>
      <c r="X37" t="n">
        <v>3.18</v>
      </c>
      <c r="Y37" t="n">
        <v>4</v>
      </c>
      <c r="Z37" t="n">
        <v>10</v>
      </c>
    </row>
    <row r="38">
      <c r="A38" t="n">
        <v>2</v>
      </c>
      <c r="B38" t="n">
        <v>65</v>
      </c>
      <c r="C38" t="inlineStr">
        <is>
          <t xml:space="preserve">CONCLUIDO	</t>
        </is>
      </c>
      <c r="D38" t="n">
        <v>4.0815</v>
      </c>
      <c r="E38" t="n">
        <v>24.5</v>
      </c>
      <c r="F38" t="n">
        <v>20.47</v>
      </c>
      <c r="G38" t="n">
        <v>18.06</v>
      </c>
      <c r="H38" t="n">
        <v>0.39</v>
      </c>
      <c r="I38" t="n">
        <v>68</v>
      </c>
      <c r="J38" t="n">
        <v>135.9</v>
      </c>
      <c r="K38" t="n">
        <v>46.47</v>
      </c>
      <c r="L38" t="n">
        <v>3</v>
      </c>
      <c r="M38" t="n">
        <v>0</v>
      </c>
      <c r="N38" t="n">
        <v>21.43</v>
      </c>
      <c r="O38" t="n">
        <v>16994.64</v>
      </c>
      <c r="P38" t="n">
        <v>175.39</v>
      </c>
      <c r="Q38" t="n">
        <v>4315.23</v>
      </c>
      <c r="R38" t="n">
        <v>237.04</v>
      </c>
      <c r="S38" t="n">
        <v>122.22</v>
      </c>
      <c r="T38" t="n">
        <v>51064.01</v>
      </c>
      <c r="U38" t="n">
        <v>0.52</v>
      </c>
      <c r="V38" t="n">
        <v>0.71</v>
      </c>
      <c r="W38" t="n">
        <v>6.41</v>
      </c>
      <c r="X38" t="n">
        <v>3.09</v>
      </c>
      <c r="Y38" t="n">
        <v>4</v>
      </c>
      <c r="Z38" t="n">
        <v>10</v>
      </c>
    </row>
    <row r="39">
      <c r="A39" t="n">
        <v>0</v>
      </c>
      <c r="B39" t="n">
        <v>75</v>
      </c>
      <c r="C39" t="inlineStr">
        <is>
          <t xml:space="preserve">CONCLUIDO	</t>
        </is>
      </c>
      <c r="D39" t="n">
        <v>2.5529</v>
      </c>
      <c r="E39" t="n">
        <v>39.17</v>
      </c>
      <c r="F39" t="n">
        <v>29.44</v>
      </c>
      <c r="G39" t="n">
        <v>7.24</v>
      </c>
      <c r="H39" t="n">
        <v>0.12</v>
      </c>
      <c r="I39" t="n">
        <v>244</v>
      </c>
      <c r="J39" t="n">
        <v>150.44</v>
      </c>
      <c r="K39" t="n">
        <v>49.1</v>
      </c>
      <c r="L39" t="n">
        <v>1</v>
      </c>
      <c r="M39" t="n">
        <v>242</v>
      </c>
      <c r="N39" t="n">
        <v>25.34</v>
      </c>
      <c r="O39" t="n">
        <v>18787.76</v>
      </c>
      <c r="P39" t="n">
        <v>331.78</v>
      </c>
      <c r="Q39" t="n">
        <v>4316.12</v>
      </c>
      <c r="R39" t="n">
        <v>544.51</v>
      </c>
      <c r="S39" t="n">
        <v>122.22</v>
      </c>
      <c r="T39" t="n">
        <v>203918.64</v>
      </c>
      <c r="U39" t="n">
        <v>0.22</v>
      </c>
      <c r="V39" t="n">
        <v>0.49</v>
      </c>
      <c r="W39" t="n">
        <v>6.64</v>
      </c>
      <c r="X39" t="n">
        <v>12.05</v>
      </c>
      <c r="Y39" t="n">
        <v>4</v>
      </c>
      <c r="Z39" t="n">
        <v>10</v>
      </c>
    </row>
    <row r="40">
      <c r="A40" t="n">
        <v>1</v>
      </c>
      <c r="B40" t="n">
        <v>75</v>
      </c>
      <c r="C40" t="inlineStr">
        <is>
          <t xml:space="preserve">CONCLUIDO	</t>
        </is>
      </c>
      <c r="D40" t="n">
        <v>3.9512</v>
      </c>
      <c r="E40" t="n">
        <v>25.31</v>
      </c>
      <c r="F40" t="n">
        <v>20.77</v>
      </c>
      <c r="G40" t="n">
        <v>16.84</v>
      </c>
      <c r="H40" t="n">
        <v>0.23</v>
      </c>
      <c r="I40" t="n">
        <v>74</v>
      </c>
      <c r="J40" t="n">
        <v>151.83</v>
      </c>
      <c r="K40" t="n">
        <v>49.1</v>
      </c>
      <c r="L40" t="n">
        <v>2</v>
      </c>
      <c r="M40" t="n">
        <v>69</v>
      </c>
      <c r="N40" t="n">
        <v>25.73</v>
      </c>
      <c r="O40" t="n">
        <v>18959.54</v>
      </c>
      <c r="P40" t="n">
        <v>200.93</v>
      </c>
      <c r="Q40" t="n">
        <v>4312.22</v>
      </c>
      <c r="R40" t="n">
        <v>250.58</v>
      </c>
      <c r="S40" t="n">
        <v>122.22</v>
      </c>
      <c r="T40" t="n">
        <v>57801.69</v>
      </c>
      <c r="U40" t="n">
        <v>0.49</v>
      </c>
      <c r="V40" t="n">
        <v>0.7</v>
      </c>
      <c r="W40" t="n">
        <v>6.34</v>
      </c>
      <c r="X40" t="n">
        <v>3.4</v>
      </c>
      <c r="Y40" t="n">
        <v>4</v>
      </c>
      <c r="Z40" t="n">
        <v>10</v>
      </c>
    </row>
    <row r="41">
      <c r="A41" t="n">
        <v>2</v>
      </c>
      <c r="B41" t="n">
        <v>75</v>
      </c>
      <c r="C41" t="inlineStr">
        <is>
          <t xml:space="preserve">CONCLUIDO	</t>
        </is>
      </c>
      <c r="D41" t="n">
        <v>4.1386</v>
      </c>
      <c r="E41" t="n">
        <v>24.16</v>
      </c>
      <c r="F41" t="n">
        <v>20.08</v>
      </c>
      <c r="G41" t="n">
        <v>20.42</v>
      </c>
      <c r="H41" t="n">
        <v>0.35</v>
      </c>
      <c r="I41" t="n">
        <v>59</v>
      </c>
      <c r="J41" t="n">
        <v>153.23</v>
      </c>
      <c r="K41" t="n">
        <v>49.1</v>
      </c>
      <c r="L41" t="n">
        <v>3</v>
      </c>
      <c r="M41" t="n">
        <v>0</v>
      </c>
      <c r="N41" t="n">
        <v>26.13</v>
      </c>
      <c r="O41" t="n">
        <v>19131.85</v>
      </c>
      <c r="P41" t="n">
        <v>184.16</v>
      </c>
      <c r="Q41" t="n">
        <v>4314.39</v>
      </c>
      <c r="R41" t="n">
        <v>224.41</v>
      </c>
      <c r="S41" t="n">
        <v>122.22</v>
      </c>
      <c r="T41" t="n">
        <v>44793.51</v>
      </c>
      <c r="U41" t="n">
        <v>0.54</v>
      </c>
      <c r="V41" t="n">
        <v>0.72</v>
      </c>
      <c r="W41" t="n">
        <v>6.39</v>
      </c>
      <c r="X41" t="n">
        <v>2.71</v>
      </c>
      <c r="Y41" t="n">
        <v>4</v>
      </c>
      <c r="Z41" t="n">
        <v>10</v>
      </c>
    </row>
    <row r="42">
      <c r="A42" t="n">
        <v>0</v>
      </c>
      <c r="B42" t="n">
        <v>95</v>
      </c>
      <c r="C42" t="inlineStr">
        <is>
          <t xml:space="preserve">CONCLUIDO	</t>
        </is>
      </c>
      <c r="D42" t="n">
        <v>2.0293</v>
      </c>
      <c r="E42" t="n">
        <v>49.28</v>
      </c>
      <c r="F42" t="n">
        <v>34.34</v>
      </c>
      <c r="G42" t="n">
        <v>6.15</v>
      </c>
      <c r="H42" t="n">
        <v>0.1</v>
      </c>
      <c r="I42" t="n">
        <v>335</v>
      </c>
      <c r="J42" t="n">
        <v>185.69</v>
      </c>
      <c r="K42" t="n">
        <v>53.44</v>
      </c>
      <c r="L42" t="n">
        <v>1</v>
      </c>
      <c r="M42" t="n">
        <v>333</v>
      </c>
      <c r="N42" t="n">
        <v>36.26</v>
      </c>
      <c r="O42" t="n">
        <v>23136.14</v>
      </c>
      <c r="P42" t="n">
        <v>453.66</v>
      </c>
      <c r="Q42" t="n">
        <v>4319.38</v>
      </c>
      <c r="R42" t="n">
        <v>712.2</v>
      </c>
      <c r="S42" t="n">
        <v>122.22</v>
      </c>
      <c r="T42" t="n">
        <v>287310.34</v>
      </c>
      <c r="U42" t="n">
        <v>0.17</v>
      </c>
      <c r="V42" t="n">
        <v>0.42</v>
      </c>
      <c r="W42" t="n">
        <v>6.77</v>
      </c>
      <c r="X42" t="n">
        <v>16.95</v>
      </c>
      <c r="Y42" t="n">
        <v>4</v>
      </c>
      <c r="Z42" t="n">
        <v>10</v>
      </c>
    </row>
    <row r="43">
      <c r="A43" t="n">
        <v>1</v>
      </c>
      <c r="B43" t="n">
        <v>95</v>
      </c>
      <c r="C43" t="inlineStr">
        <is>
          <t xml:space="preserve">CONCLUIDO	</t>
        </is>
      </c>
      <c r="D43" t="n">
        <v>3.5737</v>
      </c>
      <c r="E43" t="n">
        <v>27.98</v>
      </c>
      <c r="F43" t="n">
        <v>21.9</v>
      </c>
      <c r="G43" t="n">
        <v>13.55</v>
      </c>
      <c r="H43" t="n">
        <v>0.19</v>
      </c>
      <c r="I43" t="n">
        <v>97</v>
      </c>
      <c r="J43" t="n">
        <v>187.21</v>
      </c>
      <c r="K43" t="n">
        <v>53.44</v>
      </c>
      <c r="L43" t="n">
        <v>2</v>
      </c>
      <c r="M43" t="n">
        <v>95</v>
      </c>
      <c r="N43" t="n">
        <v>36.77</v>
      </c>
      <c r="O43" t="n">
        <v>23322.88</v>
      </c>
      <c r="P43" t="n">
        <v>264.52</v>
      </c>
      <c r="Q43" t="n">
        <v>4311.92</v>
      </c>
      <c r="R43" t="n">
        <v>288.95</v>
      </c>
      <c r="S43" t="n">
        <v>122.22</v>
      </c>
      <c r="T43" t="n">
        <v>76872.23</v>
      </c>
      <c r="U43" t="n">
        <v>0.42</v>
      </c>
      <c r="V43" t="n">
        <v>0.66</v>
      </c>
      <c r="W43" t="n">
        <v>6.37</v>
      </c>
      <c r="X43" t="n">
        <v>4.53</v>
      </c>
      <c r="Y43" t="n">
        <v>4</v>
      </c>
      <c r="Z43" t="n">
        <v>10</v>
      </c>
    </row>
    <row r="44">
      <c r="A44" t="n">
        <v>2</v>
      </c>
      <c r="B44" t="n">
        <v>95</v>
      </c>
      <c r="C44" t="inlineStr">
        <is>
          <t xml:space="preserve">CONCLUIDO	</t>
        </is>
      </c>
      <c r="D44" t="n">
        <v>4.1401</v>
      </c>
      <c r="E44" t="n">
        <v>24.15</v>
      </c>
      <c r="F44" t="n">
        <v>19.75</v>
      </c>
      <c r="G44" t="n">
        <v>22.79</v>
      </c>
      <c r="H44" t="n">
        <v>0.28</v>
      </c>
      <c r="I44" t="n">
        <v>52</v>
      </c>
      <c r="J44" t="n">
        <v>188.73</v>
      </c>
      <c r="K44" t="n">
        <v>53.44</v>
      </c>
      <c r="L44" t="n">
        <v>3</v>
      </c>
      <c r="M44" t="n">
        <v>39</v>
      </c>
      <c r="N44" t="n">
        <v>37.29</v>
      </c>
      <c r="O44" t="n">
        <v>23510.33</v>
      </c>
      <c r="P44" t="n">
        <v>210.39</v>
      </c>
      <c r="Q44" t="n">
        <v>4311.55</v>
      </c>
      <c r="R44" t="n">
        <v>215.22</v>
      </c>
      <c r="S44" t="n">
        <v>122.22</v>
      </c>
      <c r="T44" t="n">
        <v>40234.68</v>
      </c>
      <c r="U44" t="n">
        <v>0.57</v>
      </c>
      <c r="V44" t="n">
        <v>0.73</v>
      </c>
      <c r="W44" t="n">
        <v>6.33</v>
      </c>
      <c r="X44" t="n">
        <v>2.38</v>
      </c>
      <c r="Y44" t="n">
        <v>4</v>
      </c>
      <c r="Z44" t="n">
        <v>10</v>
      </c>
    </row>
    <row r="45">
      <c r="A45" t="n">
        <v>3</v>
      </c>
      <c r="B45" t="n">
        <v>95</v>
      </c>
      <c r="C45" t="inlineStr">
        <is>
          <t xml:space="preserve">CONCLUIDO	</t>
        </is>
      </c>
      <c r="D45" t="n">
        <v>4.214</v>
      </c>
      <c r="E45" t="n">
        <v>23.73</v>
      </c>
      <c r="F45" t="n">
        <v>19.51</v>
      </c>
      <c r="G45" t="n">
        <v>24.91</v>
      </c>
      <c r="H45" t="n">
        <v>0.37</v>
      </c>
      <c r="I45" t="n">
        <v>47</v>
      </c>
      <c r="J45" t="n">
        <v>190.25</v>
      </c>
      <c r="K45" t="n">
        <v>53.44</v>
      </c>
      <c r="L45" t="n">
        <v>4</v>
      </c>
      <c r="M45" t="n">
        <v>0</v>
      </c>
      <c r="N45" t="n">
        <v>37.82</v>
      </c>
      <c r="O45" t="n">
        <v>23698.48</v>
      </c>
      <c r="P45" t="n">
        <v>203.12</v>
      </c>
      <c r="Q45" t="n">
        <v>4314.7</v>
      </c>
      <c r="R45" t="n">
        <v>205.54</v>
      </c>
      <c r="S45" t="n">
        <v>122.22</v>
      </c>
      <c r="T45" t="n">
        <v>35417.41</v>
      </c>
      <c r="U45" t="n">
        <v>0.59</v>
      </c>
      <c r="V45" t="n">
        <v>0.74</v>
      </c>
      <c r="W45" t="n">
        <v>6.36</v>
      </c>
      <c r="X45" t="n">
        <v>2.14</v>
      </c>
      <c r="Y45" t="n">
        <v>4</v>
      </c>
      <c r="Z45" t="n">
        <v>10</v>
      </c>
    </row>
    <row r="46">
      <c r="A46" t="n">
        <v>0</v>
      </c>
      <c r="B46" t="n">
        <v>55</v>
      </c>
      <c r="C46" t="inlineStr">
        <is>
          <t xml:space="preserve">CONCLUIDO	</t>
        </is>
      </c>
      <c r="D46" t="n">
        <v>3.1684</v>
      </c>
      <c r="E46" t="n">
        <v>31.56</v>
      </c>
      <c r="F46" t="n">
        <v>25.46</v>
      </c>
      <c r="G46" t="n">
        <v>9.09</v>
      </c>
      <c r="H46" t="n">
        <v>0.15</v>
      </c>
      <c r="I46" t="n">
        <v>168</v>
      </c>
      <c r="J46" t="n">
        <v>116.05</v>
      </c>
      <c r="K46" t="n">
        <v>43.4</v>
      </c>
      <c r="L46" t="n">
        <v>1</v>
      </c>
      <c r="M46" t="n">
        <v>166</v>
      </c>
      <c r="N46" t="n">
        <v>16.65</v>
      </c>
      <c r="O46" t="n">
        <v>14546.17</v>
      </c>
      <c r="P46" t="n">
        <v>229.41</v>
      </c>
      <c r="Q46" t="n">
        <v>4314.5</v>
      </c>
      <c r="R46" t="n">
        <v>409.49</v>
      </c>
      <c r="S46" t="n">
        <v>122.22</v>
      </c>
      <c r="T46" t="n">
        <v>136785.98</v>
      </c>
      <c r="U46" t="n">
        <v>0.3</v>
      </c>
      <c r="V46" t="n">
        <v>0.57</v>
      </c>
      <c r="W46" t="n">
        <v>6.5</v>
      </c>
      <c r="X46" t="n">
        <v>8.08</v>
      </c>
      <c r="Y46" t="n">
        <v>4</v>
      </c>
      <c r="Z46" t="n">
        <v>10</v>
      </c>
    </row>
    <row r="47">
      <c r="A47" t="n">
        <v>1</v>
      </c>
      <c r="B47" t="n">
        <v>55</v>
      </c>
      <c r="C47" t="inlineStr">
        <is>
          <t xml:space="preserve">CONCLUIDO	</t>
        </is>
      </c>
      <c r="D47" t="n">
        <v>3.9884</v>
      </c>
      <c r="E47" t="n">
        <v>25.07</v>
      </c>
      <c r="F47" t="n">
        <v>21.08</v>
      </c>
      <c r="G47" t="n">
        <v>15.81</v>
      </c>
      <c r="H47" t="n">
        <v>0.3</v>
      </c>
      <c r="I47" t="n">
        <v>80</v>
      </c>
      <c r="J47" t="n">
        <v>117.34</v>
      </c>
      <c r="K47" t="n">
        <v>43.4</v>
      </c>
      <c r="L47" t="n">
        <v>2</v>
      </c>
      <c r="M47" t="n">
        <v>0</v>
      </c>
      <c r="N47" t="n">
        <v>16.94</v>
      </c>
      <c r="O47" t="n">
        <v>14705.49</v>
      </c>
      <c r="P47" t="n">
        <v>165.7</v>
      </c>
      <c r="Q47" t="n">
        <v>4316.38</v>
      </c>
      <c r="R47" t="n">
        <v>256.79</v>
      </c>
      <c r="S47" t="n">
        <v>122.22</v>
      </c>
      <c r="T47" t="n">
        <v>60877.62</v>
      </c>
      <c r="U47" t="n">
        <v>0.48</v>
      </c>
      <c r="V47" t="n">
        <v>0.6899999999999999</v>
      </c>
      <c r="W47" t="n">
        <v>6.46</v>
      </c>
      <c r="X47" t="n">
        <v>3.7</v>
      </c>
      <c r="Y47" t="n">
        <v>4</v>
      </c>
      <c r="Z4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INDEX(resultados!$A$2:$ZZ$47, 1, MATCH($B$1, resultados!$A$1:$ZZ$1, 0))</f>
        <v/>
      </c>
      <c r="B7">
        <f>INDEX(resultados!$A$2:$ZZ$47, 1, MATCH($B$2, resultados!$A$1:$ZZ$1, 0))</f>
        <v/>
      </c>
      <c r="C7">
        <f>INDEX(resultados!$A$2:$ZZ$47, 1, MATCH($B$3, resultados!$A$1:$ZZ$1, 0))</f>
        <v/>
      </c>
    </row>
    <row r="8">
      <c r="A8">
        <f>INDEX(resultados!$A$2:$ZZ$47, 2, MATCH($B$1, resultados!$A$1:$ZZ$1, 0))</f>
        <v/>
      </c>
      <c r="B8">
        <f>INDEX(resultados!$A$2:$ZZ$47, 2, MATCH($B$2, resultados!$A$1:$ZZ$1, 0))</f>
        <v/>
      </c>
      <c r="C8">
        <f>INDEX(resultados!$A$2:$ZZ$47, 2, MATCH($B$3, resultados!$A$1:$ZZ$1, 0))</f>
        <v/>
      </c>
    </row>
    <row r="9">
      <c r="A9">
        <f>INDEX(resultados!$A$2:$ZZ$47, 3, MATCH($B$1, resultados!$A$1:$ZZ$1, 0))</f>
        <v/>
      </c>
      <c r="B9">
        <f>INDEX(resultados!$A$2:$ZZ$47, 3, MATCH($B$2, resultados!$A$1:$ZZ$1, 0))</f>
        <v/>
      </c>
      <c r="C9">
        <f>INDEX(resultados!$A$2:$ZZ$47, 3, MATCH($B$3, resultados!$A$1:$ZZ$1, 0))</f>
        <v/>
      </c>
    </row>
    <row r="10">
      <c r="A10">
        <f>INDEX(resultados!$A$2:$ZZ$47, 4, MATCH($B$1, resultados!$A$1:$ZZ$1, 0))</f>
        <v/>
      </c>
      <c r="B10">
        <f>INDEX(resultados!$A$2:$ZZ$47, 4, MATCH($B$2, resultados!$A$1:$ZZ$1, 0))</f>
        <v/>
      </c>
      <c r="C10">
        <f>INDEX(resultados!$A$2:$ZZ$47, 4, MATCH($B$3, resultados!$A$1:$ZZ$1, 0))</f>
        <v/>
      </c>
    </row>
    <row r="11">
      <c r="A11">
        <f>INDEX(resultados!$A$2:$ZZ$47, 5, MATCH($B$1, resultados!$A$1:$ZZ$1, 0))</f>
        <v/>
      </c>
      <c r="B11">
        <f>INDEX(resultados!$A$2:$ZZ$47, 5, MATCH($B$2, resultados!$A$1:$ZZ$1, 0))</f>
        <v/>
      </c>
      <c r="C11">
        <f>INDEX(resultados!$A$2:$ZZ$47, 5, MATCH($B$3, resultados!$A$1:$ZZ$1, 0))</f>
        <v/>
      </c>
    </row>
    <row r="12">
      <c r="A12">
        <f>INDEX(resultados!$A$2:$ZZ$47, 6, MATCH($B$1, resultados!$A$1:$ZZ$1, 0))</f>
        <v/>
      </c>
      <c r="B12">
        <f>INDEX(resultados!$A$2:$ZZ$47, 6, MATCH($B$2, resultados!$A$1:$ZZ$1, 0))</f>
        <v/>
      </c>
      <c r="C12">
        <f>INDEX(resultados!$A$2:$ZZ$47, 6, MATCH($B$3, resultados!$A$1:$ZZ$1, 0))</f>
        <v/>
      </c>
    </row>
    <row r="13">
      <c r="A13">
        <f>INDEX(resultados!$A$2:$ZZ$47, 7, MATCH($B$1, resultados!$A$1:$ZZ$1, 0))</f>
        <v/>
      </c>
      <c r="B13">
        <f>INDEX(resultados!$A$2:$ZZ$47, 7, MATCH($B$2, resultados!$A$1:$ZZ$1, 0))</f>
        <v/>
      </c>
      <c r="C13">
        <f>INDEX(resultados!$A$2:$ZZ$47, 7, MATCH($B$3, resultados!$A$1:$ZZ$1, 0))</f>
        <v/>
      </c>
    </row>
    <row r="14">
      <c r="A14">
        <f>INDEX(resultados!$A$2:$ZZ$47, 8, MATCH($B$1, resultados!$A$1:$ZZ$1, 0))</f>
        <v/>
      </c>
      <c r="B14">
        <f>INDEX(resultados!$A$2:$ZZ$47, 8, MATCH($B$2, resultados!$A$1:$ZZ$1, 0))</f>
        <v/>
      </c>
      <c r="C14">
        <f>INDEX(resultados!$A$2:$ZZ$47, 8, MATCH($B$3, resultados!$A$1:$ZZ$1, 0))</f>
        <v/>
      </c>
    </row>
    <row r="15">
      <c r="A15">
        <f>INDEX(resultados!$A$2:$ZZ$47, 9, MATCH($B$1, resultados!$A$1:$ZZ$1, 0))</f>
        <v/>
      </c>
      <c r="B15">
        <f>INDEX(resultados!$A$2:$ZZ$47, 9, MATCH($B$2, resultados!$A$1:$ZZ$1, 0))</f>
        <v/>
      </c>
      <c r="C15">
        <f>INDEX(resultados!$A$2:$ZZ$47, 9, MATCH($B$3, resultados!$A$1:$ZZ$1, 0))</f>
        <v/>
      </c>
    </row>
    <row r="16">
      <c r="A16">
        <f>INDEX(resultados!$A$2:$ZZ$47, 10, MATCH($B$1, resultados!$A$1:$ZZ$1, 0))</f>
        <v/>
      </c>
      <c r="B16">
        <f>INDEX(resultados!$A$2:$ZZ$47, 10, MATCH($B$2, resultados!$A$1:$ZZ$1, 0))</f>
        <v/>
      </c>
      <c r="C16">
        <f>INDEX(resultados!$A$2:$ZZ$47, 10, MATCH($B$3, resultados!$A$1:$ZZ$1, 0))</f>
        <v/>
      </c>
    </row>
    <row r="17">
      <c r="A17">
        <f>INDEX(resultados!$A$2:$ZZ$47, 11, MATCH($B$1, resultados!$A$1:$ZZ$1, 0))</f>
        <v/>
      </c>
      <c r="B17">
        <f>INDEX(resultados!$A$2:$ZZ$47, 11, MATCH($B$2, resultados!$A$1:$ZZ$1, 0))</f>
        <v/>
      </c>
      <c r="C17">
        <f>INDEX(resultados!$A$2:$ZZ$47, 11, MATCH($B$3, resultados!$A$1:$ZZ$1, 0))</f>
        <v/>
      </c>
    </row>
    <row r="18">
      <c r="A18">
        <f>INDEX(resultados!$A$2:$ZZ$47, 12, MATCH($B$1, resultados!$A$1:$ZZ$1, 0))</f>
        <v/>
      </c>
      <c r="B18">
        <f>INDEX(resultados!$A$2:$ZZ$47, 12, MATCH($B$2, resultados!$A$1:$ZZ$1, 0))</f>
        <v/>
      </c>
      <c r="C18">
        <f>INDEX(resultados!$A$2:$ZZ$47, 12, MATCH($B$3, resultados!$A$1:$ZZ$1, 0))</f>
        <v/>
      </c>
    </row>
    <row r="19">
      <c r="A19">
        <f>INDEX(resultados!$A$2:$ZZ$47, 13, MATCH($B$1, resultados!$A$1:$ZZ$1, 0))</f>
        <v/>
      </c>
      <c r="B19">
        <f>INDEX(resultados!$A$2:$ZZ$47, 13, MATCH($B$2, resultados!$A$1:$ZZ$1, 0))</f>
        <v/>
      </c>
      <c r="C19">
        <f>INDEX(resultados!$A$2:$ZZ$47, 13, MATCH($B$3, resultados!$A$1:$ZZ$1, 0))</f>
        <v/>
      </c>
    </row>
    <row r="20">
      <c r="A20">
        <f>INDEX(resultados!$A$2:$ZZ$47, 14, MATCH($B$1, resultados!$A$1:$ZZ$1, 0))</f>
        <v/>
      </c>
      <c r="B20">
        <f>INDEX(resultados!$A$2:$ZZ$47, 14, MATCH($B$2, resultados!$A$1:$ZZ$1, 0))</f>
        <v/>
      </c>
      <c r="C20">
        <f>INDEX(resultados!$A$2:$ZZ$47, 14, MATCH($B$3, resultados!$A$1:$ZZ$1, 0))</f>
        <v/>
      </c>
    </row>
    <row r="21">
      <c r="A21">
        <f>INDEX(resultados!$A$2:$ZZ$47, 15, MATCH($B$1, resultados!$A$1:$ZZ$1, 0))</f>
        <v/>
      </c>
      <c r="B21">
        <f>INDEX(resultados!$A$2:$ZZ$47, 15, MATCH($B$2, resultados!$A$1:$ZZ$1, 0))</f>
        <v/>
      </c>
      <c r="C21">
        <f>INDEX(resultados!$A$2:$ZZ$47, 15, MATCH($B$3, resultados!$A$1:$ZZ$1, 0))</f>
        <v/>
      </c>
    </row>
    <row r="22">
      <c r="A22">
        <f>INDEX(resultados!$A$2:$ZZ$47, 16, MATCH($B$1, resultados!$A$1:$ZZ$1, 0))</f>
        <v/>
      </c>
      <c r="B22">
        <f>INDEX(resultados!$A$2:$ZZ$47, 16, MATCH($B$2, resultados!$A$1:$ZZ$1, 0))</f>
        <v/>
      </c>
      <c r="C22">
        <f>INDEX(resultados!$A$2:$ZZ$47, 16, MATCH($B$3, resultados!$A$1:$ZZ$1, 0))</f>
        <v/>
      </c>
    </row>
    <row r="23">
      <c r="A23">
        <f>INDEX(resultados!$A$2:$ZZ$47, 17, MATCH($B$1, resultados!$A$1:$ZZ$1, 0))</f>
        <v/>
      </c>
      <c r="B23">
        <f>INDEX(resultados!$A$2:$ZZ$47, 17, MATCH($B$2, resultados!$A$1:$ZZ$1, 0))</f>
        <v/>
      </c>
      <c r="C23">
        <f>INDEX(resultados!$A$2:$ZZ$47, 17, MATCH($B$3, resultados!$A$1:$ZZ$1, 0))</f>
        <v/>
      </c>
    </row>
    <row r="24">
      <c r="A24">
        <f>INDEX(resultados!$A$2:$ZZ$47, 18, MATCH($B$1, resultados!$A$1:$ZZ$1, 0))</f>
        <v/>
      </c>
      <c r="B24">
        <f>INDEX(resultados!$A$2:$ZZ$47, 18, MATCH($B$2, resultados!$A$1:$ZZ$1, 0))</f>
        <v/>
      </c>
      <c r="C24">
        <f>INDEX(resultados!$A$2:$ZZ$47, 18, MATCH($B$3, resultados!$A$1:$ZZ$1, 0))</f>
        <v/>
      </c>
    </row>
    <row r="25">
      <c r="A25">
        <f>INDEX(resultados!$A$2:$ZZ$47, 19, MATCH($B$1, resultados!$A$1:$ZZ$1, 0))</f>
        <v/>
      </c>
      <c r="B25">
        <f>INDEX(resultados!$A$2:$ZZ$47, 19, MATCH($B$2, resultados!$A$1:$ZZ$1, 0))</f>
        <v/>
      </c>
      <c r="C25">
        <f>INDEX(resultados!$A$2:$ZZ$47, 19, MATCH($B$3, resultados!$A$1:$ZZ$1, 0))</f>
        <v/>
      </c>
    </row>
    <row r="26">
      <c r="A26">
        <f>INDEX(resultados!$A$2:$ZZ$47, 20, MATCH($B$1, resultados!$A$1:$ZZ$1, 0))</f>
        <v/>
      </c>
      <c r="B26">
        <f>INDEX(resultados!$A$2:$ZZ$47, 20, MATCH($B$2, resultados!$A$1:$ZZ$1, 0))</f>
        <v/>
      </c>
      <c r="C26">
        <f>INDEX(resultados!$A$2:$ZZ$47, 20, MATCH($B$3, resultados!$A$1:$ZZ$1, 0))</f>
        <v/>
      </c>
    </row>
    <row r="27">
      <c r="A27">
        <f>INDEX(resultados!$A$2:$ZZ$47, 21, MATCH($B$1, resultados!$A$1:$ZZ$1, 0))</f>
        <v/>
      </c>
      <c r="B27">
        <f>INDEX(resultados!$A$2:$ZZ$47, 21, MATCH($B$2, resultados!$A$1:$ZZ$1, 0))</f>
        <v/>
      </c>
      <c r="C27">
        <f>INDEX(resultados!$A$2:$ZZ$47, 21, MATCH($B$3, resultados!$A$1:$ZZ$1, 0))</f>
        <v/>
      </c>
    </row>
    <row r="28">
      <c r="A28">
        <f>INDEX(resultados!$A$2:$ZZ$47, 22, MATCH($B$1, resultados!$A$1:$ZZ$1, 0))</f>
        <v/>
      </c>
      <c r="B28">
        <f>INDEX(resultados!$A$2:$ZZ$47, 22, MATCH($B$2, resultados!$A$1:$ZZ$1, 0))</f>
        <v/>
      </c>
      <c r="C28">
        <f>INDEX(resultados!$A$2:$ZZ$47, 22, MATCH($B$3, resultados!$A$1:$ZZ$1, 0))</f>
        <v/>
      </c>
    </row>
    <row r="29">
      <c r="A29">
        <f>INDEX(resultados!$A$2:$ZZ$47, 23, MATCH($B$1, resultados!$A$1:$ZZ$1, 0))</f>
        <v/>
      </c>
      <c r="B29">
        <f>INDEX(resultados!$A$2:$ZZ$47, 23, MATCH($B$2, resultados!$A$1:$ZZ$1, 0))</f>
        <v/>
      </c>
      <c r="C29">
        <f>INDEX(resultados!$A$2:$ZZ$47, 23, MATCH($B$3, resultados!$A$1:$ZZ$1, 0))</f>
        <v/>
      </c>
    </row>
    <row r="30">
      <c r="A30">
        <f>INDEX(resultados!$A$2:$ZZ$47, 24, MATCH($B$1, resultados!$A$1:$ZZ$1, 0))</f>
        <v/>
      </c>
      <c r="B30">
        <f>INDEX(resultados!$A$2:$ZZ$47, 24, MATCH($B$2, resultados!$A$1:$ZZ$1, 0))</f>
        <v/>
      </c>
      <c r="C30">
        <f>INDEX(resultados!$A$2:$ZZ$47, 24, MATCH($B$3, resultados!$A$1:$ZZ$1, 0))</f>
        <v/>
      </c>
    </row>
    <row r="31">
      <c r="A31">
        <f>INDEX(resultados!$A$2:$ZZ$47, 25, MATCH($B$1, resultados!$A$1:$ZZ$1, 0))</f>
        <v/>
      </c>
      <c r="B31">
        <f>INDEX(resultados!$A$2:$ZZ$47, 25, MATCH($B$2, resultados!$A$1:$ZZ$1, 0))</f>
        <v/>
      </c>
      <c r="C31">
        <f>INDEX(resultados!$A$2:$ZZ$47, 25, MATCH($B$3, resultados!$A$1:$ZZ$1, 0))</f>
        <v/>
      </c>
    </row>
    <row r="32">
      <c r="A32">
        <f>INDEX(resultados!$A$2:$ZZ$47, 26, MATCH($B$1, resultados!$A$1:$ZZ$1, 0))</f>
        <v/>
      </c>
      <c r="B32">
        <f>INDEX(resultados!$A$2:$ZZ$47, 26, MATCH($B$2, resultados!$A$1:$ZZ$1, 0))</f>
        <v/>
      </c>
      <c r="C32">
        <f>INDEX(resultados!$A$2:$ZZ$47, 26, MATCH($B$3, resultados!$A$1:$ZZ$1, 0))</f>
        <v/>
      </c>
    </row>
    <row r="33">
      <c r="A33">
        <f>INDEX(resultados!$A$2:$ZZ$47, 27, MATCH($B$1, resultados!$A$1:$ZZ$1, 0))</f>
        <v/>
      </c>
      <c r="B33">
        <f>INDEX(resultados!$A$2:$ZZ$47, 27, MATCH($B$2, resultados!$A$1:$ZZ$1, 0))</f>
        <v/>
      </c>
      <c r="C33">
        <f>INDEX(resultados!$A$2:$ZZ$47, 27, MATCH($B$3, resultados!$A$1:$ZZ$1, 0))</f>
        <v/>
      </c>
    </row>
    <row r="34">
      <c r="A34">
        <f>INDEX(resultados!$A$2:$ZZ$47, 28, MATCH($B$1, resultados!$A$1:$ZZ$1, 0))</f>
        <v/>
      </c>
      <c r="B34">
        <f>INDEX(resultados!$A$2:$ZZ$47, 28, MATCH($B$2, resultados!$A$1:$ZZ$1, 0))</f>
        <v/>
      </c>
      <c r="C34">
        <f>INDEX(resultados!$A$2:$ZZ$47, 28, MATCH($B$3, resultados!$A$1:$ZZ$1, 0))</f>
        <v/>
      </c>
    </row>
    <row r="35">
      <c r="A35">
        <f>INDEX(resultados!$A$2:$ZZ$47, 29, MATCH($B$1, resultados!$A$1:$ZZ$1, 0))</f>
        <v/>
      </c>
      <c r="B35">
        <f>INDEX(resultados!$A$2:$ZZ$47, 29, MATCH($B$2, resultados!$A$1:$ZZ$1, 0))</f>
        <v/>
      </c>
      <c r="C35">
        <f>INDEX(resultados!$A$2:$ZZ$47, 29, MATCH($B$3, resultados!$A$1:$ZZ$1, 0))</f>
        <v/>
      </c>
    </row>
    <row r="36">
      <c r="A36">
        <f>INDEX(resultados!$A$2:$ZZ$47, 30, MATCH($B$1, resultados!$A$1:$ZZ$1, 0))</f>
        <v/>
      </c>
      <c r="B36">
        <f>INDEX(resultados!$A$2:$ZZ$47, 30, MATCH($B$2, resultados!$A$1:$ZZ$1, 0))</f>
        <v/>
      </c>
      <c r="C36">
        <f>INDEX(resultados!$A$2:$ZZ$47, 30, MATCH($B$3, resultados!$A$1:$ZZ$1, 0))</f>
        <v/>
      </c>
    </row>
    <row r="37">
      <c r="A37">
        <f>INDEX(resultados!$A$2:$ZZ$47, 31, MATCH($B$1, resultados!$A$1:$ZZ$1, 0))</f>
        <v/>
      </c>
      <c r="B37">
        <f>INDEX(resultados!$A$2:$ZZ$47, 31, MATCH($B$2, resultados!$A$1:$ZZ$1, 0))</f>
        <v/>
      </c>
      <c r="C37">
        <f>INDEX(resultados!$A$2:$ZZ$47, 31, MATCH($B$3, resultados!$A$1:$ZZ$1, 0))</f>
        <v/>
      </c>
    </row>
    <row r="38">
      <c r="A38">
        <f>INDEX(resultados!$A$2:$ZZ$47, 32, MATCH($B$1, resultados!$A$1:$ZZ$1, 0))</f>
        <v/>
      </c>
      <c r="B38">
        <f>INDEX(resultados!$A$2:$ZZ$47, 32, MATCH($B$2, resultados!$A$1:$ZZ$1, 0))</f>
        <v/>
      </c>
      <c r="C38">
        <f>INDEX(resultados!$A$2:$ZZ$47, 32, MATCH($B$3, resultados!$A$1:$ZZ$1, 0))</f>
        <v/>
      </c>
    </row>
    <row r="39">
      <c r="A39">
        <f>INDEX(resultados!$A$2:$ZZ$47, 33, MATCH($B$1, resultados!$A$1:$ZZ$1, 0))</f>
        <v/>
      </c>
      <c r="B39">
        <f>INDEX(resultados!$A$2:$ZZ$47, 33, MATCH($B$2, resultados!$A$1:$ZZ$1, 0))</f>
        <v/>
      </c>
      <c r="C39">
        <f>INDEX(resultados!$A$2:$ZZ$47, 33, MATCH($B$3, resultados!$A$1:$ZZ$1, 0))</f>
        <v/>
      </c>
    </row>
    <row r="40">
      <c r="A40">
        <f>INDEX(resultados!$A$2:$ZZ$47, 34, MATCH($B$1, resultados!$A$1:$ZZ$1, 0))</f>
        <v/>
      </c>
      <c r="B40">
        <f>INDEX(resultados!$A$2:$ZZ$47, 34, MATCH($B$2, resultados!$A$1:$ZZ$1, 0))</f>
        <v/>
      </c>
      <c r="C40">
        <f>INDEX(resultados!$A$2:$ZZ$47, 34, MATCH($B$3, resultados!$A$1:$ZZ$1, 0))</f>
        <v/>
      </c>
    </row>
    <row r="41">
      <c r="A41">
        <f>INDEX(resultados!$A$2:$ZZ$47, 35, MATCH($B$1, resultados!$A$1:$ZZ$1, 0))</f>
        <v/>
      </c>
      <c r="B41">
        <f>INDEX(resultados!$A$2:$ZZ$47, 35, MATCH($B$2, resultados!$A$1:$ZZ$1, 0))</f>
        <v/>
      </c>
      <c r="C41">
        <f>INDEX(resultados!$A$2:$ZZ$47, 35, MATCH($B$3, resultados!$A$1:$ZZ$1, 0))</f>
        <v/>
      </c>
    </row>
    <row r="42">
      <c r="A42">
        <f>INDEX(resultados!$A$2:$ZZ$47, 36, MATCH($B$1, resultados!$A$1:$ZZ$1, 0))</f>
        <v/>
      </c>
      <c r="B42">
        <f>INDEX(resultados!$A$2:$ZZ$47, 36, MATCH($B$2, resultados!$A$1:$ZZ$1, 0))</f>
        <v/>
      </c>
      <c r="C42">
        <f>INDEX(resultados!$A$2:$ZZ$47, 36, MATCH($B$3, resultados!$A$1:$ZZ$1, 0))</f>
        <v/>
      </c>
    </row>
    <row r="43">
      <c r="A43">
        <f>INDEX(resultados!$A$2:$ZZ$47, 37, MATCH($B$1, resultados!$A$1:$ZZ$1, 0))</f>
        <v/>
      </c>
      <c r="B43">
        <f>INDEX(resultados!$A$2:$ZZ$47, 37, MATCH($B$2, resultados!$A$1:$ZZ$1, 0))</f>
        <v/>
      </c>
      <c r="C43">
        <f>INDEX(resultados!$A$2:$ZZ$47, 37, MATCH($B$3, resultados!$A$1:$ZZ$1, 0))</f>
        <v/>
      </c>
    </row>
    <row r="44">
      <c r="A44">
        <f>INDEX(resultados!$A$2:$ZZ$47, 38, MATCH($B$1, resultados!$A$1:$ZZ$1, 0))</f>
        <v/>
      </c>
      <c r="B44">
        <f>INDEX(resultados!$A$2:$ZZ$47, 38, MATCH($B$2, resultados!$A$1:$ZZ$1, 0))</f>
        <v/>
      </c>
      <c r="C44">
        <f>INDEX(resultados!$A$2:$ZZ$47, 38, MATCH($B$3, resultados!$A$1:$ZZ$1, 0))</f>
        <v/>
      </c>
    </row>
    <row r="45">
      <c r="A45">
        <f>INDEX(resultados!$A$2:$ZZ$47, 39, MATCH($B$1, resultados!$A$1:$ZZ$1, 0))</f>
        <v/>
      </c>
      <c r="B45">
        <f>INDEX(resultados!$A$2:$ZZ$47, 39, MATCH($B$2, resultados!$A$1:$ZZ$1, 0))</f>
        <v/>
      </c>
      <c r="C45">
        <f>INDEX(resultados!$A$2:$ZZ$47, 39, MATCH($B$3, resultados!$A$1:$ZZ$1, 0))</f>
        <v/>
      </c>
    </row>
    <row r="46">
      <c r="A46">
        <f>INDEX(resultados!$A$2:$ZZ$47, 40, MATCH($B$1, resultados!$A$1:$ZZ$1, 0))</f>
        <v/>
      </c>
      <c r="B46">
        <f>INDEX(resultados!$A$2:$ZZ$47, 40, MATCH($B$2, resultados!$A$1:$ZZ$1, 0))</f>
        <v/>
      </c>
      <c r="C46">
        <f>INDEX(resultados!$A$2:$ZZ$47, 40, MATCH($B$3, resultados!$A$1:$ZZ$1, 0))</f>
        <v/>
      </c>
    </row>
    <row r="47">
      <c r="A47">
        <f>INDEX(resultados!$A$2:$ZZ$47, 41, MATCH($B$1, resultados!$A$1:$ZZ$1, 0))</f>
        <v/>
      </c>
      <c r="B47">
        <f>INDEX(resultados!$A$2:$ZZ$47, 41, MATCH($B$2, resultados!$A$1:$ZZ$1, 0))</f>
        <v/>
      </c>
      <c r="C47">
        <f>INDEX(resultados!$A$2:$ZZ$47, 41, MATCH($B$3, resultados!$A$1:$ZZ$1, 0))</f>
        <v/>
      </c>
    </row>
    <row r="48">
      <c r="A48">
        <f>INDEX(resultados!$A$2:$ZZ$47, 42, MATCH($B$1, resultados!$A$1:$ZZ$1, 0))</f>
        <v/>
      </c>
      <c r="B48">
        <f>INDEX(resultados!$A$2:$ZZ$47, 42, MATCH($B$2, resultados!$A$1:$ZZ$1, 0))</f>
        <v/>
      </c>
      <c r="C48">
        <f>INDEX(resultados!$A$2:$ZZ$47, 42, MATCH($B$3, resultados!$A$1:$ZZ$1, 0))</f>
        <v/>
      </c>
    </row>
    <row r="49">
      <c r="A49">
        <f>INDEX(resultados!$A$2:$ZZ$47, 43, MATCH($B$1, resultados!$A$1:$ZZ$1, 0))</f>
        <v/>
      </c>
      <c r="B49">
        <f>INDEX(resultados!$A$2:$ZZ$47, 43, MATCH($B$2, resultados!$A$1:$ZZ$1, 0))</f>
        <v/>
      </c>
      <c r="C49">
        <f>INDEX(resultados!$A$2:$ZZ$47, 43, MATCH($B$3, resultados!$A$1:$ZZ$1, 0))</f>
        <v/>
      </c>
    </row>
    <row r="50">
      <c r="A50">
        <f>INDEX(resultados!$A$2:$ZZ$47, 44, MATCH($B$1, resultados!$A$1:$ZZ$1, 0))</f>
        <v/>
      </c>
      <c r="B50">
        <f>INDEX(resultados!$A$2:$ZZ$47, 44, MATCH($B$2, resultados!$A$1:$ZZ$1, 0))</f>
        <v/>
      </c>
      <c r="C50">
        <f>INDEX(resultados!$A$2:$ZZ$47, 44, MATCH($B$3, resultados!$A$1:$ZZ$1, 0))</f>
        <v/>
      </c>
    </row>
    <row r="51">
      <c r="A51">
        <f>INDEX(resultados!$A$2:$ZZ$47, 45, MATCH($B$1, resultados!$A$1:$ZZ$1, 0))</f>
        <v/>
      </c>
      <c r="B51">
        <f>INDEX(resultados!$A$2:$ZZ$47, 45, MATCH($B$2, resultados!$A$1:$ZZ$1, 0))</f>
        <v/>
      </c>
      <c r="C51">
        <f>INDEX(resultados!$A$2:$ZZ$47, 45, MATCH($B$3, resultados!$A$1:$ZZ$1, 0))</f>
        <v/>
      </c>
    </row>
    <row r="52">
      <c r="A52">
        <f>INDEX(resultados!$A$2:$ZZ$47, 46, MATCH($B$1, resultados!$A$1:$ZZ$1, 0))</f>
        <v/>
      </c>
      <c r="B52">
        <f>INDEX(resultados!$A$2:$ZZ$47, 46, MATCH($B$2, resultados!$A$1:$ZZ$1, 0))</f>
        <v/>
      </c>
      <c r="C52">
        <f>INDEX(resultados!$A$2:$ZZ$47, 46,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3.5463</v>
      </c>
      <c r="E2" t="n">
        <v>28.2</v>
      </c>
      <c r="F2" t="n">
        <v>24.1</v>
      </c>
      <c r="G2" t="n">
        <v>9.970000000000001</v>
      </c>
      <c r="H2" t="n">
        <v>0.24</v>
      </c>
      <c r="I2" t="n">
        <v>145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141.3</v>
      </c>
      <c r="Q2" t="n">
        <v>4320.14</v>
      </c>
      <c r="R2" t="n">
        <v>355.62</v>
      </c>
      <c r="S2" t="n">
        <v>122.22</v>
      </c>
      <c r="T2" t="n">
        <v>109968.68</v>
      </c>
      <c r="U2" t="n">
        <v>0.34</v>
      </c>
      <c r="V2" t="n">
        <v>0.6</v>
      </c>
      <c r="W2" t="n">
        <v>6.66</v>
      </c>
      <c r="X2" t="n">
        <v>6.72</v>
      </c>
      <c r="Y2" t="n">
        <v>4</v>
      </c>
      <c r="Z2" t="n">
        <v>10</v>
      </c>
      <c r="AA2" t="n">
        <v>173.8562288082294</v>
      </c>
      <c r="AB2" t="n">
        <v>237.8777622508053</v>
      </c>
      <c r="AC2" t="n">
        <v>215.1750424851935</v>
      </c>
      <c r="AD2" t="n">
        <v>173856.2288082294</v>
      </c>
      <c r="AE2" t="n">
        <v>237877.7622508053</v>
      </c>
      <c r="AF2" t="n">
        <v>2.17103005907692e-05</v>
      </c>
      <c r="AG2" t="n">
        <v>12</v>
      </c>
      <c r="AH2" t="n">
        <v>215175.0424851935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2.7942</v>
      </c>
      <c r="E2" t="n">
        <v>35.79</v>
      </c>
      <c r="F2" t="n">
        <v>30.88</v>
      </c>
      <c r="G2" t="n">
        <v>6.41</v>
      </c>
      <c r="H2" t="n">
        <v>0.43</v>
      </c>
      <c r="I2" t="n">
        <v>289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122.59</v>
      </c>
      <c r="Q2" t="n">
        <v>4332.02</v>
      </c>
      <c r="R2" t="n">
        <v>577.59</v>
      </c>
      <c r="S2" t="n">
        <v>122.22</v>
      </c>
      <c r="T2" t="n">
        <v>220234.83</v>
      </c>
      <c r="U2" t="n">
        <v>0.21</v>
      </c>
      <c r="V2" t="n">
        <v>0.47</v>
      </c>
      <c r="W2" t="n">
        <v>7.09</v>
      </c>
      <c r="X2" t="n">
        <v>13.48</v>
      </c>
      <c r="Y2" t="n">
        <v>4</v>
      </c>
      <c r="Z2" t="n">
        <v>10</v>
      </c>
      <c r="AA2" t="n">
        <v>208.5942965167335</v>
      </c>
      <c r="AB2" t="n">
        <v>285.4079190249432</v>
      </c>
      <c r="AC2" t="n">
        <v>258.1689878058168</v>
      </c>
      <c r="AD2" t="n">
        <v>208594.2965167335</v>
      </c>
      <c r="AE2" t="n">
        <v>285407.9190249432</v>
      </c>
      <c r="AF2" t="n">
        <v>2.262422562590931e-05</v>
      </c>
      <c r="AG2" t="n">
        <v>15</v>
      </c>
      <c r="AH2" t="n">
        <v>258168.9878058168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2.7043</v>
      </c>
      <c r="E2" t="n">
        <v>36.98</v>
      </c>
      <c r="F2" t="n">
        <v>28.31</v>
      </c>
      <c r="G2" t="n">
        <v>7.62</v>
      </c>
      <c r="H2" t="n">
        <v>0.12</v>
      </c>
      <c r="I2" t="n">
        <v>223</v>
      </c>
      <c r="J2" t="n">
        <v>141.81</v>
      </c>
      <c r="K2" t="n">
        <v>47.83</v>
      </c>
      <c r="L2" t="n">
        <v>1</v>
      </c>
      <c r="M2" t="n">
        <v>221</v>
      </c>
      <c r="N2" t="n">
        <v>22.98</v>
      </c>
      <c r="O2" t="n">
        <v>17723.39</v>
      </c>
      <c r="P2" t="n">
        <v>304.13</v>
      </c>
      <c r="Q2" t="n">
        <v>4314.52</v>
      </c>
      <c r="R2" t="n">
        <v>506.51</v>
      </c>
      <c r="S2" t="n">
        <v>122.22</v>
      </c>
      <c r="T2" t="n">
        <v>185022.37</v>
      </c>
      <c r="U2" t="n">
        <v>0.24</v>
      </c>
      <c r="V2" t="n">
        <v>0.51</v>
      </c>
      <c r="W2" t="n">
        <v>6.59</v>
      </c>
      <c r="X2" t="n">
        <v>10.92</v>
      </c>
      <c r="Y2" t="n">
        <v>4</v>
      </c>
      <c r="Z2" t="n">
        <v>10</v>
      </c>
      <c r="AA2" t="n">
        <v>309.4300781933693</v>
      </c>
      <c r="AB2" t="n">
        <v>423.3758840757732</v>
      </c>
      <c r="AC2" t="n">
        <v>382.969483911366</v>
      </c>
      <c r="AD2" t="n">
        <v>309430.0781933693</v>
      </c>
      <c r="AE2" t="n">
        <v>423375.8840757732</v>
      </c>
      <c r="AF2" t="n">
        <v>1.176292068976027e-05</v>
      </c>
      <c r="AG2" t="n">
        <v>16</v>
      </c>
      <c r="AH2" t="n">
        <v>382969.483911366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4.0255</v>
      </c>
      <c r="E3" t="n">
        <v>24.84</v>
      </c>
      <c r="F3" t="n">
        <v>20.59</v>
      </c>
      <c r="G3" t="n">
        <v>17.65</v>
      </c>
      <c r="H3" t="n">
        <v>0.25</v>
      </c>
      <c r="I3" t="n">
        <v>70</v>
      </c>
      <c r="J3" t="n">
        <v>143.17</v>
      </c>
      <c r="K3" t="n">
        <v>47.83</v>
      </c>
      <c r="L3" t="n">
        <v>2</v>
      </c>
      <c r="M3" t="n">
        <v>44</v>
      </c>
      <c r="N3" t="n">
        <v>23.34</v>
      </c>
      <c r="O3" t="n">
        <v>17891.86</v>
      </c>
      <c r="P3" t="n">
        <v>186.45</v>
      </c>
      <c r="Q3" t="n">
        <v>4314.25</v>
      </c>
      <c r="R3" t="n">
        <v>243.17</v>
      </c>
      <c r="S3" t="n">
        <v>122.22</v>
      </c>
      <c r="T3" t="n">
        <v>54119.01</v>
      </c>
      <c r="U3" t="n">
        <v>0.5</v>
      </c>
      <c r="V3" t="n">
        <v>0.7</v>
      </c>
      <c r="W3" t="n">
        <v>6.36</v>
      </c>
      <c r="X3" t="n">
        <v>3.22</v>
      </c>
      <c r="Y3" t="n">
        <v>4</v>
      </c>
      <c r="Z3" t="n">
        <v>10</v>
      </c>
      <c r="AA3" t="n">
        <v>175.0525045029236</v>
      </c>
      <c r="AB3" t="n">
        <v>239.514559432244</v>
      </c>
      <c r="AC3" t="n">
        <v>216.6556260408954</v>
      </c>
      <c r="AD3" t="n">
        <v>175052.5045029236</v>
      </c>
      <c r="AE3" t="n">
        <v>239514.559432244</v>
      </c>
      <c r="AF3" t="n">
        <v>1.750975751086416e-05</v>
      </c>
      <c r="AG3" t="n">
        <v>11</v>
      </c>
      <c r="AH3" t="n">
        <v>216655.6260408954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4.1087</v>
      </c>
      <c r="E4" t="n">
        <v>24.34</v>
      </c>
      <c r="F4" t="n">
        <v>20.29</v>
      </c>
      <c r="G4" t="n">
        <v>19.32</v>
      </c>
      <c r="H4" t="n">
        <v>0.37</v>
      </c>
      <c r="I4" t="n">
        <v>63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180.14</v>
      </c>
      <c r="Q4" t="n">
        <v>4314.1</v>
      </c>
      <c r="R4" t="n">
        <v>231.18</v>
      </c>
      <c r="S4" t="n">
        <v>122.22</v>
      </c>
      <c r="T4" t="n">
        <v>48158.53</v>
      </c>
      <c r="U4" t="n">
        <v>0.53</v>
      </c>
      <c r="V4" t="n">
        <v>0.71</v>
      </c>
      <c r="W4" t="n">
        <v>6.41</v>
      </c>
      <c r="X4" t="n">
        <v>2.92</v>
      </c>
      <c r="Y4" t="n">
        <v>4</v>
      </c>
      <c r="Z4" t="n">
        <v>10</v>
      </c>
      <c r="AA4" t="n">
        <v>171.9691083294033</v>
      </c>
      <c r="AB4" t="n">
        <v>235.2957207577969</v>
      </c>
      <c r="AC4" t="n">
        <v>212.839427408359</v>
      </c>
      <c r="AD4" t="n">
        <v>171969.1083294033</v>
      </c>
      <c r="AE4" t="n">
        <v>235295.7207577969</v>
      </c>
      <c r="AF4" t="n">
        <v>1.787165338091854e-05</v>
      </c>
      <c r="AG4" t="n">
        <v>11</v>
      </c>
      <c r="AH4" t="n">
        <v>212839.427408359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2.1591</v>
      </c>
      <c r="E2" t="n">
        <v>46.31</v>
      </c>
      <c r="F2" t="n">
        <v>32.91</v>
      </c>
      <c r="G2" t="n">
        <v>6.39</v>
      </c>
      <c r="H2" t="n">
        <v>0.1</v>
      </c>
      <c r="I2" t="n">
        <v>309</v>
      </c>
      <c r="J2" t="n">
        <v>176.73</v>
      </c>
      <c r="K2" t="n">
        <v>52.44</v>
      </c>
      <c r="L2" t="n">
        <v>1</v>
      </c>
      <c r="M2" t="n">
        <v>307</v>
      </c>
      <c r="N2" t="n">
        <v>33.29</v>
      </c>
      <c r="O2" t="n">
        <v>22031.19</v>
      </c>
      <c r="P2" t="n">
        <v>419.27</v>
      </c>
      <c r="Q2" t="n">
        <v>4318.75</v>
      </c>
      <c r="R2" t="n">
        <v>663.0700000000001</v>
      </c>
      <c r="S2" t="n">
        <v>122.22</v>
      </c>
      <c r="T2" t="n">
        <v>262872.85</v>
      </c>
      <c r="U2" t="n">
        <v>0.18</v>
      </c>
      <c r="V2" t="n">
        <v>0.44</v>
      </c>
      <c r="W2" t="n">
        <v>6.73</v>
      </c>
      <c r="X2" t="n">
        <v>15.52</v>
      </c>
      <c r="Y2" t="n">
        <v>4</v>
      </c>
      <c r="Z2" t="n">
        <v>10</v>
      </c>
      <c r="AA2" t="n">
        <v>455.4801596329382</v>
      </c>
      <c r="AB2" t="n">
        <v>623.2080487762407</v>
      </c>
      <c r="AC2" t="n">
        <v>563.7299472790256</v>
      </c>
      <c r="AD2" t="n">
        <v>455480.1596329382</v>
      </c>
      <c r="AE2" t="n">
        <v>623208.0487762408</v>
      </c>
      <c r="AF2" t="n">
        <v>8.486090726936529e-06</v>
      </c>
      <c r="AG2" t="n">
        <v>20</v>
      </c>
      <c r="AH2" t="n">
        <v>563729.9472790256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3.6678</v>
      </c>
      <c r="E3" t="n">
        <v>27.26</v>
      </c>
      <c r="F3" t="n">
        <v>21.61</v>
      </c>
      <c r="G3" t="n">
        <v>14.25</v>
      </c>
      <c r="H3" t="n">
        <v>0.2</v>
      </c>
      <c r="I3" t="n">
        <v>91</v>
      </c>
      <c r="J3" t="n">
        <v>178.21</v>
      </c>
      <c r="K3" t="n">
        <v>52.44</v>
      </c>
      <c r="L3" t="n">
        <v>2</v>
      </c>
      <c r="M3" t="n">
        <v>89</v>
      </c>
      <c r="N3" t="n">
        <v>33.77</v>
      </c>
      <c r="O3" t="n">
        <v>22213.89</v>
      </c>
      <c r="P3" t="n">
        <v>248.91</v>
      </c>
      <c r="Q3" t="n">
        <v>4311.66</v>
      </c>
      <c r="R3" t="n">
        <v>278.49</v>
      </c>
      <c r="S3" t="n">
        <v>122.22</v>
      </c>
      <c r="T3" t="n">
        <v>71672.2</v>
      </c>
      <c r="U3" t="n">
        <v>0.44</v>
      </c>
      <c r="V3" t="n">
        <v>0.67</v>
      </c>
      <c r="W3" t="n">
        <v>6.38</v>
      </c>
      <c r="X3" t="n">
        <v>4.23</v>
      </c>
      <c r="Y3" t="n">
        <v>4</v>
      </c>
      <c r="Z3" t="n">
        <v>10</v>
      </c>
      <c r="AA3" t="n">
        <v>212.3231087793311</v>
      </c>
      <c r="AB3" t="n">
        <v>290.5098444662135</v>
      </c>
      <c r="AC3" t="n">
        <v>262.7839926435712</v>
      </c>
      <c r="AD3" t="n">
        <v>212323.1087793311</v>
      </c>
      <c r="AE3" t="n">
        <v>290509.8444662135</v>
      </c>
      <c r="AF3" t="n">
        <v>1.441586011220314e-05</v>
      </c>
      <c r="AG3" t="n">
        <v>12</v>
      </c>
      <c r="AH3" t="n">
        <v>262783.9926435712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4.1796</v>
      </c>
      <c r="E4" t="n">
        <v>23.93</v>
      </c>
      <c r="F4" t="n">
        <v>19.69</v>
      </c>
      <c r="G4" t="n">
        <v>23.17</v>
      </c>
      <c r="H4" t="n">
        <v>0.3</v>
      </c>
      <c r="I4" t="n">
        <v>51</v>
      </c>
      <c r="J4" t="n">
        <v>179.7</v>
      </c>
      <c r="K4" t="n">
        <v>52.44</v>
      </c>
      <c r="L4" t="n">
        <v>3</v>
      </c>
      <c r="M4" t="n">
        <v>19</v>
      </c>
      <c r="N4" t="n">
        <v>34.26</v>
      </c>
      <c r="O4" t="n">
        <v>22397.24</v>
      </c>
      <c r="P4" t="n">
        <v>199.89</v>
      </c>
      <c r="Q4" t="n">
        <v>4312.28</v>
      </c>
      <c r="R4" t="n">
        <v>212.38</v>
      </c>
      <c r="S4" t="n">
        <v>122.22</v>
      </c>
      <c r="T4" t="n">
        <v>38816.47</v>
      </c>
      <c r="U4" t="n">
        <v>0.58</v>
      </c>
      <c r="V4" t="n">
        <v>0.73</v>
      </c>
      <c r="W4" t="n">
        <v>6.34</v>
      </c>
      <c r="X4" t="n">
        <v>2.32</v>
      </c>
      <c r="Y4" t="n">
        <v>4</v>
      </c>
      <c r="Z4" t="n">
        <v>10</v>
      </c>
      <c r="AA4" t="n">
        <v>168.3229890559846</v>
      </c>
      <c r="AB4" t="n">
        <v>230.3069395124782</v>
      </c>
      <c r="AC4" t="n">
        <v>208.3267684432935</v>
      </c>
      <c r="AD4" t="n">
        <v>168322.9890559846</v>
      </c>
      <c r="AE4" t="n">
        <v>230306.9395124782</v>
      </c>
      <c r="AF4" t="n">
        <v>1.642743031925521e-05</v>
      </c>
      <c r="AG4" t="n">
        <v>10</v>
      </c>
      <c r="AH4" t="n">
        <v>208326.7684432935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4.207</v>
      </c>
      <c r="E5" t="n">
        <v>23.77</v>
      </c>
      <c r="F5" t="n">
        <v>19.61</v>
      </c>
      <c r="G5" t="n">
        <v>24.01</v>
      </c>
      <c r="H5" t="n">
        <v>0.39</v>
      </c>
      <c r="I5" t="n">
        <v>49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198.46</v>
      </c>
      <c r="Q5" t="n">
        <v>4312.4</v>
      </c>
      <c r="R5" t="n">
        <v>208.41</v>
      </c>
      <c r="S5" t="n">
        <v>122.22</v>
      </c>
      <c r="T5" t="n">
        <v>36844.39</v>
      </c>
      <c r="U5" t="n">
        <v>0.59</v>
      </c>
      <c r="V5" t="n">
        <v>0.74</v>
      </c>
      <c r="W5" t="n">
        <v>6.37</v>
      </c>
      <c r="X5" t="n">
        <v>2.24</v>
      </c>
      <c r="Y5" t="n">
        <v>4</v>
      </c>
      <c r="Z5" t="n">
        <v>10</v>
      </c>
      <c r="AA5" t="n">
        <v>167.4663027190304</v>
      </c>
      <c r="AB5" t="n">
        <v>229.1347834719242</v>
      </c>
      <c r="AC5" t="n">
        <v>207.2664813301182</v>
      </c>
      <c r="AD5" t="n">
        <v>167466.3027190304</v>
      </c>
      <c r="AE5" t="n">
        <v>229134.7834719242</v>
      </c>
      <c r="AF5" t="n">
        <v>1.653512282350145e-05</v>
      </c>
      <c r="AG5" t="n">
        <v>10</v>
      </c>
      <c r="AH5" t="n">
        <v>207266.4813301182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2.2774</v>
      </c>
      <c r="E2" t="n">
        <v>43.91</v>
      </c>
      <c r="F2" t="n">
        <v>37.47</v>
      </c>
      <c r="G2" t="n">
        <v>5.22</v>
      </c>
      <c r="H2" t="n">
        <v>0.64</v>
      </c>
      <c r="I2" t="n">
        <v>431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108.34</v>
      </c>
      <c r="Q2" t="n">
        <v>4336.87</v>
      </c>
      <c r="R2" t="n">
        <v>795.1</v>
      </c>
      <c r="S2" t="n">
        <v>122.22</v>
      </c>
      <c r="T2" t="n">
        <v>328280.41</v>
      </c>
      <c r="U2" t="n">
        <v>0.15</v>
      </c>
      <c r="V2" t="n">
        <v>0.39</v>
      </c>
      <c r="W2" t="n">
        <v>7.47</v>
      </c>
      <c r="X2" t="n">
        <v>20.06</v>
      </c>
      <c r="Y2" t="n">
        <v>4</v>
      </c>
      <c r="Z2" t="n">
        <v>10</v>
      </c>
      <c r="AA2" t="n">
        <v>255.2693044521705</v>
      </c>
      <c r="AB2" t="n">
        <v>349.2707240381981</v>
      </c>
      <c r="AC2" t="n">
        <v>315.9368163406367</v>
      </c>
      <c r="AD2" t="n">
        <v>255269.3044521705</v>
      </c>
      <c r="AE2" t="n">
        <v>349270.7240381981</v>
      </c>
      <c r="AF2" t="n">
        <v>2.171626497205672e-05</v>
      </c>
      <c r="AG2" t="n">
        <v>19</v>
      </c>
      <c r="AH2" t="n">
        <v>315936.8163406367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3.5277</v>
      </c>
      <c r="E2" t="n">
        <v>28.35</v>
      </c>
      <c r="F2" t="n">
        <v>23.65</v>
      </c>
      <c r="G2" t="n">
        <v>10.75</v>
      </c>
      <c r="H2" t="n">
        <v>0.18</v>
      </c>
      <c r="I2" t="n">
        <v>132</v>
      </c>
      <c r="J2" t="n">
        <v>98.70999999999999</v>
      </c>
      <c r="K2" t="n">
        <v>39.72</v>
      </c>
      <c r="L2" t="n">
        <v>1</v>
      </c>
      <c r="M2" t="n">
        <v>119</v>
      </c>
      <c r="N2" t="n">
        <v>12.99</v>
      </c>
      <c r="O2" t="n">
        <v>12407.75</v>
      </c>
      <c r="P2" t="n">
        <v>179.5</v>
      </c>
      <c r="Q2" t="n">
        <v>4315.22</v>
      </c>
      <c r="R2" t="n">
        <v>347.64</v>
      </c>
      <c r="S2" t="n">
        <v>122.22</v>
      </c>
      <c r="T2" t="n">
        <v>106041.18</v>
      </c>
      <c r="U2" t="n">
        <v>0.35</v>
      </c>
      <c r="V2" t="n">
        <v>0.61</v>
      </c>
      <c r="W2" t="n">
        <v>6.45</v>
      </c>
      <c r="X2" t="n">
        <v>6.27</v>
      </c>
      <c r="Y2" t="n">
        <v>4</v>
      </c>
      <c r="Z2" t="n">
        <v>10</v>
      </c>
      <c r="AA2" t="n">
        <v>189.2254835755517</v>
      </c>
      <c r="AB2" t="n">
        <v>258.9066546671114</v>
      </c>
      <c r="AC2" t="n">
        <v>234.1969669235299</v>
      </c>
      <c r="AD2" t="n">
        <v>189225.4835755517</v>
      </c>
      <c r="AE2" t="n">
        <v>258906.6546671114</v>
      </c>
      <c r="AF2" t="n">
        <v>1.833801943798921e-05</v>
      </c>
      <c r="AG2" t="n">
        <v>12</v>
      </c>
      <c r="AH2" t="n">
        <v>234196.9669235299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3.8661</v>
      </c>
      <c r="E3" t="n">
        <v>25.87</v>
      </c>
      <c r="F3" t="n">
        <v>21.88</v>
      </c>
      <c r="G3" t="n">
        <v>13.54</v>
      </c>
      <c r="H3" t="n">
        <v>0.35</v>
      </c>
      <c r="I3" t="n">
        <v>97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157.03</v>
      </c>
      <c r="Q3" t="n">
        <v>4316.66</v>
      </c>
      <c r="R3" t="n">
        <v>283.19</v>
      </c>
      <c r="S3" t="n">
        <v>122.22</v>
      </c>
      <c r="T3" t="n">
        <v>73994.55</v>
      </c>
      <c r="U3" t="n">
        <v>0.43</v>
      </c>
      <c r="V3" t="n">
        <v>0.66</v>
      </c>
      <c r="W3" t="n">
        <v>6.51</v>
      </c>
      <c r="X3" t="n">
        <v>4.51</v>
      </c>
      <c r="Y3" t="n">
        <v>4</v>
      </c>
      <c r="Z3" t="n">
        <v>10</v>
      </c>
      <c r="AA3" t="n">
        <v>166.1421985139573</v>
      </c>
      <c r="AB3" t="n">
        <v>227.3230856831894</v>
      </c>
      <c r="AC3" t="n">
        <v>205.6276894356058</v>
      </c>
      <c r="AD3" t="n">
        <v>166142.1985139573</v>
      </c>
      <c r="AE3" t="n">
        <v>227323.0856831894</v>
      </c>
      <c r="AF3" t="n">
        <v>2.009712190640079e-05</v>
      </c>
      <c r="AG3" t="n">
        <v>11</v>
      </c>
      <c r="AH3" t="n">
        <v>205627.6894356058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3.0072</v>
      </c>
      <c r="E2" t="n">
        <v>33.25</v>
      </c>
      <c r="F2" t="n">
        <v>26.37</v>
      </c>
      <c r="G2" t="n">
        <v>8.51</v>
      </c>
      <c r="H2" t="n">
        <v>0.14</v>
      </c>
      <c r="I2" t="n">
        <v>186</v>
      </c>
      <c r="J2" t="n">
        <v>124.63</v>
      </c>
      <c r="K2" t="n">
        <v>45</v>
      </c>
      <c r="L2" t="n">
        <v>1</v>
      </c>
      <c r="M2" t="n">
        <v>184</v>
      </c>
      <c r="N2" t="n">
        <v>18.64</v>
      </c>
      <c r="O2" t="n">
        <v>15605.44</v>
      </c>
      <c r="P2" t="n">
        <v>253.53</v>
      </c>
      <c r="Q2" t="n">
        <v>4315.66</v>
      </c>
      <c r="R2" t="n">
        <v>440.51</v>
      </c>
      <c r="S2" t="n">
        <v>122.22</v>
      </c>
      <c r="T2" t="n">
        <v>152207.65</v>
      </c>
      <c r="U2" t="n">
        <v>0.28</v>
      </c>
      <c r="V2" t="n">
        <v>0.55</v>
      </c>
      <c r="W2" t="n">
        <v>6.53</v>
      </c>
      <c r="X2" t="n">
        <v>8.98</v>
      </c>
      <c r="Y2" t="n">
        <v>4</v>
      </c>
      <c r="Z2" t="n">
        <v>10</v>
      </c>
      <c r="AA2" t="n">
        <v>252.8286639988007</v>
      </c>
      <c r="AB2" t="n">
        <v>345.9313320964416</v>
      </c>
      <c r="AC2" t="n">
        <v>312.9161312789344</v>
      </c>
      <c r="AD2" t="n">
        <v>252828.6639988007</v>
      </c>
      <c r="AE2" t="n">
        <v>345931.3320964416</v>
      </c>
      <c r="AF2" t="n">
        <v>1.391960164642672e-05</v>
      </c>
      <c r="AG2" t="n">
        <v>14</v>
      </c>
      <c r="AH2" t="n">
        <v>312916.1312789344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4.0409</v>
      </c>
      <c r="E3" t="n">
        <v>24.75</v>
      </c>
      <c r="F3" t="n">
        <v>20.75</v>
      </c>
      <c r="G3" t="n">
        <v>17.05</v>
      </c>
      <c r="H3" t="n">
        <v>0.28</v>
      </c>
      <c r="I3" t="n">
        <v>73</v>
      </c>
      <c r="J3" t="n">
        <v>125.95</v>
      </c>
      <c r="K3" t="n">
        <v>45</v>
      </c>
      <c r="L3" t="n">
        <v>2</v>
      </c>
      <c r="M3" t="n">
        <v>2</v>
      </c>
      <c r="N3" t="n">
        <v>18.95</v>
      </c>
      <c r="O3" t="n">
        <v>15767.7</v>
      </c>
      <c r="P3" t="n">
        <v>169.6</v>
      </c>
      <c r="Q3" t="n">
        <v>4316.24</v>
      </c>
      <c r="R3" t="n">
        <v>245.53</v>
      </c>
      <c r="S3" t="n">
        <v>122.22</v>
      </c>
      <c r="T3" t="n">
        <v>55281.68</v>
      </c>
      <c r="U3" t="n">
        <v>0.5</v>
      </c>
      <c r="V3" t="n">
        <v>0.7</v>
      </c>
      <c r="W3" t="n">
        <v>6.45</v>
      </c>
      <c r="X3" t="n">
        <v>3.37</v>
      </c>
      <c r="Y3" t="n">
        <v>4</v>
      </c>
      <c r="Z3" t="n">
        <v>10</v>
      </c>
      <c r="AA3" t="n">
        <v>169.0240181772579</v>
      </c>
      <c r="AB3" t="n">
        <v>231.266118483426</v>
      </c>
      <c r="AC3" t="n">
        <v>209.1944047194704</v>
      </c>
      <c r="AD3" t="n">
        <v>169024.0181772579</v>
      </c>
      <c r="AE3" t="n">
        <v>231266.118483426</v>
      </c>
      <c r="AF3" t="n">
        <v>1.8704348993431e-05</v>
      </c>
      <c r="AG3" t="n">
        <v>11</v>
      </c>
      <c r="AH3" t="n">
        <v>209194.4047194704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4.04</v>
      </c>
      <c r="E4" t="n">
        <v>24.75</v>
      </c>
      <c r="F4" t="n">
        <v>20.75</v>
      </c>
      <c r="G4" t="n">
        <v>17.06</v>
      </c>
      <c r="H4" t="n">
        <v>0.42</v>
      </c>
      <c r="I4" t="n">
        <v>73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171.27</v>
      </c>
      <c r="Q4" t="n">
        <v>4316.56</v>
      </c>
      <c r="R4" t="n">
        <v>245.64</v>
      </c>
      <c r="S4" t="n">
        <v>122.22</v>
      </c>
      <c r="T4" t="n">
        <v>55336.25</v>
      </c>
      <c r="U4" t="n">
        <v>0.5</v>
      </c>
      <c r="V4" t="n">
        <v>0.7</v>
      </c>
      <c r="W4" t="n">
        <v>6.45</v>
      </c>
      <c r="X4" t="n">
        <v>3.38</v>
      </c>
      <c r="Y4" t="n">
        <v>4</v>
      </c>
      <c r="Z4" t="n">
        <v>10</v>
      </c>
      <c r="AA4" t="n">
        <v>169.3977412911626</v>
      </c>
      <c r="AB4" t="n">
        <v>231.7774629353703</v>
      </c>
      <c r="AC4" t="n">
        <v>209.6569471745978</v>
      </c>
      <c r="AD4" t="n">
        <v>169397.7412911626</v>
      </c>
      <c r="AE4" t="n">
        <v>231777.4629353703</v>
      </c>
      <c r="AF4" t="n">
        <v>1.870018311105478e-05</v>
      </c>
      <c r="AG4" t="n">
        <v>11</v>
      </c>
      <c r="AH4" t="n">
        <v>209656.9471745978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2024-09-26T13:21:11Z</dcterms:created>
  <dcterms:modified xmlns:dcterms="http://purl.org/dc/terms/" xmlns:xsi="http://www.w3.org/2001/XMLSchema-instance" xsi:type="dcterms:W3CDTF">2024-09-26T13:21:11Z</dcterms:modified>
</cp:coreProperties>
</file>