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</numCache>
            </numRef>
          </xVal>
          <yVal>
            <numRef>
              <f>gráficos!$B$7:$B$73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1.0687</v>
      </c>
      <c r="E2" t="n">
        <v>93.58</v>
      </c>
      <c r="F2" t="n">
        <v>65.08</v>
      </c>
      <c r="G2" t="n">
        <v>5.85</v>
      </c>
      <c r="H2" t="n">
        <v>0.09</v>
      </c>
      <c r="I2" t="n">
        <v>668</v>
      </c>
      <c r="J2" t="n">
        <v>194.77</v>
      </c>
      <c r="K2" t="n">
        <v>54.38</v>
      </c>
      <c r="L2" t="n">
        <v>1</v>
      </c>
      <c r="M2" t="n">
        <v>666</v>
      </c>
      <c r="N2" t="n">
        <v>39.4</v>
      </c>
      <c r="O2" t="n">
        <v>24256.19</v>
      </c>
      <c r="P2" t="n">
        <v>906</v>
      </c>
      <c r="Q2" t="n">
        <v>4449.26</v>
      </c>
      <c r="R2" t="n">
        <v>1343.13</v>
      </c>
      <c r="S2" t="n">
        <v>165.79</v>
      </c>
      <c r="T2" t="n">
        <v>578650.42</v>
      </c>
      <c r="U2" t="n">
        <v>0.12</v>
      </c>
      <c r="V2" t="n">
        <v>0.39</v>
      </c>
      <c r="W2" t="n">
        <v>15.7</v>
      </c>
      <c r="X2" t="n">
        <v>34.16</v>
      </c>
      <c r="Y2" t="n">
        <v>4</v>
      </c>
      <c r="Z2" t="n">
        <v>10</v>
      </c>
      <c r="AA2" t="n">
        <v>1494.839847277353</v>
      </c>
      <c r="AB2" t="n">
        <v>2045.305826724582</v>
      </c>
      <c r="AC2" t="n">
        <v>1850.104709226744</v>
      </c>
      <c r="AD2" t="n">
        <v>1494839.847277353</v>
      </c>
      <c r="AE2" t="n">
        <v>2045305.826724582</v>
      </c>
      <c r="AF2" t="n">
        <v>4.025627763726734e-06</v>
      </c>
      <c r="AG2" t="n">
        <v>39</v>
      </c>
      <c r="AH2" t="n">
        <v>1850104.709226744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1.9911</v>
      </c>
      <c r="E3" t="n">
        <v>50.22</v>
      </c>
      <c r="F3" t="n">
        <v>40.08</v>
      </c>
      <c r="G3" t="n">
        <v>12.27</v>
      </c>
      <c r="H3" t="n">
        <v>0.18</v>
      </c>
      <c r="I3" t="n">
        <v>196</v>
      </c>
      <c r="J3" t="n">
        <v>196.32</v>
      </c>
      <c r="K3" t="n">
        <v>54.38</v>
      </c>
      <c r="L3" t="n">
        <v>2</v>
      </c>
      <c r="M3" t="n">
        <v>194</v>
      </c>
      <c r="N3" t="n">
        <v>39.95</v>
      </c>
      <c r="O3" t="n">
        <v>24447.22</v>
      </c>
      <c r="P3" t="n">
        <v>539.12</v>
      </c>
      <c r="Q3" t="n">
        <v>4436.1</v>
      </c>
      <c r="R3" t="n">
        <v>492.58</v>
      </c>
      <c r="S3" t="n">
        <v>165.79</v>
      </c>
      <c r="T3" t="n">
        <v>155731.99</v>
      </c>
      <c r="U3" t="n">
        <v>0.34</v>
      </c>
      <c r="V3" t="n">
        <v>0.62</v>
      </c>
      <c r="W3" t="n">
        <v>14.92</v>
      </c>
      <c r="X3" t="n">
        <v>9.220000000000001</v>
      </c>
      <c r="Y3" t="n">
        <v>4</v>
      </c>
      <c r="Z3" t="n">
        <v>10</v>
      </c>
      <c r="AA3" t="n">
        <v>566.6501473168476</v>
      </c>
      <c r="AB3" t="n">
        <v>775.3157303990818</v>
      </c>
      <c r="AC3" t="n">
        <v>701.3206852522546</v>
      </c>
      <c r="AD3" t="n">
        <v>566650.1473168476</v>
      </c>
      <c r="AE3" t="n">
        <v>775315.7303990817</v>
      </c>
      <c r="AF3" t="n">
        <v>7.50016603383204e-06</v>
      </c>
      <c r="AG3" t="n">
        <v>21</v>
      </c>
      <c r="AH3" t="n">
        <v>701320.6852522546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2.3274</v>
      </c>
      <c r="E4" t="n">
        <v>42.97</v>
      </c>
      <c r="F4" t="n">
        <v>36.05</v>
      </c>
      <c r="G4" t="n">
        <v>19.14</v>
      </c>
      <c r="H4" t="n">
        <v>0.27</v>
      </c>
      <c r="I4" t="n">
        <v>113</v>
      </c>
      <c r="J4" t="n">
        <v>197.88</v>
      </c>
      <c r="K4" t="n">
        <v>54.38</v>
      </c>
      <c r="L4" t="n">
        <v>3</v>
      </c>
      <c r="M4" t="n">
        <v>111</v>
      </c>
      <c r="N4" t="n">
        <v>40.5</v>
      </c>
      <c r="O4" t="n">
        <v>24639</v>
      </c>
      <c r="P4" t="n">
        <v>463.61</v>
      </c>
      <c r="Q4" t="n">
        <v>4435.11</v>
      </c>
      <c r="R4" t="n">
        <v>356.53</v>
      </c>
      <c r="S4" t="n">
        <v>165.79</v>
      </c>
      <c r="T4" t="n">
        <v>88126.75</v>
      </c>
      <c r="U4" t="n">
        <v>0.47</v>
      </c>
      <c r="V4" t="n">
        <v>0.6899999999999999</v>
      </c>
      <c r="W4" t="n">
        <v>14.76</v>
      </c>
      <c r="X4" t="n">
        <v>5.2</v>
      </c>
      <c r="Y4" t="n">
        <v>4</v>
      </c>
      <c r="Z4" t="n">
        <v>10</v>
      </c>
      <c r="AA4" t="n">
        <v>446.4633546110654</v>
      </c>
      <c r="AB4" t="n">
        <v>610.8708583519516</v>
      </c>
      <c r="AC4" t="n">
        <v>552.5702009934751</v>
      </c>
      <c r="AD4" t="n">
        <v>446463.3546110654</v>
      </c>
      <c r="AE4" t="n">
        <v>610870.8583519516</v>
      </c>
      <c r="AF4" t="n">
        <v>8.76695616852026e-06</v>
      </c>
      <c r="AG4" t="n">
        <v>18</v>
      </c>
      <c r="AH4" t="n">
        <v>552570.200993475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2.5078</v>
      </c>
      <c r="E5" t="n">
        <v>39.88</v>
      </c>
      <c r="F5" t="n">
        <v>34.36</v>
      </c>
      <c r="G5" t="n">
        <v>26.78</v>
      </c>
      <c r="H5" t="n">
        <v>0.36</v>
      </c>
      <c r="I5" t="n">
        <v>77</v>
      </c>
      <c r="J5" t="n">
        <v>199.44</v>
      </c>
      <c r="K5" t="n">
        <v>54.38</v>
      </c>
      <c r="L5" t="n">
        <v>4</v>
      </c>
      <c r="M5" t="n">
        <v>75</v>
      </c>
      <c r="N5" t="n">
        <v>41.06</v>
      </c>
      <c r="O5" t="n">
        <v>24831.54</v>
      </c>
      <c r="P5" t="n">
        <v>420.33</v>
      </c>
      <c r="Q5" t="n">
        <v>4433.03</v>
      </c>
      <c r="R5" t="n">
        <v>299.45</v>
      </c>
      <c r="S5" t="n">
        <v>165.79</v>
      </c>
      <c r="T5" t="n">
        <v>59765.63</v>
      </c>
      <c r="U5" t="n">
        <v>0.55</v>
      </c>
      <c r="V5" t="n">
        <v>0.73</v>
      </c>
      <c r="W5" t="n">
        <v>14.71</v>
      </c>
      <c r="X5" t="n">
        <v>3.52</v>
      </c>
      <c r="Y5" t="n">
        <v>4</v>
      </c>
      <c r="Z5" t="n">
        <v>10</v>
      </c>
      <c r="AA5" t="n">
        <v>398.2019819428544</v>
      </c>
      <c r="AB5" t="n">
        <v>544.8375191258107</v>
      </c>
      <c r="AC5" t="n">
        <v>492.8389909847033</v>
      </c>
      <c r="AD5" t="n">
        <v>398201.9819428545</v>
      </c>
      <c r="AE5" t="n">
        <v>544837.5191258107</v>
      </c>
      <c r="AF5" t="n">
        <v>9.446495092985781e-06</v>
      </c>
      <c r="AG5" t="n">
        <v>17</v>
      </c>
      <c r="AH5" t="n">
        <v>492838.9909847033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2.6286</v>
      </c>
      <c r="E6" t="n">
        <v>38.04</v>
      </c>
      <c r="F6" t="n">
        <v>33.35</v>
      </c>
      <c r="G6" t="n">
        <v>35.73</v>
      </c>
      <c r="H6" t="n">
        <v>0.44</v>
      </c>
      <c r="I6" t="n">
        <v>56</v>
      </c>
      <c r="J6" t="n">
        <v>201.01</v>
      </c>
      <c r="K6" t="n">
        <v>54.38</v>
      </c>
      <c r="L6" t="n">
        <v>5</v>
      </c>
      <c r="M6" t="n">
        <v>54</v>
      </c>
      <c r="N6" t="n">
        <v>41.63</v>
      </c>
      <c r="O6" t="n">
        <v>25024.84</v>
      </c>
      <c r="P6" t="n">
        <v>383.04</v>
      </c>
      <c r="Q6" t="n">
        <v>4433.44</v>
      </c>
      <c r="R6" t="n">
        <v>264.84</v>
      </c>
      <c r="S6" t="n">
        <v>165.79</v>
      </c>
      <c r="T6" t="n">
        <v>42566.69</v>
      </c>
      <c r="U6" t="n">
        <v>0.63</v>
      </c>
      <c r="V6" t="n">
        <v>0.75</v>
      </c>
      <c r="W6" t="n">
        <v>14.68</v>
      </c>
      <c r="X6" t="n">
        <v>2.5</v>
      </c>
      <c r="Y6" t="n">
        <v>4</v>
      </c>
      <c r="Z6" t="n">
        <v>10</v>
      </c>
      <c r="AA6" t="n">
        <v>363.0913402975827</v>
      </c>
      <c r="AB6" t="n">
        <v>496.7975902545614</v>
      </c>
      <c r="AC6" t="n">
        <v>449.3839255004624</v>
      </c>
      <c r="AD6" t="n">
        <v>363091.3402975827</v>
      </c>
      <c r="AE6" t="n">
        <v>496797.5902545614</v>
      </c>
      <c r="AF6" t="n">
        <v>9.901530026885089e-06</v>
      </c>
      <c r="AG6" t="n">
        <v>16</v>
      </c>
      <c r="AH6" t="n">
        <v>449383.9255004624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2.6861</v>
      </c>
      <c r="E7" t="n">
        <v>37.23</v>
      </c>
      <c r="F7" t="n">
        <v>32.92</v>
      </c>
      <c r="G7" t="n">
        <v>42.94</v>
      </c>
      <c r="H7" t="n">
        <v>0.53</v>
      </c>
      <c r="I7" t="n">
        <v>46</v>
      </c>
      <c r="J7" t="n">
        <v>202.58</v>
      </c>
      <c r="K7" t="n">
        <v>54.38</v>
      </c>
      <c r="L7" t="n">
        <v>6</v>
      </c>
      <c r="M7" t="n">
        <v>8</v>
      </c>
      <c r="N7" t="n">
        <v>42.2</v>
      </c>
      <c r="O7" t="n">
        <v>25218.93</v>
      </c>
      <c r="P7" t="n">
        <v>360.11</v>
      </c>
      <c r="Q7" t="n">
        <v>4434.31</v>
      </c>
      <c r="R7" t="n">
        <v>248.98</v>
      </c>
      <c r="S7" t="n">
        <v>165.79</v>
      </c>
      <c r="T7" t="n">
        <v>34682.58</v>
      </c>
      <c r="U7" t="n">
        <v>0.67</v>
      </c>
      <c r="V7" t="n">
        <v>0.76</v>
      </c>
      <c r="W7" t="n">
        <v>14.7</v>
      </c>
      <c r="X7" t="n">
        <v>2.08</v>
      </c>
      <c r="Y7" t="n">
        <v>4</v>
      </c>
      <c r="Z7" t="n">
        <v>10</v>
      </c>
      <c r="AA7" t="n">
        <v>350.3185593993907</v>
      </c>
      <c r="AB7" t="n">
        <v>479.3213079343315</v>
      </c>
      <c r="AC7" t="n">
        <v>433.5755550367589</v>
      </c>
      <c r="AD7" t="n">
        <v>350318.5593993907</v>
      </c>
      <c r="AE7" t="n">
        <v>479321.3079343315</v>
      </c>
      <c r="AF7" t="n">
        <v>1.011812364194477e-05</v>
      </c>
      <c r="AG7" t="n">
        <v>16</v>
      </c>
      <c r="AH7" t="n">
        <v>433575.5550367589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2.6831</v>
      </c>
      <c r="E8" t="n">
        <v>37.27</v>
      </c>
      <c r="F8" t="n">
        <v>32.96</v>
      </c>
      <c r="G8" t="n">
        <v>43</v>
      </c>
      <c r="H8" t="n">
        <v>0.61</v>
      </c>
      <c r="I8" t="n">
        <v>46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361.83</v>
      </c>
      <c r="Q8" t="n">
        <v>4433.92</v>
      </c>
      <c r="R8" t="n">
        <v>249.72</v>
      </c>
      <c r="S8" t="n">
        <v>165.79</v>
      </c>
      <c r="T8" t="n">
        <v>35055.61</v>
      </c>
      <c r="U8" t="n">
        <v>0.66</v>
      </c>
      <c r="V8" t="n">
        <v>0.76</v>
      </c>
      <c r="W8" t="n">
        <v>14.73</v>
      </c>
      <c r="X8" t="n">
        <v>2.12</v>
      </c>
      <c r="Y8" t="n">
        <v>4</v>
      </c>
      <c r="Z8" t="n">
        <v>10</v>
      </c>
      <c r="AA8" t="n">
        <v>351.1811554887609</v>
      </c>
      <c r="AB8" t="n">
        <v>480.5015499588615</v>
      </c>
      <c r="AC8" t="n">
        <v>434.6431564189479</v>
      </c>
      <c r="AD8" t="n">
        <v>351181.1554887609</v>
      </c>
      <c r="AE8" t="n">
        <v>480501.5499588614</v>
      </c>
      <c r="AF8" t="n">
        <v>1.010682310550688e-05</v>
      </c>
      <c r="AG8" t="n">
        <v>16</v>
      </c>
      <c r="AH8" t="n">
        <v>434643.1564189479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1.3575</v>
      </c>
      <c r="E2" t="n">
        <v>73.67</v>
      </c>
      <c r="F2" t="n">
        <v>55.42</v>
      </c>
      <c r="G2" t="n">
        <v>6.73</v>
      </c>
      <c r="H2" t="n">
        <v>0.11</v>
      </c>
      <c r="I2" t="n">
        <v>494</v>
      </c>
      <c r="J2" t="n">
        <v>159.12</v>
      </c>
      <c r="K2" t="n">
        <v>50.28</v>
      </c>
      <c r="L2" t="n">
        <v>1</v>
      </c>
      <c r="M2" t="n">
        <v>492</v>
      </c>
      <c r="N2" t="n">
        <v>27.84</v>
      </c>
      <c r="O2" t="n">
        <v>19859.16</v>
      </c>
      <c r="P2" t="n">
        <v>672.46</v>
      </c>
      <c r="Q2" t="n">
        <v>4444.74</v>
      </c>
      <c r="R2" t="n">
        <v>1014.24</v>
      </c>
      <c r="S2" t="n">
        <v>165.79</v>
      </c>
      <c r="T2" t="n">
        <v>415074.51</v>
      </c>
      <c r="U2" t="n">
        <v>0.16</v>
      </c>
      <c r="V2" t="n">
        <v>0.45</v>
      </c>
      <c r="W2" t="n">
        <v>15.4</v>
      </c>
      <c r="X2" t="n">
        <v>24.53</v>
      </c>
      <c r="Y2" t="n">
        <v>4</v>
      </c>
      <c r="Z2" t="n">
        <v>10</v>
      </c>
      <c r="AA2" t="n">
        <v>962.1893609763247</v>
      </c>
      <c r="AB2" t="n">
        <v>1316.509932486528</v>
      </c>
      <c r="AC2" t="n">
        <v>1190.864072263309</v>
      </c>
      <c r="AD2" t="n">
        <v>962189.3609763246</v>
      </c>
      <c r="AE2" t="n">
        <v>1316509.932486528</v>
      </c>
      <c r="AF2" t="n">
        <v>5.59510244379456e-06</v>
      </c>
      <c r="AG2" t="n">
        <v>31</v>
      </c>
      <c r="AH2" t="n">
        <v>1190864.072263309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2.1825</v>
      </c>
      <c r="E3" t="n">
        <v>45.82</v>
      </c>
      <c r="F3" t="n">
        <v>38.34</v>
      </c>
      <c r="G3" t="n">
        <v>14.38</v>
      </c>
      <c r="H3" t="n">
        <v>0.22</v>
      </c>
      <c r="I3" t="n">
        <v>160</v>
      </c>
      <c r="J3" t="n">
        <v>160.54</v>
      </c>
      <c r="K3" t="n">
        <v>50.28</v>
      </c>
      <c r="L3" t="n">
        <v>2</v>
      </c>
      <c r="M3" t="n">
        <v>158</v>
      </c>
      <c r="N3" t="n">
        <v>28.26</v>
      </c>
      <c r="O3" t="n">
        <v>20034.4</v>
      </c>
      <c r="P3" t="n">
        <v>440.41</v>
      </c>
      <c r="Q3" t="n">
        <v>4435.06</v>
      </c>
      <c r="R3" t="n">
        <v>433.46</v>
      </c>
      <c r="S3" t="n">
        <v>165.79</v>
      </c>
      <c r="T3" t="n">
        <v>126352.71</v>
      </c>
      <c r="U3" t="n">
        <v>0.38</v>
      </c>
      <c r="V3" t="n">
        <v>0.65</v>
      </c>
      <c r="W3" t="n">
        <v>14.86</v>
      </c>
      <c r="X3" t="n">
        <v>7.48</v>
      </c>
      <c r="Y3" t="n">
        <v>4</v>
      </c>
      <c r="Z3" t="n">
        <v>10</v>
      </c>
      <c r="AA3" t="n">
        <v>469.7786986433497</v>
      </c>
      <c r="AB3" t="n">
        <v>642.7719406573069</v>
      </c>
      <c r="AC3" t="n">
        <v>581.4266887770575</v>
      </c>
      <c r="AD3" t="n">
        <v>469778.6986433498</v>
      </c>
      <c r="AE3" t="n">
        <v>642771.9406573069</v>
      </c>
      <c r="AF3" t="n">
        <v>8.995440945548161e-06</v>
      </c>
      <c r="AG3" t="n">
        <v>20</v>
      </c>
      <c r="AH3" t="n">
        <v>581426.6887770575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2.4825</v>
      </c>
      <c r="E4" t="n">
        <v>40.28</v>
      </c>
      <c r="F4" t="n">
        <v>35.03</v>
      </c>
      <c r="G4" t="n">
        <v>23.09</v>
      </c>
      <c r="H4" t="n">
        <v>0.33</v>
      </c>
      <c r="I4" t="n">
        <v>91</v>
      </c>
      <c r="J4" t="n">
        <v>161.97</v>
      </c>
      <c r="K4" t="n">
        <v>50.28</v>
      </c>
      <c r="L4" t="n">
        <v>3</v>
      </c>
      <c r="M4" t="n">
        <v>89</v>
      </c>
      <c r="N4" t="n">
        <v>28.69</v>
      </c>
      <c r="O4" t="n">
        <v>20210.21</v>
      </c>
      <c r="P4" t="n">
        <v>374.53</v>
      </c>
      <c r="Q4" t="n">
        <v>4434.1</v>
      </c>
      <c r="R4" t="n">
        <v>321.73</v>
      </c>
      <c r="S4" t="n">
        <v>165.79</v>
      </c>
      <c r="T4" t="n">
        <v>70836.07000000001</v>
      </c>
      <c r="U4" t="n">
        <v>0.52</v>
      </c>
      <c r="V4" t="n">
        <v>0.71</v>
      </c>
      <c r="W4" t="n">
        <v>14.73</v>
      </c>
      <c r="X4" t="n">
        <v>4.18</v>
      </c>
      <c r="Y4" t="n">
        <v>4</v>
      </c>
      <c r="Z4" t="n">
        <v>10</v>
      </c>
      <c r="AA4" t="n">
        <v>376.8963133823234</v>
      </c>
      <c r="AB4" t="n">
        <v>515.6861634615328</v>
      </c>
      <c r="AC4" t="n">
        <v>466.4697997908395</v>
      </c>
      <c r="AD4" t="n">
        <v>376896.3133823234</v>
      </c>
      <c r="AE4" t="n">
        <v>515686.1634615328</v>
      </c>
      <c r="AF4" t="n">
        <v>1.023192767345856e-05</v>
      </c>
      <c r="AG4" t="n">
        <v>17</v>
      </c>
      <c r="AH4" t="n">
        <v>466469.7997908395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2.6374</v>
      </c>
      <c r="E5" t="n">
        <v>37.92</v>
      </c>
      <c r="F5" t="n">
        <v>33.63</v>
      </c>
      <c r="G5" t="n">
        <v>33.07</v>
      </c>
      <c r="H5" t="n">
        <v>0.43</v>
      </c>
      <c r="I5" t="n">
        <v>61</v>
      </c>
      <c r="J5" t="n">
        <v>163.4</v>
      </c>
      <c r="K5" t="n">
        <v>50.28</v>
      </c>
      <c r="L5" t="n">
        <v>4</v>
      </c>
      <c r="M5" t="n">
        <v>45</v>
      </c>
      <c r="N5" t="n">
        <v>29.12</v>
      </c>
      <c r="O5" t="n">
        <v>20386.62</v>
      </c>
      <c r="P5" t="n">
        <v>330.03</v>
      </c>
      <c r="Q5" t="n">
        <v>4433.61</v>
      </c>
      <c r="R5" t="n">
        <v>273.82</v>
      </c>
      <c r="S5" t="n">
        <v>165.79</v>
      </c>
      <c r="T5" t="n">
        <v>47029.34</v>
      </c>
      <c r="U5" t="n">
        <v>0.61</v>
      </c>
      <c r="V5" t="n">
        <v>0.74</v>
      </c>
      <c r="W5" t="n">
        <v>14.7</v>
      </c>
      <c r="X5" t="n">
        <v>2.78</v>
      </c>
      <c r="Y5" t="n">
        <v>4</v>
      </c>
      <c r="Z5" t="n">
        <v>10</v>
      </c>
      <c r="AA5" t="n">
        <v>337.1562566932597</v>
      </c>
      <c r="AB5" t="n">
        <v>461.3120646919899</v>
      </c>
      <c r="AC5" t="n">
        <v>417.2850886933349</v>
      </c>
      <c r="AD5" t="n">
        <v>337156.2566932597</v>
      </c>
      <c r="AE5" t="n">
        <v>461312.0646919899</v>
      </c>
      <c r="AF5" t="n">
        <v>1.087036698730296e-05</v>
      </c>
      <c r="AG5" t="n">
        <v>16</v>
      </c>
      <c r="AH5" t="n">
        <v>417285.0886933349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2.6582</v>
      </c>
      <c r="E6" t="n">
        <v>37.62</v>
      </c>
      <c r="F6" t="n">
        <v>33.46</v>
      </c>
      <c r="G6" t="n">
        <v>35.22</v>
      </c>
      <c r="H6" t="n">
        <v>0.54</v>
      </c>
      <c r="I6" t="n">
        <v>57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323.87</v>
      </c>
      <c r="Q6" t="n">
        <v>4434.73</v>
      </c>
      <c r="R6" t="n">
        <v>266.02</v>
      </c>
      <c r="S6" t="n">
        <v>165.79</v>
      </c>
      <c r="T6" t="n">
        <v>43149.5</v>
      </c>
      <c r="U6" t="n">
        <v>0.62</v>
      </c>
      <c r="V6" t="n">
        <v>0.75</v>
      </c>
      <c r="W6" t="n">
        <v>14.75</v>
      </c>
      <c r="X6" t="n">
        <v>2.61</v>
      </c>
      <c r="Y6" t="n">
        <v>4</v>
      </c>
      <c r="Z6" t="n">
        <v>10</v>
      </c>
      <c r="AA6" t="n">
        <v>333.37641070104</v>
      </c>
      <c r="AB6" t="n">
        <v>456.1403126503987</v>
      </c>
      <c r="AC6" t="n">
        <v>412.6069214079935</v>
      </c>
      <c r="AD6" t="n">
        <v>333376.4107010399</v>
      </c>
      <c r="AE6" t="n">
        <v>456140.3126503987</v>
      </c>
      <c r="AF6" t="n">
        <v>1.095609673377142e-05</v>
      </c>
      <c r="AG6" t="n">
        <v>16</v>
      </c>
      <c r="AH6" t="n">
        <v>412606.9214079935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2.1662</v>
      </c>
      <c r="E2" t="n">
        <v>46.16</v>
      </c>
      <c r="F2" t="n">
        <v>40.71</v>
      </c>
      <c r="G2" t="n">
        <v>11.8</v>
      </c>
      <c r="H2" t="n">
        <v>0.22</v>
      </c>
      <c r="I2" t="n">
        <v>207</v>
      </c>
      <c r="J2" t="n">
        <v>80.84</v>
      </c>
      <c r="K2" t="n">
        <v>35.1</v>
      </c>
      <c r="L2" t="n">
        <v>1</v>
      </c>
      <c r="M2" t="n">
        <v>205</v>
      </c>
      <c r="N2" t="n">
        <v>9.74</v>
      </c>
      <c r="O2" t="n">
        <v>10204.21</v>
      </c>
      <c r="P2" t="n">
        <v>284.45</v>
      </c>
      <c r="Q2" t="n">
        <v>4436.95</v>
      </c>
      <c r="R2" t="n">
        <v>514.53</v>
      </c>
      <c r="S2" t="n">
        <v>165.79</v>
      </c>
      <c r="T2" t="n">
        <v>166654.83</v>
      </c>
      <c r="U2" t="n">
        <v>0.32</v>
      </c>
      <c r="V2" t="n">
        <v>0.61</v>
      </c>
      <c r="W2" t="n">
        <v>14.92</v>
      </c>
      <c r="X2" t="n">
        <v>9.85</v>
      </c>
      <c r="Y2" t="n">
        <v>4</v>
      </c>
      <c r="Z2" t="n">
        <v>10</v>
      </c>
      <c r="AA2" t="n">
        <v>379.1200092720712</v>
      </c>
      <c r="AB2" t="n">
        <v>518.7287222804247</v>
      </c>
      <c r="AC2" t="n">
        <v>469.2219810663145</v>
      </c>
      <c r="AD2" t="n">
        <v>379120.0092720712</v>
      </c>
      <c r="AE2" t="n">
        <v>518728.7222804247</v>
      </c>
      <c r="AF2" t="n">
        <v>1.246191321915916e-05</v>
      </c>
      <c r="AG2" t="n">
        <v>20</v>
      </c>
      <c r="AH2" t="n">
        <v>469221.9810663145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2.4461</v>
      </c>
      <c r="E3" t="n">
        <v>40.88</v>
      </c>
      <c r="F3" t="n">
        <v>36.79</v>
      </c>
      <c r="G3" t="n">
        <v>17.24</v>
      </c>
      <c r="H3" t="n">
        <v>0.43</v>
      </c>
      <c r="I3" t="n">
        <v>128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237.41</v>
      </c>
      <c r="Q3" t="n">
        <v>4439.55</v>
      </c>
      <c r="R3" t="n">
        <v>374.78</v>
      </c>
      <c r="S3" t="n">
        <v>165.79</v>
      </c>
      <c r="T3" t="n">
        <v>97176.21000000001</v>
      </c>
      <c r="U3" t="n">
        <v>0.44</v>
      </c>
      <c r="V3" t="n">
        <v>0.68</v>
      </c>
      <c r="W3" t="n">
        <v>14.97</v>
      </c>
      <c r="X3" t="n">
        <v>5.93</v>
      </c>
      <c r="Y3" t="n">
        <v>4</v>
      </c>
      <c r="Z3" t="n">
        <v>10</v>
      </c>
      <c r="AA3" t="n">
        <v>315.4440710425746</v>
      </c>
      <c r="AB3" t="n">
        <v>431.604494410695</v>
      </c>
      <c r="AC3" t="n">
        <v>390.41276722485</v>
      </c>
      <c r="AD3" t="n">
        <v>315444.0710425746</v>
      </c>
      <c r="AE3" t="n">
        <v>431604.494410695</v>
      </c>
      <c r="AF3" t="n">
        <v>1.407214750502503e-05</v>
      </c>
      <c r="AG3" t="n">
        <v>18</v>
      </c>
      <c r="AH3" t="n">
        <v>390412.76722485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1.8566</v>
      </c>
      <c r="E2" t="n">
        <v>53.86</v>
      </c>
      <c r="F2" t="n">
        <v>45.2</v>
      </c>
      <c r="G2" t="n">
        <v>9.1</v>
      </c>
      <c r="H2" t="n">
        <v>0.16</v>
      </c>
      <c r="I2" t="n">
        <v>298</v>
      </c>
      <c r="J2" t="n">
        <v>107.41</v>
      </c>
      <c r="K2" t="n">
        <v>41.65</v>
      </c>
      <c r="L2" t="n">
        <v>1</v>
      </c>
      <c r="M2" t="n">
        <v>296</v>
      </c>
      <c r="N2" t="n">
        <v>14.77</v>
      </c>
      <c r="O2" t="n">
        <v>13481.73</v>
      </c>
      <c r="P2" t="n">
        <v>408.63</v>
      </c>
      <c r="Q2" t="n">
        <v>4439.25</v>
      </c>
      <c r="R2" t="n">
        <v>666.27</v>
      </c>
      <c r="S2" t="n">
        <v>165.79</v>
      </c>
      <c r="T2" t="n">
        <v>242068.66</v>
      </c>
      <c r="U2" t="n">
        <v>0.25</v>
      </c>
      <c r="V2" t="n">
        <v>0.55</v>
      </c>
      <c r="W2" t="n">
        <v>15.09</v>
      </c>
      <c r="X2" t="n">
        <v>14.33</v>
      </c>
      <c r="Y2" t="n">
        <v>4</v>
      </c>
      <c r="Z2" t="n">
        <v>10</v>
      </c>
      <c r="AA2" t="n">
        <v>524.8056833115833</v>
      </c>
      <c r="AB2" t="n">
        <v>718.0622886996147</v>
      </c>
      <c r="AC2" t="n">
        <v>649.5314316728746</v>
      </c>
      <c r="AD2" t="n">
        <v>524805.6833115832</v>
      </c>
      <c r="AE2" t="n">
        <v>718062.2886996147</v>
      </c>
      <c r="AF2" t="n">
        <v>9.24958018874156e-06</v>
      </c>
      <c r="AG2" t="n">
        <v>23</v>
      </c>
      <c r="AH2" t="n">
        <v>649531.4316728746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2.5064</v>
      </c>
      <c r="E3" t="n">
        <v>39.9</v>
      </c>
      <c r="F3" t="n">
        <v>35.6</v>
      </c>
      <c r="G3" t="n">
        <v>20.94</v>
      </c>
      <c r="H3" t="n">
        <v>0.32</v>
      </c>
      <c r="I3" t="n">
        <v>102</v>
      </c>
      <c r="J3" t="n">
        <v>108.68</v>
      </c>
      <c r="K3" t="n">
        <v>41.65</v>
      </c>
      <c r="L3" t="n">
        <v>2</v>
      </c>
      <c r="M3" t="n">
        <v>84</v>
      </c>
      <c r="N3" t="n">
        <v>15.03</v>
      </c>
      <c r="O3" t="n">
        <v>13638.32</v>
      </c>
      <c r="P3" t="n">
        <v>279.13</v>
      </c>
      <c r="Q3" t="n">
        <v>4435.58</v>
      </c>
      <c r="R3" t="n">
        <v>339.58</v>
      </c>
      <c r="S3" t="n">
        <v>165.79</v>
      </c>
      <c r="T3" t="n">
        <v>79701.89999999999</v>
      </c>
      <c r="U3" t="n">
        <v>0.49</v>
      </c>
      <c r="V3" t="n">
        <v>0.7</v>
      </c>
      <c r="W3" t="n">
        <v>14.79</v>
      </c>
      <c r="X3" t="n">
        <v>4.74</v>
      </c>
      <c r="Y3" t="n">
        <v>4</v>
      </c>
      <c r="Z3" t="n">
        <v>10</v>
      </c>
      <c r="AA3" t="n">
        <v>326.0261706032588</v>
      </c>
      <c r="AB3" t="n">
        <v>446.0833898789073</v>
      </c>
      <c r="AC3" t="n">
        <v>403.5098172308334</v>
      </c>
      <c r="AD3" t="n">
        <v>326026.1706032588</v>
      </c>
      <c r="AE3" t="n">
        <v>446083.3898789072</v>
      </c>
      <c r="AF3" t="n">
        <v>1.248688343480655e-05</v>
      </c>
      <c r="AG3" t="n">
        <v>17</v>
      </c>
      <c r="AH3" t="n">
        <v>403509.8172308335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2.559</v>
      </c>
      <c r="E4" t="n">
        <v>39.08</v>
      </c>
      <c r="F4" t="n">
        <v>35.04</v>
      </c>
      <c r="G4" t="n">
        <v>23.36</v>
      </c>
      <c r="H4" t="n">
        <v>0.48</v>
      </c>
      <c r="I4" t="n">
        <v>90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268.83</v>
      </c>
      <c r="Q4" t="n">
        <v>4436.7</v>
      </c>
      <c r="R4" t="n">
        <v>317.69</v>
      </c>
      <c r="S4" t="n">
        <v>165.79</v>
      </c>
      <c r="T4" t="n">
        <v>68820.17</v>
      </c>
      <c r="U4" t="n">
        <v>0.52</v>
      </c>
      <c r="V4" t="n">
        <v>0.71</v>
      </c>
      <c r="W4" t="n">
        <v>14.86</v>
      </c>
      <c r="X4" t="n">
        <v>4.19</v>
      </c>
      <c r="Y4" t="n">
        <v>4</v>
      </c>
      <c r="Z4" t="n">
        <v>10</v>
      </c>
      <c r="AA4" t="n">
        <v>318.1809139172668</v>
      </c>
      <c r="AB4" t="n">
        <v>435.3491635728351</v>
      </c>
      <c r="AC4" t="n">
        <v>393.8000504178316</v>
      </c>
      <c r="AD4" t="n">
        <v>318180.9139172668</v>
      </c>
      <c r="AE4" t="n">
        <v>435349.1635728351</v>
      </c>
      <c r="AF4" t="n">
        <v>1.274893660615623e-05</v>
      </c>
      <c r="AG4" t="n">
        <v>17</v>
      </c>
      <c r="AH4" t="n">
        <v>393800.0504178316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2.2959</v>
      </c>
      <c r="E2" t="n">
        <v>43.56</v>
      </c>
      <c r="F2" t="n">
        <v>39.26</v>
      </c>
      <c r="G2" t="n">
        <v>13.09</v>
      </c>
      <c r="H2" t="n">
        <v>0.28</v>
      </c>
      <c r="I2" t="n">
        <v>180</v>
      </c>
      <c r="J2" t="n">
        <v>61.76</v>
      </c>
      <c r="K2" t="n">
        <v>28.92</v>
      </c>
      <c r="L2" t="n">
        <v>1</v>
      </c>
      <c r="M2" t="n">
        <v>13</v>
      </c>
      <c r="N2" t="n">
        <v>6.84</v>
      </c>
      <c r="O2" t="n">
        <v>7851.41</v>
      </c>
      <c r="P2" t="n">
        <v>211.79</v>
      </c>
      <c r="Q2" t="n">
        <v>4441.8</v>
      </c>
      <c r="R2" t="n">
        <v>456.51</v>
      </c>
      <c r="S2" t="n">
        <v>165.79</v>
      </c>
      <c r="T2" t="n">
        <v>137781.17</v>
      </c>
      <c r="U2" t="n">
        <v>0.36</v>
      </c>
      <c r="V2" t="n">
        <v>0.64</v>
      </c>
      <c r="W2" t="n">
        <v>15.11</v>
      </c>
      <c r="X2" t="n">
        <v>8.4</v>
      </c>
      <c r="Y2" t="n">
        <v>4</v>
      </c>
      <c r="Z2" t="n">
        <v>10</v>
      </c>
      <c r="AA2" t="n">
        <v>318.292151376462</v>
      </c>
      <c r="AB2" t="n">
        <v>435.5013635719562</v>
      </c>
      <c r="AC2" t="n">
        <v>393.9377246626506</v>
      </c>
      <c r="AD2" t="n">
        <v>318292.151376462</v>
      </c>
      <c r="AE2" t="n">
        <v>435501.3635719562</v>
      </c>
      <c r="AF2" t="n">
        <v>1.512803477721882e-05</v>
      </c>
      <c r="AG2" t="n">
        <v>19</v>
      </c>
      <c r="AH2" t="n">
        <v>393937.7246626506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2.3014</v>
      </c>
      <c r="E3" t="n">
        <v>43.45</v>
      </c>
      <c r="F3" t="n">
        <v>39.17</v>
      </c>
      <c r="G3" t="n">
        <v>13.13</v>
      </c>
      <c r="H3" t="n">
        <v>0.55</v>
      </c>
      <c r="I3" t="n">
        <v>179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215.14</v>
      </c>
      <c r="Q3" t="n">
        <v>4443.01</v>
      </c>
      <c r="R3" t="n">
        <v>453.13</v>
      </c>
      <c r="S3" t="n">
        <v>165.79</v>
      </c>
      <c r="T3" t="n">
        <v>136095.13</v>
      </c>
      <c r="U3" t="n">
        <v>0.37</v>
      </c>
      <c r="V3" t="n">
        <v>0.64</v>
      </c>
      <c r="W3" t="n">
        <v>15.12</v>
      </c>
      <c r="X3" t="n">
        <v>8.31</v>
      </c>
      <c r="Y3" t="n">
        <v>4</v>
      </c>
      <c r="Z3" t="n">
        <v>10</v>
      </c>
      <c r="AA3" t="n">
        <v>319.0897491466293</v>
      </c>
      <c r="AB3" t="n">
        <v>436.5926720286295</v>
      </c>
      <c r="AC3" t="n">
        <v>394.92488017188</v>
      </c>
      <c r="AD3" t="n">
        <v>319089.7491466294</v>
      </c>
      <c r="AE3" t="n">
        <v>436592.6720286295</v>
      </c>
      <c r="AF3" t="n">
        <v>1.516427511489672e-05</v>
      </c>
      <c r="AG3" t="n">
        <v>19</v>
      </c>
      <c r="AH3" t="n">
        <v>394924.88017188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1.2842</v>
      </c>
      <c r="E2" t="n">
        <v>77.87</v>
      </c>
      <c r="F2" t="n">
        <v>57.47</v>
      </c>
      <c r="G2" t="n">
        <v>6.48</v>
      </c>
      <c r="H2" t="n">
        <v>0.11</v>
      </c>
      <c r="I2" t="n">
        <v>532</v>
      </c>
      <c r="J2" t="n">
        <v>167.88</v>
      </c>
      <c r="K2" t="n">
        <v>51.39</v>
      </c>
      <c r="L2" t="n">
        <v>1</v>
      </c>
      <c r="M2" t="n">
        <v>530</v>
      </c>
      <c r="N2" t="n">
        <v>30.49</v>
      </c>
      <c r="O2" t="n">
        <v>20939.59</v>
      </c>
      <c r="P2" t="n">
        <v>723.58</v>
      </c>
      <c r="Q2" t="n">
        <v>4447.64</v>
      </c>
      <c r="R2" t="n">
        <v>1084.15</v>
      </c>
      <c r="S2" t="n">
        <v>165.79</v>
      </c>
      <c r="T2" t="n">
        <v>449839.6</v>
      </c>
      <c r="U2" t="n">
        <v>0.15</v>
      </c>
      <c r="V2" t="n">
        <v>0.44</v>
      </c>
      <c r="W2" t="n">
        <v>15.44</v>
      </c>
      <c r="X2" t="n">
        <v>26.56</v>
      </c>
      <c r="Y2" t="n">
        <v>4</v>
      </c>
      <c r="Z2" t="n">
        <v>10</v>
      </c>
      <c r="AA2" t="n">
        <v>1069.933850702842</v>
      </c>
      <c r="AB2" t="n">
        <v>1463.930696681761</v>
      </c>
      <c r="AC2" t="n">
        <v>1324.215205630091</v>
      </c>
      <c r="AD2" t="n">
        <v>1069933.850702842</v>
      </c>
      <c r="AE2" t="n">
        <v>1463930.696681761</v>
      </c>
      <c r="AF2" t="n">
        <v>5.165122408696357e-06</v>
      </c>
      <c r="AG2" t="n">
        <v>33</v>
      </c>
      <c r="AH2" t="n">
        <v>1324215.205630091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2.1347</v>
      </c>
      <c r="E3" t="n">
        <v>46.85</v>
      </c>
      <c r="F3" t="n">
        <v>38.75</v>
      </c>
      <c r="G3" t="n">
        <v>13.76</v>
      </c>
      <c r="H3" t="n">
        <v>0.21</v>
      </c>
      <c r="I3" t="n">
        <v>169</v>
      </c>
      <c r="J3" t="n">
        <v>169.33</v>
      </c>
      <c r="K3" t="n">
        <v>51.39</v>
      </c>
      <c r="L3" t="n">
        <v>2</v>
      </c>
      <c r="M3" t="n">
        <v>167</v>
      </c>
      <c r="N3" t="n">
        <v>30.94</v>
      </c>
      <c r="O3" t="n">
        <v>21118.46</v>
      </c>
      <c r="P3" t="n">
        <v>464.5</v>
      </c>
      <c r="Q3" t="n">
        <v>4435.67</v>
      </c>
      <c r="R3" t="n">
        <v>447.46</v>
      </c>
      <c r="S3" t="n">
        <v>165.79</v>
      </c>
      <c r="T3" t="n">
        <v>133307.47</v>
      </c>
      <c r="U3" t="n">
        <v>0.37</v>
      </c>
      <c r="V3" t="n">
        <v>0.65</v>
      </c>
      <c r="W3" t="n">
        <v>14.87</v>
      </c>
      <c r="X3" t="n">
        <v>7.89</v>
      </c>
      <c r="Y3" t="n">
        <v>4</v>
      </c>
      <c r="Z3" t="n">
        <v>10</v>
      </c>
      <c r="AA3" t="n">
        <v>489.8549196271165</v>
      </c>
      <c r="AB3" t="n">
        <v>670.2411119076568</v>
      </c>
      <c r="AC3" t="n">
        <v>606.274240876498</v>
      </c>
      <c r="AD3" t="n">
        <v>489854.9196271165</v>
      </c>
      <c r="AE3" t="n">
        <v>670241.1119076568</v>
      </c>
      <c r="AF3" t="n">
        <v>8.585879774057087e-06</v>
      </c>
      <c r="AG3" t="n">
        <v>20</v>
      </c>
      <c r="AH3" t="n">
        <v>606274.2408764979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2.4403</v>
      </c>
      <c r="E4" t="n">
        <v>40.98</v>
      </c>
      <c r="F4" t="n">
        <v>35.32</v>
      </c>
      <c r="G4" t="n">
        <v>21.85</v>
      </c>
      <c r="H4" t="n">
        <v>0.31</v>
      </c>
      <c r="I4" t="n">
        <v>97</v>
      </c>
      <c r="J4" t="n">
        <v>170.79</v>
      </c>
      <c r="K4" t="n">
        <v>51.39</v>
      </c>
      <c r="L4" t="n">
        <v>3</v>
      </c>
      <c r="M4" t="n">
        <v>95</v>
      </c>
      <c r="N4" t="n">
        <v>31.4</v>
      </c>
      <c r="O4" t="n">
        <v>21297.94</v>
      </c>
      <c r="P4" t="n">
        <v>398.35</v>
      </c>
      <c r="Q4" t="n">
        <v>4434.8</v>
      </c>
      <c r="R4" t="n">
        <v>331.16</v>
      </c>
      <c r="S4" t="n">
        <v>165.79</v>
      </c>
      <c r="T4" t="n">
        <v>75520.97</v>
      </c>
      <c r="U4" t="n">
        <v>0.5</v>
      </c>
      <c r="V4" t="n">
        <v>0.71</v>
      </c>
      <c r="W4" t="n">
        <v>14.76</v>
      </c>
      <c r="X4" t="n">
        <v>4.47</v>
      </c>
      <c r="Y4" t="n">
        <v>4</v>
      </c>
      <c r="Z4" t="n">
        <v>10</v>
      </c>
      <c r="AA4" t="n">
        <v>401.9650040353882</v>
      </c>
      <c r="AB4" t="n">
        <v>549.9862519656334</v>
      </c>
      <c r="AC4" t="n">
        <v>497.4963359885854</v>
      </c>
      <c r="AD4" t="n">
        <v>401965.0040353882</v>
      </c>
      <c r="AE4" t="n">
        <v>549986.2519656334</v>
      </c>
      <c r="AF4" t="n">
        <v>9.81501963396801e-06</v>
      </c>
      <c r="AG4" t="n">
        <v>18</v>
      </c>
      <c r="AH4" t="n">
        <v>497496.3359885854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2.6041</v>
      </c>
      <c r="E5" t="n">
        <v>38.4</v>
      </c>
      <c r="F5" t="n">
        <v>33.83</v>
      </c>
      <c r="G5" t="n">
        <v>31.22</v>
      </c>
      <c r="H5" t="n">
        <v>0.41</v>
      </c>
      <c r="I5" t="n">
        <v>65</v>
      </c>
      <c r="J5" t="n">
        <v>172.25</v>
      </c>
      <c r="K5" t="n">
        <v>51.39</v>
      </c>
      <c r="L5" t="n">
        <v>4</v>
      </c>
      <c r="M5" t="n">
        <v>62</v>
      </c>
      <c r="N5" t="n">
        <v>31.86</v>
      </c>
      <c r="O5" t="n">
        <v>21478.05</v>
      </c>
      <c r="P5" t="n">
        <v>352.73</v>
      </c>
      <c r="Q5" t="n">
        <v>4432.2</v>
      </c>
      <c r="R5" t="n">
        <v>281.09</v>
      </c>
      <c r="S5" t="n">
        <v>165.79</v>
      </c>
      <c r="T5" t="n">
        <v>50643.77</v>
      </c>
      <c r="U5" t="n">
        <v>0.59</v>
      </c>
      <c r="V5" t="n">
        <v>0.74</v>
      </c>
      <c r="W5" t="n">
        <v>14.69</v>
      </c>
      <c r="X5" t="n">
        <v>2.98</v>
      </c>
      <c r="Y5" t="n">
        <v>4</v>
      </c>
      <c r="Z5" t="n">
        <v>10</v>
      </c>
      <c r="AA5" t="n">
        <v>349.7125731712163</v>
      </c>
      <c r="AB5" t="n">
        <v>478.4921708427175</v>
      </c>
      <c r="AC5" t="n">
        <v>432.8255496254674</v>
      </c>
      <c r="AD5" t="n">
        <v>349712.5731712162</v>
      </c>
      <c r="AE5" t="n">
        <v>478492.1708427175</v>
      </c>
      <c r="AF5" t="n">
        <v>1.047383216359304e-05</v>
      </c>
      <c r="AG5" t="n">
        <v>16</v>
      </c>
      <c r="AH5" t="n">
        <v>432825.5496254674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2.6662</v>
      </c>
      <c r="E6" t="n">
        <v>37.51</v>
      </c>
      <c r="F6" t="n">
        <v>33.3</v>
      </c>
      <c r="G6" t="n">
        <v>37</v>
      </c>
      <c r="H6" t="n">
        <v>0.51</v>
      </c>
      <c r="I6" t="n">
        <v>54</v>
      </c>
      <c r="J6" t="n">
        <v>173.71</v>
      </c>
      <c r="K6" t="n">
        <v>51.39</v>
      </c>
      <c r="L6" t="n">
        <v>5</v>
      </c>
      <c r="M6" t="n">
        <v>3</v>
      </c>
      <c r="N6" t="n">
        <v>32.32</v>
      </c>
      <c r="O6" t="n">
        <v>21658.78</v>
      </c>
      <c r="P6" t="n">
        <v>332.45</v>
      </c>
      <c r="Q6" t="n">
        <v>4435.1</v>
      </c>
      <c r="R6" t="n">
        <v>261.05</v>
      </c>
      <c r="S6" t="n">
        <v>165.79</v>
      </c>
      <c r="T6" t="n">
        <v>40680.34</v>
      </c>
      <c r="U6" t="n">
        <v>0.64</v>
      </c>
      <c r="V6" t="n">
        <v>0.75</v>
      </c>
      <c r="W6" t="n">
        <v>14.74</v>
      </c>
      <c r="X6" t="n">
        <v>2.46</v>
      </c>
      <c r="Y6" t="n">
        <v>4</v>
      </c>
      <c r="Z6" t="n">
        <v>10</v>
      </c>
      <c r="AA6" t="n">
        <v>337.4885681951465</v>
      </c>
      <c r="AB6" t="n">
        <v>461.7667479494203</v>
      </c>
      <c r="AC6" t="n">
        <v>417.696377618828</v>
      </c>
      <c r="AD6" t="n">
        <v>337488.5681951465</v>
      </c>
      <c r="AE6" t="n">
        <v>461766.7479494203</v>
      </c>
      <c r="AF6" t="n">
        <v>1.072360174900033e-05</v>
      </c>
      <c r="AG6" t="n">
        <v>16</v>
      </c>
      <c r="AH6" t="n">
        <v>417696.377618828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2.6658</v>
      </c>
      <c r="E7" t="n">
        <v>37.51</v>
      </c>
      <c r="F7" t="n">
        <v>33.31</v>
      </c>
      <c r="G7" t="n">
        <v>37.01</v>
      </c>
      <c r="H7" t="n">
        <v>0.61</v>
      </c>
      <c r="I7" t="n">
        <v>54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334.72</v>
      </c>
      <c r="Q7" t="n">
        <v>4435.26</v>
      </c>
      <c r="R7" t="n">
        <v>261.26</v>
      </c>
      <c r="S7" t="n">
        <v>165.79</v>
      </c>
      <c r="T7" t="n">
        <v>40786.71</v>
      </c>
      <c r="U7" t="n">
        <v>0.63</v>
      </c>
      <c r="V7" t="n">
        <v>0.75</v>
      </c>
      <c r="W7" t="n">
        <v>14.74</v>
      </c>
      <c r="X7" t="n">
        <v>2.46</v>
      </c>
      <c r="Y7" t="n">
        <v>4</v>
      </c>
      <c r="Z7" t="n">
        <v>10</v>
      </c>
      <c r="AA7" t="n">
        <v>338.2783170224806</v>
      </c>
      <c r="AB7" t="n">
        <v>462.847317136238</v>
      </c>
      <c r="AC7" t="n">
        <v>418.6738187990442</v>
      </c>
      <c r="AD7" t="n">
        <v>338278.3170224805</v>
      </c>
      <c r="AE7" t="n">
        <v>462847.317136238</v>
      </c>
      <c r="AF7" t="n">
        <v>1.072199292719416e-05</v>
      </c>
      <c r="AG7" t="n">
        <v>16</v>
      </c>
      <c r="AH7" t="n">
        <v>418673.8187990442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2.1869</v>
      </c>
      <c r="E2" t="n">
        <v>45.73</v>
      </c>
      <c r="F2" t="n">
        <v>41.25</v>
      </c>
      <c r="G2" t="n">
        <v>11.1</v>
      </c>
      <c r="H2" t="n">
        <v>0.34</v>
      </c>
      <c r="I2" t="n">
        <v>223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197.02</v>
      </c>
      <c r="Q2" t="n">
        <v>4447.13</v>
      </c>
      <c r="R2" t="n">
        <v>521.1</v>
      </c>
      <c r="S2" t="n">
        <v>165.79</v>
      </c>
      <c r="T2" t="n">
        <v>169861.16</v>
      </c>
      <c r="U2" t="n">
        <v>0.32</v>
      </c>
      <c r="V2" t="n">
        <v>0.61</v>
      </c>
      <c r="W2" t="n">
        <v>15.25</v>
      </c>
      <c r="X2" t="n">
        <v>10.38</v>
      </c>
      <c r="Y2" t="n">
        <v>4</v>
      </c>
      <c r="Z2" t="n">
        <v>10</v>
      </c>
      <c r="AA2" t="n">
        <v>325.0138700096288</v>
      </c>
      <c r="AB2" t="n">
        <v>444.6983155471524</v>
      </c>
      <c r="AC2" t="n">
        <v>402.2569324493373</v>
      </c>
      <c r="AD2" t="n">
        <v>325013.8700096288</v>
      </c>
      <c r="AE2" t="n">
        <v>444698.3155471524</v>
      </c>
      <c r="AF2" t="n">
        <v>1.576699282163748e-05</v>
      </c>
      <c r="AG2" t="n">
        <v>20</v>
      </c>
      <c r="AH2" t="n">
        <v>402256.9324493373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1.5953</v>
      </c>
      <c r="E2" t="n">
        <v>62.68</v>
      </c>
      <c r="F2" t="n">
        <v>49.89</v>
      </c>
      <c r="G2" t="n">
        <v>7.67</v>
      </c>
      <c r="H2" t="n">
        <v>0.13</v>
      </c>
      <c r="I2" t="n">
        <v>390</v>
      </c>
      <c r="J2" t="n">
        <v>133.21</v>
      </c>
      <c r="K2" t="n">
        <v>46.47</v>
      </c>
      <c r="L2" t="n">
        <v>1</v>
      </c>
      <c r="M2" t="n">
        <v>388</v>
      </c>
      <c r="N2" t="n">
        <v>20.75</v>
      </c>
      <c r="O2" t="n">
        <v>16663.42</v>
      </c>
      <c r="P2" t="n">
        <v>532.84</v>
      </c>
      <c r="Q2" t="n">
        <v>4443.5</v>
      </c>
      <c r="R2" t="n">
        <v>826.13</v>
      </c>
      <c r="S2" t="n">
        <v>165.79</v>
      </c>
      <c r="T2" t="n">
        <v>321540.17</v>
      </c>
      <c r="U2" t="n">
        <v>0.2</v>
      </c>
      <c r="V2" t="n">
        <v>0.5</v>
      </c>
      <c r="W2" t="n">
        <v>15.2</v>
      </c>
      <c r="X2" t="n">
        <v>19</v>
      </c>
      <c r="Y2" t="n">
        <v>4</v>
      </c>
      <c r="Z2" t="n">
        <v>10</v>
      </c>
      <c r="AA2" t="n">
        <v>713.0606758061124</v>
      </c>
      <c r="AB2" t="n">
        <v>975.6410746547447</v>
      </c>
      <c r="AC2" t="n">
        <v>882.5272598105436</v>
      </c>
      <c r="AD2" t="n">
        <v>713060.6758061124</v>
      </c>
      <c r="AE2" t="n">
        <v>975641.0746547447</v>
      </c>
      <c r="AF2" t="n">
        <v>7.149652559512522e-06</v>
      </c>
      <c r="AG2" t="n">
        <v>27</v>
      </c>
      <c r="AH2" t="n">
        <v>882527.2598105436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2.3397</v>
      </c>
      <c r="E3" t="n">
        <v>42.74</v>
      </c>
      <c r="F3" t="n">
        <v>36.97</v>
      </c>
      <c r="G3" t="n">
        <v>16.8</v>
      </c>
      <c r="H3" t="n">
        <v>0.26</v>
      </c>
      <c r="I3" t="n">
        <v>132</v>
      </c>
      <c r="J3" t="n">
        <v>134.55</v>
      </c>
      <c r="K3" t="n">
        <v>46.47</v>
      </c>
      <c r="L3" t="n">
        <v>2</v>
      </c>
      <c r="M3" t="n">
        <v>130</v>
      </c>
      <c r="N3" t="n">
        <v>21.09</v>
      </c>
      <c r="O3" t="n">
        <v>16828.84</v>
      </c>
      <c r="P3" t="n">
        <v>363.23</v>
      </c>
      <c r="Q3" t="n">
        <v>4434.62</v>
      </c>
      <c r="R3" t="n">
        <v>387.16</v>
      </c>
      <c r="S3" t="n">
        <v>165.79</v>
      </c>
      <c r="T3" t="n">
        <v>103343.92</v>
      </c>
      <c r="U3" t="n">
        <v>0.43</v>
      </c>
      <c r="V3" t="n">
        <v>0.68</v>
      </c>
      <c r="W3" t="n">
        <v>14.8</v>
      </c>
      <c r="X3" t="n">
        <v>6.11</v>
      </c>
      <c r="Y3" t="n">
        <v>4</v>
      </c>
      <c r="Z3" t="n">
        <v>10</v>
      </c>
      <c r="AA3" t="n">
        <v>391.1696832439305</v>
      </c>
      <c r="AB3" t="n">
        <v>535.2156178028201</v>
      </c>
      <c r="AC3" t="n">
        <v>484.1353904195557</v>
      </c>
      <c r="AD3" t="n">
        <v>391169.6832439305</v>
      </c>
      <c r="AE3" t="n">
        <v>535215.6178028202</v>
      </c>
      <c r="AF3" t="n">
        <v>1.048582842944365e-05</v>
      </c>
      <c r="AG3" t="n">
        <v>18</v>
      </c>
      <c r="AH3" t="n">
        <v>484135.3904195557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2.5979</v>
      </c>
      <c r="E4" t="n">
        <v>38.49</v>
      </c>
      <c r="F4" t="n">
        <v>34.27</v>
      </c>
      <c r="G4" t="n">
        <v>27.42</v>
      </c>
      <c r="H4" t="n">
        <v>0.39</v>
      </c>
      <c r="I4" t="n">
        <v>75</v>
      </c>
      <c r="J4" t="n">
        <v>135.9</v>
      </c>
      <c r="K4" t="n">
        <v>46.47</v>
      </c>
      <c r="L4" t="n">
        <v>3</v>
      </c>
      <c r="M4" t="n">
        <v>49</v>
      </c>
      <c r="N4" t="n">
        <v>21.43</v>
      </c>
      <c r="O4" t="n">
        <v>16994.64</v>
      </c>
      <c r="P4" t="n">
        <v>302.66</v>
      </c>
      <c r="Q4" t="n">
        <v>4434.96</v>
      </c>
      <c r="R4" t="n">
        <v>294.85</v>
      </c>
      <c r="S4" t="n">
        <v>165.79</v>
      </c>
      <c r="T4" t="n">
        <v>57471.98</v>
      </c>
      <c r="U4" t="n">
        <v>0.5600000000000001</v>
      </c>
      <c r="V4" t="n">
        <v>0.73</v>
      </c>
      <c r="W4" t="n">
        <v>14.74</v>
      </c>
      <c r="X4" t="n">
        <v>3.42</v>
      </c>
      <c r="Y4" t="n">
        <v>4</v>
      </c>
      <c r="Z4" t="n">
        <v>10</v>
      </c>
      <c r="AA4" t="n">
        <v>334.4127799802234</v>
      </c>
      <c r="AB4" t="n">
        <v>457.5583188195632</v>
      </c>
      <c r="AC4" t="n">
        <v>413.8895950585571</v>
      </c>
      <c r="AD4" t="n">
        <v>334412.7799802234</v>
      </c>
      <c r="AE4" t="n">
        <v>457558.3188195633</v>
      </c>
      <c r="AF4" t="n">
        <v>1.164300281098075e-05</v>
      </c>
      <c r="AG4" t="n">
        <v>17</v>
      </c>
      <c r="AH4" t="n">
        <v>413889.5950585571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2.6195</v>
      </c>
      <c r="E5" t="n">
        <v>38.17</v>
      </c>
      <c r="F5" t="n">
        <v>34.09</v>
      </c>
      <c r="G5" t="n">
        <v>29.22</v>
      </c>
      <c r="H5" t="n">
        <v>0.52</v>
      </c>
      <c r="I5" t="n">
        <v>70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297.32</v>
      </c>
      <c r="Q5" t="n">
        <v>4437.14</v>
      </c>
      <c r="R5" t="n">
        <v>286.66</v>
      </c>
      <c r="S5" t="n">
        <v>165.79</v>
      </c>
      <c r="T5" t="n">
        <v>53404.67</v>
      </c>
      <c r="U5" t="n">
        <v>0.58</v>
      </c>
      <c r="V5" t="n">
        <v>0.73</v>
      </c>
      <c r="W5" t="n">
        <v>14.79</v>
      </c>
      <c r="X5" t="n">
        <v>3.24</v>
      </c>
      <c r="Y5" t="n">
        <v>4</v>
      </c>
      <c r="Z5" t="n">
        <v>10</v>
      </c>
      <c r="AA5" t="n">
        <v>321.2056563144367</v>
      </c>
      <c r="AB5" t="n">
        <v>439.4877495628596</v>
      </c>
      <c r="AC5" t="n">
        <v>397.5436555695101</v>
      </c>
      <c r="AD5" t="n">
        <v>321205.6563144367</v>
      </c>
      <c r="AE5" t="n">
        <v>439487.7495628595</v>
      </c>
      <c r="AF5" t="n">
        <v>1.173980748426193e-05</v>
      </c>
      <c r="AG5" t="n">
        <v>16</v>
      </c>
      <c r="AH5" t="n">
        <v>397543.6555695101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1.4351</v>
      </c>
      <c r="E2" t="n">
        <v>69.68000000000001</v>
      </c>
      <c r="F2" t="n">
        <v>53.44</v>
      </c>
      <c r="G2" t="n">
        <v>7.02</v>
      </c>
      <c r="H2" t="n">
        <v>0.12</v>
      </c>
      <c r="I2" t="n">
        <v>457</v>
      </c>
      <c r="J2" t="n">
        <v>150.44</v>
      </c>
      <c r="K2" t="n">
        <v>49.1</v>
      </c>
      <c r="L2" t="n">
        <v>1</v>
      </c>
      <c r="M2" t="n">
        <v>455</v>
      </c>
      <c r="N2" t="n">
        <v>25.34</v>
      </c>
      <c r="O2" t="n">
        <v>18787.76</v>
      </c>
      <c r="P2" t="n">
        <v>623.29</v>
      </c>
      <c r="Q2" t="n">
        <v>4444.89</v>
      </c>
      <c r="R2" t="n">
        <v>946.1799999999999</v>
      </c>
      <c r="S2" t="n">
        <v>165.79</v>
      </c>
      <c r="T2" t="n">
        <v>381231.59</v>
      </c>
      <c r="U2" t="n">
        <v>0.18</v>
      </c>
      <c r="V2" t="n">
        <v>0.47</v>
      </c>
      <c r="W2" t="n">
        <v>15.35</v>
      </c>
      <c r="X2" t="n">
        <v>22.55</v>
      </c>
      <c r="Y2" t="n">
        <v>4</v>
      </c>
      <c r="Z2" t="n">
        <v>10</v>
      </c>
      <c r="AA2" t="n">
        <v>873.126149840283</v>
      </c>
      <c r="AB2" t="n">
        <v>1194.649717818629</v>
      </c>
      <c r="AC2" t="n">
        <v>1080.634025451428</v>
      </c>
      <c r="AD2" t="n">
        <v>873126.149840283</v>
      </c>
      <c r="AE2" t="n">
        <v>1194649.717818629</v>
      </c>
      <c r="AF2" t="n">
        <v>6.070944454073624e-06</v>
      </c>
      <c r="AG2" t="n">
        <v>30</v>
      </c>
      <c r="AH2" t="n">
        <v>1080634.025451428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2.2302</v>
      </c>
      <c r="E3" t="n">
        <v>44.84</v>
      </c>
      <c r="F3" t="n">
        <v>37.95</v>
      </c>
      <c r="G3" t="n">
        <v>15.08</v>
      </c>
      <c r="H3" t="n">
        <v>0.23</v>
      </c>
      <c r="I3" t="n">
        <v>151</v>
      </c>
      <c r="J3" t="n">
        <v>151.83</v>
      </c>
      <c r="K3" t="n">
        <v>49.1</v>
      </c>
      <c r="L3" t="n">
        <v>2</v>
      </c>
      <c r="M3" t="n">
        <v>149</v>
      </c>
      <c r="N3" t="n">
        <v>25.73</v>
      </c>
      <c r="O3" t="n">
        <v>18959.54</v>
      </c>
      <c r="P3" t="n">
        <v>415.55</v>
      </c>
      <c r="Q3" t="n">
        <v>4435.91</v>
      </c>
      <c r="R3" t="n">
        <v>419.91</v>
      </c>
      <c r="S3" t="n">
        <v>165.79</v>
      </c>
      <c r="T3" t="n">
        <v>119622.55</v>
      </c>
      <c r="U3" t="n">
        <v>0.39</v>
      </c>
      <c r="V3" t="n">
        <v>0.66</v>
      </c>
      <c r="W3" t="n">
        <v>14.85</v>
      </c>
      <c r="X3" t="n">
        <v>7.09</v>
      </c>
      <c r="Y3" t="n">
        <v>4</v>
      </c>
      <c r="Z3" t="n">
        <v>10</v>
      </c>
      <c r="AA3" t="n">
        <v>440.4865072518629</v>
      </c>
      <c r="AB3" t="n">
        <v>602.693072115195</v>
      </c>
      <c r="AC3" t="n">
        <v>545.1728911975594</v>
      </c>
      <c r="AD3" t="n">
        <v>440486.5072518629</v>
      </c>
      <c r="AE3" t="n">
        <v>602693.072115195</v>
      </c>
      <c r="AF3" t="n">
        <v>9.434478657567414e-06</v>
      </c>
      <c r="AG3" t="n">
        <v>19</v>
      </c>
      <c r="AH3" t="n">
        <v>545172.8911975593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2.5225</v>
      </c>
      <c r="E4" t="n">
        <v>39.64</v>
      </c>
      <c r="F4" t="n">
        <v>34.77</v>
      </c>
      <c r="G4" t="n">
        <v>24.54</v>
      </c>
      <c r="H4" t="n">
        <v>0.35</v>
      </c>
      <c r="I4" t="n">
        <v>85</v>
      </c>
      <c r="J4" t="n">
        <v>153.23</v>
      </c>
      <c r="K4" t="n">
        <v>49.1</v>
      </c>
      <c r="L4" t="n">
        <v>3</v>
      </c>
      <c r="M4" t="n">
        <v>83</v>
      </c>
      <c r="N4" t="n">
        <v>26.13</v>
      </c>
      <c r="O4" t="n">
        <v>19131.85</v>
      </c>
      <c r="P4" t="n">
        <v>350.71</v>
      </c>
      <c r="Q4" t="n">
        <v>4433.76</v>
      </c>
      <c r="R4" t="n">
        <v>312.9</v>
      </c>
      <c r="S4" t="n">
        <v>165.79</v>
      </c>
      <c r="T4" t="n">
        <v>66450.22</v>
      </c>
      <c r="U4" t="n">
        <v>0.53</v>
      </c>
      <c r="V4" t="n">
        <v>0.72</v>
      </c>
      <c r="W4" t="n">
        <v>14.73</v>
      </c>
      <c r="X4" t="n">
        <v>3.92</v>
      </c>
      <c r="Y4" t="n">
        <v>4</v>
      </c>
      <c r="Z4" t="n">
        <v>10</v>
      </c>
      <c r="AA4" t="n">
        <v>362.3071109794399</v>
      </c>
      <c r="AB4" t="n">
        <v>495.7245731037227</v>
      </c>
      <c r="AC4" t="n">
        <v>448.4133156005108</v>
      </c>
      <c r="AD4" t="n">
        <v>362307.1109794399</v>
      </c>
      <c r="AE4" t="n">
        <v>495724.5731037227</v>
      </c>
      <c r="AF4" t="n">
        <v>1.067100368294942e-05</v>
      </c>
      <c r="AG4" t="n">
        <v>17</v>
      </c>
      <c r="AH4" t="n">
        <v>448413.3156005108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2.6469</v>
      </c>
      <c r="E5" t="n">
        <v>37.78</v>
      </c>
      <c r="F5" t="n">
        <v>33.64</v>
      </c>
      <c r="G5" t="n">
        <v>33.09</v>
      </c>
      <c r="H5" t="n">
        <v>0.46</v>
      </c>
      <c r="I5" t="n">
        <v>61</v>
      </c>
      <c r="J5" t="n">
        <v>154.63</v>
      </c>
      <c r="K5" t="n">
        <v>49.1</v>
      </c>
      <c r="L5" t="n">
        <v>4</v>
      </c>
      <c r="M5" t="n">
        <v>11</v>
      </c>
      <c r="N5" t="n">
        <v>26.53</v>
      </c>
      <c r="O5" t="n">
        <v>19304.72</v>
      </c>
      <c r="P5" t="n">
        <v>314.24</v>
      </c>
      <c r="Q5" t="n">
        <v>4434.97</v>
      </c>
      <c r="R5" t="n">
        <v>272.54</v>
      </c>
      <c r="S5" t="n">
        <v>165.79</v>
      </c>
      <c r="T5" t="n">
        <v>46389.08</v>
      </c>
      <c r="U5" t="n">
        <v>0.61</v>
      </c>
      <c r="V5" t="n">
        <v>0.74</v>
      </c>
      <c r="W5" t="n">
        <v>14.75</v>
      </c>
      <c r="X5" t="n">
        <v>2.79</v>
      </c>
      <c r="Y5" t="n">
        <v>4</v>
      </c>
      <c r="Z5" t="n">
        <v>10</v>
      </c>
      <c r="AA5" t="n">
        <v>329.0521981870336</v>
      </c>
      <c r="AB5" t="n">
        <v>450.2237343179431</v>
      </c>
      <c r="AC5" t="n">
        <v>407.2550130076175</v>
      </c>
      <c r="AD5" t="n">
        <v>329052.1981870336</v>
      </c>
      <c r="AE5" t="n">
        <v>450223.734317943</v>
      </c>
      <c r="AF5" t="n">
        <v>1.119725655040588e-05</v>
      </c>
      <c r="AG5" t="n">
        <v>16</v>
      </c>
      <c r="AH5" t="n">
        <v>407255.0130076176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2.6473</v>
      </c>
      <c r="E6" t="n">
        <v>37.77</v>
      </c>
      <c r="F6" t="n">
        <v>33.63</v>
      </c>
      <c r="G6" t="n">
        <v>33.08</v>
      </c>
      <c r="H6" t="n">
        <v>0.57</v>
      </c>
      <c r="I6" t="n">
        <v>61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316.5</v>
      </c>
      <c r="Q6" t="n">
        <v>4436.08</v>
      </c>
      <c r="R6" t="n">
        <v>272.29</v>
      </c>
      <c r="S6" t="n">
        <v>165.79</v>
      </c>
      <c r="T6" t="n">
        <v>46265.71</v>
      </c>
      <c r="U6" t="n">
        <v>0.61</v>
      </c>
      <c r="V6" t="n">
        <v>0.74</v>
      </c>
      <c r="W6" t="n">
        <v>14.75</v>
      </c>
      <c r="X6" t="n">
        <v>2.79</v>
      </c>
      <c r="Y6" t="n">
        <v>4</v>
      </c>
      <c r="Z6" t="n">
        <v>10</v>
      </c>
      <c r="AA6" t="n">
        <v>329.7490690309941</v>
      </c>
      <c r="AB6" t="n">
        <v>451.1772237504217</v>
      </c>
      <c r="AC6" t="n">
        <v>408.1175027468912</v>
      </c>
      <c r="AD6" t="n">
        <v>329749.0690309941</v>
      </c>
      <c r="AE6" t="n">
        <v>451177.2237504217</v>
      </c>
      <c r="AF6" t="n">
        <v>1.119894868181249e-05</v>
      </c>
      <c r="AG6" t="n">
        <v>16</v>
      </c>
      <c r="AH6" t="n">
        <v>408117.5027468912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1.139</v>
      </c>
      <c r="E2" t="n">
        <v>87.8</v>
      </c>
      <c r="F2" t="n">
        <v>62.29</v>
      </c>
      <c r="G2" t="n">
        <v>6.04</v>
      </c>
      <c r="H2" t="n">
        <v>0.1</v>
      </c>
      <c r="I2" t="n">
        <v>619</v>
      </c>
      <c r="J2" t="n">
        <v>185.69</v>
      </c>
      <c r="K2" t="n">
        <v>53.44</v>
      </c>
      <c r="L2" t="n">
        <v>1</v>
      </c>
      <c r="M2" t="n">
        <v>617</v>
      </c>
      <c r="N2" t="n">
        <v>36.26</v>
      </c>
      <c r="O2" t="n">
        <v>23136.14</v>
      </c>
      <c r="P2" t="n">
        <v>839.89</v>
      </c>
      <c r="Q2" t="n">
        <v>4448.37</v>
      </c>
      <c r="R2" t="n">
        <v>1247.42</v>
      </c>
      <c r="S2" t="n">
        <v>165.79</v>
      </c>
      <c r="T2" t="n">
        <v>531038.17</v>
      </c>
      <c r="U2" t="n">
        <v>0.13</v>
      </c>
      <c r="V2" t="n">
        <v>0.4</v>
      </c>
      <c r="W2" t="n">
        <v>15.62</v>
      </c>
      <c r="X2" t="n">
        <v>31.37</v>
      </c>
      <c r="Y2" t="n">
        <v>4</v>
      </c>
      <c r="Z2" t="n">
        <v>10</v>
      </c>
      <c r="AA2" t="n">
        <v>1333.472559250953</v>
      </c>
      <c r="AB2" t="n">
        <v>1824.51598422455</v>
      </c>
      <c r="AC2" t="n">
        <v>1650.386739414425</v>
      </c>
      <c r="AD2" t="n">
        <v>1333472.559250953</v>
      </c>
      <c r="AE2" t="n">
        <v>1824515.984224549</v>
      </c>
      <c r="AF2" t="n">
        <v>4.38013115006719e-06</v>
      </c>
      <c r="AG2" t="n">
        <v>37</v>
      </c>
      <c r="AH2" t="n">
        <v>1650386.739414425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2.0372</v>
      </c>
      <c r="E3" t="n">
        <v>49.09</v>
      </c>
      <c r="F3" t="n">
        <v>39.66</v>
      </c>
      <c r="G3" t="n">
        <v>12.72</v>
      </c>
      <c r="H3" t="n">
        <v>0.19</v>
      </c>
      <c r="I3" t="n">
        <v>187</v>
      </c>
      <c r="J3" t="n">
        <v>187.21</v>
      </c>
      <c r="K3" t="n">
        <v>53.44</v>
      </c>
      <c r="L3" t="n">
        <v>2</v>
      </c>
      <c r="M3" t="n">
        <v>185</v>
      </c>
      <c r="N3" t="n">
        <v>36.77</v>
      </c>
      <c r="O3" t="n">
        <v>23322.88</v>
      </c>
      <c r="P3" t="n">
        <v>514.33</v>
      </c>
      <c r="Q3" t="n">
        <v>4436.12</v>
      </c>
      <c r="R3" t="n">
        <v>477.98</v>
      </c>
      <c r="S3" t="n">
        <v>165.79</v>
      </c>
      <c r="T3" t="n">
        <v>148477.09</v>
      </c>
      <c r="U3" t="n">
        <v>0.35</v>
      </c>
      <c r="V3" t="n">
        <v>0.63</v>
      </c>
      <c r="W3" t="n">
        <v>14.91</v>
      </c>
      <c r="X3" t="n">
        <v>8.800000000000001</v>
      </c>
      <c r="Y3" t="n">
        <v>4</v>
      </c>
      <c r="Z3" t="n">
        <v>10</v>
      </c>
      <c r="AA3" t="n">
        <v>543.7353331040616</v>
      </c>
      <c r="AB3" t="n">
        <v>743.9626706628928</v>
      </c>
      <c r="AC3" t="n">
        <v>672.9599175329919</v>
      </c>
      <c r="AD3" t="n">
        <v>543735.3331040617</v>
      </c>
      <c r="AE3" t="n">
        <v>743962.6706628929</v>
      </c>
      <c r="AF3" t="n">
        <v>7.834243352868199e-06</v>
      </c>
      <c r="AG3" t="n">
        <v>21</v>
      </c>
      <c r="AH3" t="n">
        <v>672959.9175329919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2.3595</v>
      </c>
      <c r="E4" t="n">
        <v>42.38</v>
      </c>
      <c r="F4" t="n">
        <v>35.89</v>
      </c>
      <c r="G4" t="n">
        <v>19.94</v>
      </c>
      <c r="H4" t="n">
        <v>0.28</v>
      </c>
      <c r="I4" t="n">
        <v>108</v>
      </c>
      <c r="J4" t="n">
        <v>188.73</v>
      </c>
      <c r="K4" t="n">
        <v>53.44</v>
      </c>
      <c r="L4" t="n">
        <v>3</v>
      </c>
      <c r="M4" t="n">
        <v>106</v>
      </c>
      <c r="N4" t="n">
        <v>37.29</v>
      </c>
      <c r="O4" t="n">
        <v>23510.33</v>
      </c>
      <c r="P4" t="n">
        <v>443.57</v>
      </c>
      <c r="Q4" t="n">
        <v>4435.1</v>
      </c>
      <c r="R4" t="n">
        <v>350.99</v>
      </c>
      <c r="S4" t="n">
        <v>165.79</v>
      </c>
      <c r="T4" t="n">
        <v>85378.56</v>
      </c>
      <c r="U4" t="n">
        <v>0.47</v>
      </c>
      <c r="V4" t="n">
        <v>0.7</v>
      </c>
      <c r="W4" t="n">
        <v>14.77</v>
      </c>
      <c r="X4" t="n">
        <v>5.04</v>
      </c>
      <c r="Y4" t="n">
        <v>4</v>
      </c>
      <c r="Z4" t="n">
        <v>10</v>
      </c>
      <c r="AA4" t="n">
        <v>432.6598502028492</v>
      </c>
      <c r="AB4" t="n">
        <v>591.9842946529944</v>
      </c>
      <c r="AC4" t="n">
        <v>535.4861444264877</v>
      </c>
      <c r="AD4" t="n">
        <v>432659.8502028491</v>
      </c>
      <c r="AE4" t="n">
        <v>591984.2946529945</v>
      </c>
      <c r="AF4" t="n">
        <v>9.073678181372726e-06</v>
      </c>
      <c r="AG4" t="n">
        <v>18</v>
      </c>
      <c r="AH4" t="n">
        <v>535486.1444264877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2.5405</v>
      </c>
      <c r="E5" t="n">
        <v>39.36</v>
      </c>
      <c r="F5" t="n">
        <v>34.18</v>
      </c>
      <c r="G5" t="n">
        <v>28.09</v>
      </c>
      <c r="H5" t="n">
        <v>0.37</v>
      </c>
      <c r="I5" t="n">
        <v>73</v>
      </c>
      <c r="J5" t="n">
        <v>190.25</v>
      </c>
      <c r="K5" t="n">
        <v>53.44</v>
      </c>
      <c r="L5" t="n">
        <v>4</v>
      </c>
      <c r="M5" t="n">
        <v>71</v>
      </c>
      <c r="N5" t="n">
        <v>37.82</v>
      </c>
      <c r="O5" t="n">
        <v>23698.48</v>
      </c>
      <c r="P5" t="n">
        <v>398.46</v>
      </c>
      <c r="Q5" t="n">
        <v>4433.39</v>
      </c>
      <c r="R5" t="n">
        <v>292.97</v>
      </c>
      <c r="S5" t="n">
        <v>165.79</v>
      </c>
      <c r="T5" t="n">
        <v>56542.47</v>
      </c>
      <c r="U5" t="n">
        <v>0.57</v>
      </c>
      <c r="V5" t="n">
        <v>0.73</v>
      </c>
      <c r="W5" t="n">
        <v>14.71</v>
      </c>
      <c r="X5" t="n">
        <v>3.33</v>
      </c>
      <c r="Y5" t="n">
        <v>4</v>
      </c>
      <c r="Z5" t="n">
        <v>10</v>
      </c>
      <c r="AA5" t="n">
        <v>385.2141024298115</v>
      </c>
      <c r="AB5" t="n">
        <v>527.0669293912605</v>
      </c>
      <c r="AC5" t="n">
        <v>476.7644013932393</v>
      </c>
      <c r="AD5" t="n">
        <v>385214.1024298115</v>
      </c>
      <c r="AE5" t="n">
        <v>527066.9293912605</v>
      </c>
      <c r="AF5" t="n">
        <v>9.769730629276292e-06</v>
      </c>
      <c r="AG5" t="n">
        <v>17</v>
      </c>
      <c r="AH5" t="n">
        <v>476764.4013932393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2.653</v>
      </c>
      <c r="E6" t="n">
        <v>37.69</v>
      </c>
      <c r="F6" t="n">
        <v>33.25</v>
      </c>
      <c r="G6" t="n">
        <v>37.64</v>
      </c>
      <c r="H6" t="n">
        <v>0.46</v>
      </c>
      <c r="I6" t="n">
        <v>53</v>
      </c>
      <c r="J6" t="n">
        <v>191.78</v>
      </c>
      <c r="K6" t="n">
        <v>53.44</v>
      </c>
      <c r="L6" t="n">
        <v>5</v>
      </c>
      <c r="M6" t="n">
        <v>46</v>
      </c>
      <c r="N6" t="n">
        <v>38.35</v>
      </c>
      <c r="O6" t="n">
        <v>23887.36</v>
      </c>
      <c r="P6" t="n">
        <v>361.2</v>
      </c>
      <c r="Q6" t="n">
        <v>4432.48</v>
      </c>
      <c r="R6" t="n">
        <v>261.57</v>
      </c>
      <c r="S6" t="n">
        <v>165.79</v>
      </c>
      <c r="T6" t="n">
        <v>40944.24</v>
      </c>
      <c r="U6" t="n">
        <v>0.63</v>
      </c>
      <c r="V6" t="n">
        <v>0.75</v>
      </c>
      <c r="W6" t="n">
        <v>14.68</v>
      </c>
      <c r="X6" t="n">
        <v>2.41</v>
      </c>
      <c r="Y6" t="n">
        <v>4</v>
      </c>
      <c r="Z6" t="n">
        <v>10</v>
      </c>
      <c r="AA6" t="n">
        <v>351.8472306106831</v>
      </c>
      <c r="AB6" t="n">
        <v>481.4129033258359</v>
      </c>
      <c r="AC6" t="n">
        <v>435.4675314996708</v>
      </c>
      <c r="AD6" t="n">
        <v>351847.2306106832</v>
      </c>
      <c r="AE6" t="n">
        <v>481412.9033258359</v>
      </c>
      <c r="AF6" t="n">
        <v>1.020235991319425e-05</v>
      </c>
      <c r="AG6" t="n">
        <v>16</v>
      </c>
      <c r="AH6" t="n">
        <v>435467.5314996708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2.6814</v>
      </c>
      <c r="E7" t="n">
        <v>37.29</v>
      </c>
      <c r="F7" t="n">
        <v>33.04</v>
      </c>
      <c r="G7" t="n">
        <v>41.3</v>
      </c>
      <c r="H7" t="n">
        <v>0.55</v>
      </c>
      <c r="I7" t="n">
        <v>48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350.83</v>
      </c>
      <c r="Q7" t="n">
        <v>4434.05</v>
      </c>
      <c r="R7" t="n">
        <v>252.1</v>
      </c>
      <c r="S7" t="n">
        <v>165.79</v>
      </c>
      <c r="T7" t="n">
        <v>36236.05</v>
      </c>
      <c r="U7" t="n">
        <v>0.66</v>
      </c>
      <c r="V7" t="n">
        <v>0.76</v>
      </c>
      <c r="W7" t="n">
        <v>14.73</v>
      </c>
      <c r="X7" t="n">
        <v>2.19</v>
      </c>
      <c r="Y7" t="n">
        <v>4</v>
      </c>
      <c r="Z7" t="n">
        <v>10</v>
      </c>
      <c r="AA7" t="n">
        <v>345.9676666614652</v>
      </c>
      <c r="AB7" t="n">
        <v>473.3682245424612</v>
      </c>
      <c r="AC7" t="n">
        <v>428.1906255686038</v>
      </c>
      <c r="AD7" t="n">
        <v>345967.6666614652</v>
      </c>
      <c r="AE7" t="n">
        <v>473368.2245424612</v>
      </c>
      <c r="AF7" t="n">
        <v>1.031157477242332e-05</v>
      </c>
      <c r="AG7" t="n">
        <v>16</v>
      </c>
      <c r="AH7" t="n">
        <v>428190.6255686038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1.7626</v>
      </c>
      <c r="E2" t="n">
        <v>56.74</v>
      </c>
      <c r="F2" t="n">
        <v>46.79</v>
      </c>
      <c r="G2" t="n">
        <v>8.529999999999999</v>
      </c>
      <c r="H2" t="n">
        <v>0.15</v>
      </c>
      <c r="I2" t="n">
        <v>329</v>
      </c>
      <c r="J2" t="n">
        <v>116.05</v>
      </c>
      <c r="K2" t="n">
        <v>43.4</v>
      </c>
      <c r="L2" t="n">
        <v>1</v>
      </c>
      <c r="M2" t="n">
        <v>327</v>
      </c>
      <c r="N2" t="n">
        <v>16.65</v>
      </c>
      <c r="O2" t="n">
        <v>14546.17</v>
      </c>
      <c r="P2" t="n">
        <v>450.13</v>
      </c>
      <c r="Q2" t="n">
        <v>4441.4</v>
      </c>
      <c r="R2" t="n">
        <v>719.75</v>
      </c>
      <c r="S2" t="n">
        <v>165.79</v>
      </c>
      <c r="T2" t="n">
        <v>268654.42</v>
      </c>
      <c r="U2" t="n">
        <v>0.23</v>
      </c>
      <c r="V2" t="n">
        <v>0.53</v>
      </c>
      <c r="W2" t="n">
        <v>15.15</v>
      </c>
      <c r="X2" t="n">
        <v>15.91</v>
      </c>
      <c r="Y2" t="n">
        <v>4</v>
      </c>
      <c r="Z2" t="n">
        <v>10</v>
      </c>
      <c r="AA2" t="n">
        <v>580.8959486789789</v>
      </c>
      <c r="AB2" t="n">
        <v>794.80746430315</v>
      </c>
      <c r="AC2" t="n">
        <v>718.9521554293391</v>
      </c>
      <c r="AD2" t="n">
        <v>580895.948678979</v>
      </c>
      <c r="AE2" t="n">
        <v>794807.4643031501</v>
      </c>
      <c r="AF2" t="n">
        <v>8.450082643229913e-06</v>
      </c>
      <c r="AG2" t="n">
        <v>24</v>
      </c>
      <c r="AH2" t="n">
        <v>718952.155429339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2.4503</v>
      </c>
      <c r="E3" t="n">
        <v>40.81</v>
      </c>
      <c r="F3" t="n">
        <v>36.05</v>
      </c>
      <c r="G3" t="n">
        <v>19.31</v>
      </c>
      <c r="H3" t="n">
        <v>0.3</v>
      </c>
      <c r="I3" t="n">
        <v>112</v>
      </c>
      <c r="J3" t="n">
        <v>117.34</v>
      </c>
      <c r="K3" t="n">
        <v>43.4</v>
      </c>
      <c r="L3" t="n">
        <v>2</v>
      </c>
      <c r="M3" t="n">
        <v>110</v>
      </c>
      <c r="N3" t="n">
        <v>16.94</v>
      </c>
      <c r="O3" t="n">
        <v>14705.49</v>
      </c>
      <c r="P3" t="n">
        <v>308.58</v>
      </c>
      <c r="Q3" t="n">
        <v>4434.85</v>
      </c>
      <c r="R3" t="n">
        <v>356.4</v>
      </c>
      <c r="S3" t="n">
        <v>165.79</v>
      </c>
      <c r="T3" t="n">
        <v>88062.3</v>
      </c>
      <c r="U3" t="n">
        <v>0.47</v>
      </c>
      <c r="V3" t="n">
        <v>0.6899999999999999</v>
      </c>
      <c r="W3" t="n">
        <v>14.77</v>
      </c>
      <c r="X3" t="n">
        <v>5.2</v>
      </c>
      <c r="Y3" t="n">
        <v>4</v>
      </c>
      <c r="Z3" t="n">
        <v>10</v>
      </c>
      <c r="AA3" t="n">
        <v>353.952034395661</v>
      </c>
      <c r="AB3" t="n">
        <v>484.2927887218321</v>
      </c>
      <c r="AC3" t="n">
        <v>438.0725646754176</v>
      </c>
      <c r="AD3" t="n">
        <v>353952.034395661</v>
      </c>
      <c r="AE3" t="n">
        <v>484292.7887218321</v>
      </c>
      <c r="AF3" t="n">
        <v>1.174698598701138e-05</v>
      </c>
      <c r="AG3" t="n">
        <v>18</v>
      </c>
      <c r="AH3" t="n">
        <v>438072.5646754176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2.5863</v>
      </c>
      <c r="E4" t="n">
        <v>38.66</v>
      </c>
      <c r="F4" t="n">
        <v>34.62</v>
      </c>
      <c r="G4" t="n">
        <v>25.33</v>
      </c>
      <c r="H4" t="n">
        <v>0.45</v>
      </c>
      <c r="I4" t="n">
        <v>82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277.92</v>
      </c>
      <c r="Q4" t="n">
        <v>4438.46</v>
      </c>
      <c r="R4" t="n">
        <v>303.8</v>
      </c>
      <c r="S4" t="n">
        <v>165.79</v>
      </c>
      <c r="T4" t="n">
        <v>61914.03</v>
      </c>
      <c r="U4" t="n">
        <v>0.55</v>
      </c>
      <c r="V4" t="n">
        <v>0.72</v>
      </c>
      <c r="W4" t="n">
        <v>14.83</v>
      </c>
      <c r="X4" t="n">
        <v>3.77</v>
      </c>
      <c r="Y4" t="n">
        <v>4</v>
      </c>
      <c r="Z4" t="n">
        <v>10</v>
      </c>
      <c r="AA4" t="n">
        <v>321.9081215302258</v>
      </c>
      <c r="AB4" t="n">
        <v>440.4488934616804</v>
      </c>
      <c r="AC4" t="n">
        <v>398.4130692436013</v>
      </c>
      <c r="AD4" t="n">
        <v>321908.1215302258</v>
      </c>
      <c r="AE4" t="n">
        <v>440448.8934616804</v>
      </c>
      <c r="AF4" t="n">
        <v>1.239898374003491e-05</v>
      </c>
      <c r="AG4" t="n">
        <v>17</v>
      </c>
      <c r="AH4" t="n">
        <v>398413.0692436013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2.0575</v>
      </c>
      <c r="E2" t="n">
        <v>48.6</v>
      </c>
      <c r="F2" t="n">
        <v>42.17</v>
      </c>
      <c r="G2" t="n">
        <v>10.63</v>
      </c>
      <c r="H2" t="n">
        <v>0.2</v>
      </c>
      <c r="I2" t="n">
        <v>238</v>
      </c>
      <c r="J2" t="n">
        <v>89.87</v>
      </c>
      <c r="K2" t="n">
        <v>37.55</v>
      </c>
      <c r="L2" t="n">
        <v>1</v>
      </c>
      <c r="M2" t="n">
        <v>236</v>
      </c>
      <c r="N2" t="n">
        <v>11.32</v>
      </c>
      <c r="O2" t="n">
        <v>11317.98</v>
      </c>
      <c r="P2" t="n">
        <v>326.72</v>
      </c>
      <c r="Q2" t="n">
        <v>4438.71</v>
      </c>
      <c r="R2" t="n">
        <v>563.8</v>
      </c>
      <c r="S2" t="n">
        <v>165.79</v>
      </c>
      <c r="T2" t="n">
        <v>191133.74</v>
      </c>
      <c r="U2" t="n">
        <v>0.29</v>
      </c>
      <c r="V2" t="n">
        <v>0.59</v>
      </c>
      <c r="W2" t="n">
        <v>14.97</v>
      </c>
      <c r="X2" t="n">
        <v>11.3</v>
      </c>
      <c r="Y2" t="n">
        <v>4</v>
      </c>
      <c r="Z2" t="n">
        <v>10</v>
      </c>
      <c r="AA2" t="n">
        <v>424.7488796072905</v>
      </c>
      <c r="AB2" t="n">
        <v>581.1601556767603</v>
      </c>
      <c r="AC2" t="n">
        <v>525.6950460823708</v>
      </c>
      <c r="AD2" t="n">
        <v>424748.8796072905</v>
      </c>
      <c r="AE2" t="n">
        <v>581160.1556767602</v>
      </c>
      <c r="AF2" t="n">
        <v>1.121589458283865e-05</v>
      </c>
      <c r="AG2" t="n">
        <v>21</v>
      </c>
      <c r="AH2" t="n">
        <v>525695.0460823708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2.4938</v>
      </c>
      <c r="E3" t="n">
        <v>40.1</v>
      </c>
      <c r="F3" t="n">
        <v>36.04</v>
      </c>
      <c r="G3" t="n">
        <v>19.31</v>
      </c>
      <c r="H3" t="n">
        <v>0.39</v>
      </c>
      <c r="I3" t="n">
        <v>112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247.69</v>
      </c>
      <c r="Q3" t="n">
        <v>4441.05</v>
      </c>
      <c r="R3" t="n">
        <v>350.03</v>
      </c>
      <c r="S3" t="n">
        <v>165.79</v>
      </c>
      <c r="T3" t="n">
        <v>84880.61</v>
      </c>
      <c r="U3" t="n">
        <v>0.47</v>
      </c>
      <c r="V3" t="n">
        <v>0.6899999999999999</v>
      </c>
      <c r="W3" t="n">
        <v>14.93</v>
      </c>
      <c r="X3" t="n">
        <v>5.19</v>
      </c>
      <c r="Y3" t="n">
        <v>4</v>
      </c>
      <c r="Z3" t="n">
        <v>10</v>
      </c>
      <c r="AA3" t="n">
        <v>309.5746939987625</v>
      </c>
      <c r="AB3" t="n">
        <v>423.5737538007112</v>
      </c>
      <c r="AC3" t="n">
        <v>383.1484692274678</v>
      </c>
      <c r="AD3" t="n">
        <v>309574.6939987625</v>
      </c>
      <c r="AE3" t="n">
        <v>423573.7538007112</v>
      </c>
      <c r="AF3" t="n">
        <v>1.359426386910475e-05</v>
      </c>
      <c r="AG3" t="n">
        <v>17</v>
      </c>
      <c r="AH3" t="n">
        <v>383148.4692274678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1.0687</v>
      </c>
      <c r="E2" t="n">
        <v>93.58</v>
      </c>
      <c r="F2" t="n">
        <v>65.08</v>
      </c>
      <c r="G2" t="n">
        <v>5.85</v>
      </c>
      <c r="H2" t="n">
        <v>0.09</v>
      </c>
      <c r="I2" t="n">
        <v>668</v>
      </c>
      <c r="J2" t="n">
        <v>194.77</v>
      </c>
      <c r="K2" t="n">
        <v>54.38</v>
      </c>
      <c r="L2" t="n">
        <v>1</v>
      </c>
      <c r="M2" t="n">
        <v>666</v>
      </c>
      <c r="N2" t="n">
        <v>39.4</v>
      </c>
      <c r="O2" t="n">
        <v>24256.19</v>
      </c>
      <c r="P2" t="n">
        <v>906</v>
      </c>
      <c r="Q2" t="n">
        <v>4449.26</v>
      </c>
      <c r="R2" t="n">
        <v>1343.13</v>
      </c>
      <c r="S2" t="n">
        <v>165.79</v>
      </c>
      <c r="T2" t="n">
        <v>578650.42</v>
      </c>
      <c r="U2" t="n">
        <v>0.12</v>
      </c>
      <c r="V2" t="n">
        <v>0.39</v>
      </c>
      <c r="W2" t="n">
        <v>15.7</v>
      </c>
      <c r="X2" t="n">
        <v>34.16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1.9911</v>
      </c>
      <c r="E3" t="n">
        <v>50.22</v>
      </c>
      <c r="F3" t="n">
        <v>40.08</v>
      </c>
      <c r="G3" t="n">
        <v>12.27</v>
      </c>
      <c r="H3" t="n">
        <v>0.18</v>
      </c>
      <c r="I3" t="n">
        <v>196</v>
      </c>
      <c r="J3" t="n">
        <v>196.32</v>
      </c>
      <c r="K3" t="n">
        <v>54.38</v>
      </c>
      <c r="L3" t="n">
        <v>2</v>
      </c>
      <c r="M3" t="n">
        <v>194</v>
      </c>
      <c r="N3" t="n">
        <v>39.95</v>
      </c>
      <c r="O3" t="n">
        <v>24447.22</v>
      </c>
      <c r="P3" t="n">
        <v>539.12</v>
      </c>
      <c r="Q3" t="n">
        <v>4436.1</v>
      </c>
      <c r="R3" t="n">
        <v>492.58</v>
      </c>
      <c r="S3" t="n">
        <v>165.79</v>
      </c>
      <c r="T3" t="n">
        <v>155731.99</v>
      </c>
      <c r="U3" t="n">
        <v>0.34</v>
      </c>
      <c r="V3" t="n">
        <v>0.62</v>
      </c>
      <c r="W3" t="n">
        <v>14.92</v>
      </c>
      <c r="X3" t="n">
        <v>9.220000000000001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2.3274</v>
      </c>
      <c r="E4" t="n">
        <v>42.97</v>
      </c>
      <c r="F4" t="n">
        <v>36.05</v>
      </c>
      <c r="G4" t="n">
        <v>19.14</v>
      </c>
      <c r="H4" t="n">
        <v>0.27</v>
      </c>
      <c r="I4" t="n">
        <v>113</v>
      </c>
      <c r="J4" t="n">
        <v>197.88</v>
      </c>
      <c r="K4" t="n">
        <v>54.38</v>
      </c>
      <c r="L4" t="n">
        <v>3</v>
      </c>
      <c r="M4" t="n">
        <v>111</v>
      </c>
      <c r="N4" t="n">
        <v>40.5</v>
      </c>
      <c r="O4" t="n">
        <v>24639</v>
      </c>
      <c r="P4" t="n">
        <v>463.61</v>
      </c>
      <c r="Q4" t="n">
        <v>4435.11</v>
      </c>
      <c r="R4" t="n">
        <v>356.53</v>
      </c>
      <c r="S4" t="n">
        <v>165.79</v>
      </c>
      <c r="T4" t="n">
        <v>88126.75</v>
      </c>
      <c r="U4" t="n">
        <v>0.47</v>
      </c>
      <c r="V4" t="n">
        <v>0.6899999999999999</v>
      </c>
      <c r="W4" t="n">
        <v>14.76</v>
      </c>
      <c r="X4" t="n">
        <v>5.2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2.5078</v>
      </c>
      <c r="E5" t="n">
        <v>39.88</v>
      </c>
      <c r="F5" t="n">
        <v>34.36</v>
      </c>
      <c r="G5" t="n">
        <v>26.78</v>
      </c>
      <c r="H5" t="n">
        <v>0.36</v>
      </c>
      <c r="I5" t="n">
        <v>77</v>
      </c>
      <c r="J5" t="n">
        <v>199.44</v>
      </c>
      <c r="K5" t="n">
        <v>54.38</v>
      </c>
      <c r="L5" t="n">
        <v>4</v>
      </c>
      <c r="M5" t="n">
        <v>75</v>
      </c>
      <c r="N5" t="n">
        <v>41.06</v>
      </c>
      <c r="O5" t="n">
        <v>24831.54</v>
      </c>
      <c r="P5" t="n">
        <v>420.33</v>
      </c>
      <c r="Q5" t="n">
        <v>4433.03</v>
      </c>
      <c r="R5" t="n">
        <v>299.45</v>
      </c>
      <c r="S5" t="n">
        <v>165.79</v>
      </c>
      <c r="T5" t="n">
        <v>59765.63</v>
      </c>
      <c r="U5" t="n">
        <v>0.55</v>
      </c>
      <c r="V5" t="n">
        <v>0.73</v>
      </c>
      <c r="W5" t="n">
        <v>14.71</v>
      </c>
      <c r="X5" t="n">
        <v>3.52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2.6286</v>
      </c>
      <c r="E6" t="n">
        <v>38.04</v>
      </c>
      <c r="F6" t="n">
        <v>33.35</v>
      </c>
      <c r="G6" t="n">
        <v>35.73</v>
      </c>
      <c r="H6" t="n">
        <v>0.44</v>
      </c>
      <c r="I6" t="n">
        <v>56</v>
      </c>
      <c r="J6" t="n">
        <v>201.01</v>
      </c>
      <c r="K6" t="n">
        <v>54.38</v>
      </c>
      <c r="L6" t="n">
        <v>5</v>
      </c>
      <c r="M6" t="n">
        <v>54</v>
      </c>
      <c r="N6" t="n">
        <v>41.63</v>
      </c>
      <c r="O6" t="n">
        <v>25024.84</v>
      </c>
      <c r="P6" t="n">
        <v>383.04</v>
      </c>
      <c r="Q6" t="n">
        <v>4433.44</v>
      </c>
      <c r="R6" t="n">
        <v>264.84</v>
      </c>
      <c r="S6" t="n">
        <v>165.79</v>
      </c>
      <c r="T6" t="n">
        <v>42566.69</v>
      </c>
      <c r="U6" t="n">
        <v>0.63</v>
      </c>
      <c r="V6" t="n">
        <v>0.75</v>
      </c>
      <c r="W6" t="n">
        <v>14.68</v>
      </c>
      <c r="X6" t="n">
        <v>2.5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2.6861</v>
      </c>
      <c r="E7" t="n">
        <v>37.23</v>
      </c>
      <c r="F7" t="n">
        <v>32.92</v>
      </c>
      <c r="G7" t="n">
        <v>42.94</v>
      </c>
      <c r="H7" t="n">
        <v>0.53</v>
      </c>
      <c r="I7" t="n">
        <v>46</v>
      </c>
      <c r="J7" t="n">
        <v>202.58</v>
      </c>
      <c r="K7" t="n">
        <v>54.38</v>
      </c>
      <c r="L7" t="n">
        <v>6</v>
      </c>
      <c r="M7" t="n">
        <v>8</v>
      </c>
      <c r="N7" t="n">
        <v>42.2</v>
      </c>
      <c r="O7" t="n">
        <v>25218.93</v>
      </c>
      <c r="P7" t="n">
        <v>360.11</v>
      </c>
      <c r="Q7" t="n">
        <v>4434.31</v>
      </c>
      <c r="R7" t="n">
        <v>248.98</v>
      </c>
      <c r="S7" t="n">
        <v>165.79</v>
      </c>
      <c r="T7" t="n">
        <v>34682.58</v>
      </c>
      <c r="U7" t="n">
        <v>0.67</v>
      </c>
      <c r="V7" t="n">
        <v>0.76</v>
      </c>
      <c r="W7" t="n">
        <v>14.7</v>
      </c>
      <c r="X7" t="n">
        <v>2.08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2.6831</v>
      </c>
      <c r="E8" t="n">
        <v>37.27</v>
      </c>
      <c r="F8" t="n">
        <v>32.96</v>
      </c>
      <c r="G8" t="n">
        <v>43</v>
      </c>
      <c r="H8" t="n">
        <v>0.61</v>
      </c>
      <c r="I8" t="n">
        <v>46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361.83</v>
      </c>
      <c r="Q8" t="n">
        <v>4433.92</v>
      </c>
      <c r="R8" t="n">
        <v>249.72</v>
      </c>
      <c r="S8" t="n">
        <v>165.79</v>
      </c>
      <c r="T8" t="n">
        <v>35055.61</v>
      </c>
      <c r="U8" t="n">
        <v>0.66</v>
      </c>
      <c r="V8" t="n">
        <v>0.76</v>
      </c>
      <c r="W8" t="n">
        <v>14.73</v>
      </c>
      <c r="X8" t="n">
        <v>2.12</v>
      </c>
      <c r="Y8" t="n">
        <v>4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2.0575</v>
      </c>
      <c r="E9" t="n">
        <v>48.6</v>
      </c>
      <c r="F9" t="n">
        <v>42.17</v>
      </c>
      <c r="G9" t="n">
        <v>10.63</v>
      </c>
      <c r="H9" t="n">
        <v>0.2</v>
      </c>
      <c r="I9" t="n">
        <v>238</v>
      </c>
      <c r="J9" t="n">
        <v>89.87</v>
      </c>
      <c r="K9" t="n">
        <v>37.55</v>
      </c>
      <c r="L9" t="n">
        <v>1</v>
      </c>
      <c r="M9" t="n">
        <v>236</v>
      </c>
      <c r="N9" t="n">
        <v>11.32</v>
      </c>
      <c r="O9" t="n">
        <v>11317.98</v>
      </c>
      <c r="P9" t="n">
        <v>326.72</v>
      </c>
      <c r="Q9" t="n">
        <v>4438.71</v>
      </c>
      <c r="R9" t="n">
        <v>563.8</v>
      </c>
      <c r="S9" t="n">
        <v>165.79</v>
      </c>
      <c r="T9" t="n">
        <v>191133.74</v>
      </c>
      <c r="U9" t="n">
        <v>0.29</v>
      </c>
      <c r="V9" t="n">
        <v>0.59</v>
      </c>
      <c r="W9" t="n">
        <v>14.97</v>
      </c>
      <c r="X9" t="n">
        <v>11.3</v>
      </c>
      <c r="Y9" t="n">
        <v>4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2.4938</v>
      </c>
      <c r="E10" t="n">
        <v>40.1</v>
      </c>
      <c r="F10" t="n">
        <v>36.04</v>
      </c>
      <c r="G10" t="n">
        <v>19.31</v>
      </c>
      <c r="H10" t="n">
        <v>0.39</v>
      </c>
      <c r="I10" t="n">
        <v>112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247.69</v>
      </c>
      <c r="Q10" t="n">
        <v>4441.05</v>
      </c>
      <c r="R10" t="n">
        <v>350.03</v>
      </c>
      <c r="S10" t="n">
        <v>165.79</v>
      </c>
      <c r="T10" t="n">
        <v>84880.61</v>
      </c>
      <c r="U10" t="n">
        <v>0.47</v>
      </c>
      <c r="V10" t="n">
        <v>0.6899999999999999</v>
      </c>
      <c r="W10" t="n">
        <v>14.93</v>
      </c>
      <c r="X10" t="n">
        <v>5.19</v>
      </c>
      <c r="Y10" t="n">
        <v>4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2.2844</v>
      </c>
      <c r="E11" t="n">
        <v>43.78</v>
      </c>
      <c r="F11" t="n">
        <v>39.18</v>
      </c>
      <c r="G11" t="n">
        <v>13.28</v>
      </c>
      <c r="H11" t="n">
        <v>0.24</v>
      </c>
      <c r="I11" t="n">
        <v>177</v>
      </c>
      <c r="J11" t="n">
        <v>71.52</v>
      </c>
      <c r="K11" t="n">
        <v>32.27</v>
      </c>
      <c r="L11" t="n">
        <v>1</v>
      </c>
      <c r="M11" t="n">
        <v>138</v>
      </c>
      <c r="N11" t="n">
        <v>8.25</v>
      </c>
      <c r="O11" t="n">
        <v>9054.6</v>
      </c>
      <c r="P11" t="n">
        <v>240.36</v>
      </c>
      <c r="Q11" t="n">
        <v>4438.21</v>
      </c>
      <c r="R11" t="n">
        <v>460.91</v>
      </c>
      <c r="S11" t="n">
        <v>165.79</v>
      </c>
      <c r="T11" t="n">
        <v>139994.93</v>
      </c>
      <c r="U11" t="n">
        <v>0.36</v>
      </c>
      <c r="V11" t="n">
        <v>0.64</v>
      </c>
      <c r="W11" t="n">
        <v>14.91</v>
      </c>
      <c r="X11" t="n">
        <v>8.32</v>
      </c>
      <c r="Y11" t="n">
        <v>4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2.3832</v>
      </c>
      <c r="E12" t="n">
        <v>41.96</v>
      </c>
      <c r="F12" t="n">
        <v>37.8</v>
      </c>
      <c r="G12" t="n">
        <v>15.22</v>
      </c>
      <c r="H12" t="n">
        <v>0.48</v>
      </c>
      <c r="I12" t="n">
        <v>149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226.73</v>
      </c>
      <c r="Q12" t="n">
        <v>4442.85</v>
      </c>
      <c r="R12" t="n">
        <v>408.07</v>
      </c>
      <c r="S12" t="n">
        <v>165.79</v>
      </c>
      <c r="T12" t="n">
        <v>113712.73</v>
      </c>
      <c r="U12" t="n">
        <v>0.41</v>
      </c>
      <c r="V12" t="n">
        <v>0.66</v>
      </c>
      <c r="W12" t="n">
        <v>15.03</v>
      </c>
      <c r="X12" t="n">
        <v>6.94</v>
      </c>
      <c r="Y12" t="n">
        <v>4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2.0121</v>
      </c>
      <c r="E13" t="n">
        <v>49.7</v>
      </c>
      <c r="F13" t="n">
        <v>44.7</v>
      </c>
      <c r="G13" t="n">
        <v>9.029999999999999</v>
      </c>
      <c r="H13" t="n">
        <v>0.43</v>
      </c>
      <c r="I13" t="n">
        <v>297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178.54</v>
      </c>
      <c r="Q13" t="n">
        <v>4453.07</v>
      </c>
      <c r="R13" t="n">
        <v>634.36</v>
      </c>
      <c r="S13" t="n">
        <v>165.79</v>
      </c>
      <c r="T13" t="n">
        <v>226119.65</v>
      </c>
      <c r="U13" t="n">
        <v>0.26</v>
      </c>
      <c r="V13" t="n">
        <v>0.5600000000000001</v>
      </c>
      <c r="W13" t="n">
        <v>15.46</v>
      </c>
      <c r="X13" t="n">
        <v>13.82</v>
      </c>
      <c r="Y13" t="n">
        <v>4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1.514</v>
      </c>
      <c r="E14" t="n">
        <v>66.05</v>
      </c>
      <c r="F14" t="n">
        <v>51.6</v>
      </c>
      <c r="G14" t="n">
        <v>7.32</v>
      </c>
      <c r="H14" t="n">
        <v>0.12</v>
      </c>
      <c r="I14" t="n">
        <v>423</v>
      </c>
      <c r="J14" t="n">
        <v>141.81</v>
      </c>
      <c r="K14" t="n">
        <v>47.83</v>
      </c>
      <c r="L14" t="n">
        <v>1</v>
      </c>
      <c r="M14" t="n">
        <v>421</v>
      </c>
      <c r="N14" t="n">
        <v>22.98</v>
      </c>
      <c r="O14" t="n">
        <v>17723.39</v>
      </c>
      <c r="P14" t="n">
        <v>576.96</v>
      </c>
      <c r="Q14" t="n">
        <v>4443.05</v>
      </c>
      <c r="R14" t="n">
        <v>883.71</v>
      </c>
      <c r="S14" t="n">
        <v>165.79</v>
      </c>
      <c r="T14" t="n">
        <v>350161.81</v>
      </c>
      <c r="U14" t="n">
        <v>0.19</v>
      </c>
      <c r="V14" t="n">
        <v>0.49</v>
      </c>
      <c r="W14" t="n">
        <v>15.29</v>
      </c>
      <c r="X14" t="n">
        <v>20.71</v>
      </c>
      <c r="Y14" t="n">
        <v>4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2.2845</v>
      </c>
      <c r="E15" t="n">
        <v>43.77</v>
      </c>
      <c r="F15" t="n">
        <v>37.44</v>
      </c>
      <c r="G15" t="n">
        <v>15.82</v>
      </c>
      <c r="H15" t="n">
        <v>0.25</v>
      </c>
      <c r="I15" t="n">
        <v>142</v>
      </c>
      <c r="J15" t="n">
        <v>143.17</v>
      </c>
      <c r="K15" t="n">
        <v>47.83</v>
      </c>
      <c r="L15" t="n">
        <v>2</v>
      </c>
      <c r="M15" t="n">
        <v>140</v>
      </c>
      <c r="N15" t="n">
        <v>23.34</v>
      </c>
      <c r="O15" t="n">
        <v>17891.86</v>
      </c>
      <c r="P15" t="n">
        <v>389.69</v>
      </c>
      <c r="Q15" t="n">
        <v>4434.84</v>
      </c>
      <c r="R15" t="n">
        <v>403.56</v>
      </c>
      <c r="S15" t="n">
        <v>165.79</v>
      </c>
      <c r="T15" t="n">
        <v>111495.52</v>
      </c>
      <c r="U15" t="n">
        <v>0.41</v>
      </c>
      <c r="V15" t="n">
        <v>0.67</v>
      </c>
      <c r="W15" t="n">
        <v>14.82</v>
      </c>
      <c r="X15" t="n">
        <v>6.59</v>
      </c>
      <c r="Y15" t="n">
        <v>4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2.5655</v>
      </c>
      <c r="E16" t="n">
        <v>38.98</v>
      </c>
      <c r="F16" t="n">
        <v>34.47</v>
      </c>
      <c r="G16" t="n">
        <v>26.18</v>
      </c>
      <c r="H16" t="n">
        <v>0.37</v>
      </c>
      <c r="I16" t="n">
        <v>79</v>
      </c>
      <c r="J16" t="n">
        <v>144.54</v>
      </c>
      <c r="K16" t="n">
        <v>47.83</v>
      </c>
      <c r="L16" t="n">
        <v>3</v>
      </c>
      <c r="M16" t="n">
        <v>75</v>
      </c>
      <c r="N16" t="n">
        <v>23.71</v>
      </c>
      <c r="O16" t="n">
        <v>18060.85</v>
      </c>
      <c r="P16" t="n">
        <v>325.33</v>
      </c>
      <c r="Q16" t="n">
        <v>4433.65</v>
      </c>
      <c r="R16" t="n">
        <v>302.68</v>
      </c>
      <c r="S16" t="n">
        <v>165.79</v>
      </c>
      <c r="T16" t="n">
        <v>61370.46</v>
      </c>
      <c r="U16" t="n">
        <v>0.55</v>
      </c>
      <c r="V16" t="n">
        <v>0.73</v>
      </c>
      <c r="W16" t="n">
        <v>14.72</v>
      </c>
      <c r="X16" t="n">
        <v>3.62</v>
      </c>
      <c r="Y16" t="n">
        <v>4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2.6349</v>
      </c>
      <c r="E17" t="n">
        <v>37.95</v>
      </c>
      <c r="F17" t="n">
        <v>33.85</v>
      </c>
      <c r="G17" t="n">
        <v>31.24</v>
      </c>
      <c r="H17" t="n">
        <v>0.49</v>
      </c>
      <c r="I17" t="n">
        <v>65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305.01</v>
      </c>
      <c r="Q17" t="n">
        <v>4436.97</v>
      </c>
      <c r="R17" t="n">
        <v>278.52</v>
      </c>
      <c r="S17" t="n">
        <v>165.79</v>
      </c>
      <c r="T17" t="n">
        <v>49358.89</v>
      </c>
      <c r="U17" t="n">
        <v>0.6</v>
      </c>
      <c r="V17" t="n">
        <v>0.74</v>
      </c>
      <c r="W17" t="n">
        <v>14.78</v>
      </c>
      <c r="X17" t="n">
        <v>3</v>
      </c>
      <c r="Y17" t="n">
        <v>4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1.2103</v>
      </c>
      <c r="E18" t="n">
        <v>82.62</v>
      </c>
      <c r="F18" t="n">
        <v>59.79</v>
      </c>
      <c r="G18" t="n">
        <v>6.25</v>
      </c>
      <c r="H18" t="n">
        <v>0.1</v>
      </c>
      <c r="I18" t="n">
        <v>574</v>
      </c>
      <c r="J18" t="n">
        <v>176.73</v>
      </c>
      <c r="K18" t="n">
        <v>52.44</v>
      </c>
      <c r="L18" t="n">
        <v>1</v>
      </c>
      <c r="M18" t="n">
        <v>572</v>
      </c>
      <c r="N18" t="n">
        <v>33.29</v>
      </c>
      <c r="O18" t="n">
        <v>22031.19</v>
      </c>
      <c r="P18" t="n">
        <v>779.73</v>
      </c>
      <c r="Q18" t="n">
        <v>4448.39</v>
      </c>
      <c r="R18" t="n">
        <v>1162.25</v>
      </c>
      <c r="S18" t="n">
        <v>165.79</v>
      </c>
      <c r="T18" t="n">
        <v>488681.51</v>
      </c>
      <c r="U18" t="n">
        <v>0.14</v>
      </c>
      <c r="V18" t="n">
        <v>0.42</v>
      </c>
      <c r="W18" t="n">
        <v>15.55</v>
      </c>
      <c r="X18" t="n">
        <v>28.88</v>
      </c>
      <c r="Y18" t="n">
        <v>4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2.0841</v>
      </c>
      <c r="E19" t="n">
        <v>47.98</v>
      </c>
      <c r="F19" t="n">
        <v>39.23</v>
      </c>
      <c r="G19" t="n">
        <v>13.22</v>
      </c>
      <c r="H19" t="n">
        <v>0.2</v>
      </c>
      <c r="I19" t="n">
        <v>178</v>
      </c>
      <c r="J19" t="n">
        <v>178.21</v>
      </c>
      <c r="K19" t="n">
        <v>52.44</v>
      </c>
      <c r="L19" t="n">
        <v>2</v>
      </c>
      <c r="M19" t="n">
        <v>176</v>
      </c>
      <c r="N19" t="n">
        <v>33.77</v>
      </c>
      <c r="O19" t="n">
        <v>22213.89</v>
      </c>
      <c r="P19" t="n">
        <v>489.59</v>
      </c>
      <c r="Q19" t="n">
        <v>4436.74</v>
      </c>
      <c r="R19" t="n">
        <v>463.39</v>
      </c>
      <c r="S19" t="n">
        <v>165.79</v>
      </c>
      <c r="T19" t="n">
        <v>141229.2</v>
      </c>
      <c r="U19" t="n">
        <v>0.36</v>
      </c>
      <c r="V19" t="n">
        <v>0.64</v>
      </c>
      <c r="W19" t="n">
        <v>14.9</v>
      </c>
      <c r="X19" t="n">
        <v>8.369999999999999</v>
      </c>
      <c r="Y19" t="n">
        <v>4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2.4023</v>
      </c>
      <c r="E20" t="n">
        <v>41.63</v>
      </c>
      <c r="F20" t="n">
        <v>35.58</v>
      </c>
      <c r="G20" t="n">
        <v>20.93</v>
      </c>
      <c r="H20" t="n">
        <v>0.3</v>
      </c>
      <c r="I20" t="n">
        <v>102</v>
      </c>
      <c r="J20" t="n">
        <v>179.7</v>
      </c>
      <c r="K20" t="n">
        <v>52.44</v>
      </c>
      <c r="L20" t="n">
        <v>3</v>
      </c>
      <c r="M20" t="n">
        <v>100</v>
      </c>
      <c r="N20" t="n">
        <v>34.26</v>
      </c>
      <c r="O20" t="n">
        <v>22397.24</v>
      </c>
      <c r="P20" t="n">
        <v>421.02</v>
      </c>
      <c r="Q20" t="n">
        <v>4433.31</v>
      </c>
      <c r="R20" t="n">
        <v>340</v>
      </c>
      <c r="S20" t="n">
        <v>165.79</v>
      </c>
      <c r="T20" t="n">
        <v>79914.21000000001</v>
      </c>
      <c r="U20" t="n">
        <v>0.49</v>
      </c>
      <c r="V20" t="n">
        <v>0.7</v>
      </c>
      <c r="W20" t="n">
        <v>14.76</v>
      </c>
      <c r="X20" t="n">
        <v>4.73</v>
      </c>
      <c r="Y20" t="n">
        <v>4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2.5739</v>
      </c>
      <c r="E21" t="n">
        <v>38.85</v>
      </c>
      <c r="F21" t="n">
        <v>33.98</v>
      </c>
      <c r="G21" t="n">
        <v>29.55</v>
      </c>
      <c r="H21" t="n">
        <v>0.39</v>
      </c>
      <c r="I21" t="n">
        <v>69</v>
      </c>
      <c r="J21" t="n">
        <v>181.19</v>
      </c>
      <c r="K21" t="n">
        <v>52.44</v>
      </c>
      <c r="L21" t="n">
        <v>4</v>
      </c>
      <c r="M21" t="n">
        <v>67</v>
      </c>
      <c r="N21" t="n">
        <v>34.75</v>
      </c>
      <c r="O21" t="n">
        <v>22581.25</v>
      </c>
      <c r="P21" t="n">
        <v>375.53</v>
      </c>
      <c r="Q21" t="n">
        <v>4433.71</v>
      </c>
      <c r="R21" t="n">
        <v>286.01</v>
      </c>
      <c r="S21" t="n">
        <v>165.79</v>
      </c>
      <c r="T21" t="n">
        <v>53081.9</v>
      </c>
      <c r="U21" t="n">
        <v>0.58</v>
      </c>
      <c r="V21" t="n">
        <v>0.74</v>
      </c>
      <c r="W21" t="n">
        <v>14.7</v>
      </c>
      <c r="X21" t="n">
        <v>3.13</v>
      </c>
      <c r="Y21" t="n">
        <v>4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2.6664</v>
      </c>
      <c r="E22" t="n">
        <v>37.5</v>
      </c>
      <c r="F22" t="n">
        <v>33.23</v>
      </c>
      <c r="G22" t="n">
        <v>38.35</v>
      </c>
      <c r="H22" t="n">
        <v>0.49</v>
      </c>
      <c r="I22" t="n">
        <v>52</v>
      </c>
      <c r="J22" t="n">
        <v>182.69</v>
      </c>
      <c r="K22" t="n">
        <v>52.44</v>
      </c>
      <c r="L22" t="n">
        <v>5</v>
      </c>
      <c r="M22" t="n">
        <v>20</v>
      </c>
      <c r="N22" t="n">
        <v>35.25</v>
      </c>
      <c r="O22" t="n">
        <v>22766.06</v>
      </c>
      <c r="P22" t="n">
        <v>343.94</v>
      </c>
      <c r="Q22" t="n">
        <v>4434.94</v>
      </c>
      <c r="R22" t="n">
        <v>259.42</v>
      </c>
      <c r="S22" t="n">
        <v>165.79</v>
      </c>
      <c r="T22" t="n">
        <v>39872.62</v>
      </c>
      <c r="U22" t="n">
        <v>0.64</v>
      </c>
      <c r="V22" t="n">
        <v>0.75</v>
      </c>
      <c r="W22" t="n">
        <v>14.72</v>
      </c>
      <c r="X22" t="n">
        <v>2.39</v>
      </c>
      <c r="Y22" t="n">
        <v>4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2.672</v>
      </c>
      <c r="E23" t="n">
        <v>37.42</v>
      </c>
      <c r="F23" t="n">
        <v>33.19</v>
      </c>
      <c r="G23" t="n">
        <v>39.05</v>
      </c>
      <c r="H23" t="n">
        <v>0.58</v>
      </c>
      <c r="I23" t="n">
        <v>51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342.98</v>
      </c>
      <c r="Q23" t="n">
        <v>4434.61</v>
      </c>
      <c r="R23" t="n">
        <v>257.1</v>
      </c>
      <c r="S23" t="n">
        <v>165.79</v>
      </c>
      <c r="T23" t="n">
        <v>38717.91</v>
      </c>
      <c r="U23" t="n">
        <v>0.64</v>
      </c>
      <c r="V23" t="n">
        <v>0.75</v>
      </c>
      <c r="W23" t="n">
        <v>14.74</v>
      </c>
      <c r="X23" t="n">
        <v>2.35</v>
      </c>
      <c r="Y23" t="n">
        <v>4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1.7167</v>
      </c>
      <c r="E24" t="n">
        <v>58.25</v>
      </c>
      <c r="F24" t="n">
        <v>51.66</v>
      </c>
      <c r="G24" t="n">
        <v>6.97</v>
      </c>
      <c r="H24" t="n">
        <v>0.64</v>
      </c>
      <c r="I24" t="n">
        <v>445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149.99</v>
      </c>
      <c r="Q24" t="n">
        <v>4460.61</v>
      </c>
      <c r="R24" t="n">
        <v>861.11</v>
      </c>
      <c r="S24" t="n">
        <v>165.79</v>
      </c>
      <c r="T24" t="n">
        <v>338755.07</v>
      </c>
      <c r="U24" t="n">
        <v>0.19</v>
      </c>
      <c r="V24" t="n">
        <v>0.48</v>
      </c>
      <c r="W24" t="n">
        <v>15.93</v>
      </c>
      <c r="X24" t="n">
        <v>20.75</v>
      </c>
      <c r="Y24" t="n">
        <v>4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1.954</v>
      </c>
      <c r="E25" t="n">
        <v>51.18</v>
      </c>
      <c r="F25" t="n">
        <v>43.68</v>
      </c>
      <c r="G25" t="n">
        <v>9.779999999999999</v>
      </c>
      <c r="H25" t="n">
        <v>0.18</v>
      </c>
      <c r="I25" t="n">
        <v>268</v>
      </c>
      <c r="J25" t="n">
        <v>98.70999999999999</v>
      </c>
      <c r="K25" t="n">
        <v>39.72</v>
      </c>
      <c r="L25" t="n">
        <v>1</v>
      </c>
      <c r="M25" t="n">
        <v>266</v>
      </c>
      <c r="N25" t="n">
        <v>12.99</v>
      </c>
      <c r="O25" t="n">
        <v>12407.75</v>
      </c>
      <c r="P25" t="n">
        <v>367.8</v>
      </c>
      <c r="Q25" t="n">
        <v>4439.26</v>
      </c>
      <c r="R25" t="n">
        <v>614.36</v>
      </c>
      <c r="S25" t="n">
        <v>165.79</v>
      </c>
      <c r="T25" t="n">
        <v>216266.02</v>
      </c>
      <c r="U25" t="n">
        <v>0.27</v>
      </c>
      <c r="V25" t="n">
        <v>0.57</v>
      </c>
      <c r="W25" t="n">
        <v>15.04</v>
      </c>
      <c r="X25" t="n">
        <v>12.81</v>
      </c>
      <c r="Y25" t="n">
        <v>4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2.5297</v>
      </c>
      <c r="E26" t="n">
        <v>39.53</v>
      </c>
      <c r="F26" t="n">
        <v>35.47</v>
      </c>
      <c r="G26" t="n">
        <v>21.07</v>
      </c>
      <c r="H26" t="n">
        <v>0.35</v>
      </c>
      <c r="I26" t="n">
        <v>101</v>
      </c>
      <c r="J26" t="n">
        <v>99.95</v>
      </c>
      <c r="K26" t="n">
        <v>39.72</v>
      </c>
      <c r="L26" t="n">
        <v>2</v>
      </c>
      <c r="M26" t="n">
        <v>19</v>
      </c>
      <c r="N26" t="n">
        <v>13.24</v>
      </c>
      <c r="O26" t="n">
        <v>12561.45</v>
      </c>
      <c r="P26" t="n">
        <v>257.62</v>
      </c>
      <c r="Q26" t="n">
        <v>4435.78</v>
      </c>
      <c r="R26" t="n">
        <v>332.72</v>
      </c>
      <c r="S26" t="n">
        <v>165.79</v>
      </c>
      <c r="T26" t="n">
        <v>76278.45</v>
      </c>
      <c r="U26" t="n">
        <v>0.5</v>
      </c>
      <c r="V26" t="n">
        <v>0.7</v>
      </c>
      <c r="W26" t="n">
        <v>14.85</v>
      </c>
      <c r="X26" t="n">
        <v>4.61</v>
      </c>
      <c r="Y26" t="n">
        <v>4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2.5317</v>
      </c>
      <c r="E27" t="n">
        <v>39.5</v>
      </c>
      <c r="F27" t="n">
        <v>35.46</v>
      </c>
      <c r="G27" t="n">
        <v>21.27</v>
      </c>
      <c r="H27" t="n">
        <v>0.52</v>
      </c>
      <c r="I27" t="n">
        <v>100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259.83</v>
      </c>
      <c r="Q27" t="n">
        <v>4438.77</v>
      </c>
      <c r="R27" t="n">
        <v>330.91</v>
      </c>
      <c r="S27" t="n">
        <v>165.79</v>
      </c>
      <c r="T27" t="n">
        <v>75377.85000000001</v>
      </c>
      <c r="U27" t="n">
        <v>0.5</v>
      </c>
      <c r="V27" t="n">
        <v>0.71</v>
      </c>
      <c r="W27" t="n">
        <v>14.89</v>
      </c>
      <c r="X27" t="n">
        <v>4.6</v>
      </c>
      <c r="Y27" t="n">
        <v>4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1.6775</v>
      </c>
      <c r="E28" t="n">
        <v>59.61</v>
      </c>
      <c r="F28" t="n">
        <v>48.3</v>
      </c>
      <c r="G28" t="n">
        <v>8.07</v>
      </c>
      <c r="H28" t="n">
        <v>0.14</v>
      </c>
      <c r="I28" t="n">
        <v>359</v>
      </c>
      <c r="J28" t="n">
        <v>124.63</v>
      </c>
      <c r="K28" t="n">
        <v>45</v>
      </c>
      <c r="L28" t="n">
        <v>1</v>
      </c>
      <c r="M28" t="n">
        <v>357</v>
      </c>
      <c r="N28" t="n">
        <v>18.64</v>
      </c>
      <c r="O28" t="n">
        <v>15605.44</v>
      </c>
      <c r="P28" t="n">
        <v>490.9</v>
      </c>
      <c r="Q28" t="n">
        <v>4440.31</v>
      </c>
      <c r="R28" t="n">
        <v>771.64</v>
      </c>
      <c r="S28" t="n">
        <v>165.79</v>
      </c>
      <c r="T28" t="n">
        <v>294449.05</v>
      </c>
      <c r="U28" t="n">
        <v>0.21</v>
      </c>
      <c r="V28" t="n">
        <v>0.52</v>
      </c>
      <c r="W28" t="n">
        <v>15.18</v>
      </c>
      <c r="X28" t="n">
        <v>17.43</v>
      </c>
      <c r="Y28" t="n">
        <v>4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2.389</v>
      </c>
      <c r="E29" t="n">
        <v>41.86</v>
      </c>
      <c r="F29" t="n">
        <v>36.58</v>
      </c>
      <c r="G29" t="n">
        <v>17.85</v>
      </c>
      <c r="H29" t="n">
        <v>0.28</v>
      </c>
      <c r="I29" t="n">
        <v>123</v>
      </c>
      <c r="J29" t="n">
        <v>125.95</v>
      </c>
      <c r="K29" t="n">
        <v>45</v>
      </c>
      <c r="L29" t="n">
        <v>2</v>
      </c>
      <c r="M29" t="n">
        <v>121</v>
      </c>
      <c r="N29" t="n">
        <v>18.95</v>
      </c>
      <c r="O29" t="n">
        <v>15767.7</v>
      </c>
      <c r="P29" t="n">
        <v>337.39</v>
      </c>
      <c r="Q29" t="n">
        <v>4434.39</v>
      </c>
      <c r="R29" t="n">
        <v>373.61</v>
      </c>
      <c r="S29" t="n">
        <v>165.79</v>
      </c>
      <c r="T29" t="n">
        <v>96614.98</v>
      </c>
      <c r="U29" t="n">
        <v>0.44</v>
      </c>
      <c r="V29" t="n">
        <v>0.68</v>
      </c>
      <c r="W29" t="n">
        <v>14.8</v>
      </c>
      <c r="X29" t="n">
        <v>5.73</v>
      </c>
      <c r="Y29" t="n">
        <v>4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2.6029</v>
      </c>
      <c r="E30" t="n">
        <v>38.42</v>
      </c>
      <c r="F30" t="n">
        <v>34.34</v>
      </c>
      <c r="G30" t="n">
        <v>27.11</v>
      </c>
      <c r="H30" t="n">
        <v>0.42</v>
      </c>
      <c r="I30" t="n">
        <v>76</v>
      </c>
      <c r="J30" t="n">
        <v>127.27</v>
      </c>
      <c r="K30" t="n">
        <v>45</v>
      </c>
      <c r="L30" t="n">
        <v>3</v>
      </c>
      <c r="M30" t="n">
        <v>6</v>
      </c>
      <c r="N30" t="n">
        <v>19.27</v>
      </c>
      <c r="O30" t="n">
        <v>15930.42</v>
      </c>
      <c r="P30" t="n">
        <v>286.44</v>
      </c>
      <c r="Q30" t="n">
        <v>4435.97</v>
      </c>
      <c r="R30" t="n">
        <v>295.6</v>
      </c>
      <c r="S30" t="n">
        <v>165.79</v>
      </c>
      <c r="T30" t="n">
        <v>57842.75</v>
      </c>
      <c r="U30" t="n">
        <v>0.5600000000000001</v>
      </c>
      <c r="V30" t="n">
        <v>0.73</v>
      </c>
      <c r="W30" t="n">
        <v>14.8</v>
      </c>
      <c r="X30" t="n">
        <v>3.5</v>
      </c>
      <c r="Y30" t="n">
        <v>4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2.6071</v>
      </c>
      <c r="E31" t="n">
        <v>38.36</v>
      </c>
      <c r="F31" t="n">
        <v>34.31</v>
      </c>
      <c r="G31" t="n">
        <v>27.45</v>
      </c>
      <c r="H31" t="n">
        <v>0.55</v>
      </c>
      <c r="I31" t="n">
        <v>75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288.3</v>
      </c>
      <c r="Q31" t="n">
        <v>4435.76</v>
      </c>
      <c r="R31" t="n">
        <v>294</v>
      </c>
      <c r="S31" t="n">
        <v>165.79</v>
      </c>
      <c r="T31" t="n">
        <v>57049.06</v>
      </c>
      <c r="U31" t="n">
        <v>0.5600000000000001</v>
      </c>
      <c r="V31" t="n">
        <v>0.73</v>
      </c>
      <c r="W31" t="n">
        <v>14.8</v>
      </c>
      <c r="X31" t="n">
        <v>3.46</v>
      </c>
      <c r="Y31" t="n">
        <v>4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1.3575</v>
      </c>
      <c r="E32" t="n">
        <v>73.67</v>
      </c>
      <c r="F32" t="n">
        <v>55.42</v>
      </c>
      <c r="G32" t="n">
        <v>6.73</v>
      </c>
      <c r="H32" t="n">
        <v>0.11</v>
      </c>
      <c r="I32" t="n">
        <v>494</v>
      </c>
      <c r="J32" t="n">
        <v>159.12</v>
      </c>
      <c r="K32" t="n">
        <v>50.28</v>
      </c>
      <c r="L32" t="n">
        <v>1</v>
      </c>
      <c r="M32" t="n">
        <v>492</v>
      </c>
      <c r="N32" t="n">
        <v>27.84</v>
      </c>
      <c r="O32" t="n">
        <v>19859.16</v>
      </c>
      <c r="P32" t="n">
        <v>672.46</v>
      </c>
      <c r="Q32" t="n">
        <v>4444.74</v>
      </c>
      <c r="R32" t="n">
        <v>1014.24</v>
      </c>
      <c r="S32" t="n">
        <v>165.79</v>
      </c>
      <c r="T32" t="n">
        <v>415074.51</v>
      </c>
      <c r="U32" t="n">
        <v>0.16</v>
      </c>
      <c r="V32" t="n">
        <v>0.45</v>
      </c>
      <c r="W32" t="n">
        <v>15.4</v>
      </c>
      <c r="X32" t="n">
        <v>24.53</v>
      </c>
      <c r="Y32" t="n">
        <v>4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2.1825</v>
      </c>
      <c r="E33" t="n">
        <v>45.82</v>
      </c>
      <c r="F33" t="n">
        <v>38.34</v>
      </c>
      <c r="G33" t="n">
        <v>14.38</v>
      </c>
      <c r="H33" t="n">
        <v>0.22</v>
      </c>
      <c r="I33" t="n">
        <v>160</v>
      </c>
      <c r="J33" t="n">
        <v>160.54</v>
      </c>
      <c r="K33" t="n">
        <v>50.28</v>
      </c>
      <c r="L33" t="n">
        <v>2</v>
      </c>
      <c r="M33" t="n">
        <v>158</v>
      </c>
      <c r="N33" t="n">
        <v>28.26</v>
      </c>
      <c r="O33" t="n">
        <v>20034.4</v>
      </c>
      <c r="P33" t="n">
        <v>440.41</v>
      </c>
      <c r="Q33" t="n">
        <v>4435.06</v>
      </c>
      <c r="R33" t="n">
        <v>433.46</v>
      </c>
      <c r="S33" t="n">
        <v>165.79</v>
      </c>
      <c r="T33" t="n">
        <v>126352.71</v>
      </c>
      <c r="U33" t="n">
        <v>0.38</v>
      </c>
      <c r="V33" t="n">
        <v>0.65</v>
      </c>
      <c r="W33" t="n">
        <v>14.86</v>
      </c>
      <c r="X33" t="n">
        <v>7.48</v>
      </c>
      <c r="Y33" t="n">
        <v>4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2.4825</v>
      </c>
      <c r="E34" t="n">
        <v>40.28</v>
      </c>
      <c r="F34" t="n">
        <v>35.03</v>
      </c>
      <c r="G34" t="n">
        <v>23.09</v>
      </c>
      <c r="H34" t="n">
        <v>0.33</v>
      </c>
      <c r="I34" t="n">
        <v>91</v>
      </c>
      <c r="J34" t="n">
        <v>161.97</v>
      </c>
      <c r="K34" t="n">
        <v>50.28</v>
      </c>
      <c r="L34" t="n">
        <v>3</v>
      </c>
      <c r="M34" t="n">
        <v>89</v>
      </c>
      <c r="N34" t="n">
        <v>28.69</v>
      </c>
      <c r="O34" t="n">
        <v>20210.21</v>
      </c>
      <c r="P34" t="n">
        <v>374.53</v>
      </c>
      <c r="Q34" t="n">
        <v>4434.1</v>
      </c>
      <c r="R34" t="n">
        <v>321.73</v>
      </c>
      <c r="S34" t="n">
        <v>165.79</v>
      </c>
      <c r="T34" t="n">
        <v>70836.07000000001</v>
      </c>
      <c r="U34" t="n">
        <v>0.52</v>
      </c>
      <c r="V34" t="n">
        <v>0.71</v>
      </c>
      <c r="W34" t="n">
        <v>14.73</v>
      </c>
      <c r="X34" t="n">
        <v>4.18</v>
      </c>
      <c r="Y34" t="n">
        <v>4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2.6374</v>
      </c>
      <c r="E35" t="n">
        <v>37.92</v>
      </c>
      <c r="F35" t="n">
        <v>33.63</v>
      </c>
      <c r="G35" t="n">
        <v>33.07</v>
      </c>
      <c r="H35" t="n">
        <v>0.43</v>
      </c>
      <c r="I35" t="n">
        <v>61</v>
      </c>
      <c r="J35" t="n">
        <v>163.4</v>
      </c>
      <c r="K35" t="n">
        <v>50.28</v>
      </c>
      <c r="L35" t="n">
        <v>4</v>
      </c>
      <c r="M35" t="n">
        <v>45</v>
      </c>
      <c r="N35" t="n">
        <v>29.12</v>
      </c>
      <c r="O35" t="n">
        <v>20386.62</v>
      </c>
      <c r="P35" t="n">
        <v>330.03</v>
      </c>
      <c r="Q35" t="n">
        <v>4433.61</v>
      </c>
      <c r="R35" t="n">
        <v>273.82</v>
      </c>
      <c r="S35" t="n">
        <v>165.79</v>
      </c>
      <c r="T35" t="n">
        <v>47029.34</v>
      </c>
      <c r="U35" t="n">
        <v>0.61</v>
      </c>
      <c r="V35" t="n">
        <v>0.74</v>
      </c>
      <c r="W35" t="n">
        <v>14.7</v>
      </c>
      <c r="X35" t="n">
        <v>2.78</v>
      </c>
      <c r="Y35" t="n">
        <v>4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2.6582</v>
      </c>
      <c r="E36" t="n">
        <v>37.62</v>
      </c>
      <c r="F36" t="n">
        <v>33.46</v>
      </c>
      <c r="G36" t="n">
        <v>35.22</v>
      </c>
      <c r="H36" t="n">
        <v>0.54</v>
      </c>
      <c r="I36" t="n">
        <v>57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323.87</v>
      </c>
      <c r="Q36" t="n">
        <v>4434.73</v>
      </c>
      <c r="R36" t="n">
        <v>266.02</v>
      </c>
      <c r="S36" t="n">
        <v>165.79</v>
      </c>
      <c r="T36" t="n">
        <v>43149.5</v>
      </c>
      <c r="U36" t="n">
        <v>0.62</v>
      </c>
      <c r="V36" t="n">
        <v>0.75</v>
      </c>
      <c r="W36" t="n">
        <v>14.75</v>
      </c>
      <c r="X36" t="n">
        <v>2.61</v>
      </c>
      <c r="Y36" t="n">
        <v>4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2.1662</v>
      </c>
      <c r="E37" t="n">
        <v>46.16</v>
      </c>
      <c r="F37" t="n">
        <v>40.71</v>
      </c>
      <c r="G37" t="n">
        <v>11.8</v>
      </c>
      <c r="H37" t="n">
        <v>0.22</v>
      </c>
      <c r="I37" t="n">
        <v>207</v>
      </c>
      <c r="J37" t="n">
        <v>80.84</v>
      </c>
      <c r="K37" t="n">
        <v>35.1</v>
      </c>
      <c r="L37" t="n">
        <v>1</v>
      </c>
      <c r="M37" t="n">
        <v>205</v>
      </c>
      <c r="N37" t="n">
        <v>9.74</v>
      </c>
      <c r="O37" t="n">
        <v>10204.21</v>
      </c>
      <c r="P37" t="n">
        <v>284.45</v>
      </c>
      <c r="Q37" t="n">
        <v>4436.95</v>
      </c>
      <c r="R37" t="n">
        <v>514.53</v>
      </c>
      <c r="S37" t="n">
        <v>165.79</v>
      </c>
      <c r="T37" t="n">
        <v>166654.83</v>
      </c>
      <c r="U37" t="n">
        <v>0.32</v>
      </c>
      <c r="V37" t="n">
        <v>0.61</v>
      </c>
      <c r="W37" t="n">
        <v>14.92</v>
      </c>
      <c r="X37" t="n">
        <v>9.85</v>
      </c>
      <c r="Y37" t="n">
        <v>4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2.4461</v>
      </c>
      <c r="E38" t="n">
        <v>40.88</v>
      </c>
      <c r="F38" t="n">
        <v>36.79</v>
      </c>
      <c r="G38" t="n">
        <v>17.24</v>
      </c>
      <c r="H38" t="n">
        <v>0.43</v>
      </c>
      <c r="I38" t="n">
        <v>128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237.41</v>
      </c>
      <c r="Q38" t="n">
        <v>4439.55</v>
      </c>
      <c r="R38" t="n">
        <v>374.78</v>
      </c>
      <c r="S38" t="n">
        <v>165.79</v>
      </c>
      <c r="T38" t="n">
        <v>97176.21000000001</v>
      </c>
      <c r="U38" t="n">
        <v>0.44</v>
      </c>
      <c r="V38" t="n">
        <v>0.68</v>
      </c>
      <c r="W38" t="n">
        <v>14.97</v>
      </c>
      <c r="X38" t="n">
        <v>5.93</v>
      </c>
      <c r="Y38" t="n">
        <v>4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1.8566</v>
      </c>
      <c r="E39" t="n">
        <v>53.86</v>
      </c>
      <c r="F39" t="n">
        <v>45.2</v>
      </c>
      <c r="G39" t="n">
        <v>9.1</v>
      </c>
      <c r="H39" t="n">
        <v>0.16</v>
      </c>
      <c r="I39" t="n">
        <v>298</v>
      </c>
      <c r="J39" t="n">
        <v>107.41</v>
      </c>
      <c r="K39" t="n">
        <v>41.65</v>
      </c>
      <c r="L39" t="n">
        <v>1</v>
      </c>
      <c r="M39" t="n">
        <v>296</v>
      </c>
      <c r="N39" t="n">
        <v>14.77</v>
      </c>
      <c r="O39" t="n">
        <v>13481.73</v>
      </c>
      <c r="P39" t="n">
        <v>408.63</v>
      </c>
      <c r="Q39" t="n">
        <v>4439.25</v>
      </c>
      <c r="R39" t="n">
        <v>666.27</v>
      </c>
      <c r="S39" t="n">
        <v>165.79</v>
      </c>
      <c r="T39" t="n">
        <v>242068.66</v>
      </c>
      <c r="U39" t="n">
        <v>0.25</v>
      </c>
      <c r="V39" t="n">
        <v>0.55</v>
      </c>
      <c r="W39" t="n">
        <v>15.09</v>
      </c>
      <c r="X39" t="n">
        <v>14.33</v>
      </c>
      <c r="Y39" t="n">
        <v>4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2.5064</v>
      </c>
      <c r="E40" t="n">
        <v>39.9</v>
      </c>
      <c r="F40" t="n">
        <v>35.6</v>
      </c>
      <c r="G40" t="n">
        <v>20.94</v>
      </c>
      <c r="H40" t="n">
        <v>0.32</v>
      </c>
      <c r="I40" t="n">
        <v>102</v>
      </c>
      <c r="J40" t="n">
        <v>108.68</v>
      </c>
      <c r="K40" t="n">
        <v>41.65</v>
      </c>
      <c r="L40" t="n">
        <v>2</v>
      </c>
      <c r="M40" t="n">
        <v>84</v>
      </c>
      <c r="N40" t="n">
        <v>15.03</v>
      </c>
      <c r="O40" t="n">
        <v>13638.32</v>
      </c>
      <c r="P40" t="n">
        <v>279.13</v>
      </c>
      <c r="Q40" t="n">
        <v>4435.58</v>
      </c>
      <c r="R40" t="n">
        <v>339.58</v>
      </c>
      <c r="S40" t="n">
        <v>165.79</v>
      </c>
      <c r="T40" t="n">
        <v>79701.89999999999</v>
      </c>
      <c r="U40" t="n">
        <v>0.49</v>
      </c>
      <c r="V40" t="n">
        <v>0.7</v>
      </c>
      <c r="W40" t="n">
        <v>14.79</v>
      </c>
      <c r="X40" t="n">
        <v>4.74</v>
      </c>
      <c r="Y40" t="n">
        <v>4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2.559</v>
      </c>
      <c r="E41" t="n">
        <v>39.08</v>
      </c>
      <c r="F41" t="n">
        <v>35.04</v>
      </c>
      <c r="G41" t="n">
        <v>23.36</v>
      </c>
      <c r="H41" t="n">
        <v>0.48</v>
      </c>
      <c r="I41" t="n">
        <v>90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268.83</v>
      </c>
      <c r="Q41" t="n">
        <v>4436.7</v>
      </c>
      <c r="R41" t="n">
        <v>317.69</v>
      </c>
      <c r="S41" t="n">
        <v>165.79</v>
      </c>
      <c r="T41" t="n">
        <v>68820.17</v>
      </c>
      <c r="U41" t="n">
        <v>0.52</v>
      </c>
      <c r="V41" t="n">
        <v>0.71</v>
      </c>
      <c r="W41" t="n">
        <v>14.86</v>
      </c>
      <c r="X41" t="n">
        <v>4.19</v>
      </c>
      <c r="Y41" t="n">
        <v>4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2.2959</v>
      </c>
      <c r="E42" t="n">
        <v>43.56</v>
      </c>
      <c r="F42" t="n">
        <v>39.26</v>
      </c>
      <c r="G42" t="n">
        <v>13.09</v>
      </c>
      <c r="H42" t="n">
        <v>0.28</v>
      </c>
      <c r="I42" t="n">
        <v>180</v>
      </c>
      <c r="J42" t="n">
        <v>61.76</v>
      </c>
      <c r="K42" t="n">
        <v>28.92</v>
      </c>
      <c r="L42" t="n">
        <v>1</v>
      </c>
      <c r="M42" t="n">
        <v>13</v>
      </c>
      <c r="N42" t="n">
        <v>6.84</v>
      </c>
      <c r="O42" t="n">
        <v>7851.41</v>
      </c>
      <c r="P42" t="n">
        <v>211.79</v>
      </c>
      <c r="Q42" t="n">
        <v>4441.8</v>
      </c>
      <c r="R42" t="n">
        <v>456.51</v>
      </c>
      <c r="S42" t="n">
        <v>165.79</v>
      </c>
      <c r="T42" t="n">
        <v>137781.17</v>
      </c>
      <c r="U42" t="n">
        <v>0.36</v>
      </c>
      <c r="V42" t="n">
        <v>0.64</v>
      </c>
      <c r="W42" t="n">
        <v>15.11</v>
      </c>
      <c r="X42" t="n">
        <v>8.4</v>
      </c>
      <c r="Y42" t="n">
        <v>4</v>
      </c>
      <c r="Z42" t="n">
        <v>10</v>
      </c>
    </row>
    <row r="43">
      <c r="A43" t="n">
        <v>1</v>
      </c>
      <c r="B43" t="n">
        <v>25</v>
      </c>
      <c r="C43" t="inlineStr">
        <is>
          <t xml:space="preserve">CONCLUIDO	</t>
        </is>
      </c>
      <c r="D43" t="n">
        <v>2.3014</v>
      </c>
      <c r="E43" t="n">
        <v>43.45</v>
      </c>
      <c r="F43" t="n">
        <v>39.17</v>
      </c>
      <c r="G43" t="n">
        <v>13.13</v>
      </c>
      <c r="H43" t="n">
        <v>0.55</v>
      </c>
      <c r="I43" t="n">
        <v>179</v>
      </c>
      <c r="J43" t="n">
        <v>62.92</v>
      </c>
      <c r="K43" t="n">
        <v>28.92</v>
      </c>
      <c r="L43" t="n">
        <v>2</v>
      </c>
      <c r="M43" t="n">
        <v>0</v>
      </c>
      <c r="N43" t="n">
        <v>7</v>
      </c>
      <c r="O43" t="n">
        <v>7994.37</v>
      </c>
      <c r="P43" t="n">
        <v>215.14</v>
      </c>
      <c r="Q43" t="n">
        <v>4443.01</v>
      </c>
      <c r="R43" t="n">
        <v>453.13</v>
      </c>
      <c r="S43" t="n">
        <v>165.79</v>
      </c>
      <c r="T43" t="n">
        <v>136095.13</v>
      </c>
      <c r="U43" t="n">
        <v>0.37</v>
      </c>
      <c r="V43" t="n">
        <v>0.64</v>
      </c>
      <c r="W43" t="n">
        <v>15.12</v>
      </c>
      <c r="X43" t="n">
        <v>8.31</v>
      </c>
      <c r="Y43" t="n">
        <v>4</v>
      </c>
      <c r="Z43" t="n">
        <v>10</v>
      </c>
    </row>
    <row r="44">
      <c r="A44" t="n">
        <v>0</v>
      </c>
      <c r="B44" t="n">
        <v>85</v>
      </c>
      <c r="C44" t="inlineStr">
        <is>
          <t xml:space="preserve">CONCLUIDO	</t>
        </is>
      </c>
      <c r="D44" t="n">
        <v>1.2842</v>
      </c>
      <c r="E44" t="n">
        <v>77.87</v>
      </c>
      <c r="F44" t="n">
        <v>57.47</v>
      </c>
      <c r="G44" t="n">
        <v>6.48</v>
      </c>
      <c r="H44" t="n">
        <v>0.11</v>
      </c>
      <c r="I44" t="n">
        <v>532</v>
      </c>
      <c r="J44" t="n">
        <v>167.88</v>
      </c>
      <c r="K44" t="n">
        <v>51.39</v>
      </c>
      <c r="L44" t="n">
        <v>1</v>
      </c>
      <c r="M44" t="n">
        <v>530</v>
      </c>
      <c r="N44" t="n">
        <v>30.49</v>
      </c>
      <c r="O44" t="n">
        <v>20939.59</v>
      </c>
      <c r="P44" t="n">
        <v>723.58</v>
      </c>
      <c r="Q44" t="n">
        <v>4447.64</v>
      </c>
      <c r="R44" t="n">
        <v>1084.15</v>
      </c>
      <c r="S44" t="n">
        <v>165.79</v>
      </c>
      <c r="T44" t="n">
        <v>449839.6</v>
      </c>
      <c r="U44" t="n">
        <v>0.15</v>
      </c>
      <c r="V44" t="n">
        <v>0.44</v>
      </c>
      <c r="W44" t="n">
        <v>15.44</v>
      </c>
      <c r="X44" t="n">
        <v>26.56</v>
      </c>
      <c r="Y44" t="n">
        <v>4</v>
      </c>
      <c r="Z44" t="n">
        <v>10</v>
      </c>
    </row>
    <row r="45">
      <c r="A45" t="n">
        <v>1</v>
      </c>
      <c r="B45" t="n">
        <v>85</v>
      </c>
      <c r="C45" t="inlineStr">
        <is>
          <t xml:space="preserve">CONCLUIDO	</t>
        </is>
      </c>
      <c r="D45" t="n">
        <v>2.1347</v>
      </c>
      <c r="E45" t="n">
        <v>46.85</v>
      </c>
      <c r="F45" t="n">
        <v>38.75</v>
      </c>
      <c r="G45" t="n">
        <v>13.76</v>
      </c>
      <c r="H45" t="n">
        <v>0.21</v>
      </c>
      <c r="I45" t="n">
        <v>169</v>
      </c>
      <c r="J45" t="n">
        <v>169.33</v>
      </c>
      <c r="K45" t="n">
        <v>51.39</v>
      </c>
      <c r="L45" t="n">
        <v>2</v>
      </c>
      <c r="M45" t="n">
        <v>167</v>
      </c>
      <c r="N45" t="n">
        <v>30.94</v>
      </c>
      <c r="O45" t="n">
        <v>21118.46</v>
      </c>
      <c r="P45" t="n">
        <v>464.5</v>
      </c>
      <c r="Q45" t="n">
        <v>4435.67</v>
      </c>
      <c r="R45" t="n">
        <v>447.46</v>
      </c>
      <c r="S45" t="n">
        <v>165.79</v>
      </c>
      <c r="T45" t="n">
        <v>133307.47</v>
      </c>
      <c r="U45" t="n">
        <v>0.37</v>
      </c>
      <c r="V45" t="n">
        <v>0.65</v>
      </c>
      <c r="W45" t="n">
        <v>14.87</v>
      </c>
      <c r="X45" t="n">
        <v>7.89</v>
      </c>
      <c r="Y45" t="n">
        <v>4</v>
      </c>
      <c r="Z45" t="n">
        <v>10</v>
      </c>
    </row>
    <row r="46">
      <c r="A46" t="n">
        <v>2</v>
      </c>
      <c r="B46" t="n">
        <v>85</v>
      </c>
      <c r="C46" t="inlineStr">
        <is>
          <t xml:space="preserve">CONCLUIDO	</t>
        </is>
      </c>
      <c r="D46" t="n">
        <v>2.4403</v>
      </c>
      <c r="E46" t="n">
        <v>40.98</v>
      </c>
      <c r="F46" t="n">
        <v>35.32</v>
      </c>
      <c r="G46" t="n">
        <v>21.85</v>
      </c>
      <c r="H46" t="n">
        <v>0.31</v>
      </c>
      <c r="I46" t="n">
        <v>97</v>
      </c>
      <c r="J46" t="n">
        <v>170.79</v>
      </c>
      <c r="K46" t="n">
        <v>51.39</v>
      </c>
      <c r="L46" t="n">
        <v>3</v>
      </c>
      <c r="M46" t="n">
        <v>95</v>
      </c>
      <c r="N46" t="n">
        <v>31.4</v>
      </c>
      <c r="O46" t="n">
        <v>21297.94</v>
      </c>
      <c r="P46" t="n">
        <v>398.35</v>
      </c>
      <c r="Q46" t="n">
        <v>4434.8</v>
      </c>
      <c r="R46" t="n">
        <v>331.16</v>
      </c>
      <c r="S46" t="n">
        <v>165.79</v>
      </c>
      <c r="T46" t="n">
        <v>75520.97</v>
      </c>
      <c r="U46" t="n">
        <v>0.5</v>
      </c>
      <c r="V46" t="n">
        <v>0.71</v>
      </c>
      <c r="W46" t="n">
        <v>14.76</v>
      </c>
      <c r="X46" t="n">
        <v>4.47</v>
      </c>
      <c r="Y46" t="n">
        <v>4</v>
      </c>
      <c r="Z46" t="n">
        <v>10</v>
      </c>
    </row>
    <row r="47">
      <c r="A47" t="n">
        <v>3</v>
      </c>
      <c r="B47" t="n">
        <v>85</v>
      </c>
      <c r="C47" t="inlineStr">
        <is>
          <t xml:space="preserve">CONCLUIDO	</t>
        </is>
      </c>
      <c r="D47" t="n">
        <v>2.6041</v>
      </c>
      <c r="E47" t="n">
        <v>38.4</v>
      </c>
      <c r="F47" t="n">
        <v>33.83</v>
      </c>
      <c r="G47" t="n">
        <v>31.22</v>
      </c>
      <c r="H47" t="n">
        <v>0.41</v>
      </c>
      <c r="I47" t="n">
        <v>65</v>
      </c>
      <c r="J47" t="n">
        <v>172.25</v>
      </c>
      <c r="K47" t="n">
        <v>51.39</v>
      </c>
      <c r="L47" t="n">
        <v>4</v>
      </c>
      <c r="M47" t="n">
        <v>62</v>
      </c>
      <c r="N47" t="n">
        <v>31.86</v>
      </c>
      <c r="O47" t="n">
        <v>21478.05</v>
      </c>
      <c r="P47" t="n">
        <v>352.73</v>
      </c>
      <c r="Q47" t="n">
        <v>4432.2</v>
      </c>
      <c r="R47" t="n">
        <v>281.09</v>
      </c>
      <c r="S47" t="n">
        <v>165.79</v>
      </c>
      <c r="T47" t="n">
        <v>50643.77</v>
      </c>
      <c r="U47" t="n">
        <v>0.59</v>
      </c>
      <c r="V47" t="n">
        <v>0.74</v>
      </c>
      <c r="W47" t="n">
        <v>14.69</v>
      </c>
      <c r="X47" t="n">
        <v>2.98</v>
      </c>
      <c r="Y47" t="n">
        <v>4</v>
      </c>
      <c r="Z47" t="n">
        <v>10</v>
      </c>
    </row>
    <row r="48">
      <c r="A48" t="n">
        <v>4</v>
      </c>
      <c r="B48" t="n">
        <v>85</v>
      </c>
      <c r="C48" t="inlineStr">
        <is>
          <t xml:space="preserve">CONCLUIDO	</t>
        </is>
      </c>
      <c r="D48" t="n">
        <v>2.6662</v>
      </c>
      <c r="E48" t="n">
        <v>37.51</v>
      </c>
      <c r="F48" t="n">
        <v>33.3</v>
      </c>
      <c r="G48" t="n">
        <v>37</v>
      </c>
      <c r="H48" t="n">
        <v>0.51</v>
      </c>
      <c r="I48" t="n">
        <v>54</v>
      </c>
      <c r="J48" t="n">
        <v>173.71</v>
      </c>
      <c r="K48" t="n">
        <v>51.39</v>
      </c>
      <c r="L48" t="n">
        <v>5</v>
      </c>
      <c r="M48" t="n">
        <v>3</v>
      </c>
      <c r="N48" t="n">
        <v>32.32</v>
      </c>
      <c r="O48" t="n">
        <v>21658.78</v>
      </c>
      <c r="P48" t="n">
        <v>332.45</v>
      </c>
      <c r="Q48" t="n">
        <v>4435.1</v>
      </c>
      <c r="R48" t="n">
        <v>261.05</v>
      </c>
      <c r="S48" t="n">
        <v>165.79</v>
      </c>
      <c r="T48" t="n">
        <v>40680.34</v>
      </c>
      <c r="U48" t="n">
        <v>0.64</v>
      </c>
      <c r="V48" t="n">
        <v>0.75</v>
      </c>
      <c r="W48" t="n">
        <v>14.74</v>
      </c>
      <c r="X48" t="n">
        <v>2.46</v>
      </c>
      <c r="Y48" t="n">
        <v>4</v>
      </c>
      <c r="Z48" t="n">
        <v>10</v>
      </c>
    </row>
    <row r="49">
      <c r="A49" t="n">
        <v>5</v>
      </c>
      <c r="B49" t="n">
        <v>85</v>
      </c>
      <c r="C49" t="inlineStr">
        <is>
          <t xml:space="preserve">CONCLUIDO	</t>
        </is>
      </c>
      <c r="D49" t="n">
        <v>2.6658</v>
      </c>
      <c r="E49" t="n">
        <v>37.51</v>
      </c>
      <c r="F49" t="n">
        <v>33.31</v>
      </c>
      <c r="G49" t="n">
        <v>37.01</v>
      </c>
      <c r="H49" t="n">
        <v>0.61</v>
      </c>
      <c r="I49" t="n">
        <v>54</v>
      </c>
      <c r="J49" t="n">
        <v>175.18</v>
      </c>
      <c r="K49" t="n">
        <v>51.39</v>
      </c>
      <c r="L49" t="n">
        <v>6</v>
      </c>
      <c r="M49" t="n">
        <v>0</v>
      </c>
      <c r="N49" t="n">
        <v>32.79</v>
      </c>
      <c r="O49" t="n">
        <v>21840.16</v>
      </c>
      <c r="P49" t="n">
        <v>334.72</v>
      </c>
      <c r="Q49" t="n">
        <v>4435.26</v>
      </c>
      <c r="R49" t="n">
        <v>261.26</v>
      </c>
      <c r="S49" t="n">
        <v>165.79</v>
      </c>
      <c r="T49" t="n">
        <v>40786.71</v>
      </c>
      <c r="U49" t="n">
        <v>0.63</v>
      </c>
      <c r="V49" t="n">
        <v>0.75</v>
      </c>
      <c r="W49" t="n">
        <v>14.74</v>
      </c>
      <c r="X49" t="n">
        <v>2.46</v>
      </c>
      <c r="Y49" t="n">
        <v>4</v>
      </c>
      <c r="Z49" t="n">
        <v>10</v>
      </c>
    </row>
    <row r="50">
      <c r="A50" t="n">
        <v>0</v>
      </c>
      <c r="B50" t="n">
        <v>20</v>
      </c>
      <c r="C50" t="inlineStr">
        <is>
          <t xml:space="preserve">CONCLUIDO	</t>
        </is>
      </c>
      <c r="D50" t="n">
        <v>2.1869</v>
      </c>
      <c r="E50" t="n">
        <v>45.73</v>
      </c>
      <c r="F50" t="n">
        <v>41.25</v>
      </c>
      <c r="G50" t="n">
        <v>11.1</v>
      </c>
      <c r="H50" t="n">
        <v>0.34</v>
      </c>
      <c r="I50" t="n">
        <v>223</v>
      </c>
      <c r="J50" t="n">
        <v>51.33</v>
      </c>
      <c r="K50" t="n">
        <v>24.83</v>
      </c>
      <c r="L50" t="n">
        <v>1</v>
      </c>
      <c r="M50" t="n">
        <v>0</v>
      </c>
      <c r="N50" t="n">
        <v>5.51</v>
      </c>
      <c r="O50" t="n">
        <v>6564.78</v>
      </c>
      <c r="P50" t="n">
        <v>197.02</v>
      </c>
      <c r="Q50" t="n">
        <v>4447.13</v>
      </c>
      <c r="R50" t="n">
        <v>521.1</v>
      </c>
      <c r="S50" t="n">
        <v>165.79</v>
      </c>
      <c r="T50" t="n">
        <v>169861.16</v>
      </c>
      <c r="U50" t="n">
        <v>0.32</v>
      </c>
      <c r="V50" t="n">
        <v>0.61</v>
      </c>
      <c r="W50" t="n">
        <v>15.25</v>
      </c>
      <c r="X50" t="n">
        <v>10.38</v>
      </c>
      <c r="Y50" t="n">
        <v>4</v>
      </c>
      <c r="Z50" t="n">
        <v>10</v>
      </c>
    </row>
    <row r="51">
      <c r="A51" t="n">
        <v>0</v>
      </c>
      <c r="B51" t="n">
        <v>65</v>
      </c>
      <c r="C51" t="inlineStr">
        <is>
          <t xml:space="preserve">CONCLUIDO	</t>
        </is>
      </c>
      <c r="D51" t="n">
        <v>1.5953</v>
      </c>
      <c r="E51" t="n">
        <v>62.68</v>
      </c>
      <c r="F51" t="n">
        <v>49.89</v>
      </c>
      <c r="G51" t="n">
        <v>7.67</v>
      </c>
      <c r="H51" t="n">
        <v>0.13</v>
      </c>
      <c r="I51" t="n">
        <v>390</v>
      </c>
      <c r="J51" t="n">
        <v>133.21</v>
      </c>
      <c r="K51" t="n">
        <v>46.47</v>
      </c>
      <c r="L51" t="n">
        <v>1</v>
      </c>
      <c r="M51" t="n">
        <v>388</v>
      </c>
      <c r="N51" t="n">
        <v>20.75</v>
      </c>
      <c r="O51" t="n">
        <v>16663.42</v>
      </c>
      <c r="P51" t="n">
        <v>532.84</v>
      </c>
      <c r="Q51" t="n">
        <v>4443.5</v>
      </c>
      <c r="R51" t="n">
        <v>826.13</v>
      </c>
      <c r="S51" t="n">
        <v>165.79</v>
      </c>
      <c r="T51" t="n">
        <v>321540.17</v>
      </c>
      <c r="U51" t="n">
        <v>0.2</v>
      </c>
      <c r="V51" t="n">
        <v>0.5</v>
      </c>
      <c r="W51" t="n">
        <v>15.2</v>
      </c>
      <c r="X51" t="n">
        <v>19</v>
      </c>
      <c r="Y51" t="n">
        <v>4</v>
      </c>
      <c r="Z51" t="n">
        <v>10</v>
      </c>
    </row>
    <row r="52">
      <c r="A52" t="n">
        <v>1</v>
      </c>
      <c r="B52" t="n">
        <v>65</v>
      </c>
      <c r="C52" t="inlineStr">
        <is>
          <t xml:space="preserve">CONCLUIDO	</t>
        </is>
      </c>
      <c r="D52" t="n">
        <v>2.3397</v>
      </c>
      <c r="E52" t="n">
        <v>42.74</v>
      </c>
      <c r="F52" t="n">
        <v>36.97</v>
      </c>
      <c r="G52" t="n">
        <v>16.8</v>
      </c>
      <c r="H52" t="n">
        <v>0.26</v>
      </c>
      <c r="I52" t="n">
        <v>132</v>
      </c>
      <c r="J52" t="n">
        <v>134.55</v>
      </c>
      <c r="K52" t="n">
        <v>46.47</v>
      </c>
      <c r="L52" t="n">
        <v>2</v>
      </c>
      <c r="M52" t="n">
        <v>130</v>
      </c>
      <c r="N52" t="n">
        <v>21.09</v>
      </c>
      <c r="O52" t="n">
        <v>16828.84</v>
      </c>
      <c r="P52" t="n">
        <v>363.23</v>
      </c>
      <c r="Q52" t="n">
        <v>4434.62</v>
      </c>
      <c r="R52" t="n">
        <v>387.16</v>
      </c>
      <c r="S52" t="n">
        <v>165.79</v>
      </c>
      <c r="T52" t="n">
        <v>103343.92</v>
      </c>
      <c r="U52" t="n">
        <v>0.43</v>
      </c>
      <c r="V52" t="n">
        <v>0.68</v>
      </c>
      <c r="W52" t="n">
        <v>14.8</v>
      </c>
      <c r="X52" t="n">
        <v>6.11</v>
      </c>
      <c r="Y52" t="n">
        <v>4</v>
      </c>
      <c r="Z52" t="n">
        <v>10</v>
      </c>
    </row>
    <row r="53">
      <c r="A53" t="n">
        <v>2</v>
      </c>
      <c r="B53" t="n">
        <v>65</v>
      </c>
      <c r="C53" t="inlineStr">
        <is>
          <t xml:space="preserve">CONCLUIDO	</t>
        </is>
      </c>
      <c r="D53" t="n">
        <v>2.5979</v>
      </c>
      <c r="E53" t="n">
        <v>38.49</v>
      </c>
      <c r="F53" t="n">
        <v>34.27</v>
      </c>
      <c r="G53" t="n">
        <v>27.42</v>
      </c>
      <c r="H53" t="n">
        <v>0.39</v>
      </c>
      <c r="I53" t="n">
        <v>75</v>
      </c>
      <c r="J53" t="n">
        <v>135.9</v>
      </c>
      <c r="K53" t="n">
        <v>46.47</v>
      </c>
      <c r="L53" t="n">
        <v>3</v>
      </c>
      <c r="M53" t="n">
        <v>49</v>
      </c>
      <c r="N53" t="n">
        <v>21.43</v>
      </c>
      <c r="O53" t="n">
        <v>16994.64</v>
      </c>
      <c r="P53" t="n">
        <v>302.66</v>
      </c>
      <c r="Q53" t="n">
        <v>4434.96</v>
      </c>
      <c r="R53" t="n">
        <v>294.85</v>
      </c>
      <c r="S53" t="n">
        <v>165.79</v>
      </c>
      <c r="T53" t="n">
        <v>57471.98</v>
      </c>
      <c r="U53" t="n">
        <v>0.5600000000000001</v>
      </c>
      <c r="V53" t="n">
        <v>0.73</v>
      </c>
      <c r="W53" t="n">
        <v>14.74</v>
      </c>
      <c r="X53" t="n">
        <v>3.42</v>
      </c>
      <c r="Y53" t="n">
        <v>4</v>
      </c>
      <c r="Z53" t="n">
        <v>10</v>
      </c>
    </row>
    <row r="54">
      <c r="A54" t="n">
        <v>3</v>
      </c>
      <c r="B54" t="n">
        <v>65</v>
      </c>
      <c r="C54" t="inlineStr">
        <is>
          <t xml:space="preserve">CONCLUIDO	</t>
        </is>
      </c>
      <c r="D54" t="n">
        <v>2.6195</v>
      </c>
      <c r="E54" t="n">
        <v>38.17</v>
      </c>
      <c r="F54" t="n">
        <v>34.09</v>
      </c>
      <c r="G54" t="n">
        <v>29.22</v>
      </c>
      <c r="H54" t="n">
        <v>0.52</v>
      </c>
      <c r="I54" t="n">
        <v>70</v>
      </c>
      <c r="J54" t="n">
        <v>137.25</v>
      </c>
      <c r="K54" t="n">
        <v>46.47</v>
      </c>
      <c r="L54" t="n">
        <v>4</v>
      </c>
      <c r="M54" t="n">
        <v>0</v>
      </c>
      <c r="N54" t="n">
        <v>21.78</v>
      </c>
      <c r="O54" t="n">
        <v>17160.92</v>
      </c>
      <c r="P54" t="n">
        <v>297.32</v>
      </c>
      <c r="Q54" t="n">
        <v>4437.14</v>
      </c>
      <c r="R54" t="n">
        <v>286.66</v>
      </c>
      <c r="S54" t="n">
        <v>165.79</v>
      </c>
      <c r="T54" t="n">
        <v>53404.67</v>
      </c>
      <c r="U54" t="n">
        <v>0.58</v>
      </c>
      <c r="V54" t="n">
        <v>0.73</v>
      </c>
      <c r="W54" t="n">
        <v>14.79</v>
      </c>
      <c r="X54" t="n">
        <v>3.24</v>
      </c>
      <c r="Y54" t="n">
        <v>4</v>
      </c>
      <c r="Z54" t="n">
        <v>10</v>
      </c>
    </row>
    <row r="55">
      <c r="A55" t="n">
        <v>0</v>
      </c>
      <c r="B55" t="n">
        <v>75</v>
      </c>
      <c r="C55" t="inlineStr">
        <is>
          <t xml:space="preserve">CONCLUIDO	</t>
        </is>
      </c>
      <c r="D55" t="n">
        <v>1.4351</v>
      </c>
      <c r="E55" t="n">
        <v>69.68000000000001</v>
      </c>
      <c r="F55" t="n">
        <v>53.44</v>
      </c>
      <c r="G55" t="n">
        <v>7.02</v>
      </c>
      <c r="H55" t="n">
        <v>0.12</v>
      </c>
      <c r="I55" t="n">
        <v>457</v>
      </c>
      <c r="J55" t="n">
        <v>150.44</v>
      </c>
      <c r="K55" t="n">
        <v>49.1</v>
      </c>
      <c r="L55" t="n">
        <v>1</v>
      </c>
      <c r="M55" t="n">
        <v>455</v>
      </c>
      <c r="N55" t="n">
        <v>25.34</v>
      </c>
      <c r="O55" t="n">
        <v>18787.76</v>
      </c>
      <c r="P55" t="n">
        <v>623.29</v>
      </c>
      <c r="Q55" t="n">
        <v>4444.89</v>
      </c>
      <c r="R55" t="n">
        <v>946.1799999999999</v>
      </c>
      <c r="S55" t="n">
        <v>165.79</v>
      </c>
      <c r="T55" t="n">
        <v>381231.59</v>
      </c>
      <c r="U55" t="n">
        <v>0.18</v>
      </c>
      <c r="V55" t="n">
        <v>0.47</v>
      </c>
      <c r="W55" t="n">
        <v>15.35</v>
      </c>
      <c r="X55" t="n">
        <v>22.55</v>
      </c>
      <c r="Y55" t="n">
        <v>4</v>
      </c>
      <c r="Z55" t="n">
        <v>10</v>
      </c>
    </row>
    <row r="56">
      <c r="A56" t="n">
        <v>1</v>
      </c>
      <c r="B56" t="n">
        <v>75</v>
      </c>
      <c r="C56" t="inlineStr">
        <is>
          <t xml:space="preserve">CONCLUIDO	</t>
        </is>
      </c>
      <c r="D56" t="n">
        <v>2.2302</v>
      </c>
      <c r="E56" t="n">
        <v>44.84</v>
      </c>
      <c r="F56" t="n">
        <v>37.95</v>
      </c>
      <c r="G56" t="n">
        <v>15.08</v>
      </c>
      <c r="H56" t="n">
        <v>0.23</v>
      </c>
      <c r="I56" t="n">
        <v>151</v>
      </c>
      <c r="J56" t="n">
        <v>151.83</v>
      </c>
      <c r="K56" t="n">
        <v>49.1</v>
      </c>
      <c r="L56" t="n">
        <v>2</v>
      </c>
      <c r="M56" t="n">
        <v>149</v>
      </c>
      <c r="N56" t="n">
        <v>25.73</v>
      </c>
      <c r="O56" t="n">
        <v>18959.54</v>
      </c>
      <c r="P56" t="n">
        <v>415.55</v>
      </c>
      <c r="Q56" t="n">
        <v>4435.91</v>
      </c>
      <c r="R56" t="n">
        <v>419.91</v>
      </c>
      <c r="S56" t="n">
        <v>165.79</v>
      </c>
      <c r="T56" t="n">
        <v>119622.55</v>
      </c>
      <c r="U56" t="n">
        <v>0.39</v>
      </c>
      <c r="V56" t="n">
        <v>0.66</v>
      </c>
      <c r="W56" t="n">
        <v>14.85</v>
      </c>
      <c r="X56" t="n">
        <v>7.09</v>
      </c>
      <c r="Y56" t="n">
        <v>4</v>
      </c>
      <c r="Z56" t="n">
        <v>10</v>
      </c>
    </row>
    <row r="57">
      <c r="A57" t="n">
        <v>2</v>
      </c>
      <c r="B57" t="n">
        <v>75</v>
      </c>
      <c r="C57" t="inlineStr">
        <is>
          <t xml:space="preserve">CONCLUIDO	</t>
        </is>
      </c>
      <c r="D57" t="n">
        <v>2.5225</v>
      </c>
      <c r="E57" t="n">
        <v>39.64</v>
      </c>
      <c r="F57" t="n">
        <v>34.77</v>
      </c>
      <c r="G57" t="n">
        <v>24.54</v>
      </c>
      <c r="H57" t="n">
        <v>0.35</v>
      </c>
      <c r="I57" t="n">
        <v>85</v>
      </c>
      <c r="J57" t="n">
        <v>153.23</v>
      </c>
      <c r="K57" t="n">
        <v>49.1</v>
      </c>
      <c r="L57" t="n">
        <v>3</v>
      </c>
      <c r="M57" t="n">
        <v>83</v>
      </c>
      <c r="N57" t="n">
        <v>26.13</v>
      </c>
      <c r="O57" t="n">
        <v>19131.85</v>
      </c>
      <c r="P57" t="n">
        <v>350.71</v>
      </c>
      <c r="Q57" t="n">
        <v>4433.76</v>
      </c>
      <c r="R57" t="n">
        <v>312.9</v>
      </c>
      <c r="S57" t="n">
        <v>165.79</v>
      </c>
      <c r="T57" t="n">
        <v>66450.22</v>
      </c>
      <c r="U57" t="n">
        <v>0.53</v>
      </c>
      <c r="V57" t="n">
        <v>0.72</v>
      </c>
      <c r="W57" t="n">
        <v>14.73</v>
      </c>
      <c r="X57" t="n">
        <v>3.92</v>
      </c>
      <c r="Y57" t="n">
        <v>4</v>
      </c>
      <c r="Z57" t="n">
        <v>10</v>
      </c>
    </row>
    <row r="58">
      <c r="A58" t="n">
        <v>3</v>
      </c>
      <c r="B58" t="n">
        <v>75</v>
      </c>
      <c r="C58" t="inlineStr">
        <is>
          <t xml:space="preserve">CONCLUIDO	</t>
        </is>
      </c>
      <c r="D58" t="n">
        <v>2.6469</v>
      </c>
      <c r="E58" t="n">
        <v>37.78</v>
      </c>
      <c r="F58" t="n">
        <v>33.64</v>
      </c>
      <c r="G58" t="n">
        <v>33.09</v>
      </c>
      <c r="H58" t="n">
        <v>0.46</v>
      </c>
      <c r="I58" t="n">
        <v>61</v>
      </c>
      <c r="J58" t="n">
        <v>154.63</v>
      </c>
      <c r="K58" t="n">
        <v>49.1</v>
      </c>
      <c r="L58" t="n">
        <v>4</v>
      </c>
      <c r="M58" t="n">
        <v>11</v>
      </c>
      <c r="N58" t="n">
        <v>26.53</v>
      </c>
      <c r="O58" t="n">
        <v>19304.72</v>
      </c>
      <c r="P58" t="n">
        <v>314.24</v>
      </c>
      <c r="Q58" t="n">
        <v>4434.97</v>
      </c>
      <c r="R58" t="n">
        <v>272.54</v>
      </c>
      <c r="S58" t="n">
        <v>165.79</v>
      </c>
      <c r="T58" t="n">
        <v>46389.08</v>
      </c>
      <c r="U58" t="n">
        <v>0.61</v>
      </c>
      <c r="V58" t="n">
        <v>0.74</v>
      </c>
      <c r="W58" t="n">
        <v>14.75</v>
      </c>
      <c r="X58" t="n">
        <v>2.79</v>
      </c>
      <c r="Y58" t="n">
        <v>4</v>
      </c>
      <c r="Z58" t="n">
        <v>10</v>
      </c>
    </row>
    <row r="59">
      <c r="A59" t="n">
        <v>4</v>
      </c>
      <c r="B59" t="n">
        <v>75</v>
      </c>
      <c r="C59" t="inlineStr">
        <is>
          <t xml:space="preserve">CONCLUIDO	</t>
        </is>
      </c>
      <c r="D59" t="n">
        <v>2.6473</v>
      </c>
      <c r="E59" t="n">
        <v>37.77</v>
      </c>
      <c r="F59" t="n">
        <v>33.63</v>
      </c>
      <c r="G59" t="n">
        <v>33.08</v>
      </c>
      <c r="H59" t="n">
        <v>0.57</v>
      </c>
      <c r="I59" t="n">
        <v>61</v>
      </c>
      <c r="J59" t="n">
        <v>156.03</v>
      </c>
      <c r="K59" t="n">
        <v>49.1</v>
      </c>
      <c r="L59" t="n">
        <v>5</v>
      </c>
      <c r="M59" t="n">
        <v>0</v>
      </c>
      <c r="N59" t="n">
        <v>26.94</v>
      </c>
      <c r="O59" t="n">
        <v>19478.15</v>
      </c>
      <c r="P59" t="n">
        <v>316.5</v>
      </c>
      <c r="Q59" t="n">
        <v>4436.08</v>
      </c>
      <c r="R59" t="n">
        <v>272.29</v>
      </c>
      <c r="S59" t="n">
        <v>165.79</v>
      </c>
      <c r="T59" t="n">
        <v>46265.71</v>
      </c>
      <c r="U59" t="n">
        <v>0.61</v>
      </c>
      <c r="V59" t="n">
        <v>0.74</v>
      </c>
      <c r="W59" t="n">
        <v>14.75</v>
      </c>
      <c r="X59" t="n">
        <v>2.79</v>
      </c>
      <c r="Y59" t="n">
        <v>4</v>
      </c>
      <c r="Z59" t="n">
        <v>10</v>
      </c>
    </row>
    <row r="60">
      <c r="A60" t="n">
        <v>0</v>
      </c>
      <c r="B60" t="n">
        <v>95</v>
      </c>
      <c r="C60" t="inlineStr">
        <is>
          <t xml:space="preserve">CONCLUIDO	</t>
        </is>
      </c>
      <c r="D60" t="n">
        <v>1.139</v>
      </c>
      <c r="E60" t="n">
        <v>87.8</v>
      </c>
      <c r="F60" t="n">
        <v>62.29</v>
      </c>
      <c r="G60" t="n">
        <v>6.04</v>
      </c>
      <c r="H60" t="n">
        <v>0.1</v>
      </c>
      <c r="I60" t="n">
        <v>619</v>
      </c>
      <c r="J60" t="n">
        <v>185.69</v>
      </c>
      <c r="K60" t="n">
        <v>53.44</v>
      </c>
      <c r="L60" t="n">
        <v>1</v>
      </c>
      <c r="M60" t="n">
        <v>617</v>
      </c>
      <c r="N60" t="n">
        <v>36.26</v>
      </c>
      <c r="O60" t="n">
        <v>23136.14</v>
      </c>
      <c r="P60" t="n">
        <v>839.89</v>
      </c>
      <c r="Q60" t="n">
        <v>4448.37</v>
      </c>
      <c r="R60" t="n">
        <v>1247.42</v>
      </c>
      <c r="S60" t="n">
        <v>165.79</v>
      </c>
      <c r="T60" t="n">
        <v>531038.17</v>
      </c>
      <c r="U60" t="n">
        <v>0.13</v>
      </c>
      <c r="V60" t="n">
        <v>0.4</v>
      </c>
      <c r="W60" t="n">
        <v>15.62</v>
      </c>
      <c r="X60" t="n">
        <v>31.37</v>
      </c>
      <c r="Y60" t="n">
        <v>4</v>
      </c>
      <c r="Z60" t="n">
        <v>10</v>
      </c>
    </row>
    <row r="61">
      <c r="A61" t="n">
        <v>1</v>
      </c>
      <c r="B61" t="n">
        <v>95</v>
      </c>
      <c r="C61" t="inlineStr">
        <is>
          <t xml:space="preserve">CONCLUIDO	</t>
        </is>
      </c>
      <c r="D61" t="n">
        <v>2.0372</v>
      </c>
      <c r="E61" t="n">
        <v>49.09</v>
      </c>
      <c r="F61" t="n">
        <v>39.66</v>
      </c>
      <c r="G61" t="n">
        <v>12.72</v>
      </c>
      <c r="H61" t="n">
        <v>0.19</v>
      </c>
      <c r="I61" t="n">
        <v>187</v>
      </c>
      <c r="J61" t="n">
        <v>187.21</v>
      </c>
      <c r="K61" t="n">
        <v>53.44</v>
      </c>
      <c r="L61" t="n">
        <v>2</v>
      </c>
      <c r="M61" t="n">
        <v>185</v>
      </c>
      <c r="N61" t="n">
        <v>36.77</v>
      </c>
      <c r="O61" t="n">
        <v>23322.88</v>
      </c>
      <c r="P61" t="n">
        <v>514.33</v>
      </c>
      <c r="Q61" t="n">
        <v>4436.12</v>
      </c>
      <c r="R61" t="n">
        <v>477.98</v>
      </c>
      <c r="S61" t="n">
        <v>165.79</v>
      </c>
      <c r="T61" t="n">
        <v>148477.09</v>
      </c>
      <c r="U61" t="n">
        <v>0.35</v>
      </c>
      <c r="V61" t="n">
        <v>0.63</v>
      </c>
      <c r="W61" t="n">
        <v>14.91</v>
      </c>
      <c r="X61" t="n">
        <v>8.800000000000001</v>
      </c>
      <c r="Y61" t="n">
        <v>4</v>
      </c>
      <c r="Z61" t="n">
        <v>10</v>
      </c>
    </row>
    <row r="62">
      <c r="A62" t="n">
        <v>2</v>
      </c>
      <c r="B62" t="n">
        <v>95</v>
      </c>
      <c r="C62" t="inlineStr">
        <is>
          <t xml:space="preserve">CONCLUIDO	</t>
        </is>
      </c>
      <c r="D62" t="n">
        <v>2.3595</v>
      </c>
      <c r="E62" t="n">
        <v>42.38</v>
      </c>
      <c r="F62" t="n">
        <v>35.89</v>
      </c>
      <c r="G62" t="n">
        <v>19.94</v>
      </c>
      <c r="H62" t="n">
        <v>0.28</v>
      </c>
      <c r="I62" t="n">
        <v>108</v>
      </c>
      <c r="J62" t="n">
        <v>188.73</v>
      </c>
      <c r="K62" t="n">
        <v>53.44</v>
      </c>
      <c r="L62" t="n">
        <v>3</v>
      </c>
      <c r="M62" t="n">
        <v>106</v>
      </c>
      <c r="N62" t="n">
        <v>37.29</v>
      </c>
      <c r="O62" t="n">
        <v>23510.33</v>
      </c>
      <c r="P62" t="n">
        <v>443.57</v>
      </c>
      <c r="Q62" t="n">
        <v>4435.1</v>
      </c>
      <c r="R62" t="n">
        <v>350.99</v>
      </c>
      <c r="S62" t="n">
        <v>165.79</v>
      </c>
      <c r="T62" t="n">
        <v>85378.56</v>
      </c>
      <c r="U62" t="n">
        <v>0.47</v>
      </c>
      <c r="V62" t="n">
        <v>0.7</v>
      </c>
      <c r="W62" t="n">
        <v>14.77</v>
      </c>
      <c r="X62" t="n">
        <v>5.04</v>
      </c>
      <c r="Y62" t="n">
        <v>4</v>
      </c>
      <c r="Z62" t="n">
        <v>10</v>
      </c>
    </row>
    <row r="63">
      <c r="A63" t="n">
        <v>3</v>
      </c>
      <c r="B63" t="n">
        <v>95</v>
      </c>
      <c r="C63" t="inlineStr">
        <is>
          <t xml:space="preserve">CONCLUIDO	</t>
        </is>
      </c>
      <c r="D63" t="n">
        <v>2.5405</v>
      </c>
      <c r="E63" t="n">
        <v>39.36</v>
      </c>
      <c r="F63" t="n">
        <v>34.18</v>
      </c>
      <c r="G63" t="n">
        <v>28.09</v>
      </c>
      <c r="H63" t="n">
        <v>0.37</v>
      </c>
      <c r="I63" t="n">
        <v>73</v>
      </c>
      <c r="J63" t="n">
        <v>190.25</v>
      </c>
      <c r="K63" t="n">
        <v>53.44</v>
      </c>
      <c r="L63" t="n">
        <v>4</v>
      </c>
      <c r="M63" t="n">
        <v>71</v>
      </c>
      <c r="N63" t="n">
        <v>37.82</v>
      </c>
      <c r="O63" t="n">
        <v>23698.48</v>
      </c>
      <c r="P63" t="n">
        <v>398.46</v>
      </c>
      <c r="Q63" t="n">
        <v>4433.39</v>
      </c>
      <c r="R63" t="n">
        <v>292.97</v>
      </c>
      <c r="S63" t="n">
        <v>165.79</v>
      </c>
      <c r="T63" t="n">
        <v>56542.47</v>
      </c>
      <c r="U63" t="n">
        <v>0.57</v>
      </c>
      <c r="V63" t="n">
        <v>0.73</v>
      </c>
      <c r="W63" t="n">
        <v>14.71</v>
      </c>
      <c r="X63" t="n">
        <v>3.33</v>
      </c>
      <c r="Y63" t="n">
        <v>4</v>
      </c>
      <c r="Z63" t="n">
        <v>10</v>
      </c>
    </row>
    <row r="64">
      <c r="A64" t="n">
        <v>4</v>
      </c>
      <c r="B64" t="n">
        <v>95</v>
      </c>
      <c r="C64" t="inlineStr">
        <is>
          <t xml:space="preserve">CONCLUIDO	</t>
        </is>
      </c>
      <c r="D64" t="n">
        <v>2.653</v>
      </c>
      <c r="E64" t="n">
        <v>37.69</v>
      </c>
      <c r="F64" t="n">
        <v>33.25</v>
      </c>
      <c r="G64" t="n">
        <v>37.64</v>
      </c>
      <c r="H64" t="n">
        <v>0.46</v>
      </c>
      <c r="I64" t="n">
        <v>53</v>
      </c>
      <c r="J64" t="n">
        <v>191.78</v>
      </c>
      <c r="K64" t="n">
        <v>53.44</v>
      </c>
      <c r="L64" t="n">
        <v>5</v>
      </c>
      <c r="M64" t="n">
        <v>46</v>
      </c>
      <c r="N64" t="n">
        <v>38.35</v>
      </c>
      <c r="O64" t="n">
        <v>23887.36</v>
      </c>
      <c r="P64" t="n">
        <v>361.2</v>
      </c>
      <c r="Q64" t="n">
        <v>4432.48</v>
      </c>
      <c r="R64" t="n">
        <v>261.57</v>
      </c>
      <c r="S64" t="n">
        <v>165.79</v>
      </c>
      <c r="T64" t="n">
        <v>40944.24</v>
      </c>
      <c r="U64" t="n">
        <v>0.63</v>
      </c>
      <c r="V64" t="n">
        <v>0.75</v>
      </c>
      <c r="W64" t="n">
        <v>14.68</v>
      </c>
      <c r="X64" t="n">
        <v>2.41</v>
      </c>
      <c r="Y64" t="n">
        <v>4</v>
      </c>
      <c r="Z64" t="n">
        <v>10</v>
      </c>
    </row>
    <row r="65">
      <c r="A65" t="n">
        <v>5</v>
      </c>
      <c r="B65" t="n">
        <v>95</v>
      </c>
      <c r="C65" t="inlineStr">
        <is>
          <t xml:space="preserve">CONCLUIDO	</t>
        </is>
      </c>
      <c r="D65" t="n">
        <v>2.6814</v>
      </c>
      <c r="E65" t="n">
        <v>37.29</v>
      </c>
      <c r="F65" t="n">
        <v>33.04</v>
      </c>
      <c r="G65" t="n">
        <v>41.3</v>
      </c>
      <c r="H65" t="n">
        <v>0.55</v>
      </c>
      <c r="I65" t="n">
        <v>48</v>
      </c>
      <c r="J65" t="n">
        <v>193.32</v>
      </c>
      <c r="K65" t="n">
        <v>53.44</v>
      </c>
      <c r="L65" t="n">
        <v>6</v>
      </c>
      <c r="M65" t="n">
        <v>0</v>
      </c>
      <c r="N65" t="n">
        <v>38.89</v>
      </c>
      <c r="O65" t="n">
        <v>24076.95</v>
      </c>
      <c r="P65" t="n">
        <v>350.83</v>
      </c>
      <c r="Q65" t="n">
        <v>4434.05</v>
      </c>
      <c r="R65" t="n">
        <v>252.1</v>
      </c>
      <c r="S65" t="n">
        <v>165.79</v>
      </c>
      <c r="T65" t="n">
        <v>36236.05</v>
      </c>
      <c r="U65" t="n">
        <v>0.66</v>
      </c>
      <c r="V65" t="n">
        <v>0.76</v>
      </c>
      <c r="W65" t="n">
        <v>14.73</v>
      </c>
      <c r="X65" t="n">
        <v>2.19</v>
      </c>
      <c r="Y65" t="n">
        <v>4</v>
      </c>
      <c r="Z65" t="n">
        <v>10</v>
      </c>
    </row>
    <row r="66">
      <c r="A66" t="n">
        <v>0</v>
      </c>
      <c r="B66" t="n">
        <v>55</v>
      </c>
      <c r="C66" t="inlineStr">
        <is>
          <t xml:space="preserve">CONCLUIDO	</t>
        </is>
      </c>
      <c r="D66" t="n">
        <v>1.7626</v>
      </c>
      <c r="E66" t="n">
        <v>56.74</v>
      </c>
      <c r="F66" t="n">
        <v>46.79</v>
      </c>
      <c r="G66" t="n">
        <v>8.529999999999999</v>
      </c>
      <c r="H66" t="n">
        <v>0.15</v>
      </c>
      <c r="I66" t="n">
        <v>329</v>
      </c>
      <c r="J66" t="n">
        <v>116.05</v>
      </c>
      <c r="K66" t="n">
        <v>43.4</v>
      </c>
      <c r="L66" t="n">
        <v>1</v>
      </c>
      <c r="M66" t="n">
        <v>327</v>
      </c>
      <c r="N66" t="n">
        <v>16.65</v>
      </c>
      <c r="O66" t="n">
        <v>14546.17</v>
      </c>
      <c r="P66" t="n">
        <v>450.13</v>
      </c>
      <c r="Q66" t="n">
        <v>4441.4</v>
      </c>
      <c r="R66" t="n">
        <v>719.75</v>
      </c>
      <c r="S66" t="n">
        <v>165.79</v>
      </c>
      <c r="T66" t="n">
        <v>268654.42</v>
      </c>
      <c r="U66" t="n">
        <v>0.23</v>
      </c>
      <c r="V66" t="n">
        <v>0.53</v>
      </c>
      <c r="W66" t="n">
        <v>15.15</v>
      </c>
      <c r="X66" t="n">
        <v>15.91</v>
      </c>
      <c r="Y66" t="n">
        <v>4</v>
      </c>
      <c r="Z66" t="n">
        <v>10</v>
      </c>
    </row>
    <row r="67">
      <c r="A67" t="n">
        <v>1</v>
      </c>
      <c r="B67" t="n">
        <v>55</v>
      </c>
      <c r="C67" t="inlineStr">
        <is>
          <t xml:space="preserve">CONCLUIDO	</t>
        </is>
      </c>
      <c r="D67" t="n">
        <v>2.4503</v>
      </c>
      <c r="E67" t="n">
        <v>40.81</v>
      </c>
      <c r="F67" t="n">
        <v>36.05</v>
      </c>
      <c r="G67" t="n">
        <v>19.31</v>
      </c>
      <c r="H67" t="n">
        <v>0.3</v>
      </c>
      <c r="I67" t="n">
        <v>112</v>
      </c>
      <c r="J67" t="n">
        <v>117.34</v>
      </c>
      <c r="K67" t="n">
        <v>43.4</v>
      </c>
      <c r="L67" t="n">
        <v>2</v>
      </c>
      <c r="M67" t="n">
        <v>110</v>
      </c>
      <c r="N67" t="n">
        <v>16.94</v>
      </c>
      <c r="O67" t="n">
        <v>14705.49</v>
      </c>
      <c r="P67" t="n">
        <v>308.58</v>
      </c>
      <c r="Q67" t="n">
        <v>4434.85</v>
      </c>
      <c r="R67" t="n">
        <v>356.4</v>
      </c>
      <c r="S67" t="n">
        <v>165.79</v>
      </c>
      <c r="T67" t="n">
        <v>88062.3</v>
      </c>
      <c r="U67" t="n">
        <v>0.47</v>
      </c>
      <c r="V67" t="n">
        <v>0.6899999999999999</v>
      </c>
      <c r="W67" t="n">
        <v>14.77</v>
      </c>
      <c r="X67" t="n">
        <v>5.2</v>
      </c>
      <c r="Y67" t="n">
        <v>4</v>
      </c>
      <c r="Z67" t="n">
        <v>10</v>
      </c>
    </row>
    <row r="68">
      <c r="A68" t="n">
        <v>2</v>
      </c>
      <c r="B68" t="n">
        <v>55</v>
      </c>
      <c r="C68" t="inlineStr">
        <is>
          <t xml:space="preserve">CONCLUIDO	</t>
        </is>
      </c>
      <c r="D68" t="n">
        <v>2.5863</v>
      </c>
      <c r="E68" t="n">
        <v>38.66</v>
      </c>
      <c r="F68" t="n">
        <v>34.62</v>
      </c>
      <c r="G68" t="n">
        <v>25.33</v>
      </c>
      <c r="H68" t="n">
        <v>0.45</v>
      </c>
      <c r="I68" t="n">
        <v>82</v>
      </c>
      <c r="J68" t="n">
        <v>118.63</v>
      </c>
      <c r="K68" t="n">
        <v>43.4</v>
      </c>
      <c r="L68" t="n">
        <v>3</v>
      </c>
      <c r="M68" t="n">
        <v>0</v>
      </c>
      <c r="N68" t="n">
        <v>17.23</v>
      </c>
      <c r="O68" t="n">
        <v>14865.24</v>
      </c>
      <c r="P68" t="n">
        <v>277.92</v>
      </c>
      <c r="Q68" t="n">
        <v>4438.46</v>
      </c>
      <c r="R68" t="n">
        <v>303.8</v>
      </c>
      <c r="S68" t="n">
        <v>165.79</v>
      </c>
      <c r="T68" t="n">
        <v>61914.03</v>
      </c>
      <c r="U68" t="n">
        <v>0.55</v>
      </c>
      <c r="V68" t="n">
        <v>0.72</v>
      </c>
      <c r="W68" t="n">
        <v>14.83</v>
      </c>
      <c r="X68" t="n">
        <v>3.77</v>
      </c>
      <c r="Y68" t="n">
        <v>4</v>
      </c>
      <c r="Z6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INDEX(resultados!$A$2:$ZZ$68, 1, MATCH($B$1, resultados!$A$1:$ZZ$1, 0))</f>
        <v/>
      </c>
      <c r="B7">
        <f>INDEX(resultados!$A$2:$ZZ$68, 1, MATCH($B$2, resultados!$A$1:$ZZ$1, 0))</f>
        <v/>
      </c>
      <c r="C7">
        <f>INDEX(resultados!$A$2:$ZZ$68, 1, MATCH($B$3, resultados!$A$1:$ZZ$1, 0))</f>
        <v/>
      </c>
    </row>
    <row r="8">
      <c r="A8">
        <f>INDEX(resultados!$A$2:$ZZ$68, 2, MATCH($B$1, resultados!$A$1:$ZZ$1, 0))</f>
        <v/>
      </c>
      <c r="B8">
        <f>INDEX(resultados!$A$2:$ZZ$68, 2, MATCH($B$2, resultados!$A$1:$ZZ$1, 0))</f>
        <v/>
      </c>
      <c r="C8">
        <f>INDEX(resultados!$A$2:$ZZ$68, 2, MATCH($B$3, resultados!$A$1:$ZZ$1, 0))</f>
        <v/>
      </c>
    </row>
    <row r="9">
      <c r="A9">
        <f>INDEX(resultados!$A$2:$ZZ$68, 3, MATCH($B$1, resultados!$A$1:$ZZ$1, 0))</f>
        <v/>
      </c>
      <c r="B9">
        <f>INDEX(resultados!$A$2:$ZZ$68, 3, MATCH($B$2, resultados!$A$1:$ZZ$1, 0))</f>
        <v/>
      </c>
      <c r="C9">
        <f>INDEX(resultados!$A$2:$ZZ$68, 3, MATCH($B$3, resultados!$A$1:$ZZ$1, 0))</f>
        <v/>
      </c>
    </row>
    <row r="10">
      <c r="A10">
        <f>INDEX(resultados!$A$2:$ZZ$68, 4, MATCH($B$1, resultados!$A$1:$ZZ$1, 0))</f>
        <v/>
      </c>
      <c r="B10">
        <f>INDEX(resultados!$A$2:$ZZ$68, 4, MATCH($B$2, resultados!$A$1:$ZZ$1, 0))</f>
        <v/>
      </c>
      <c r="C10">
        <f>INDEX(resultados!$A$2:$ZZ$68, 4, MATCH($B$3, resultados!$A$1:$ZZ$1, 0))</f>
        <v/>
      </c>
    </row>
    <row r="11">
      <c r="A11">
        <f>INDEX(resultados!$A$2:$ZZ$68, 5, MATCH($B$1, resultados!$A$1:$ZZ$1, 0))</f>
        <v/>
      </c>
      <c r="B11">
        <f>INDEX(resultados!$A$2:$ZZ$68, 5, MATCH($B$2, resultados!$A$1:$ZZ$1, 0))</f>
        <v/>
      </c>
      <c r="C11">
        <f>INDEX(resultados!$A$2:$ZZ$68, 5, MATCH($B$3, resultados!$A$1:$ZZ$1, 0))</f>
        <v/>
      </c>
    </row>
    <row r="12">
      <c r="A12">
        <f>INDEX(resultados!$A$2:$ZZ$68, 6, MATCH($B$1, resultados!$A$1:$ZZ$1, 0))</f>
        <v/>
      </c>
      <c r="B12">
        <f>INDEX(resultados!$A$2:$ZZ$68, 6, MATCH($B$2, resultados!$A$1:$ZZ$1, 0))</f>
        <v/>
      </c>
      <c r="C12">
        <f>INDEX(resultados!$A$2:$ZZ$68, 6, MATCH($B$3, resultados!$A$1:$ZZ$1, 0))</f>
        <v/>
      </c>
    </row>
    <row r="13">
      <c r="A13">
        <f>INDEX(resultados!$A$2:$ZZ$68, 7, MATCH($B$1, resultados!$A$1:$ZZ$1, 0))</f>
        <v/>
      </c>
      <c r="B13">
        <f>INDEX(resultados!$A$2:$ZZ$68, 7, MATCH($B$2, resultados!$A$1:$ZZ$1, 0))</f>
        <v/>
      </c>
      <c r="C13">
        <f>INDEX(resultados!$A$2:$ZZ$68, 7, MATCH($B$3, resultados!$A$1:$ZZ$1, 0))</f>
        <v/>
      </c>
    </row>
    <row r="14">
      <c r="A14">
        <f>INDEX(resultados!$A$2:$ZZ$68, 8, MATCH($B$1, resultados!$A$1:$ZZ$1, 0))</f>
        <v/>
      </c>
      <c r="B14">
        <f>INDEX(resultados!$A$2:$ZZ$68, 8, MATCH($B$2, resultados!$A$1:$ZZ$1, 0))</f>
        <v/>
      </c>
      <c r="C14">
        <f>INDEX(resultados!$A$2:$ZZ$68, 8, MATCH($B$3, resultados!$A$1:$ZZ$1, 0))</f>
        <v/>
      </c>
    </row>
    <row r="15">
      <c r="A15">
        <f>INDEX(resultados!$A$2:$ZZ$68, 9, MATCH($B$1, resultados!$A$1:$ZZ$1, 0))</f>
        <v/>
      </c>
      <c r="B15">
        <f>INDEX(resultados!$A$2:$ZZ$68, 9, MATCH($B$2, resultados!$A$1:$ZZ$1, 0))</f>
        <v/>
      </c>
      <c r="C15">
        <f>INDEX(resultados!$A$2:$ZZ$68, 9, MATCH($B$3, resultados!$A$1:$ZZ$1, 0))</f>
        <v/>
      </c>
    </row>
    <row r="16">
      <c r="A16">
        <f>INDEX(resultados!$A$2:$ZZ$68, 10, MATCH($B$1, resultados!$A$1:$ZZ$1, 0))</f>
        <v/>
      </c>
      <c r="B16">
        <f>INDEX(resultados!$A$2:$ZZ$68, 10, MATCH($B$2, resultados!$A$1:$ZZ$1, 0))</f>
        <v/>
      </c>
      <c r="C16">
        <f>INDEX(resultados!$A$2:$ZZ$68, 10, MATCH($B$3, resultados!$A$1:$ZZ$1, 0))</f>
        <v/>
      </c>
    </row>
    <row r="17">
      <c r="A17">
        <f>INDEX(resultados!$A$2:$ZZ$68, 11, MATCH($B$1, resultados!$A$1:$ZZ$1, 0))</f>
        <v/>
      </c>
      <c r="B17">
        <f>INDEX(resultados!$A$2:$ZZ$68, 11, MATCH($B$2, resultados!$A$1:$ZZ$1, 0))</f>
        <v/>
      </c>
      <c r="C17">
        <f>INDEX(resultados!$A$2:$ZZ$68, 11, MATCH($B$3, resultados!$A$1:$ZZ$1, 0))</f>
        <v/>
      </c>
    </row>
    <row r="18">
      <c r="A18">
        <f>INDEX(resultados!$A$2:$ZZ$68, 12, MATCH($B$1, resultados!$A$1:$ZZ$1, 0))</f>
        <v/>
      </c>
      <c r="B18">
        <f>INDEX(resultados!$A$2:$ZZ$68, 12, MATCH($B$2, resultados!$A$1:$ZZ$1, 0))</f>
        <v/>
      </c>
      <c r="C18">
        <f>INDEX(resultados!$A$2:$ZZ$68, 12, MATCH($B$3, resultados!$A$1:$ZZ$1, 0))</f>
        <v/>
      </c>
    </row>
    <row r="19">
      <c r="A19">
        <f>INDEX(resultados!$A$2:$ZZ$68, 13, MATCH($B$1, resultados!$A$1:$ZZ$1, 0))</f>
        <v/>
      </c>
      <c r="B19">
        <f>INDEX(resultados!$A$2:$ZZ$68, 13, MATCH($B$2, resultados!$A$1:$ZZ$1, 0))</f>
        <v/>
      </c>
      <c r="C19">
        <f>INDEX(resultados!$A$2:$ZZ$68, 13, MATCH($B$3, resultados!$A$1:$ZZ$1, 0))</f>
        <v/>
      </c>
    </row>
    <row r="20">
      <c r="A20">
        <f>INDEX(resultados!$A$2:$ZZ$68, 14, MATCH($B$1, resultados!$A$1:$ZZ$1, 0))</f>
        <v/>
      </c>
      <c r="B20">
        <f>INDEX(resultados!$A$2:$ZZ$68, 14, MATCH($B$2, resultados!$A$1:$ZZ$1, 0))</f>
        <v/>
      </c>
      <c r="C20">
        <f>INDEX(resultados!$A$2:$ZZ$68, 14, MATCH($B$3, resultados!$A$1:$ZZ$1, 0))</f>
        <v/>
      </c>
    </row>
    <row r="21">
      <c r="A21">
        <f>INDEX(resultados!$A$2:$ZZ$68, 15, MATCH($B$1, resultados!$A$1:$ZZ$1, 0))</f>
        <v/>
      </c>
      <c r="B21">
        <f>INDEX(resultados!$A$2:$ZZ$68, 15, MATCH($B$2, resultados!$A$1:$ZZ$1, 0))</f>
        <v/>
      </c>
      <c r="C21">
        <f>INDEX(resultados!$A$2:$ZZ$68, 15, MATCH($B$3, resultados!$A$1:$ZZ$1, 0))</f>
        <v/>
      </c>
    </row>
    <row r="22">
      <c r="A22">
        <f>INDEX(resultados!$A$2:$ZZ$68, 16, MATCH($B$1, resultados!$A$1:$ZZ$1, 0))</f>
        <v/>
      </c>
      <c r="B22">
        <f>INDEX(resultados!$A$2:$ZZ$68, 16, MATCH($B$2, resultados!$A$1:$ZZ$1, 0))</f>
        <v/>
      </c>
      <c r="C22">
        <f>INDEX(resultados!$A$2:$ZZ$68, 16, MATCH($B$3, resultados!$A$1:$ZZ$1, 0))</f>
        <v/>
      </c>
    </row>
    <row r="23">
      <c r="A23">
        <f>INDEX(resultados!$A$2:$ZZ$68, 17, MATCH($B$1, resultados!$A$1:$ZZ$1, 0))</f>
        <v/>
      </c>
      <c r="B23">
        <f>INDEX(resultados!$A$2:$ZZ$68, 17, MATCH($B$2, resultados!$A$1:$ZZ$1, 0))</f>
        <v/>
      </c>
      <c r="C23">
        <f>INDEX(resultados!$A$2:$ZZ$68, 17, MATCH($B$3, resultados!$A$1:$ZZ$1, 0))</f>
        <v/>
      </c>
    </row>
    <row r="24">
      <c r="A24">
        <f>INDEX(resultados!$A$2:$ZZ$68, 18, MATCH($B$1, resultados!$A$1:$ZZ$1, 0))</f>
        <v/>
      </c>
      <c r="B24">
        <f>INDEX(resultados!$A$2:$ZZ$68, 18, MATCH($B$2, resultados!$A$1:$ZZ$1, 0))</f>
        <v/>
      </c>
      <c r="C24">
        <f>INDEX(resultados!$A$2:$ZZ$68, 18, MATCH($B$3, resultados!$A$1:$ZZ$1, 0))</f>
        <v/>
      </c>
    </row>
    <row r="25">
      <c r="A25">
        <f>INDEX(resultados!$A$2:$ZZ$68, 19, MATCH($B$1, resultados!$A$1:$ZZ$1, 0))</f>
        <v/>
      </c>
      <c r="B25">
        <f>INDEX(resultados!$A$2:$ZZ$68, 19, MATCH($B$2, resultados!$A$1:$ZZ$1, 0))</f>
        <v/>
      </c>
      <c r="C25">
        <f>INDEX(resultados!$A$2:$ZZ$68, 19, MATCH($B$3, resultados!$A$1:$ZZ$1, 0))</f>
        <v/>
      </c>
    </row>
    <row r="26">
      <c r="A26">
        <f>INDEX(resultados!$A$2:$ZZ$68, 20, MATCH($B$1, resultados!$A$1:$ZZ$1, 0))</f>
        <v/>
      </c>
      <c r="B26">
        <f>INDEX(resultados!$A$2:$ZZ$68, 20, MATCH($B$2, resultados!$A$1:$ZZ$1, 0))</f>
        <v/>
      </c>
      <c r="C26">
        <f>INDEX(resultados!$A$2:$ZZ$68, 20, MATCH($B$3, resultados!$A$1:$ZZ$1, 0))</f>
        <v/>
      </c>
    </row>
    <row r="27">
      <c r="A27">
        <f>INDEX(resultados!$A$2:$ZZ$68, 21, MATCH($B$1, resultados!$A$1:$ZZ$1, 0))</f>
        <v/>
      </c>
      <c r="B27">
        <f>INDEX(resultados!$A$2:$ZZ$68, 21, MATCH($B$2, resultados!$A$1:$ZZ$1, 0))</f>
        <v/>
      </c>
      <c r="C27">
        <f>INDEX(resultados!$A$2:$ZZ$68, 21, MATCH($B$3, resultados!$A$1:$ZZ$1, 0))</f>
        <v/>
      </c>
    </row>
    <row r="28">
      <c r="A28">
        <f>INDEX(resultados!$A$2:$ZZ$68, 22, MATCH($B$1, resultados!$A$1:$ZZ$1, 0))</f>
        <v/>
      </c>
      <c r="B28">
        <f>INDEX(resultados!$A$2:$ZZ$68, 22, MATCH($B$2, resultados!$A$1:$ZZ$1, 0))</f>
        <v/>
      </c>
      <c r="C28">
        <f>INDEX(resultados!$A$2:$ZZ$68, 22, MATCH($B$3, resultados!$A$1:$ZZ$1, 0))</f>
        <v/>
      </c>
    </row>
    <row r="29">
      <c r="A29">
        <f>INDEX(resultados!$A$2:$ZZ$68, 23, MATCH($B$1, resultados!$A$1:$ZZ$1, 0))</f>
        <v/>
      </c>
      <c r="B29">
        <f>INDEX(resultados!$A$2:$ZZ$68, 23, MATCH($B$2, resultados!$A$1:$ZZ$1, 0))</f>
        <v/>
      </c>
      <c r="C29">
        <f>INDEX(resultados!$A$2:$ZZ$68, 23, MATCH($B$3, resultados!$A$1:$ZZ$1, 0))</f>
        <v/>
      </c>
    </row>
    <row r="30">
      <c r="A30">
        <f>INDEX(resultados!$A$2:$ZZ$68, 24, MATCH($B$1, resultados!$A$1:$ZZ$1, 0))</f>
        <v/>
      </c>
      <c r="B30">
        <f>INDEX(resultados!$A$2:$ZZ$68, 24, MATCH($B$2, resultados!$A$1:$ZZ$1, 0))</f>
        <v/>
      </c>
      <c r="C30">
        <f>INDEX(resultados!$A$2:$ZZ$68, 24, MATCH($B$3, resultados!$A$1:$ZZ$1, 0))</f>
        <v/>
      </c>
    </row>
    <row r="31">
      <c r="A31">
        <f>INDEX(resultados!$A$2:$ZZ$68, 25, MATCH($B$1, resultados!$A$1:$ZZ$1, 0))</f>
        <v/>
      </c>
      <c r="B31">
        <f>INDEX(resultados!$A$2:$ZZ$68, 25, MATCH($B$2, resultados!$A$1:$ZZ$1, 0))</f>
        <v/>
      </c>
      <c r="C31">
        <f>INDEX(resultados!$A$2:$ZZ$68, 25, MATCH($B$3, resultados!$A$1:$ZZ$1, 0))</f>
        <v/>
      </c>
    </row>
    <row r="32">
      <c r="A32">
        <f>INDEX(resultados!$A$2:$ZZ$68, 26, MATCH($B$1, resultados!$A$1:$ZZ$1, 0))</f>
        <v/>
      </c>
      <c r="B32">
        <f>INDEX(resultados!$A$2:$ZZ$68, 26, MATCH($B$2, resultados!$A$1:$ZZ$1, 0))</f>
        <v/>
      </c>
      <c r="C32">
        <f>INDEX(resultados!$A$2:$ZZ$68, 26, MATCH($B$3, resultados!$A$1:$ZZ$1, 0))</f>
        <v/>
      </c>
    </row>
    <row r="33">
      <c r="A33">
        <f>INDEX(resultados!$A$2:$ZZ$68, 27, MATCH($B$1, resultados!$A$1:$ZZ$1, 0))</f>
        <v/>
      </c>
      <c r="B33">
        <f>INDEX(resultados!$A$2:$ZZ$68, 27, MATCH($B$2, resultados!$A$1:$ZZ$1, 0))</f>
        <v/>
      </c>
      <c r="C33">
        <f>INDEX(resultados!$A$2:$ZZ$68, 27, MATCH($B$3, resultados!$A$1:$ZZ$1, 0))</f>
        <v/>
      </c>
    </row>
    <row r="34">
      <c r="A34">
        <f>INDEX(resultados!$A$2:$ZZ$68, 28, MATCH($B$1, resultados!$A$1:$ZZ$1, 0))</f>
        <v/>
      </c>
      <c r="B34">
        <f>INDEX(resultados!$A$2:$ZZ$68, 28, MATCH($B$2, resultados!$A$1:$ZZ$1, 0))</f>
        <v/>
      </c>
      <c r="C34">
        <f>INDEX(resultados!$A$2:$ZZ$68, 28, MATCH($B$3, resultados!$A$1:$ZZ$1, 0))</f>
        <v/>
      </c>
    </row>
    <row r="35">
      <c r="A35">
        <f>INDEX(resultados!$A$2:$ZZ$68, 29, MATCH($B$1, resultados!$A$1:$ZZ$1, 0))</f>
        <v/>
      </c>
      <c r="B35">
        <f>INDEX(resultados!$A$2:$ZZ$68, 29, MATCH($B$2, resultados!$A$1:$ZZ$1, 0))</f>
        <v/>
      </c>
      <c r="C35">
        <f>INDEX(resultados!$A$2:$ZZ$68, 29, MATCH($B$3, resultados!$A$1:$ZZ$1, 0))</f>
        <v/>
      </c>
    </row>
    <row r="36">
      <c r="A36">
        <f>INDEX(resultados!$A$2:$ZZ$68, 30, MATCH($B$1, resultados!$A$1:$ZZ$1, 0))</f>
        <v/>
      </c>
      <c r="B36">
        <f>INDEX(resultados!$A$2:$ZZ$68, 30, MATCH($B$2, resultados!$A$1:$ZZ$1, 0))</f>
        <v/>
      </c>
      <c r="C36">
        <f>INDEX(resultados!$A$2:$ZZ$68, 30, MATCH($B$3, resultados!$A$1:$ZZ$1, 0))</f>
        <v/>
      </c>
    </row>
    <row r="37">
      <c r="A37">
        <f>INDEX(resultados!$A$2:$ZZ$68, 31, MATCH($B$1, resultados!$A$1:$ZZ$1, 0))</f>
        <v/>
      </c>
      <c r="B37">
        <f>INDEX(resultados!$A$2:$ZZ$68, 31, MATCH($B$2, resultados!$A$1:$ZZ$1, 0))</f>
        <v/>
      </c>
      <c r="C37">
        <f>INDEX(resultados!$A$2:$ZZ$68, 31, MATCH($B$3, resultados!$A$1:$ZZ$1, 0))</f>
        <v/>
      </c>
    </row>
    <row r="38">
      <c r="A38">
        <f>INDEX(resultados!$A$2:$ZZ$68, 32, MATCH($B$1, resultados!$A$1:$ZZ$1, 0))</f>
        <v/>
      </c>
      <c r="B38">
        <f>INDEX(resultados!$A$2:$ZZ$68, 32, MATCH($B$2, resultados!$A$1:$ZZ$1, 0))</f>
        <v/>
      </c>
      <c r="C38">
        <f>INDEX(resultados!$A$2:$ZZ$68, 32, MATCH($B$3, resultados!$A$1:$ZZ$1, 0))</f>
        <v/>
      </c>
    </row>
    <row r="39">
      <c r="A39">
        <f>INDEX(resultados!$A$2:$ZZ$68, 33, MATCH($B$1, resultados!$A$1:$ZZ$1, 0))</f>
        <v/>
      </c>
      <c r="B39">
        <f>INDEX(resultados!$A$2:$ZZ$68, 33, MATCH($B$2, resultados!$A$1:$ZZ$1, 0))</f>
        <v/>
      </c>
      <c r="C39">
        <f>INDEX(resultados!$A$2:$ZZ$68, 33, MATCH($B$3, resultados!$A$1:$ZZ$1, 0))</f>
        <v/>
      </c>
    </row>
    <row r="40">
      <c r="A40">
        <f>INDEX(resultados!$A$2:$ZZ$68, 34, MATCH($B$1, resultados!$A$1:$ZZ$1, 0))</f>
        <v/>
      </c>
      <c r="B40">
        <f>INDEX(resultados!$A$2:$ZZ$68, 34, MATCH($B$2, resultados!$A$1:$ZZ$1, 0))</f>
        <v/>
      </c>
      <c r="C40">
        <f>INDEX(resultados!$A$2:$ZZ$68, 34, MATCH($B$3, resultados!$A$1:$ZZ$1, 0))</f>
        <v/>
      </c>
    </row>
    <row r="41">
      <c r="A41">
        <f>INDEX(resultados!$A$2:$ZZ$68, 35, MATCH($B$1, resultados!$A$1:$ZZ$1, 0))</f>
        <v/>
      </c>
      <c r="B41">
        <f>INDEX(resultados!$A$2:$ZZ$68, 35, MATCH($B$2, resultados!$A$1:$ZZ$1, 0))</f>
        <v/>
      </c>
      <c r="C41">
        <f>INDEX(resultados!$A$2:$ZZ$68, 35, MATCH($B$3, resultados!$A$1:$ZZ$1, 0))</f>
        <v/>
      </c>
    </row>
    <row r="42">
      <c r="A42">
        <f>INDEX(resultados!$A$2:$ZZ$68, 36, MATCH($B$1, resultados!$A$1:$ZZ$1, 0))</f>
        <v/>
      </c>
      <c r="B42">
        <f>INDEX(resultados!$A$2:$ZZ$68, 36, MATCH($B$2, resultados!$A$1:$ZZ$1, 0))</f>
        <v/>
      </c>
      <c r="C42">
        <f>INDEX(resultados!$A$2:$ZZ$68, 36, MATCH($B$3, resultados!$A$1:$ZZ$1, 0))</f>
        <v/>
      </c>
    </row>
    <row r="43">
      <c r="A43">
        <f>INDEX(resultados!$A$2:$ZZ$68, 37, MATCH($B$1, resultados!$A$1:$ZZ$1, 0))</f>
        <v/>
      </c>
      <c r="B43">
        <f>INDEX(resultados!$A$2:$ZZ$68, 37, MATCH($B$2, resultados!$A$1:$ZZ$1, 0))</f>
        <v/>
      </c>
      <c r="C43">
        <f>INDEX(resultados!$A$2:$ZZ$68, 37, MATCH($B$3, resultados!$A$1:$ZZ$1, 0))</f>
        <v/>
      </c>
    </row>
    <row r="44">
      <c r="A44">
        <f>INDEX(resultados!$A$2:$ZZ$68, 38, MATCH($B$1, resultados!$A$1:$ZZ$1, 0))</f>
        <v/>
      </c>
      <c r="B44">
        <f>INDEX(resultados!$A$2:$ZZ$68, 38, MATCH($B$2, resultados!$A$1:$ZZ$1, 0))</f>
        <v/>
      </c>
      <c r="C44">
        <f>INDEX(resultados!$A$2:$ZZ$68, 38, MATCH($B$3, resultados!$A$1:$ZZ$1, 0))</f>
        <v/>
      </c>
    </row>
    <row r="45">
      <c r="A45">
        <f>INDEX(resultados!$A$2:$ZZ$68, 39, MATCH($B$1, resultados!$A$1:$ZZ$1, 0))</f>
        <v/>
      </c>
      <c r="B45">
        <f>INDEX(resultados!$A$2:$ZZ$68, 39, MATCH($B$2, resultados!$A$1:$ZZ$1, 0))</f>
        <v/>
      </c>
      <c r="C45">
        <f>INDEX(resultados!$A$2:$ZZ$68, 39, MATCH($B$3, resultados!$A$1:$ZZ$1, 0))</f>
        <v/>
      </c>
    </row>
    <row r="46">
      <c r="A46">
        <f>INDEX(resultados!$A$2:$ZZ$68, 40, MATCH($B$1, resultados!$A$1:$ZZ$1, 0))</f>
        <v/>
      </c>
      <c r="B46">
        <f>INDEX(resultados!$A$2:$ZZ$68, 40, MATCH($B$2, resultados!$A$1:$ZZ$1, 0))</f>
        <v/>
      </c>
      <c r="C46">
        <f>INDEX(resultados!$A$2:$ZZ$68, 40, MATCH($B$3, resultados!$A$1:$ZZ$1, 0))</f>
        <v/>
      </c>
    </row>
    <row r="47">
      <c r="A47">
        <f>INDEX(resultados!$A$2:$ZZ$68, 41, MATCH($B$1, resultados!$A$1:$ZZ$1, 0))</f>
        <v/>
      </c>
      <c r="B47">
        <f>INDEX(resultados!$A$2:$ZZ$68, 41, MATCH($B$2, resultados!$A$1:$ZZ$1, 0))</f>
        <v/>
      </c>
      <c r="C47">
        <f>INDEX(resultados!$A$2:$ZZ$68, 41, MATCH($B$3, resultados!$A$1:$ZZ$1, 0))</f>
        <v/>
      </c>
    </row>
    <row r="48">
      <c r="A48">
        <f>INDEX(resultados!$A$2:$ZZ$68, 42, MATCH($B$1, resultados!$A$1:$ZZ$1, 0))</f>
        <v/>
      </c>
      <c r="B48">
        <f>INDEX(resultados!$A$2:$ZZ$68, 42, MATCH($B$2, resultados!$A$1:$ZZ$1, 0))</f>
        <v/>
      </c>
      <c r="C48">
        <f>INDEX(resultados!$A$2:$ZZ$68, 42, MATCH($B$3, resultados!$A$1:$ZZ$1, 0))</f>
        <v/>
      </c>
    </row>
    <row r="49">
      <c r="A49">
        <f>INDEX(resultados!$A$2:$ZZ$68, 43, MATCH($B$1, resultados!$A$1:$ZZ$1, 0))</f>
        <v/>
      </c>
      <c r="B49">
        <f>INDEX(resultados!$A$2:$ZZ$68, 43, MATCH($B$2, resultados!$A$1:$ZZ$1, 0))</f>
        <v/>
      </c>
      <c r="C49">
        <f>INDEX(resultados!$A$2:$ZZ$68, 43, MATCH($B$3, resultados!$A$1:$ZZ$1, 0))</f>
        <v/>
      </c>
    </row>
    <row r="50">
      <c r="A50">
        <f>INDEX(resultados!$A$2:$ZZ$68, 44, MATCH($B$1, resultados!$A$1:$ZZ$1, 0))</f>
        <v/>
      </c>
      <c r="B50">
        <f>INDEX(resultados!$A$2:$ZZ$68, 44, MATCH($B$2, resultados!$A$1:$ZZ$1, 0))</f>
        <v/>
      </c>
      <c r="C50">
        <f>INDEX(resultados!$A$2:$ZZ$68, 44, MATCH($B$3, resultados!$A$1:$ZZ$1, 0))</f>
        <v/>
      </c>
    </row>
    <row r="51">
      <c r="A51">
        <f>INDEX(resultados!$A$2:$ZZ$68, 45, MATCH($B$1, resultados!$A$1:$ZZ$1, 0))</f>
        <v/>
      </c>
      <c r="B51">
        <f>INDEX(resultados!$A$2:$ZZ$68, 45, MATCH($B$2, resultados!$A$1:$ZZ$1, 0))</f>
        <v/>
      </c>
      <c r="C51">
        <f>INDEX(resultados!$A$2:$ZZ$68, 45, MATCH($B$3, resultados!$A$1:$ZZ$1, 0))</f>
        <v/>
      </c>
    </row>
    <row r="52">
      <c r="A52">
        <f>INDEX(resultados!$A$2:$ZZ$68, 46, MATCH($B$1, resultados!$A$1:$ZZ$1, 0))</f>
        <v/>
      </c>
      <c r="B52">
        <f>INDEX(resultados!$A$2:$ZZ$68, 46, MATCH($B$2, resultados!$A$1:$ZZ$1, 0))</f>
        <v/>
      </c>
      <c r="C52">
        <f>INDEX(resultados!$A$2:$ZZ$68, 46, MATCH($B$3, resultados!$A$1:$ZZ$1, 0))</f>
        <v/>
      </c>
    </row>
    <row r="53">
      <c r="A53">
        <f>INDEX(resultados!$A$2:$ZZ$68, 47, MATCH($B$1, resultados!$A$1:$ZZ$1, 0))</f>
        <v/>
      </c>
      <c r="B53">
        <f>INDEX(resultados!$A$2:$ZZ$68, 47, MATCH($B$2, resultados!$A$1:$ZZ$1, 0))</f>
        <v/>
      </c>
      <c r="C53">
        <f>INDEX(resultados!$A$2:$ZZ$68, 47, MATCH($B$3, resultados!$A$1:$ZZ$1, 0))</f>
        <v/>
      </c>
    </row>
    <row r="54">
      <c r="A54">
        <f>INDEX(resultados!$A$2:$ZZ$68, 48, MATCH($B$1, resultados!$A$1:$ZZ$1, 0))</f>
        <v/>
      </c>
      <c r="B54">
        <f>INDEX(resultados!$A$2:$ZZ$68, 48, MATCH($B$2, resultados!$A$1:$ZZ$1, 0))</f>
        <v/>
      </c>
      <c r="C54">
        <f>INDEX(resultados!$A$2:$ZZ$68, 48, MATCH($B$3, resultados!$A$1:$ZZ$1, 0))</f>
        <v/>
      </c>
    </row>
    <row r="55">
      <c r="A55">
        <f>INDEX(resultados!$A$2:$ZZ$68, 49, MATCH($B$1, resultados!$A$1:$ZZ$1, 0))</f>
        <v/>
      </c>
      <c r="B55">
        <f>INDEX(resultados!$A$2:$ZZ$68, 49, MATCH($B$2, resultados!$A$1:$ZZ$1, 0))</f>
        <v/>
      </c>
      <c r="C55">
        <f>INDEX(resultados!$A$2:$ZZ$68, 49, MATCH($B$3, resultados!$A$1:$ZZ$1, 0))</f>
        <v/>
      </c>
    </row>
    <row r="56">
      <c r="A56">
        <f>INDEX(resultados!$A$2:$ZZ$68, 50, MATCH($B$1, resultados!$A$1:$ZZ$1, 0))</f>
        <v/>
      </c>
      <c r="B56">
        <f>INDEX(resultados!$A$2:$ZZ$68, 50, MATCH($B$2, resultados!$A$1:$ZZ$1, 0))</f>
        <v/>
      </c>
      <c r="C56">
        <f>INDEX(resultados!$A$2:$ZZ$68, 50, MATCH($B$3, resultados!$A$1:$ZZ$1, 0))</f>
        <v/>
      </c>
    </row>
    <row r="57">
      <c r="A57">
        <f>INDEX(resultados!$A$2:$ZZ$68, 51, MATCH($B$1, resultados!$A$1:$ZZ$1, 0))</f>
        <v/>
      </c>
      <c r="B57">
        <f>INDEX(resultados!$A$2:$ZZ$68, 51, MATCH($B$2, resultados!$A$1:$ZZ$1, 0))</f>
        <v/>
      </c>
      <c r="C57">
        <f>INDEX(resultados!$A$2:$ZZ$68, 51, MATCH($B$3, resultados!$A$1:$ZZ$1, 0))</f>
        <v/>
      </c>
    </row>
    <row r="58">
      <c r="A58">
        <f>INDEX(resultados!$A$2:$ZZ$68, 52, MATCH($B$1, resultados!$A$1:$ZZ$1, 0))</f>
        <v/>
      </c>
      <c r="B58">
        <f>INDEX(resultados!$A$2:$ZZ$68, 52, MATCH($B$2, resultados!$A$1:$ZZ$1, 0))</f>
        <v/>
      </c>
      <c r="C58">
        <f>INDEX(resultados!$A$2:$ZZ$68, 52, MATCH($B$3, resultados!$A$1:$ZZ$1, 0))</f>
        <v/>
      </c>
    </row>
    <row r="59">
      <c r="A59">
        <f>INDEX(resultados!$A$2:$ZZ$68, 53, MATCH($B$1, resultados!$A$1:$ZZ$1, 0))</f>
        <v/>
      </c>
      <c r="B59">
        <f>INDEX(resultados!$A$2:$ZZ$68, 53, MATCH($B$2, resultados!$A$1:$ZZ$1, 0))</f>
        <v/>
      </c>
      <c r="C59">
        <f>INDEX(resultados!$A$2:$ZZ$68, 53, MATCH($B$3, resultados!$A$1:$ZZ$1, 0))</f>
        <v/>
      </c>
    </row>
    <row r="60">
      <c r="A60">
        <f>INDEX(resultados!$A$2:$ZZ$68, 54, MATCH($B$1, resultados!$A$1:$ZZ$1, 0))</f>
        <v/>
      </c>
      <c r="B60">
        <f>INDEX(resultados!$A$2:$ZZ$68, 54, MATCH($B$2, resultados!$A$1:$ZZ$1, 0))</f>
        <v/>
      </c>
      <c r="C60">
        <f>INDEX(resultados!$A$2:$ZZ$68, 54, MATCH($B$3, resultados!$A$1:$ZZ$1, 0))</f>
        <v/>
      </c>
    </row>
    <row r="61">
      <c r="A61">
        <f>INDEX(resultados!$A$2:$ZZ$68, 55, MATCH($B$1, resultados!$A$1:$ZZ$1, 0))</f>
        <v/>
      </c>
      <c r="B61">
        <f>INDEX(resultados!$A$2:$ZZ$68, 55, MATCH($B$2, resultados!$A$1:$ZZ$1, 0))</f>
        <v/>
      </c>
      <c r="C61">
        <f>INDEX(resultados!$A$2:$ZZ$68, 55, MATCH($B$3, resultados!$A$1:$ZZ$1, 0))</f>
        <v/>
      </c>
    </row>
    <row r="62">
      <c r="A62">
        <f>INDEX(resultados!$A$2:$ZZ$68, 56, MATCH($B$1, resultados!$A$1:$ZZ$1, 0))</f>
        <v/>
      </c>
      <c r="B62">
        <f>INDEX(resultados!$A$2:$ZZ$68, 56, MATCH($B$2, resultados!$A$1:$ZZ$1, 0))</f>
        <v/>
      </c>
      <c r="C62">
        <f>INDEX(resultados!$A$2:$ZZ$68, 56, MATCH($B$3, resultados!$A$1:$ZZ$1, 0))</f>
        <v/>
      </c>
    </row>
    <row r="63">
      <c r="A63">
        <f>INDEX(resultados!$A$2:$ZZ$68, 57, MATCH($B$1, resultados!$A$1:$ZZ$1, 0))</f>
        <v/>
      </c>
      <c r="B63">
        <f>INDEX(resultados!$A$2:$ZZ$68, 57, MATCH($B$2, resultados!$A$1:$ZZ$1, 0))</f>
        <v/>
      </c>
      <c r="C63">
        <f>INDEX(resultados!$A$2:$ZZ$68, 57, MATCH($B$3, resultados!$A$1:$ZZ$1, 0))</f>
        <v/>
      </c>
    </row>
    <row r="64">
      <c r="A64">
        <f>INDEX(resultados!$A$2:$ZZ$68, 58, MATCH($B$1, resultados!$A$1:$ZZ$1, 0))</f>
        <v/>
      </c>
      <c r="B64">
        <f>INDEX(resultados!$A$2:$ZZ$68, 58, MATCH($B$2, resultados!$A$1:$ZZ$1, 0))</f>
        <v/>
      </c>
      <c r="C64">
        <f>INDEX(resultados!$A$2:$ZZ$68, 58, MATCH($B$3, resultados!$A$1:$ZZ$1, 0))</f>
        <v/>
      </c>
    </row>
    <row r="65">
      <c r="A65">
        <f>INDEX(resultados!$A$2:$ZZ$68, 59, MATCH($B$1, resultados!$A$1:$ZZ$1, 0))</f>
        <v/>
      </c>
      <c r="B65">
        <f>INDEX(resultados!$A$2:$ZZ$68, 59, MATCH($B$2, resultados!$A$1:$ZZ$1, 0))</f>
        <v/>
      </c>
      <c r="C65">
        <f>INDEX(resultados!$A$2:$ZZ$68, 59, MATCH($B$3, resultados!$A$1:$ZZ$1, 0))</f>
        <v/>
      </c>
    </row>
    <row r="66">
      <c r="A66">
        <f>INDEX(resultados!$A$2:$ZZ$68, 60, MATCH($B$1, resultados!$A$1:$ZZ$1, 0))</f>
        <v/>
      </c>
      <c r="B66">
        <f>INDEX(resultados!$A$2:$ZZ$68, 60, MATCH($B$2, resultados!$A$1:$ZZ$1, 0))</f>
        <v/>
      </c>
      <c r="C66">
        <f>INDEX(resultados!$A$2:$ZZ$68, 60, MATCH($B$3, resultados!$A$1:$ZZ$1, 0))</f>
        <v/>
      </c>
    </row>
    <row r="67">
      <c r="A67">
        <f>INDEX(resultados!$A$2:$ZZ$68, 61, MATCH($B$1, resultados!$A$1:$ZZ$1, 0))</f>
        <v/>
      </c>
      <c r="B67">
        <f>INDEX(resultados!$A$2:$ZZ$68, 61, MATCH($B$2, resultados!$A$1:$ZZ$1, 0))</f>
        <v/>
      </c>
      <c r="C67">
        <f>INDEX(resultados!$A$2:$ZZ$68, 61, MATCH($B$3, resultados!$A$1:$ZZ$1, 0))</f>
        <v/>
      </c>
    </row>
    <row r="68">
      <c r="A68">
        <f>INDEX(resultados!$A$2:$ZZ$68, 62, MATCH($B$1, resultados!$A$1:$ZZ$1, 0))</f>
        <v/>
      </c>
      <c r="B68">
        <f>INDEX(resultados!$A$2:$ZZ$68, 62, MATCH($B$2, resultados!$A$1:$ZZ$1, 0))</f>
        <v/>
      </c>
      <c r="C68">
        <f>INDEX(resultados!$A$2:$ZZ$68, 62, MATCH($B$3, resultados!$A$1:$ZZ$1, 0))</f>
        <v/>
      </c>
    </row>
    <row r="69">
      <c r="A69">
        <f>INDEX(resultados!$A$2:$ZZ$68, 63, MATCH($B$1, resultados!$A$1:$ZZ$1, 0))</f>
        <v/>
      </c>
      <c r="B69">
        <f>INDEX(resultados!$A$2:$ZZ$68, 63, MATCH($B$2, resultados!$A$1:$ZZ$1, 0))</f>
        <v/>
      </c>
      <c r="C69">
        <f>INDEX(resultados!$A$2:$ZZ$68, 63, MATCH($B$3, resultados!$A$1:$ZZ$1, 0))</f>
        <v/>
      </c>
    </row>
    <row r="70">
      <c r="A70">
        <f>INDEX(resultados!$A$2:$ZZ$68, 64, MATCH($B$1, resultados!$A$1:$ZZ$1, 0))</f>
        <v/>
      </c>
      <c r="B70">
        <f>INDEX(resultados!$A$2:$ZZ$68, 64, MATCH($B$2, resultados!$A$1:$ZZ$1, 0))</f>
        <v/>
      </c>
      <c r="C70">
        <f>INDEX(resultados!$A$2:$ZZ$68, 64, MATCH($B$3, resultados!$A$1:$ZZ$1, 0))</f>
        <v/>
      </c>
    </row>
    <row r="71">
      <c r="A71">
        <f>INDEX(resultados!$A$2:$ZZ$68, 65, MATCH($B$1, resultados!$A$1:$ZZ$1, 0))</f>
        <v/>
      </c>
      <c r="B71">
        <f>INDEX(resultados!$A$2:$ZZ$68, 65, MATCH($B$2, resultados!$A$1:$ZZ$1, 0))</f>
        <v/>
      </c>
      <c r="C71">
        <f>INDEX(resultados!$A$2:$ZZ$68, 65, MATCH($B$3, resultados!$A$1:$ZZ$1, 0))</f>
        <v/>
      </c>
    </row>
    <row r="72">
      <c r="A72">
        <f>INDEX(resultados!$A$2:$ZZ$68, 66, MATCH($B$1, resultados!$A$1:$ZZ$1, 0))</f>
        <v/>
      </c>
      <c r="B72">
        <f>INDEX(resultados!$A$2:$ZZ$68, 66, MATCH($B$2, resultados!$A$1:$ZZ$1, 0))</f>
        <v/>
      </c>
      <c r="C72">
        <f>INDEX(resultados!$A$2:$ZZ$68, 66, MATCH($B$3, resultados!$A$1:$ZZ$1, 0))</f>
        <v/>
      </c>
    </row>
    <row r="73">
      <c r="A73">
        <f>INDEX(resultados!$A$2:$ZZ$68, 67, MATCH($B$1, resultados!$A$1:$ZZ$1, 0))</f>
        <v/>
      </c>
      <c r="B73">
        <f>INDEX(resultados!$A$2:$ZZ$68, 67, MATCH($B$2, resultados!$A$1:$ZZ$1, 0))</f>
        <v/>
      </c>
      <c r="C73">
        <f>INDEX(resultados!$A$2:$ZZ$68, 67,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2.2844</v>
      </c>
      <c r="E2" t="n">
        <v>43.78</v>
      </c>
      <c r="F2" t="n">
        <v>39.18</v>
      </c>
      <c r="G2" t="n">
        <v>13.28</v>
      </c>
      <c r="H2" t="n">
        <v>0.24</v>
      </c>
      <c r="I2" t="n">
        <v>177</v>
      </c>
      <c r="J2" t="n">
        <v>71.52</v>
      </c>
      <c r="K2" t="n">
        <v>32.27</v>
      </c>
      <c r="L2" t="n">
        <v>1</v>
      </c>
      <c r="M2" t="n">
        <v>138</v>
      </c>
      <c r="N2" t="n">
        <v>8.25</v>
      </c>
      <c r="O2" t="n">
        <v>9054.6</v>
      </c>
      <c r="P2" t="n">
        <v>240.36</v>
      </c>
      <c r="Q2" t="n">
        <v>4438.21</v>
      </c>
      <c r="R2" t="n">
        <v>460.91</v>
      </c>
      <c r="S2" t="n">
        <v>165.79</v>
      </c>
      <c r="T2" t="n">
        <v>139994.93</v>
      </c>
      <c r="U2" t="n">
        <v>0.36</v>
      </c>
      <c r="V2" t="n">
        <v>0.64</v>
      </c>
      <c r="W2" t="n">
        <v>14.91</v>
      </c>
      <c r="X2" t="n">
        <v>8.32</v>
      </c>
      <c r="Y2" t="n">
        <v>4</v>
      </c>
      <c r="Z2" t="n">
        <v>10</v>
      </c>
      <c r="AA2" t="n">
        <v>335.351392334598</v>
      </c>
      <c r="AB2" t="n">
        <v>458.8425696514732</v>
      </c>
      <c r="AC2" t="n">
        <v>415.0512787935269</v>
      </c>
      <c r="AD2" t="n">
        <v>335351.392334598</v>
      </c>
      <c r="AE2" t="n">
        <v>458842.5696514732</v>
      </c>
      <c r="AF2" t="n">
        <v>1.398500145773149e-05</v>
      </c>
      <c r="AG2" t="n">
        <v>19</v>
      </c>
      <c r="AH2" t="n">
        <v>415051.2787935269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2.3832</v>
      </c>
      <c r="E3" t="n">
        <v>41.96</v>
      </c>
      <c r="F3" t="n">
        <v>37.8</v>
      </c>
      <c r="G3" t="n">
        <v>15.22</v>
      </c>
      <c r="H3" t="n">
        <v>0.48</v>
      </c>
      <c r="I3" t="n">
        <v>149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226.73</v>
      </c>
      <c r="Q3" t="n">
        <v>4442.85</v>
      </c>
      <c r="R3" t="n">
        <v>408.07</v>
      </c>
      <c r="S3" t="n">
        <v>165.79</v>
      </c>
      <c r="T3" t="n">
        <v>113712.73</v>
      </c>
      <c r="U3" t="n">
        <v>0.41</v>
      </c>
      <c r="V3" t="n">
        <v>0.66</v>
      </c>
      <c r="W3" t="n">
        <v>15.03</v>
      </c>
      <c r="X3" t="n">
        <v>6.94</v>
      </c>
      <c r="Y3" t="n">
        <v>4</v>
      </c>
      <c r="Z3" t="n">
        <v>10</v>
      </c>
      <c r="AA3" t="n">
        <v>312.3422464659882</v>
      </c>
      <c r="AB3" t="n">
        <v>427.3604411821671</v>
      </c>
      <c r="AC3" t="n">
        <v>386.5737604798867</v>
      </c>
      <c r="AD3" t="n">
        <v>312342.2464659882</v>
      </c>
      <c r="AE3" t="n">
        <v>427360.4411821671</v>
      </c>
      <c r="AF3" t="n">
        <v>1.458985093419089e-05</v>
      </c>
      <c r="AG3" t="n">
        <v>18</v>
      </c>
      <c r="AH3" t="n">
        <v>386573.7604798867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2.0121</v>
      </c>
      <c r="E2" t="n">
        <v>49.7</v>
      </c>
      <c r="F2" t="n">
        <v>44.7</v>
      </c>
      <c r="G2" t="n">
        <v>9.029999999999999</v>
      </c>
      <c r="H2" t="n">
        <v>0.43</v>
      </c>
      <c r="I2" t="n">
        <v>297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178.54</v>
      </c>
      <c r="Q2" t="n">
        <v>4453.07</v>
      </c>
      <c r="R2" t="n">
        <v>634.36</v>
      </c>
      <c r="S2" t="n">
        <v>165.79</v>
      </c>
      <c r="T2" t="n">
        <v>226119.65</v>
      </c>
      <c r="U2" t="n">
        <v>0.26</v>
      </c>
      <c r="V2" t="n">
        <v>0.5600000000000001</v>
      </c>
      <c r="W2" t="n">
        <v>15.46</v>
      </c>
      <c r="X2" t="n">
        <v>13.82</v>
      </c>
      <c r="Y2" t="n">
        <v>4</v>
      </c>
      <c r="Z2" t="n">
        <v>10</v>
      </c>
      <c r="AA2" t="n">
        <v>334.5331076249954</v>
      </c>
      <c r="AB2" t="n">
        <v>457.7229564116214</v>
      </c>
      <c r="AC2" t="n">
        <v>414.0385198698996</v>
      </c>
      <c r="AD2" t="n">
        <v>334533.1076249954</v>
      </c>
      <c r="AE2" t="n">
        <v>457722.9564116214</v>
      </c>
      <c r="AF2" t="n">
        <v>1.629167718198129e-05</v>
      </c>
      <c r="AG2" t="n">
        <v>21</v>
      </c>
      <c r="AH2" t="n">
        <v>414038.5198698996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1.514</v>
      </c>
      <c r="E2" t="n">
        <v>66.05</v>
      </c>
      <c r="F2" t="n">
        <v>51.6</v>
      </c>
      <c r="G2" t="n">
        <v>7.32</v>
      </c>
      <c r="H2" t="n">
        <v>0.12</v>
      </c>
      <c r="I2" t="n">
        <v>423</v>
      </c>
      <c r="J2" t="n">
        <v>141.81</v>
      </c>
      <c r="K2" t="n">
        <v>47.83</v>
      </c>
      <c r="L2" t="n">
        <v>1</v>
      </c>
      <c r="M2" t="n">
        <v>421</v>
      </c>
      <c r="N2" t="n">
        <v>22.98</v>
      </c>
      <c r="O2" t="n">
        <v>17723.39</v>
      </c>
      <c r="P2" t="n">
        <v>576.96</v>
      </c>
      <c r="Q2" t="n">
        <v>4443.05</v>
      </c>
      <c r="R2" t="n">
        <v>883.71</v>
      </c>
      <c r="S2" t="n">
        <v>165.79</v>
      </c>
      <c r="T2" t="n">
        <v>350161.81</v>
      </c>
      <c r="U2" t="n">
        <v>0.19</v>
      </c>
      <c r="V2" t="n">
        <v>0.49</v>
      </c>
      <c r="W2" t="n">
        <v>15.29</v>
      </c>
      <c r="X2" t="n">
        <v>20.71</v>
      </c>
      <c r="Y2" t="n">
        <v>4</v>
      </c>
      <c r="Z2" t="n">
        <v>10</v>
      </c>
      <c r="AA2" t="n">
        <v>784.2687581847268</v>
      </c>
      <c r="AB2" t="n">
        <v>1073.071114444045</v>
      </c>
      <c r="AC2" t="n">
        <v>970.6587133462727</v>
      </c>
      <c r="AD2" t="n">
        <v>784268.7581847268</v>
      </c>
      <c r="AE2" t="n">
        <v>1073071.114444045</v>
      </c>
      <c r="AF2" t="n">
        <v>6.58546090459529e-06</v>
      </c>
      <c r="AG2" t="n">
        <v>28</v>
      </c>
      <c r="AH2" t="n">
        <v>970658.7133462727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2.2845</v>
      </c>
      <c r="E3" t="n">
        <v>43.77</v>
      </c>
      <c r="F3" t="n">
        <v>37.44</v>
      </c>
      <c r="G3" t="n">
        <v>15.82</v>
      </c>
      <c r="H3" t="n">
        <v>0.25</v>
      </c>
      <c r="I3" t="n">
        <v>142</v>
      </c>
      <c r="J3" t="n">
        <v>143.17</v>
      </c>
      <c r="K3" t="n">
        <v>47.83</v>
      </c>
      <c r="L3" t="n">
        <v>2</v>
      </c>
      <c r="M3" t="n">
        <v>140</v>
      </c>
      <c r="N3" t="n">
        <v>23.34</v>
      </c>
      <c r="O3" t="n">
        <v>17891.86</v>
      </c>
      <c r="P3" t="n">
        <v>389.69</v>
      </c>
      <c r="Q3" t="n">
        <v>4434.84</v>
      </c>
      <c r="R3" t="n">
        <v>403.56</v>
      </c>
      <c r="S3" t="n">
        <v>165.79</v>
      </c>
      <c r="T3" t="n">
        <v>111495.52</v>
      </c>
      <c r="U3" t="n">
        <v>0.41</v>
      </c>
      <c r="V3" t="n">
        <v>0.67</v>
      </c>
      <c r="W3" t="n">
        <v>14.82</v>
      </c>
      <c r="X3" t="n">
        <v>6.59</v>
      </c>
      <c r="Y3" t="n">
        <v>4</v>
      </c>
      <c r="Z3" t="n">
        <v>10</v>
      </c>
      <c r="AA3" t="n">
        <v>420.3597535880419</v>
      </c>
      <c r="AB3" t="n">
        <v>575.1547598226504</v>
      </c>
      <c r="AC3" t="n">
        <v>520.2627967799511</v>
      </c>
      <c r="AD3" t="n">
        <v>420359.7535880419</v>
      </c>
      <c r="AE3" t="n">
        <v>575154.7598226503</v>
      </c>
      <c r="AF3" t="n">
        <v>9.93691244157724e-06</v>
      </c>
      <c r="AG3" t="n">
        <v>19</v>
      </c>
      <c r="AH3" t="n">
        <v>520262.7967799512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2.5655</v>
      </c>
      <c r="E4" t="n">
        <v>38.98</v>
      </c>
      <c r="F4" t="n">
        <v>34.47</v>
      </c>
      <c r="G4" t="n">
        <v>26.18</v>
      </c>
      <c r="H4" t="n">
        <v>0.37</v>
      </c>
      <c r="I4" t="n">
        <v>79</v>
      </c>
      <c r="J4" t="n">
        <v>144.54</v>
      </c>
      <c r="K4" t="n">
        <v>47.83</v>
      </c>
      <c r="L4" t="n">
        <v>3</v>
      </c>
      <c r="M4" t="n">
        <v>75</v>
      </c>
      <c r="N4" t="n">
        <v>23.71</v>
      </c>
      <c r="O4" t="n">
        <v>18060.85</v>
      </c>
      <c r="P4" t="n">
        <v>325.33</v>
      </c>
      <c r="Q4" t="n">
        <v>4433.65</v>
      </c>
      <c r="R4" t="n">
        <v>302.68</v>
      </c>
      <c r="S4" t="n">
        <v>165.79</v>
      </c>
      <c r="T4" t="n">
        <v>61370.46</v>
      </c>
      <c r="U4" t="n">
        <v>0.55</v>
      </c>
      <c r="V4" t="n">
        <v>0.73</v>
      </c>
      <c r="W4" t="n">
        <v>14.72</v>
      </c>
      <c r="X4" t="n">
        <v>3.62</v>
      </c>
      <c r="Y4" t="n">
        <v>4</v>
      </c>
      <c r="Z4" t="n">
        <v>10</v>
      </c>
      <c r="AA4" t="n">
        <v>347.2639807344724</v>
      </c>
      <c r="AB4" t="n">
        <v>475.1418986464903</v>
      </c>
      <c r="AC4" t="n">
        <v>429.7950227055116</v>
      </c>
      <c r="AD4" t="n">
        <v>347263.9807344724</v>
      </c>
      <c r="AE4" t="n">
        <v>475141.8986464903</v>
      </c>
      <c r="AF4" t="n">
        <v>1.115918094500609e-05</v>
      </c>
      <c r="AG4" t="n">
        <v>17</v>
      </c>
      <c r="AH4" t="n">
        <v>429795.0227055116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2.6349</v>
      </c>
      <c r="E5" t="n">
        <v>37.95</v>
      </c>
      <c r="F5" t="n">
        <v>33.85</v>
      </c>
      <c r="G5" t="n">
        <v>31.24</v>
      </c>
      <c r="H5" t="n">
        <v>0.49</v>
      </c>
      <c r="I5" t="n">
        <v>65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305.01</v>
      </c>
      <c r="Q5" t="n">
        <v>4436.97</v>
      </c>
      <c r="R5" t="n">
        <v>278.52</v>
      </c>
      <c r="S5" t="n">
        <v>165.79</v>
      </c>
      <c r="T5" t="n">
        <v>49358.89</v>
      </c>
      <c r="U5" t="n">
        <v>0.6</v>
      </c>
      <c r="V5" t="n">
        <v>0.74</v>
      </c>
      <c r="W5" t="n">
        <v>14.78</v>
      </c>
      <c r="X5" t="n">
        <v>3</v>
      </c>
      <c r="Y5" t="n">
        <v>4</v>
      </c>
      <c r="Z5" t="n">
        <v>10</v>
      </c>
      <c r="AA5" t="n">
        <v>324.818697413733</v>
      </c>
      <c r="AB5" t="n">
        <v>444.4312717910407</v>
      </c>
      <c r="AC5" t="n">
        <v>402.0153749745105</v>
      </c>
      <c r="AD5" t="n">
        <v>324818.6974137331</v>
      </c>
      <c r="AE5" t="n">
        <v>444431.2717910407</v>
      </c>
      <c r="AF5" t="n">
        <v>1.146105081738318e-05</v>
      </c>
      <c r="AG5" t="n">
        <v>16</v>
      </c>
      <c r="AH5" t="n">
        <v>402015.3749745105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1.2103</v>
      </c>
      <c r="E2" t="n">
        <v>82.62</v>
      </c>
      <c r="F2" t="n">
        <v>59.79</v>
      </c>
      <c r="G2" t="n">
        <v>6.25</v>
      </c>
      <c r="H2" t="n">
        <v>0.1</v>
      </c>
      <c r="I2" t="n">
        <v>574</v>
      </c>
      <c r="J2" t="n">
        <v>176.73</v>
      </c>
      <c r="K2" t="n">
        <v>52.44</v>
      </c>
      <c r="L2" t="n">
        <v>1</v>
      </c>
      <c r="M2" t="n">
        <v>572</v>
      </c>
      <c r="N2" t="n">
        <v>33.29</v>
      </c>
      <c r="O2" t="n">
        <v>22031.19</v>
      </c>
      <c r="P2" t="n">
        <v>779.73</v>
      </c>
      <c r="Q2" t="n">
        <v>4448.39</v>
      </c>
      <c r="R2" t="n">
        <v>1162.25</v>
      </c>
      <c r="S2" t="n">
        <v>165.79</v>
      </c>
      <c r="T2" t="n">
        <v>488681.51</v>
      </c>
      <c r="U2" t="n">
        <v>0.14</v>
      </c>
      <c r="V2" t="n">
        <v>0.42</v>
      </c>
      <c r="W2" t="n">
        <v>15.55</v>
      </c>
      <c r="X2" t="n">
        <v>28.88</v>
      </c>
      <c r="Y2" t="n">
        <v>4</v>
      </c>
      <c r="Z2" t="n">
        <v>10</v>
      </c>
      <c r="AA2" t="n">
        <v>1193.888850331634</v>
      </c>
      <c r="AB2" t="n">
        <v>1633.53139568251</v>
      </c>
      <c r="AC2" t="n">
        <v>1477.629451954284</v>
      </c>
      <c r="AD2" t="n">
        <v>1193888.850331634</v>
      </c>
      <c r="AE2" t="n">
        <v>1633531.39568251</v>
      </c>
      <c r="AF2" t="n">
        <v>4.756942988657904e-06</v>
      </c>
      <c r="AG2" t="n">
        <v>35</v>
      </c>
      <c r="AH2" t="n">
        <v>1477629.451954284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2.0841</v>
      </c>
      <c r="E3" t="n">
        <v>47.98</v>
      </c>
      <c r="F3" t="n">
        <v>39.23</v>
      </c>
      <c r="G3" t="n">
        <v>13.22</v>
      </c>
      <c r="H3" t="n">
        <v>0.2</v>
      </c>
      <c r="I3" t="n">
        <v>178</v>
      </c>
      <c r="J3" t="n">
        <v>178.21</v>
      </c>
      <c r="K3" t="n">
        <v>52.44</v>
      </c>
      <c r="L3" t="n">
        <v>2</v>
      </c>
      <c r="M3" t="n">
        <v>176</v>
      </c>
      <c r="N3" t="n">
        <v>33.77</v>
      </c>
      <c r="O3" t="n">
        <v>22213.89</v>
      </c>
      <c r="P3" t="n">
        <v>489.59</v>
      </c>
      <c r="Q3" t="n">
        <v>4436.74</v>
      </c>
      <c r="R3" t="n">
        <v>463.39</v>
      </c>
      <c r="S3" t="n">
        <v>165.79</v>
      </c>
      <c r="T3" t="n">
        <v>141229.2</v>
      </c>
      <c r="U3" t="n">
        <v>0.36</v>
      </c>
      <c r="V3" t="n">
        <v>0.64</v>
      </c>
      <c r="W3" t="n">
        <v>14.9</v>
      </c>
      <c r="X3" t="n">
        <v>8.369999999999999</v>
      </c>
      <c r="Y3" t="n">
        <v>4</v>
      </c>
      <c r="Z3" t="n">
        <v>10</v>
      </c>
      <c r="AA3" t="n">
        <v>511.8043951152334</v>
      </c>
      <c r="AB3" t="n">
        <v>700.2733526130145</v>
      </c>
      <c r="AC3" t="n">
        <v>633.4402466794509</v>
      </c>
      <c r="AD3" t="n">
        <v>511804.3951152334</v>
      </c>
      <c r="AE3" t="n">
        <v>700273.3526130145</v>
      </c>
      <c r="AF3" t="n">
        <v>8.191311974437691e-06</v>
      </c>
      <c r="AG3" t="n">
        <v>20</v>
      </c>
      <c r="AH3" t="n">
        <v>633440.2466794509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2.4023</v>
      </c>
      <c r="E4" t="n">
        <v>41.63</v>
      </c>
      <c r="F4" t="n">
        <v>35.58</v>
      </c>
      <c r="G4" t="n">
        <v>20.93</v>
      </c>
      <c r="H4" t="n">
        <v>0.3</v>
      </c>
      <c r="I4" t="n">
        <v>102</v>
      </c>
      <c r="J4" t="n">
        <v>179.7</v>
      </c>
      <c r="K4" t="n">
        <v>52.44</v>
      </c>
      <c r="L4" t="n">
        <v>3</v>
      </c>
      <c r="M4" t="n">
        <v>100</v>
      </c>
      <c r="N4" t="n">
        <v>34.26</v>
      </c>
      <c r="O4" t="n">
        <v>22397.24</v>
      </c>
      <c r="P4" t="n">
        <v>421.02</v>
      </c>
      <c r="Q4" t="n">
        <v>4433.31</v>
      </c>
      <c r="R4" t="n">
        <v>340</v>
      </c>
      <c r="S4" t="n">
        <v>165.79</v>
      </c>
      <c r="T4" t="n">
        <v>79914.21000000001</v>
      </c>
      <c r="U4" t="n">
        <v>0.49</v>
      </c>
      <c r="V4" t="n">
        <v>0.7</v>
      </c>
      <c r="W4" t="n">
        <v>14.76</v>
      </c>
      <c r="X4" t="n">
        <v>4.73</v>
      </c>
      <c r="Y4" t="n">
        <v>4</v>
      </c>
      <c r="Z4" t="n">
        <v>10</v>
      </c>
      <c r="AA4" t="n">
        <v>416.8091009259316</v>
      </c>
      <c r="AB4" t="n">
        <v>570.2966002066108</v>
      </c>
      <c r="AC4" t="n">
        <v>515.8682930991966</v>
      </c>
      <c r="AD4" t="n">
        <v>416809.1009259316</v>
      </c>
      <c r="AE4" t="n">
        <v>570296.6002066109</v>
      </c>
      <c r="AF4" t="n">
        <v>9.441959961706092e-06</v>
      </c>
      <c r="AG4" t="n">
        <v>18</v>
      </c>
      <c r="AH4" t="n">
        <v>515868.2930991967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2.5739</v>
      </c>
      <c r="E5" t="n">
        <v>38.85</v>
      </c>
      <c r="F5" t="n">
        <v>33.98</v>
      </c>
      <c r="G5" t="n">
        <v>29.55</v>
      </c>
      <c r="H5" t="n">
        <v>0.39</v>
      </c>
      <c r="I5" t="n">
        <v>69</v>
      </c>
      <c r="J5" t="n">
        <v>181.19</v>
      </c>
      <c r="K5" t="n">
        <v>52.44</v>
      </c>
      <c r="L5" t="n">
        <v>4</v>
      </c>
      <c r="M5" t="n">
        <v>67</v>
      </c>
      <c r="N5" t="n">
        <v>34.75</v>
      </c>
      <c r="O5" t="n">
        <v>22581.25</v>
      </c>
      <c r="P5" t="n">
        <v>375.53</v>
      </c>
      <c r="Q5" t="n">
        <v>4433.71</v>
      </c>
      <c r="R5" t="n">
        <v>286.01</v>
      </c>
      <c r="S5" t="n">
        <v>165.79</v>
      </c>
      <c r="T5" t="n">
        <v>53081.9</v>
      </c>
      <c r="U5" t="n">
        <v>0.58</v>
      </c>
      <c r="V5" t="n">
        <v>0.74</v>
      </c>
      <c r="W5" t="n">
        <v>14.7</v>
      </c>
      <c r="X5" t="n">
        <v>3.13</v>
      </c>
      <c r="Y5" t="n">
        <v>4</v>
      </c>
      <c r="Z5" t="n">
        <v>10</v>
      </c>
      <c r="AA5" t="n">
        <v>372.0367664145227</v>
      </c>
      <c r="AB5" t="n">
        <v>509.0371169121063</v>
      </c>
      <c r="AC5" t="n">
        <v>460.4553289120948</v>
      </c>
      <c r="AD5" t="n">
        <v>372036.7664145227</v>
      </c>
      <c r="AE5" t="n">
        <v>509037.1169121063</v>
      </c>
      <c r="AF5" t="n">
        <v>1.011641374742343e-05</v>
      </c>
      <c r="AG5" t="n">
        <v>17</v>
      </c>
      <c r="AH5" t="n">
        <v>460455.3289120948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2.6664</v>
      </c>
      <c r="E6" t="n">
        <v>37.5</v>
      </c>
      <c r="F6" t="n">
        <v>33.23</v>
      </c>
      <c r="G6" t="n">
        <v>38.35</v>
      </c>
      <c r="H6" t="n">
        <v>0.49</v>
      </c>
      <c r="I6" t="n">
        <v>52</v>
      </c>
      <c r="J6" t="n">
        <v>182.69</v>
      </c>
      <c r="K6" t="n">
        <v>52.44</v>
      </c>
      <c r="L6" t="n">
        <v>5</v>
      </c>
      <c r="M6" t="n">
        <v>20</v>
      </c>
      <c r="N6" t="n">
        <v>35.25</v>
      </c>
      <c r="O6" t="n">
        <v>22766.06</v>
      </c>
      <c r="P6" t="n">
        <v>343.94</v>
      </c>
      <c r="Q6" t="n">
        <v>4434.94</v>
      </c>
      <c r="R6" t="n">
        <v>259.42</v>
      </c>
      <c r="S6" t="n">
        <v>165.79</v>
      </c>
      <c r="T6" t="n">
        <v>39872.62</v>
      </c>
      <c r="U6" t="n">
        <v>0.64</v>
      </c>
      <c r="V6" t="n">
        <v>0.75</v>
      </c>
      <c r="W6" t="n">
        <v>14.72</v>
      </c>
      <c r="X6" t="n">
        <v>2.39</v>
      </c>
      <c r="Y6" t="n">
        <v>4</v>
      </c>
      <c r="Z6" t="n">
        <v>10</v>
      </c>
      <c r="AA6" t="n">
        <v>343.170780891825</v>
      </c>
      <c r="AB6" t="n">
        <v>469.5414020425478</v>
      </c>
      <c r="AC6" t="n">
        <v>424.729029637103</v>
      </c>
      <c r="AD6" t="n">
        <v>343170.780891825</v>
      </c>
      <c r="AE6" t="n">
        <v>469541.4020425478</v>
      </c>
      <c r="AF6" t="n">
        <v>1.047997420883867e-05</v>
      </c>
      <c r="AG6" t="n">
        <v>16</v>
      </c>
      <c r="AH6" t="n">
        <v>424729.029637103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2.672</v>
      </c>
      <c r="E7" t="n">
        <v>37.42</v>
      </c>
      <c r="F7" t="n">
        <v>33.19</v>
      </c>
      <c r="G7" t="n">
        <v>39.05</v>
      </c>
      <c r="H7" t="n">
        <v>0.58</v>
      </c>
      <c r="I7" t="n">
        <v>51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342.98</v>
      </c>
      <c r="Q7" t="n">
        <v>4434.61</v>
      </c>
      <c r="R7" t="n">
        <v>257.1</v>
      </c>
      <c r="S7" t="n">
        <v>165.79</v>
      </c>
      <c r="T7" t="n">
        <v>38717.91</v>
      </c>
      <c r="U7" t="n">
        <v>0.64</v>
      </c>
      <c r="V7" t="n">
        <v>0.75</v>
      </c>
      <c r="W7" t="n">
        <v>14.74</v>
      </c>
      <c r="X7" t="n">
        <v>2.35</v>
      </c>
      <c r="Y7" t="n">
        <v>4</v>
      </c>
      <c r="Z7" t="n">
        <v>10</v>
      </c>
      <c r="AA7" t="n">
        <v>342.3832036670728</v>
      </c>
      <c r="AB7" t="n">
        <v>468.4638041381868</v>
      </c>
      <c r="AC7" t="n">
        <v>423.7542761643161</v>
      </c>
      <c r="AD7" t="n">
        <v>342383.2036670728</v>
      </c>
      <c r="AE7" t="n">
        <v>468463.8041381869</v>
      </c>
      <c r="AF7" t="n">
        <v>1.050198435569191e-05</v>
      </c>
      <c r="AG7" t="n">
        <v>16</v>
      </c>
      <c r="AH7" t="n">
        <v>423754.2761643161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1.7167</v>
      </c>
      <c r="E2" t="n">
        <v>58.25</v>
      </c>
      <c r="F2" t="n">
        <v>51.66</v>
      </c>
      <c r="G2" t="n">
        <v>6.97</v>
      </c>
      <c r="H2" t="n">
        <v>0.64</v>
      </c>
      <c r="I2" t="n">
        <v>445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149.99</v>
      </c>
      <c r="Q2" t="n">
        <v>4460.61</v>
      </c>
      <c r="R2" t="n">
        <v>861.11</v>
      </c>
      <c r="S2" t="n">
        <v>165.79</v>
      </c>
      <c r="T2" t="n">
        <v>338755.07</v>
      </c>
      <c r="U2" t="n">
        <v>0.19</v>
      </c>
      <c r="V2" t="n">
        <v>0.48</v>
      </c>
      <c r="W2" t="n">
        <v>15.93</v>
      </c>
      <c r="X2" t="n">
        <v>20.75</v>
      </c>
      <c r="Y2" t="n">
        <v>4</v>
      </c>
      <c r="Z2" t="n">
        <v>10</v>
      </c>
      <c r="AA2" t="n">
        <v>377.4541899869795</v>
      </c>
      <c r="AB2" t="n">
        <v>516.4494748438019</v>
      </c>
      <c r="AC2" t="n">
        <v>467.1602618060991</v>
      </c>
      <c r="AD2" t="n">
        <v>377454.1899869795</v>
      </c>
      <c r="AE2" t="n">
        <v>516449.4748438019</v>
      </c>
      <c r="AF2" t="n">
        <v>1.63696812494642e-05</v>
      </c>
      <c r="AG2" t="n">
        <v>25</v>
      </c>
      <c r="AH2" t="n">
        <v>467160.2618060992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1.954</v>
      </c>
      <c r="E2" t="n">
        <v>51.18</v>
      </c>
      <c r="F2" t="n">
        <v>43.68</v>
      </c>
      <c r="G2" t="n">
        <v>9.779999999999999</v>
      </c>
      <c r="H2" t="n">
        <v>0.18</v>
      </c>
      <c r="I2" t="n">
        <v>268</v>
      </c>
      <c r="J2" t="n">
        <v>98.70999999999999</v>
      </c>
      <c r="K2" t="n">
        <v>39.72</v>
      </c>
      <c r="L2" t="n">
        <v>1</v>
      </c>
      <c r="M2" t="n">
        <v>266</v>
      </c>
      <c r="N2" t="n">
        <v>12.99</v>
      </c>
      <c r="O2" t="n">
        <v>12407.75</v>
      </c>
      <c r="P2" t="n">
        <v>367.8</v>
      </c>
      <c r="Q2" t="n">
        <v>4439.26</v>
      </c>
      <c r="R2" t="n">
        <v>614.36</v>
      </c>
      <c r="S2" t="n">
        <v>165.79</v>
      </c>
      <c r="T2" t="n">
        <v>216266.02</v>
      </c>
      <c r="U2" t="n">
        <v>0.27</v>
      </c>
      <c r="V2" t="n">
        <v>0.57</v>
      </c>
      <c r="W2" t="n">
        <v>15.04</v>
      </c>
      <c r="X2" t="n">
        <v>12.81</v>
      </c>
      <c r="Y2" t="n">
        <v>4</v>
      </c>
      <c r="Z2" t="n">
        <v>10</v>
      </c>
      <c r="AA2" t="n">
        <v>473.181141487447</v>
      </c>
      <c r="AB2" t="n">
        <v>647.427313061785</v>
      </c>
      <c r="AC2" t="n">
        <v>585.6377589731084</v>
      </c>
      <c r="AD2" t="n">
        <v>473181.141487447</v>
      </c>
      <c r="AE2" t="n">
        <v>647427.313061785</v>
      </c>
      <c r="AF2" t="n">
        <v>1.015746519880685e-05</v>
      </c>
      <c r="AG2" t="n">
        <v>22</v>
      </c>
      <c r="AH2" t="n">
        <v>585637.7589731084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2.5297</v>
      </c>
      <c r="E3" t="n">
        <v>39.53</v>
      </c>
      <c r="F3" t="n">
        <v>35.47</v>
      </c>
      <c r="G3" t="n">
        <v>21.07</v>
      </c>
      <c r="H3" t="n">
        <v>0.35</v>
      </c>
      <c r="I3" t="n">
        <v>101</v>
      </c>
      <c r="J3" t="n">
        <v>99.95</v>
      </c>
      <c r="K3" t="n">
        <v>39.72</v>
      </c>
      <c r="L3" t="n">
        <v>2</v>
      </c>
      <c r="M3" t="n">
        <v>19</v>
      </c>
      <c r="N3" t="n">
        <v>13.24</v>
      </c>
      <c r="O3" t="n">
        <v>12561.45</v>
      </c>
      <c r="P3" t="n">
        <v>257.62</v>
      </c>
      <c r="Q3" t="n">
        <v>4435.78</v>
      </c>
      <c r="R3" t="n">
        <v>332.72</v>
      </c>
      <c r="S3" t="n">
        <v>165.79</v>
      </c>
      <c r="T3" t="n">
        <v>76278.45</v>
      </c>
      <c r="U3" t="n">
        <v>0.5</v>
      </c>
      <c r="V3" t="n">
        <v>0.7</v>
      </c>
      <c r="W3" t="n">
        <v>14.85</v>
      </c>
      <c r="X3" t="n">
        <v>4.61</v>
      </c>
      <c r="Y3" t="n">
        <v>4</v>
      </c>
      <c r="Z3" t="n">
        <v>10</v>
      </c>
      <c r="AA3" t="n">
        <v>313.5399143248489</v>
      </c>
      <c r="AB3" t="n">
        <v>428.9991431840372</v>
      </c>
      <c r="AC3" t="n">
        <v>388.0560670626309</v>
      </c>
      <c r="AD3" t="n">
        <v>313539.9143248489</v>
      </c>
      <c r="AE3" t="n">
        <v>428999.1431840372</v>
      </c>
      <c r="AF3" t="n">
        <v>1.315012267831202e-05</v>
      </c>
      <c r="AG3" t="n">
        <v>17</v>
      </c>
      <c r="AH3" t="n">
        <v>388056.0670626309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2.5317</v>
      </c>
      <c r="E4" t="n">
        <v>39.5</v>
      </c>
      <c r="F4" t="n">
        <v>35.46</v>
      </c>
      <c r="G4" t="n">
        <v>21.27</v>
      </c>
      <c r="H4" t="n">
        <v>0.52</v>
      </c>
      <c r="I4" t="n">
        <v>100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259.83</v>
      </c>
      <c r="Q4" t="n">
        <v>4438.77</v>
      </c>
      <c r="R4" t="n">
        <v>330.91</v>
      </c>
      <c r="S4" t="n">
        <v>165.79</v>
      </c>
      <c r="T4" t="n">
        <v>75377.85000000001</v>
      </c>
      <c r="U4" t="n">
        <v>0.5</v>
      </c>
      <c r="V4" t="n">
        <v>0.71</v>
      </c>
      <c r="W4" t="n">
        <v>14.89</v>
      </c>
      <c r="X4" t="n">
        <v>4.6</v>
      </c>
      <c r="Y4" t="n">
        <v>4</v>
      </c>
      <c r="Z4" t="n">
        <v>10</v>
      </c>
      <c r="AA4" t="n">
        <v>314.1637533693224</v>
      </c>
      <c r="AB4" t="n">
        <v>429.852707286522</v>
      </c>
      <c r="AC4" t="n">
        <v>388.8281682051594</v>
      </c>
      <c r="AD4" t="n">
        <v>314163.7533693224</v>
      </c>
      <c r="AE4" t="n">
        <v>429852.707286522</v>
      </c>
      <c r="AF4" t="n">
        <v>1.316051926500476e-05</v>
      </c>
      <c r="AG4" t="n">
        <v>17</v>
      </c>
      <c r="AH4" t="n">
        <v>388828.1682051594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1.6775</v>
      </c>
      <c r="E2" t="n">
        <v>59.61</v>
      </c>
      <c r="F2" t="n">
        <v>48.3</v>
      </c>
      <c r="G2" t="n">
        <v>8.07</v>
      </c>
      <c r="H2" t="n">
        <v>0.14</v>
      </c>
      <c r="I2" t="n">
        <v>359</v>
      </c>
      <c r="J2" t="n">
        <v>124.63</v>
      </c>
      <c r="K2" t="n">
        <v>45</v>
      </c>
      <c r="L2" t="n">
        <v>1</v>
      </c>
      <c r="M2" t="n">
        <v>357</v>
      </c>
      <c r="N2" t="n">
        <v>18.64</v>
      </c>
      <c r="O2" t="n">
        <v>15605.44</v>
      </c>
      <c r="P2" t="n">
        <v>490.9</v>
      </c>
      <c r="Q2" t="n">
        <v>4440.31</v>
      </c>
      <c r="R2" t="n">
        <v>771.64</v>
      </c>
      <c r="S2" t="n">
        <v>165.79</v>
      </c>
      <c r="T2" t="n">
        <v>294449.05</v>
      </c>
      <c r="U2" t="n">
        <v>0.21</v>
      </c>
      <c r="V2" t="n">
        <v>0.52</v>
      </c>
      <c r="W2" t="n">
        <v>15.18</v>
      </c>
      <c r="X2" t="n">
        <v>17.43</v>
      </c>
      <c r="Y2" t="n">
        <v>4</v>
      </c>
      <c r="Z2" t="n">
        <v>10</v>
      </c>
      <c r="AA2" t="n">
        <v>639.4810920201005</v>
      </c>
      <c r="AB2" t="n">
        <v>874.9662420165852</v>
      </c>
      <c r="AC2" t="n">
        <v>791.4606919013548</v>
      </c>
      <c r="AD2" t="n">
        <v>639481.0920201004</v>
      </c>
      <c r="AE2" t="n">
        <v>874966.2420165852</v>
      </c>
      <c r="AF2" t="n">
        <v>7.764741873463959e-06</v>
      </c>
      <c r="AG2" t="n">
        <v>25</v>
      </c>
      <c r="AH2" t="n">
        <v>791460.6919013548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2.389</v>
      </c>
      <c r="E3" t="n">
        <v>41.86</v>
      </c>
      <c r="F3" t="n">
        <v>36.58</v>
      </c>
      <c r="G3" t="n">
        <v>17.85</v>
      </c>
      <c r="H3" t="n">
        <v>0.28</v>
      </c>
      <c r="I3" t="n">
        <v>123</v>
      </c>
      <c r="J3" t="n">
        <v>125.95</v>
      </c>
      <c r="K3" t="n">
        <v>45</v>
      </c>
      <c r="L3" t="n">
        <v>2</v>
      </c>
      <c r="M3" t="n">
        <v>121</v>
      </c>
      <c r="N3" t="n">
        <v>18.95</v>
      </c>
      <c r="O3" t="n">
        <v>15767.7</v>
      </c>
      <c r="P3" t="n">
        <v>337.39</v>
      </c>
      <c r="Q3" t="n">
        <v>4434.39</v>
      </c>
      <c r="R3" t="n">
        <v>373.61</v>
      </c>
      <c r="S3" t="n">
        <v>165.79</v>
      </c>
      <c r="T3" t="n">
        <v>96614.98</v>
      </c>
      <c r="U3" t="n">
        <v>0.44</v>
      </c>
      <c r="V3" t="n">
        <v>0.68</v>
      </c>
      <c r="W3" t="n">
        <v>14.8</v>
      </c>
      <c r="X3" t="n">
        <v>5.73</v>
      </c>
      <c r="Y3" t="n">
        <v>4</v>
      </c>
      <c r="Z3" t="n">
        <v>10</v>
      </c>
      <c r="AA3" t="n">
        <v>373.3743005630759</v>
      </c>
      <c r="AB3" t="n">
        <v>510.867190141999</v>
      </c>
      <c r="AC3" t="n">
        <v>462.1107425214504</v>
      </c>
      <c r="AD3" t="n">
        <v>373374.3005630759</v>
      </c>
      <c r="AE3" t="n">
        <v>510867.190141999</v>
      </c>
      <c r="AF3" t="n">
        <v>1.105810332977967e-05</v>
      </c>
      <c r="AG3" t="n">
        <v>18</v>
      </c>
      <c r="AH3" t="n">
        <v>462110.7425214504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2.6029</v>
      </c>
      <c r="E4" t="n">
        <v>38.42</v>
      </c>
      <c r="F4" t="n">
        <v>34.34</v>
      </c>
      <c r="G4" t="n">
        <v>27.11</v>
      </c>
      <c r="H4" t="n">
        <v>0.42</v>
      </c>
      <c r="I4" t="n">
        <v>76</v>
      </c>
      <c r="J4" t="n">
        <v>127.27</v>
      </c>
      <c r="K4" t="n">
        <v>45</v>
      </c>
      <c r="L4" t="n">
        <v>3</v>
      </c>
      <c r="M4" t="n">
        <v>6</v>
      </c>
      <c r="N4" t="n">
        <v>19.27</v>
      </c>
      <c r="O4" t="n">
        <v>15930.42</v>
      </c>
      <c r="P4" t="n">
        <v>286.44</v>
      </c>
      <c r="Q4" t="n">
        <v>4435.97</v>
      </c>
      <c r="R4" t="n">
        <v>295.6</v>
      </c>
      <c r="S4" t="n">
        <v>165.79</v>
      </c>
      <c r="T4" t="n">
        <v>57842.75</v>
      </c>
      <c r="U4" t="n">
        <v>0.5600000000000001</v>
      </c>
      <c r="V4" t="n">
        <v>0.73</v>
      </c>
      <c r="W4" t="n">
        <v>14.8</v>
      </c>
      <c r="X4" t="n">
        <v>3.5</v>
      </c>
      <c r="Y4" t="n">
        <v>4</v>
      </c>
      <c r="Z4" t="n">
        <v>10</v>
      </c>
      <c r="AA4" t="n">
        <v>326.0892139910646</v>
      </c>
      <c r="AB4" t="n">
        <v>446.169648623381</v>
      </c>
      <c r="AC4" t="n">
        <v>403.5878435617996</v>
      </c>
      <c r="AD4" t="n">
        <v>326089.2139910646</v>
      </c>
      <c r="AE4" t="n">
        <v>446169.648623381</v>
      </c>
      <c r="AF4" t="n">
        <v>1.20481947078625e-05</v>
      </c>
      <c r="AG4" t="n">
        <v>17</v>
      </c>
      <c r="AH4" t="n">
        <v>403587.8435617996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2.6071</v>
      </c>
      <c r="E5" t="n">
        <v>38.36</v>
      </c>
      <c r="F5" t="n">
        <v>34.31</v>
      </c>
      <c r="G5" t="n">
        <v>27.45</v>
      </c>
      <c r="H5" t="n">
        <v>0.55</v>
      </c>
      <c r="I5" t="n">
        <v>75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288.3</v>
      </c>
      <c r="Q5" t="n">
        <v>4435.76</v>
      </c>
      <c r="R5" t="n">
        <v>294</v>
      </c>
      <c r="S5" t="n">
        <v>165.79</v>
      </c>
      <c r="T5" t="n">
        <v>57049.06</v>
      </c>
      <c r="U5" t="n">
        <v>0.5600000000000001</v>
      </c>
      <c r="V5" t="n">
        <v>0.73</v>
      </c>
      <c r="W5" t="n">
        <v>14.8</v>
      </c>
      <c r="X5" t="n">
        <v>3.46</v>
      </c>
      <c r="Y5" t="n">
        <v>4</v>
      </c>
      <c r="Z5" t="n">
        <v>10</v>
      </c>
      <c r="AA5" t="n">
        <v>316.7385786581613</v>
      </c>
      <c r="AB5" t="n">
        <v>433.3756968399862</v>
      </c>
      <c r="AC5" t="n">
        <v>392.0149285801879</v>
      </c>
      <c r="AD5" t="n">
        <v>316738.5786581613</v>
      </c>
      <c r="AE5" t="n">
        <v>433375.6968399863</v>
      </c>
      <c r="AF5" t="n">
        <v>1.206763549228488e-05</v>
      </c>
      <c r="AG5" t="n">
        <v>16</v>
      </c>
      <c r="AH5" t="n">
        <v>392014.9285801878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2024-09-26T13:22:45Z</dcterms:created>
  <dcterms:modified xmlns:dcterms="http://purl.org/dc/terms/" xmlns:xsi="http://www.w3.org/2001/XMLSchema-instance" xsi:type="dcterms:W3CDTF">2024-09-26T13:22:45Z</dcterms:modified>
</cp:coreProperties>
</file>