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xVal>
          <yVal>
            <numRef>
              <f>gráficos!$B$7:$B$38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13.0643</v>
      </c>
      <c r="E2" t="n">
        <v>7.65</v>
      </c>
      <c r="F2" t="n">
        <v>3.74</v>
      </c>
      <c r="G2" t="n">
        <v>6.23</v>
      </c>
      <c r="H2" t="n">
        <v>0.09</v>
      </c>
      <c r="I2" t="n">
        <v>36</v>
      </c>
      <c r="J2" t="n">
        <v>194.77</v>
      </c>
      <c r="K2" t="n">
        <v>54.38</v>
      </c>
      <c r="L2" t="n">
        <v>1</v>
      </c>
      <c r="M2" t="n">
        <v>34</v>
      </c>
      <c r="N2" t="n">
        <v>39.4</v>
      </c>
      <c r="O2" t="n">
        <v>24256.19</v>
      </c>
      <c r="P2" t="n">
        <v>48.28</v>
      </c>
      <c r="Q2" t="n">
        <v>1144.36</v>
      </c>
      <c r="R2" t="n">
        <v>45.72</v>
      </c>
      <c r="S2" t="n">
        <v>21.7</v>
      </c>
      <c r="T2" t="n">
        <v>11182.44</v>
      </c>
      <c r="U2" t="n">
        <v>0.47</v>
      </c>
      <c r="V2" t="n">
        <v>0.7</v>
      </c>
      <c r="W2" t="n">
        <v>1.14</v>
      </c>
      <c r="X2" t="n">
        <v>0.71</v>
      </c>
      <c r="Y2" t="n">
        <v>4</v>
      </c>
      <c r="Z2" t="n">
        <v>10</v>
      </c>
      <c r="AA2" t="n">
        <v>229.6362898487536</v>
      </c>
      <c r="AB2" t="n">
        <v>314.1985026090278</v>
      </c>
      <c r="AC2" t="n">
        <v>284.2118385004834</v>
      </c>
      <c r="AD2" t="n">
        <v>229636.2898487537</v>
      </c>
      <c r="AE2" t="n">
        <v>314198.5026090278</v>
      </c>
      <c r="AF2" t="n">
        <v>7.873791903232739e-06</v>
      </c>
      <c r="AG2" t="n">
        <v>20</v>
      </c>
      <c r="AH2" t="n">
        <v>284211.8385004834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15.7867</v>
      </c>
      <c r="E3" t="n">
        <v>6.33</v>
      </c>
      <c r="F3" t="n">
        <v>3.27</v>
      </c>
      <c r="G3" t="n">
        <v>14.03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35.71</v>
      </c>
      <c r="Q3" t="n">
        <v>1143.5</v>
      </c>
      <c r="R3" t="n">
        <v>31.11</v>
      </c>
      <c r="S3" t="n">
        <v>21.7</v>
      </c>
      <c r="T3" t="n">
        <v>3987.18</v>
      </c>
      <c r="U3" t="n">
        <v>0.7</v>
      </c>
      <c r="V3" t="n">
        <v>0.79</v>
      </c>
      <c r="W3" t="n">
        <v>1.1</v>
      </c>
      <c r="X3" t="n">
        <v>0.25</v>
      </c>
      <c r="Y3" t="n">
        <v>4</v>
      </c>
      <c r="Z3" t="n">
        <v>10</v>
      </c>
      <c r="AA3" t="n">
        <v>189.161600305625</v>
      </c>
      <c r="AB3" t="n">
        <v>258.8192467588669</v>
      </c>
      <c r="AC3" t="n">
        <v>234.1179011033705</v>
      </c>
      <c r="AD3" t="n">
        <v>189161.600305625</v>
      </c>
      <c r="AE3" t="n">
        <v>258819.2467588669</v>
      </c>
      <c r="AF3" t="n">
        <v>9.514569524487672e-06</v>
      </c>
      <c r="AG3" t="n">
        <v>17</v>
      </c>
      <c r="AH3" t="n">
        <v>234117.9011033705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15.8821</v>
      </c>
      <c r="E4" t="n">
        <v>6.3</v>
      </c>
      <c r="F4" t="n">
        <v>3.27</v>
      </c>
      <c r="G4" t="n">
        <v>15.11</v>
      </c>
      <c r="H4" t="n">
        <v>0.27</v>
      </c>
      <c r="I4" t="n">
        <v>13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35.03</v>
      </c>
      <c r="Q4" t="n">
        <v>1144.3</v>
      </c>
      <c r="R4" t="n">
        <v>30.81</v>
      </c>
      <c r="S4" t="n">
        <v>21.7</v>
      </c>
      <c r="T4" t="n">
        <v>3842.03</v>
      </c>
      <c r="U4" t="n">
        <v>0.7</v>
      </c>
      <c r="V4" t="n">
        <v>0.79</v>
      </c>
      <c r="W4" t="n">
        <v>1.11</v>
      </c>
      <c r="X4" t="n">
        <v>0.25</v>
      </c>
      <c r="Y4" t="n">
        <v>4</v>
      </c>
      <c r="Z4" t="n">
        <v>10</v>
      </c>
      <c r="AA4" t="n">
        <v>188.8073908668946</v>
      </c>
      <c r="AB4" t="n">
        <v>258.3346017781786</v>
      </c>
      <c r="AC4" t="n">
        <v>233.6795099594354</v>
      </c>
      <c r="AD4" t="n">
        <v>188807.3908668946</v>
      </c>
      <c r="AE4" t="n">
        <v>258334.6017781787</v>
      </c>
      <c r="AF4" t="n">
        <v>9.572066653883689e-06</v>
      </c>
      <c r="AG4" t="n">
        <v>17</v>
      </c>
      <c r="AH4" t="n">
        <v>233679.5099594354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14.6276</v>
      </c>
      <c r="E2" t="n">
        <v>6.84</v>
      </c>
      <c r="F2" t="n">
        <v>3.58</v>
      </c>
      <c r="G2" t="n">
        <v>7.4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27</v>
      </c>
      <c r="N2" t="n">
        <v>27.84</v>
      </c>
      <c r="O2" t="n">
        <v>19859.16</v>
      </c>
      <c r="P2" t="n">
        <v>38.8</v>
      </c>
      <c r="Q2" t="n">
        <v>1143.94</v>
      </c>
      <c r="R2" t="n">
        <v>40.51</v>
      </c>
      <c r="S2" t="n">
        <v>21.7</v>
      </c>
      <c r="T2" t="n">
        <v>8613.6</v>
      </c>
      <c r="U2" t="n">
        <v>0.54</v>
      </c>
      <c r="V2" t="n">
        <v>0.73</v>
      </c>
      <c r="W2" t="n">
        <v>1.13</v>
      </c>
      <c r="X2" t="n">
        <v>0.55</v>
      </c>
      <c r="Y2" t="n">
        <v>4</v>
      </c>
      <c r="Z2" t="n">
        <v>10</v>
      </c>
      <c r="AA2" t="n">
        <v>199.8604520035836</v>
      </c>
      <c r="AB2" t="n">
        <v>273.4578876520314</v>
      </c>
      <c r="AC2" t="n">
        <v>247.3594506551574</v>
      </c>
      <c r="AD2" t="n">
        <v>199860.4520035836</v>
      </c>
      <c r="AE2" t="n">
        <v>273457.8876520314</v>
      </c>
      <c r="AF2" t="n">
        <v>9.646311072630488e-06</v>
      </c>
      <c r="AG2" t="n">
        <v>18</v>
      </c>
      <c r="AH2" t="n">
        <v>247359.4506551574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16.1602</v>
      </c>
      <c r="E3" t="n">
        <v>6.19</v>
      </c>
      <c r="F3" t="n">
        <v>3.35</v>
      </c>
      <c r="G3" t="n">
        <v>12.56</v>
      </c>
      <c r="H3" t="n">
        <v>0.22</v>
      </c>
      <c r="I3" t="n">
        <v>16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31.76</v>
      </c>
      <c r="Q3" t="n">
        <v>1145.11</v>
      </c>
      <c r="R3" t="n">
        <v>32.84</v>
      </c>
      <c r="S3" t="n">
        <v>21.7</v>
      </c>
      <c r="T3" t="n">
        <v>4841.44</v>
      </c>
      <c r="U3" t="n">
        <v>0.66</v>
      </c>
      <c r="V3" t="n">
        <v>0.78</v>
      </c>
      <c r="W3" t="n">
        <v>1.13</v>
      </c>
      <c r="X3" t="n">
        <v>0.32</v>
      </c>
      <c r="Y3" t="n">
        <v>4</v>
      </c>
      <c r="Z3" t="n">
        <v>10</v>
      </c>
      <c r="AA3" t="n">
        <v>185.039725451328</v>
      </c>
      <c r="AB3" t="n">
        <v>253.1795157389359</v>
      </c>
      <c r="AC3" t="n">
        <v>229.0164180965677</v>
      </c>
      <c r="AD3" t="n">
        <v>185039.725451328</v>
      </c>
      <c r="AE3" t="n">
        <v>253179.5157389359</v>
      </c>
      <c r="AF3" t="n">
        <v>1.065699883753474e-05</v>
      </c>
      <c r="AG3" t="n">
        <v>17</v>
      </c>
      <c r="AH3" t="n">
        <v>229016.4180965677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16.1095</v>
      </c>
      <c r="E2" t="n">
        <v>6.21</v>
      </c>
      <c r="F2" t="n">
        <v>3.73</v>
      </c>
      <c r="G2" t="n">
        <v>6.58</v>
      </c>
      <c r="H2" t="n">
        <v>0.22</v>
      </c>
      <c r="I2" t="n">
        <v>34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23.76</v>
      </c>
      <c r="Q2" t="n">
        <v>1146.98</v>
      </c>
      <c r="R2" t="n">
        <v>43.85</v>
      </c>
      <c r="S2" t="n">
        <v>21.7</v>
      </c>
      <c r="T2" t="n">
        <v>10257.38</v>
      </c>
      <c r="U2" t="n">
        <v>0.49</v>
      </c>
      <c r="V2" t="n">
        <v>0.7</v>
      </c>
      <c r="W2" t="n">
        <v>1.18</v>
      </c>
      <c r="X2" t="n">
        <v>0.7</v>
      </c>
      <c r="Y2" t="n">
        <v>4</v>
      </c>
      <c r="Z2" t="n">
        <v>10</v>
      </c>
      <c r="AA2" t="n">
        <v>175.4069057383853</v>
      </c>
      <c r="AB2" t="n">
        <v>239.9994668376814</v>
      </c>
      <c r="AC2" t="n">
        <v>217.0942545641299</v>
      </c>
      <c r="AD2" t="n">
        <v>175406.9057383853</v>
      </c>
      <c r="AE2" t="n">
        <v>239999.4668376814</v>
      </c>
      <c r="AF2" t="n">
        <v>1.482819248483386e-05</v>
      </c>
      <c r="AG2" t="n">
        <v>17</v>
      </c>
      <c r="AH2" t="n">
        <v>217094.2545641299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16.4451</v>
      </c>
      <c r="E2" t="n">
        <v>6.08</v>
      </c>
      <c r="F2" t="n">
        <v>3.51</v>
      </c>
      <c r="G2" t="n">
        <v>8.779999999999999</v>
      </c>
      <c r="H2" t="n">
        <v>0.16</v>
      </c>
      <c r="I2" t="n">
        <v>24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26.3</v>
      </c>
      <c r="Q2" t="n">
        <v>1144.91</v>
      </c>
      <c r="R2" t="n">
        <v>37.63</v>
      </c>
      <c r="S2" t="n">
        <v>21.7</v>
      </c>
      <c r="T2" t="n">
        <v>7198.66</v>
      </c>
      <c r="U2" t="n">
        <v>0.58</v>
      </c>
      <c r="V2" t="n">
        <v>0.74</v>
      </c>
      <c r="W2" t="n">
        <v>1.15</v>
      </c>
      <c r="X2" t="n">
        <v>0.49</v>
      </c>
      <c r="Y2" t="n">
        <v>4</v>
      </c>
      <c r="Z2" t="n">
        <v>10</v>
      </c>
      <c r="AA2" t="n">
        <v>169.0323043000116</v>
      </c>
      <c r="AB2" t="n">
        <v>231.2774559221355</v>
      </c>
      <c r="AC2" t="n">
        <v>209.2046601289417</v>
      </c>
      <c r="AD2" t="n">
        <v>169032.3043000116</v>
      </c>
      <c r="AE2" t="n">
        <v>231277.4559221355</v>
      </c>
      <c r="AF2" t="n">
        <v>1.31087166788214e-05</v>
      </c>
      <c r="AG2" t="n">
        <v>16</v>
      </c>
      <c r="AH2" t="n">
        <v>209204.6601289417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15.5286</v>
      </c>
      <c r="E2" t="n">
        <v>6.44</v>
      </c>
      <c r="F2" t="n">
        <v>3.99</v>
      </c>
      <c r="G2" t="n">
        <v>5.1</v>
      </c>
      <c r="H2" t="n">
        <v>0.28</v>
      </c>
      <c r="I2" t="n">
        <v>47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21.48</v>
      </c>
      <c r="Q2" t="n">
        <v>1146.2</v>
      </c>
      <c r="R2" t="n">
        <v>51.67</v>
      </c>
      <c r="S2" t="n">
        <v>21.7</v>
      </c>
      <c r="T2" t="n">
        <v>14101.58</v>
      </c>
      <c r="U2" t="n">
        <v>0.42</v>
      </c>
      <c r="V2" t="n">
        <v>0.65</v>
      </c>
      <c r="W2" t="n">
        <v>1.21</v>
      </c>
      <c r="X2" t="n">
        <v>0.96</v>
      </c>
      <c r="Y2" t="n">
        <v>4</v>
      </c>
      <c r="Z2" t="n">
        <v>10</v>
      </c>
      <c r="AA2" t="n">
        <v>172.9568573180906</v>
      </c>
      <c r="AB2" t="n">
        <v>236.6472025005282</v>
      </c>
      <c r="AC2" t="n">
        <v>214.061925630381</v>
      </c>
      <c r="AD2" t="n">
        <v>172956.8573180907</v>
      </c>
      <c r="AE2" t="n">
        <v>236647.2025005282</v>
      </c>
      <c r="AF2" t="n">
        <v>1.637124967753091e-05</v>
      </c>
      <c r="AG2" t="n">
        <v>17</v>
      </c>
      <c r="AH2" t="n">
        <v>214061.925630381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14.1727</v>
      </c>
      <c r="E2" t="n">
        <v>7.06</v>
      </c>
      <c r="F2" t="n">
        <v>3.63</v>
      </c>
      <c r="G2" t="n">
        <v>7.03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41.45</v>
      </c>
      <c r="Q2" t="n">
        <v>1143.13</v>
      </c>
      <c r="R2" t="n">
        <v>42.27</v>
      </c>
      <c r="S2" t="n">
        <v>21.7</v>
      </c>
      <c r="T2" t="n">
        <v>9480.879999999999</v>
      </c>
      <c r="U2" t="n">
        <v>0.51</v>
      </c>
      <c r="V2" t="n">
        <v>0.72</v>
      </c>
      <c r="W2" t="n">
        <v>1.13</v>
      </c>
      <c r="X2" t="n">
        <v>0.61</v>
      </c>
      <c r="Y2" t="n">
        <v>4</v>
      </c>
      <c r="Z2" t="n">
        <v>10</v>
      </c>
      <c r="AA2" t="n">
        <v>212.2768948957565</v>
      </c>
      <c r="AB2" t="n">
        <v>290.4466125918942</v>
      </c>
      <c r="AC2" t="n">
        <v>262.7267955305903</v>
      </c>
      <c r="AD2" t="n">
        <v>212276.8948957565</v>
      </c>
      <c r="AE2" t="n">
        <v>290446.6125918942</v>
      </c>
      <c r="AF2" t="n">
        <v>9.120539524900278e-06</v>
      </c>
      <c r="AG2" t="n">
        <v>19</v>
      </c>
      <c r="AH2" t="n">
        <v>262726.7955305903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16.1117</v>
      </c>
      <c r="E3" t="n">
        <v>6.21</v>
      </c>
      <c r="F3" t="n">
        <v>3.33</v>
      </c>
      <c r="G3" t="n">
        <v>13.3</v>
      </c>
      <c r="H3" t="n">
        <v>0.21</v>
      </c>
      <c r="I3" t="n">
        <v>15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32.47</v>
      </c>
      <c r="Q3" t="n">
        <v>1143.67</v>
      </c>
      <c r="R3" t="n">
        <v>32.28</v>
      </c>
      <c r="S3" t="n">
        <v>21.7</v>
      </c>
      <c r="T3" t="n">
        <v>4564.14</v>
      </c>
      <c r="U3" t="n">
        <v>0.67</v>
      </c>
      <c r="V3" t="n">
        <v>0.78</v>
      </c>
      <c r="W3" t="n">
        <v>1.12</v>
      </c>
      <c r="X3" t="n">
        <v>0.3</v>
      </c>
      <c r="Y3" t="n">
        <v>4</v>
      </c>
      <c r="Z3" t="n">
        <v>10</v>
      </c>
      <c r="AA3" t="n">
        <v>185.9503938874665</v>
      </c>
      <c r="AB3" t="n">
        <v>254.4255324691159</v>
      </c>
      <c r="AC3" t="n">
        <v>230.1435167388152</v>
      </c>
      <c r="AD3" t="n">
        <v>185950.3938874665</v>
      </c>
      <c r="AE3" t="n">
        <v>254425.5324691159</v>
      </c>
      <c r="AF3" t="n">
        <v>1.036834171776273e-05</v>
      </c>
      <c r="AG3" t="n">
        <v>17</v>
      </c>
      <c r="AH3" t="n">
        <v>230143.5167388152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14.9669</v>
      </c>
      <c r="E2" t="n">
        <v>6.68</v>
      </c>
      <c r="F2" t="n">
        <v>4.22</v>
      </c>
      <c r="G2" t="n">
        <v>4.37</v>
      </c>
      <c r="H2" t="n">
        <v>0.34</v>
      </c>
      <c r="I2" t="n">
        <v>58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20.12</v>
      </c>
      <c r="Q2" t="n">
        <v>1147.11</v>
      </c>
      <c r="R2" t="n">
        <v>58.63</v>
      </c>
      <c r="S2" t="n">
        <v>21.7</v>
      </c>
      <c r="T2" t="n">
        <v>17525.09</v>
      </c>
      <c r="U2" t="n">
        <v>0.37</v>
      </c>
      <c r="V2" t="n">
        <v>0.62</v>
      </c>
      <c r="W2" t="n">
        <v>1.24</v>
      </c>
      <c r="X2" t="n">
        <v>1.2</v>
      </c>
      <c r="Y2" t="n">
        <v>4</v>
      </c>
      <c r="Z2" t="n">
        <v>10</v>
      </c>
      <c r="AA2" t="n">
        <v>181.0016187851473</v>
      </c>
      <c r="AB2" t="n">
        <v>247.6544000495772</v>
      </c>
      <c r="AC2" t="n">
        <v>224.0186116940511</v>
      </c>
      <c r="AD2" t="n">
        <v>181001.6187851474</v>
      </c>
      <c r="AE2" t="n">
        <v>247654.4000495772</v>
      </c>
      <c r="AF2" t="n">
        <v>1.726520681235839e-05</v>
      </c>
      <c r="AG2" t="n">
        <v>18</v>
      </c>
      <c r="AH2" t="n">
        <v>224018.6116940511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15.7916</v>
      </c>
      <c r="E2" t="n">
        <v>6.33</v>
      </c>
      <c r="F2" t="n">
        <v>3.5</v>
      </c>
      <c r="G2" t="n">
        <v>8.75</v>
      </c>
      <c r="H2" t="n">
        <v>0.13</v>
      </c>
      <c r="I2" t="n">
        <v>24</v>
      </c>
      <c r="J2" t="n">
        <v>133.21</v>
      </c>
      <c r="K2" t="n">
        <v>46.47</v>
      </c>
      <c r="L2" t="n">
        <v>1</v>
      </c>
      <c r="M2" t="n">
        <v>21</v>
      </c>
      <c r="N2" t="n">
        <v>20.75</v>
      </c>
      <c r="O2" t="n">
        <v>16663.42</v>
      </c>
      <c r="P2" t="n">
        <v>31.47</v>
      </c>
      <c r="Q2" t="n">
        <v>1143.34</v>
      </c>
      <c r="R2" t="n">
        <v>38.17</v>
      </c>
      <c r="S2" t="n">
        <v>21.7</v>
      </c>
      <c r="T2" t="n">
        <v>7466.6</v>
      </c>
      <c r="U2" t="n">
        <v>0.57</v>
      </c>
      <c r="V2" t="n">
        <v>0.74</v>
      </c>
      <c r="W2" t="n">
        <v>1.12</v>
      </c>
      <c r="X2" t="n">
        <v>0.48</v>
      </c>
      <c r="Y2" t="n">
        <v>4</v>
      </c>
      <c r="Z2" t="n">
        <v>10</v>
      </c>
      <c r="AA2" t="n">
        <v>183.5031751547642</v>
      </c>
      <c r="AB2" t="n">
        <v>251.0771398353635</v>
      </c>
      <c r="AC2" t="n">
        <v>227.1146899985284</v>
      </c>
      <c r="AD2" t="n">
        <v>183503.1751547642</v>
      </c>
      <c r="AE2" t="n">
        <v>251077.1398353635</v>
      </c>
      <c r="AF2" t="n">
        <v>1.132370873027498e-05</v>
      </c>
      <c r="AG2" t="n">
        <v>17</v>
      </c>
      <c r="AH2" t="n">
        <v>227114.6899985284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16.3875</v>
      </c>
      <c r="E3" t="n">
        <v>6.1</v>
      </c>
      <c r="F3" t="n">
        <v>3.4</v>
      </c>
      <c r="G3" t="n">
        <v>10.75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29.48</v>
      </c>
      <c r="Q3" t="n">
        <v>1145</v>
      </c>
      <c r="R3" t="n">
        <v>34.7</v>
      </c>
      <c r="S3" t="n">
        <v>21.7</v>
      </c>
      <c r="T3" t="n">
        <v>5755.83</v>
      </c>
      <c r="U3" t="n">
        <v>0.63</v>
      </c>
      <c r="V3" t="n">
        <v>0.76</v>
      </c>
      <c r="W3" t="n">
        <v>1.13</v>
      </c>
      <c r="X3" t="n">
        <v>0.38</v>
      </c>
      <c r="Y3" t="n">
        <v>4</v>
      </c>
      <c r="Z3" t="n">
        <v>10</v>
      </c>
      <c r="AA3" t="n">
        <v>172.3068885970937</v>
      </c>
      <c r="AB3" t="n">
        <v>235.7578866218644</v>
      </c>
      <c r="AC3" t="n">
        <v>213.2574848110139</v>
      </c>
      <c r="AD3" t="n">
        <v>172306.8885970937</v>
      </c>
      <c r="AE3" t="n">
        <v>235757.8866218644</v>
      </c>
      <c r="AF3" t="n">
        <v>1.175101172885466e-05</v>
      </c>
      <c r="AG3" t="n">
        <v>16</v>
      </c>
      <c r="AH3" t="n">
        <v>213257.4848110139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14.9074</v>
      </c>
      <c r="E2" t="n">
        <v>6.71</v>
      </c>
      <c r="F2" t="n">
        <v>3.58</v>
      </c>
      <c r="G2" t="n">
        <v>7.66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26</v>
      </c>
      <c r="N2" t="n">
        <v>25.34</v>
      </c>
      <c r="O2" t="n">
        <v>18787.76</v>
      </c>
      <c r="P2" t="n">
        <v>36.78</v>
      </c>
      <c r="Q2" t="n">
        <v>1144.44</v>
      </c>
      <c r="R2" t="n">
        <v>40.31</v>
      </c>
      <c r="S2" t="n">
        <v>21.7</v>
      </c>
      <c r="T2" t="n">
        <v>8514.040000000001</v>
      </c>
      <c r="U2" t="n">
        <v>0.54</v>
      </c>
      <c r="V2" t="n">
        <v>0.73</v>
      </c>
      <c r="W2" t="n">
        <v>1.13</v>
      </c>
      <c r="X2" t="n">
        <v>0.55</v>
      </c>
      <c r="Y2" t="n">
        <v>4</v>
      </c>
      <c r="Z2" t="n">
        <v>10</v>
      </c>
      <c r="AA2" t="n">
        <v>197.9481198116806</v>
      </c>
      <c r="AB2" t="n">
        <v>270.8413503809289</v>
      </c>
      <c r="AC2" t="n">
        <v>244.9926320288751</v>
      </c>
      <c r="AD2" t="n">
        <v>197948.1198116806</v>
      </c>
      <c r="AE2" t="n">
        <v>270841.350380929</v>
      </c>
      <c r="AF2" t="n">
        <v>1.009011189237345e-05</v>
      </c>
      <c r="AG2" t="n">
        <v>18</v>
      </c>
      <c r="AH2" t="n">
        <v>244992.6320288751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16.2653</v>
      </c>
      <c r="E3" t="n">
        <v>6.15</v>
      </c>
      <c r="F3" t="n">
        <v>3.35</v>
      </c>
      <c r="G3" t="n">
        <v>11.83</v>
      </c>
      <c r="H3" t="n">
        <v>0.23</v>
      </c>
      <c r="I3" t="n">
        <v>17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30.57</v>
      </c>
      <c r="Q3" t="n">
        <v>1144.53</v>
      </c>
      <c r="R3" t="n">
        <v>33.05</v>
      </c>
      <c r="S3" t="n">
        <v>21.7</v>
      </c>
      <c r="T3" t="n">
        <v>4943.49</v>
      </c>
      <c r="U3" t="n">
        <v>0.66</v>
      </c>
      <c r="V3" t="n">
        <v>0.78</v>
      </c>
      <c r="W3" t="n">
        <v>1.12</v>
      </c>
      <c r="X3" t="n">
        <v>0.33</v>
      </c>
      <c r="Y3" t="n">
        <v>4</v>
      </c>
      <c r="Z3" t="n">
        <v>10</v>
      </c>
      <c r="AA3" t="n">
        <v>183.8414176488617</v>
      </c>
      <c r="AB3" t="n">
        <v>251.5399381379931</v>
      </c>
      <c r="AC3" t="n">
        <v>227.5333194806967</v>
      </c>
      <c r="AD3" t="n">
        <v>183841.4176488617</v>
      </c>
      <c r="AE3" t="n">
        <v>251539.9381379931</v>
      </c>
      <c r="AF3" t="n">
        <v>1.100920998718904e-05</v>
      </c>
      <c r="AG3" t="n">
        <v>17</v>
      </c>
      <c r="AH3" t="n">
        <v>227533.3194806967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13.3264</v>
      </c>
      <c r="E2" t="n">
        <v>7.5</v>
      </c>
      <c r="F2" t="n">
        <v>3.73</v>
      </c>
      <c r="G2" t="n">
        <v>6.4</v>
      </c>
      <c r="H2" t="n">
        <v>0.1</v>
      </c>
      <c r="I2" t="n">
        <v>35</v>
      </c>
      <c r="J2" t="n">
        <v>185.69</v>
      </c>
      <c r="K2" t="n">
        <v>53.44</v>
      </c>
      <c r="L2" t="n">
        <v>1</v>
      </c>
      <c r="M2" t="n">
        <v>33</v>
      </c>
      <c r="N2" t="n">
        <v>36.26</v>
      </c>
      <c r="O2" t="n">
        <v>23136.14</v>
      </c>
      <c r="P2" t="n">
        <v>46.5</v>
      </c>
      <c r="Q2" t="n">
        <v>1144.3</v>
      </c>
      <c r="R2" t="n">
        <v>45.31</v>
      </c>
      <c r="S2" t="n">
        <v>21.7</v>
      </c>
      <c r="T2" t="n">
        <v>10979.07</v>
      </c>
      <c r="U2" t="n">
        <v>0.48</v>
      </c>
      <c r="V2" t="n">
        <v>0.7</v>
      </c>
      <c r="W2" t="n">
        <v>1.14</v>
      </c>
      <c r="X2" t="n">
        <v>0.71</v>
      </c>
      <c r="Y2" t="n">
        <v>4</v>
      </c>
      <c r="Z2" t="n">
        <v>10</v>
      </c>
      <c r="AA2" t="n">
        <v>227.5400067799094</v>
      </c>
      <c r="AB2" t="n">
        <v>311.3302756327545</v>
      </c>
      <c r="AC2" t="n">
        <v>281.6173510812429</v>
      </c>
      <c r="AD2" t="n">
        <v>227540.0067799094</v>
      </c>
      <c r="AE2" t="n">
        <v>311330.2756327546</v>
      </c>
      <c r="AF2" t="n">
        <v>8.199667042423937e-06</v>
      </c>
      <c r="AG2" t="n">
        <v>20</v>
      </c>
      <c r="AH2" t="n">
        <v>281617.3510812429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15.932</v>
      </c>
      <c r="E3" t="n">
        <v>6.28</v>
      </c>
      <c r="F3" t="n">
        <v>3.29</v>
      </c>
      <c r="G3" t="n">
        <v>14.09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6</v>
      </c>
      <c r="N3" t="n">
        <v>36.77</v>
      </c>
      <c r="O3" t="n">
        <v>23322.88</v>
      </c>
      <c r="P3" t="n">
        <v>34.26</v>
      </c>
      <c r="Q3" t="n">
        <v>1143.36</v>
      </c>
      <c r="R3" t="n">
        <v>31.3</v>
      </c>
      <c r="S3" t="n">
        <v>21.7</v>
      </c>
      <c r="T3" t="n">
        <v>4081.83</v>
      </c>
      <c r="U3" t="n">
        <v>0.6899999999999999</v>
      </c>
      <c r="V3" t="n">
        <v>0.79</v>
      </c>
      <c r="W3" t="n">
        <v>1.11</v>
      </c>
      <c r="X3" t="n">
        <v>0.26</v>
      </c>
      <c r="Y3" t="n">
        <v>4</v>
      </c>
      <c r="Z3" t="n">
        <v>10</v>
      </c>
      <c r="AA3" t="n">
        <v>187.9326660768403</v>
      </c>
      <c r="AB3" t="n">
        <v>257.1377647302927</v>
      </c>
      <c r="AC3" t="n">
        <v>232.596897359628</v>
      </c>
      <c r="AD3" t="n">
        <v>187932.6660768403</v>
      </c>
      <c r="AE3" t="n">
        <v>257137.7647302927</v>
      </c>
      <c r="AF3" t="n">
        <v>9.802879646408496e-06</v>
      </c>
      <c r="AG3" t="n">
        <v>17</v>
      </c>
      <c r="AH3" t="n">
        <v>232596.897359628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15.9419</v>
      </c>
      <c r="E4" t="n">
        <v>6.27</v>
      </c>
      <c r="F4" t="n">
        <v>3.28</v>
      </c>
      <c r="G4" t="n">
        <v>14.07</v>
      </c>
      <c r="H4" t="n">
        <v>0.28</v>
      </c>
      <c r="I4" t="n">
        <v>14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34.02</v>
      </c>
      <c r="Q4" t="n">
        <v>1143.56</v>
      </c>
      <c r="R4" t="n">
        <v>30.92</v>
      </c>
      <c r="S4" t="n">
        <v>21.7</v>
      </c>
      <c r="T4" t="n">
        <v>3893.02</v>
      </c>
      <c r="U4" t="n">
        <v>0.7</v>
      </c>
      <c r="V4" t="n">
        <v>0.79</v>
      </c>
      <c r="W4" t="n">
        <v>1.12</v>
      </c>
      <c r="X4" t="n">
        <v>0.26</v>
      </c>
      <c r="Y4" t="n">
        <v>4</v>
      </c>
      <c r="Z4" t="n">
        <v>10</v>
      </c>
      <c r="AA4" t="n">
        <v>187.8153583134217</v>
      </c>
      <c r="AB4" t="n">
        <v>256.9772590731302</v>
      </c>
      <c r="AC4" t="n">
        <v>232.4517101371139</v>
      </c>
      <c r="AD4" t="n">
        <v>187815.3583134217</v>
      </c>
      <c r="AE4" t="n">
        <v>256977.2590731302</v>
      </c>
      <c r="AF4" t="n">
        <v>9.80897106672606e-06</v>
      </c>
      <c r="AG4" t="n">
        <v>17</v>
      </c>
      <c r="AH4" t="n">
        <v>232451.7101371139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16.3696</v>
      </c>
      <c r="E2" t="n">
        <v>6.11</v>
      </c>
      <c r="F2" t="n">
        <v>3.48</v>
      </c>
      <c r="G2" t="n">
        <v>9.07</v>
      </c>
      <c r="H2" t="n">
        <v>0.15</v>
      </c>
      <c r="I2" t="n">
        <v>23</v>
      </c>
      <c r="J2" t="n">
        <v>116.05</v>
      </c>
      <c r="K2" t="n">
        <v>43.4</v>
      </c>
      <c r="L2" t="n">
        <v>1</v>
      </c>
      <c r="M2" t="n">
        <v>4</v>
      </c>
      <c r="N2" t="n">
        <v>16.65</v>
      </c>
      <c r="O2" t="n">
        <v>14546.17</v>
      </c>
      <c r="P2" t="n">
        <v>27.37</v>
      </c>
      <c r="Q2" t="n">
        <v>1144.96</v>
      </c>
      <c r="R2" t="n">
        <v>36.73</v>
      </c>
      <c r="S2" t="n">
        <v>21.7</v>
      </c>
      <c r="T2" t="n">
        <v>6750.61</v>
      </c>
      <c r="U2" t="n">
        <v>0.59</v>
      </c>
      <c r="V2" t="n">
        <v>0.75</v>
      </c>
      <c r="W2" t="n">
        <v>1.14</v>
      </c>
      <c r="X2" t="n">
        <v>0.45</v>
      </c>
      <c r="Y2" t="n">
        <v>4</v>
      </c>
      <c r="Z2" t="n">
        <v>10</v>
      </c>
      <c r="AA2" t="n">
        <v>170.2378703431543</v>
      </c>
      <c r="AB2" t="n">
        <v>232.9269645681827</v>
      </c>
      <c r="AC2" t="n">
        <v>210.6967419849105</v>
      </c>
      <c r="AD2" t="n">
        <v>170237.8703431543</v>
      </c>
      <c r="AE2" t="n">
        <v>232926.9645681827</v>
      </c>
      <c r="AF2" t="n">
        <v>1.255640284458109e-05</v>
      </c>
      <c r="AG2" t="n">
        <v>16</v>
      </c>
      <c r="AH2" t="n">
        <v>210696.7419849105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16.4933</v>
      </c>
      <c r="E3" t="n">
        <v>6.06</v>
      </c>
      <c r="F3" t="n">
        <v>3.45</v>
      </c>
      <c r="G3" t="n">
        <v>9.42</v>
      </c>
      <c r="H3" t="n">
        <v>0.3</v>
      </c>
      <c r="I3" t="n">
        <v>22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27.38</v>
      </c>
      <c r="Q3" t="n">
        <v>1145.57</v>
      </c>
      <c r="R3" t="n">
        <v>35.91</v>
      </c>
      <c r="S3" t="n">
        <v>21.7</v>
      </c>
      <c r="T3" t="n">
        <v>6345.62</v>
      </c>
      <c r="U3" t="n">
        <v>0.6</v>
      </c>
      <c r="V3" t="n">
        <v>0.75</v>
      </c>
      <c r="W3" t="n">
        <v>1.14</v>
      </c>
      <c r="X3" t="n">
        <v>0.43</v>
      </c>
      <c r="Y3" t="n">
        <v>4</v>
      </c>
      <c r="Z3" t="n">
        <v>10</v>
      </c>
      <c r="AA3" t="n">
        <v>170.0710426239795</v>
      </c>
      <c r="AB3" t="n">
        <v>232.6987035228883</v>
      </c>
      <c r="AC3" t="n">
        <v>210.4902658534126</v>
      </c>
      <c r="AD3" t="n">
        <v>170071.0426239795</v>
      </c>
      <c r="AE3" t="n">
        <v>232698.7035228883</v>
      </c>
      <c r="AF3" t="n">
        <v>1.265128769405051e-05</v>
      </c>
      <c r="AG3" t="n">
        <v>16</v>
      </c>
      <c r="AH3" t="n">
        <v>210490.2658534126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16.2462</v>
      </c>
      <c r="E2" t="n">
        <v>6.16</v>
      </c>
      <c r="F2" t="n">
        <v>3.65</v>
      </c>
      <c r="G2" t="n">
        <v>7.3</v>
      </c>
      <c r="H2" t="n">
        <v>0.2</v>
      </c>
      <c r="I2" t="n">
        <v>30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24.6</v>
      </c>
      <c r="Q2" t="n">
        <v>1146.53</v>
      </c>
      <c r="R2" t="n">
        <v>41.57</v>
      </c>
      <c r="S2" t="n">
        <v>21.7</v>
      </c>
      <c r="T2" t="n">
        <v>9134.02</v>
      </c>
      <c r="U2" t="n">
        <v>0.52</v>
      </c>
      <c r="V2" t="n">
        <v>0.71</v>
      </c>
      <c r="W2" t="n">
        <v>1.17</v>
      </c>
      <c r="X2" t="n">
        <v>0.62</v>
      </c>
      <c r="Y2" t="n">
        <v>4</v>
      </c>
      <c r="Z2" t="n">
        <v>10</v>
      </c>
      <c r="AA2" t="n">
        <v>176.5317335837461</v>
      </c>
      <c r="AB2" t="n">
        <v>241.5385059196055</v>
      </c>
      <c r="AC2" t="n">
        <v>218.4864099161306</v>
      </c>
      <c r="AD2" t="n">
        <v>176531.7335837461</v>
      </c>
      <c r="AE2" t="n">
        <v>241538.5059196056</v>
      </c>
      <c r="AF2" t="n">
        <v>1.416986957544307e-05</v>
      </c>
      <c r="AG2" t="n">
        <v>17</v>
      </c>
      <c r="AH2" t="n">
        <v>218486.4099161306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13.0643</v>
      </c>
      <c r="E2" t="n">
        <v>7.65</v>
      </c>
      <c r="F2" t="n">
        <v>3.74</v>
      </c>
      <c r="G2" t="n">
        <v>6.23</v>
      </c>
      <c r="H2" t="n">
        <v>0.09</v>
      </c>
      <c r="I2" t="n">
        <v>36</v>
      </c>
      <c r="J2" t="n">
        <v>194.77</v>
      </c>
      <c r="K2" t="n">
        <v>54.38</v>
      </c>
      <c r="L2" t="n">
        <v>1</v>
      </c>
      <c r="M2" t="n">
        <v>34</v>
      </c>
      <c r="N2" t="n">
        <v>39.4</v>
      </c>
      <c r="O2" t="n">
        <v>24256.19</v>
      </c>
      <c r="P2" t="n">
        <v>48.28</v>
      </c>
      <c r="Q2" t="n">
        <v>1144.36</v>
      </c>
      <c r="R2" t="n">
        <v>45.72</v>
      </c>
      <c r="S2" t="n">
        <v>21.7</v>
      </c>
      <c r="T2" t="n">
        <v>11182.44</v>
      </c>
      <c r="U2" t="n">
        <v>0.47</v>
      </c>
      <c r="V2" t="n">
        <v>0.7</v>
      </c>
      <c r="W2" t="n">
        <v>1.14</v>
      </c>
      <c r="X2" t="n">
        <v>0.71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15.7867</v>
      </c>
      <c r="E3" t="n">
        <v>6.33</v>
      </c>
      <c r="F3" t="n">
        <v>3.27</v>
      </c>
      <c r="G3" t="n">
        <v>14.03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35.71</v>
      </c>
      <c r="Q3" t="n">
        <v>1143.5</v>
      </c>
      <c r="R3" t="n">
        <v>31.11</v>
      </c>
      <c r="S3" t="n">
        <v>21.7</v>
      </c>
      <c r="T3" t="n">
        <v>3987.18</v>
      </c>
      <c r="U3" t="n">
        <v>0.7</v>
      </c>
      <c r="V3" t="n">
        <v>0.79</v>
      </c>
      <c r="W3" t="n">
        <v>1.1</v>
      </c>
      <c r="X3" t="n">
        <v>0.25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15.8821</v>
      </c>
      <c r="E4" t="n">
        <v>6.3</v>
      </c>
      <c r="F4" t="n">
        <v>3.27</v>
      </c>
      <c r="G4" t="n">
        <v>15.11</v>
      </c>
      <c r="H4" t="n">
        <v>0.27</v>
      </c>
      <c r="I4" t="n">
        <v>13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35.03</v>
      </c>
      <c r="Q4" t="n">
        <v>1144.3</v>
      </c>
      <c r="R4" t="n">
        <v>30.81</v>
      </c>
      <c r="S4" t="n">
        <v>21.7</v>
      </c>
      <c r="T4" t="n">
        <v>3842.03</v>
      </c>
      <c r="U4" t="n">
        <v>0.7</v>
      </c>
      <c r="V4" t="n">
        <v>0.79</v>
      </c>
      <c r="W4" t="n">
        <v>1.11</v>
      </c>
      <c r="X4" t="n">
        <v>0.25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16.2462</v>
      </c>
      <c r="E5" t="n">
        <v>6.16</v>
      </c>
      <c r="F5" t="n">
        <v>3.65</v>
      </c>
      <c r="G5" t="n">
        <v>7.3</v>
      </c>
      <c r="H5" t="n">
        <v>0.2</v>
      </c>
      <c r="I5" t="n">
        <v>30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24.6</v>
      </c>
      <c r="Q5" t="n">
        <v>1146.53</v>
      </c>
      <c r="R5" t="n">
        <v>41.57</v>
      </c>
      <c r="S5" t="n">
        <v>21.7</v>
      </c>
      <c r="T5" t="n">
        <v>9134.02</v>
      </c>
      <c r="U5" t="n">
        <v>0.52</v>
      </c>
      <c r="V5" t="n">
        <v>0.71</v>
      </c>
      <c r="W5" t="n">
        <v>1.17</v>
      </c>
      <c r="X5" t="n">
        <v>0.62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15.9011</v>
      </c>
      <c r="E6" t="n">
        <v>6.29</v>
      </c>
      <c r="F6" t="n">
        <v>3.84</v>
      </c>
      <c r="G6" t="n">
        <v>5.91</v>
      </c>
      <c r="H6" t="n">
        <v>0.24</v>
      </c>
      <c r="I6" t="n">
        <v>39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22.64</v>
      </c>
      <c r="Q6" t="n">
        <v>1145.46</v>
      </c>
      <c r="R6" t="n">
        <v>47.01</v>
      </c>
      <c r="S6" t="n">
        <v>21.7</v>
      </c>
      <c r="T6" t="n">
        <v>11813.34</v>
      </c>
      <c r="U6" t="n">
        <v>0.46</v>
      </c>
      <c r="V6" t="n">
        <v>0.68</v>
      </c>
      <c r="W6" t="n">
        <v>1.2</v>
      </c>
      <c r="X6" t="n">
        <v>0.8100000000000001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13.8793</v>
      </c>
      <c r="E7" t="n">
        <v>7.2</v>
      </c>
      <c r="F7" t="n">
        <v>4.65</v>
      </c>
      <c r="G7" t="n">
        <v>3.62</v>
      </c>
      <c r="H7" t="n">
        <v>0.43</v>
      </c>
      <c r="I7" t="n">
        <v>77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18.59</v>
      </c>
      <c r="Q7" t="n">
        <v>1148.43</v>
      </c>
      <c r="R7" t="n">
        <v>70.76000000000001</v>
      </c>
      <c r="S7" t="n">
        <v>21.7</v>
      </c>
      <c r="T7" t="n">
        <v>23493.98</v>
      </c>
      <c r="U7" t="n">
        <v>0.31</v>
      </c>
      <c r="V7" t="n">
        <v>0.5600000000000001</v>
      </c>
      <c r="W7" t="n">
        <v>1.3</v>
      </c>
      <c r="X7" t="n">
        <v>1.62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15.3616</v>
      </c>
      <c r="E8" t="n">
        <v>6.51</v>
      </c>
      <c r="F8" t="n">
        <v>3.53</v>
      </c>
      <c r="G8" t="n">
        <v>8.15</v>
      </c>
      <c r="H8" t="n">
        <v>0.12</v>
      </c>
      <c r="I8" t="n">
        <v>26</v>
      </c>
      <c r="J8" t="n">
        <v>141.81</v>
      </c>
      <c r="K8" t="n">
        <v>47.83</v>
      </c>
      <c r="L8" t="n">
        <v>1</v>
      </c>
      <c r="M8" t="n">
        <v>23</v>
      </c>
      <c r="N8" t="n">
        <v>22.98</v>
      </c>
      <c r="O8" t="n">
        <v>17723.39</v>
      </c>
      <c r="P8" t="n">
        <v>34.17</v>
      </c>
      <c r="Q8" t="n">
        <v>1143.33</v>
      </c>
      <c r="R8" t="n">
        <v>38.93</v>
      </c>
      <c r="S8" t="n">
        <v>21.7</v>
      </c>
      <c r="T8" t="n">
        <v>7837.08</v>
      </c>
      <c r="U8" t="n">
        <v>0.5600000000000001</v>
      </c>
      <c r="V8" t="n">
        <v>0.74</v>
      </c>
      <c r="W8" t="n">
        <v>1.13</v>
      </c>
      <c r="X8" t="n">
        <v>0.51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16.2992</v>
      </c>
      <c r="E9" t="n">
        <v>6.14</v>
      </c>
      <c r="F9" t="n">
        <v>3.39</v>
      </c>
      <c r="G9" t="n">
        <v>11.29</v>
      </c>
      <c r="H9" t="n">
        <v>0.25</v>
      </c>
      <c r="I9" t="n">
        <v>18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30.36</v>
      </c>
      <c r="Q9" t="n">
        <v>1144.12</v>
      </c>
      <c r="R9" t="n">
        <v>34.03</v>
      </c>
      <c r="S9" t="n">
        <v>21.7</v>
      </c>
      <c r="T9" t="n">
        <v>5427.58</v>
      </c>
      <c r="U9" t="n">
        <v>0.64</v>
      </c>
      <c r="V9" t="n">
        <v>0.77</v>
      </c>
      <c r="W9" t="n">
        <v>1.13</v>
      </c>
      <c r="X9" t="n">
        <v>0.36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13.9055</v>
      </c>
      <c r="E10" t="n">
        <v>7.19</v>
      </c>
      <c r="F10" t="n">
        <v>3.63</v>
      </c>
      <c r="G10" t="n">
        <v>6.81</v>
      </c>
      <c r="H10" t="n">
        <v>0.1</v>
      </c>
      <c r="I10" t="n">
        <v>32</v>
      </c>
      <c r="J10" t="n">
        <v>176.73</v>
      </c>
      <c r="K10" t="n">
        <v>52.44</v>
      </c>
      <c r="L10" t="n">
        <v>1</v>
      </c>
      <c r="M10" t="n">
        <v>30</v>
      </c>
      <c r="N10" t="n">
        <v>33.29</v>
      </c>
      <c r="O10" t="n">
        <v>22031.19</v>
      </c>
      <c r="P10" t="n">
        <v>43.28</v>
      </c>
      <c r="Q10" t="n">
        <v>1143.38</v>
      </c>
      <c r="R10" t="n">
        <v>42.53</v>
      </c>
      <c r="S10" t="n">
        <v>21.7</v>
      </c>
      <c r="T10" t="n">
        <v>9608.02</v>
      </c>
      <c r="U10" t="n">
        <v>0.51</v>
      </c>
      <c r="V10" t="n">
        <v>0.72</v>
      </c>
      <c r="W10" t="n">
        <v>1.12</v>
      </c>
      <c r="X10" t="n">
        <v>0.61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16.1023</v>
      </c>
      <c r="E11" t="n">
        <v>6.21</v>
      </c>
      <c r="F11" t="n">
        <v>3.29</v>
      </c>
      <c r="G11" t="n">
        <v>14.11</v>
      </c>
      <c r="H11" t="n">
        <v>0.2</v>
      </c>
      <c r="I11" t="n">
        <v>14</v>
      </c>
      <c r="J11" t="n">
        <v>178.21</v>
      </c>
      <c r="K11" t="n">
        <v>52.44</v>
      </c>
      <c r="L11" t="n">
        <v>2</v>
      </c>
      <c r="M11" t="n">
        <v>1</v>
      </c>
      <c r="N11" t="n">
        <v>33.77</v>
      </c>
      <c r="O11" t="n">
        <v>22213.89</v>
      </c>
      <c r="P11" t="n">
        <v>33.04</v>
      </c>
      <c r="Q11" t="n">
        <v>1143.5</v>
      </c>
      <c r="R11" t="n">
        <v>31.27</v>
      </c>
      <c r="S11" t="n">
        <v>21.7</v>
      </c>
      <c r="T11" t="n">
        <v>4064.61</v>
      </c>
      <c r="U11" t="n">
        <v>0.6899999999999999</v>
      </c>
      <c r="V11" t="n">
        <v>0.79</v>
      </c>
      <c r="W11" t="n">
        <v>1.12</v>
      </c>
      <c r="X11" t="n">
        <v>0.27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16.1009</v>
      </c>
      <c r="E12" t="n">
        <v>6.21</v>
      </c>
      <c r="F12" t="n">
        <v>3.29</v>
      </c>
      <c r="G12" t="n">
        <v>14.11</v>
      </c>
      <c r="H12" t="n">
        <v>0.3</v>
      </c>
      <c r="I12" t="n">
        <v>14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33.32</v>
      </c>
      <c r="Q12" t="n">
        <v>1143.49</v>
      </c>
      <c r="R12" t="n">
        <v>31.28</v>
      </c>
      <c r="S12" t="n">
        <v>21.7</v>
      </c>
      <c r="T12" t="n">
        <v>4072.54</v>
      </c>
      <c r="U12" t="n">
        <v>0.6899999999999999</v>
      </c>
      <c r="V12" t="n">
        <v>0.79</v>
      </c>
      <c r="W12" t="n">
        <v>1.12</v>
      </c>
      <c r="X12" t="n">
        <v>0.27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11.9367</v>
      </c>
      <c r="E13" t="n">
        <v>8.380000000000001</v>
      </c>
      <c r="F13" t="n">
        <v>5.45</v>
      </c>
      <c r="G13" t="n">
        <v>2.84</v>
      </c>
      <c r="H13" t="n">
        <v>0.64</v>
      </c>
      <c r="I13" t="n">
        <v>115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15.92</v>
      </c>
      <c r="Q13" t="n">
        <v>1154.31</v>
      </c>
      <c r="R13" t="n">
        <v>93.95</v>
      </c>
      <c r="S13" t="n">
        <v>21.7</v>
      </c>
      <c r="T13" t="n">
        <v>34902.14</v>
      </c>
      <c r="U13" t="n">
        <v>0.23</v>
      </c>
      <c r="V13" t="n">
        <v>0.48</v>
      </c>
      <c r="W13" t="n">
        <v>1.41</v>
      </c>
      <c r="X13" t="n">
        <v>2.42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16.328</v>
      </c>
      <c r="E14" t="n">
        <v>6.12</v>
      </c>
      <c r="F14" t="n">
        <v>3.58</v>
      </c>
      <c r="G14" t="n">
        <v>7.96</v>
      </c>
      <c r="H14" t="n">
        <v>0.18</v>
      </c>
      <c r="I14" t="n">
        <v>27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25.69</v>
      </c>
      <c r="Q14" t="n">
        <v>1144.68</v>
      </c>
      <c r="R14" t="n">
        <v>39.72</v>
      </c>
      <c r="S14" t="n">
        <v>21.7</v>
      </c>
      <c r="T14" t="n">
        <v>8225.190000000001</v>
      </c>
      <c r="U14" t="n">
        <v>0.55</v>
      </c>
      <c r="V14" t="n">
        <v>0.73</v>
      </c>
      <c r="W14" t="n">
        <v>1.16</v>
      </c>
      <c r="X14" t="n">
        <v>0.5600000000000001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16.1732</v>
      </c>
      <c r="E15" t="n">
        <v>6.18</v>
      </c>
      <c r="F15" t="n">
        <v>3.46</v>
      </c>
      <c r="G15" t="n">
        <v>9.029999999999999</v>
      </c>
      <c r="H15" t="n">
        <v>0.14</v>
      </c>
      <c r="I15" t="n">
        <v>23</v>
      </c>
      <c r="J15" t="n">
        <v>124.63</v>
      </c>
      <c r="K15" t="n">
        <v>45</v>
      </c>
      <c r="L15" t="n">
        <v>1</v>
      </c>
      <c r="M15" t="n">
        <v>14</v>
      </c>
      <c r="N15" t="n">
        <v>18.64</v>
      </c>
      <c r="O15" t="n">
        <v>15605.44</v>
      </c>
      <c r="P15" t="n">
        <v>29.17</v>
      </c>
      <c r="Q15" t="n">
        <v>1143.71</v>
      </c>
      <c r="R15" t="n">
        <v>36.78</v>
      </c>
      <c r="S15" t="n">
        <v>21.7</v>
      </c>
      <c r="T15" t="n">
        <v>6774.17</v>
      </c>
      <c r="U15" t="n">
        <v>0.59</v>
      </c>
      <c r="V15" t="n">
        <v>0.75</v>
      </c>
      <c r="W15" t="n">
        <v>1.12</v>
      </c>
      <c r="X15" t="n">
        <v>0.44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16.3696</v>
      </c>
      <c r="E16" t="n">
        <v>6.11</v>
      </c>
      <c r="F16" t="n">
        <v>3.44</v>
      </c>
      <c r="G16" t="n">
        <v>9.83</v>
      </c>
      <c r="H16" t="n">
        <v>0.28</v>
      </c>
      <c r="I16" t="n">
        <v>21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28.19</v>
      </c>
      <c r="Q16" t="n">
        <v>1143.58</v>
      </c>
      <c r="R16" t="n">
        <v>35.5</v>
      </c>
      <c r="S16" t="n">
        <v>21.7</v>
      </c>
      <c r="T16" t="n">
        <v>6143.84</v>
      </c>
      <c r="U16" t="n">
        <v>0.61</v>
      </c>
      <c r="V16" t="n">
        <v>0.76</v>
      </c>
      <c r="W16" t="n">
        <v>1.14</v>
      </c>
      <c r="X16" t="n">
        <v>0.42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14.6276</v>
      </c>
      <c r="E17" t="n">
        <v>6.84</v>
      </c>
      <c r="F17" t="n">
        <v>3.58</v>
      </c>
      <c r="G17" t="n">
        <v>7.4</v>
      </c>
      <c r="H17" t="n">
        <v>0.11</v>
      </c>
      <c r="I17" t="n">
        <v>29</v>
      </c>
      <c r="J17" t="n">
        <v>159.12</v>
      </c>
      <c r="K17" t="n">
        <v>50.28</v>
      </c>
      <c r="L17" t="n">
        <v>1</v>
      </c>
      <c r="M17" t="n">
        <v>27</v>
      </c>
      <c r="N17" t="n">
        <v>27.84</v>
      </c>
      <c r="O17" t="n">
        <v>19859.16</v>
      </c>
      <c r="P17" t="n">
        <v>38.8</v>
      </c>
      <c r="Q17" t="n">
        <v>1143.94</v>
      </c>
      <c r="R17" t="n">
        <v>40.51</v>
      </c>
      <c r="S17" t="n">
        <v>21.7</v>
      </c>
      <c r="T17" t="n">
        <v>8613.6</v>
      </c>
      <c r="U17" t="n">
        <v>0.54</v>
      </c>
      <c r="V17" t="n">
        <v>0.73</v>
      </c>
      <c r="W17" t="n">
        <v>1.13</v>
      </c>
      <c r="X17" t="n">
        <v>0.55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16.1602</v>
      </c>
      <c r="E18" t="n">
        <v>6.19</v>
      </c>
      <c r="F18" t="n">
        <v>3.35</v>
      </c>
      <c r="G18" t="n">
        <v>12.56</v>
      </c>
      <c r="H18" t="n">
        <v>0.22</v>
      </c>
      <c r="I18" t="n">
        <v>16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31.76</v>
      </c>
      <c r="Q18" t="n">
        <v>1145.11</v>
      </c>
      <c r="R18" t="n">
        <v>32.84</v>
      </c>
      <c r="S18" t="n">
        <v>21.7</v>
      </c>
      <c r="T18" t="n">
        <v>4841.44</v>
      </c>
      <c r="U18" t="n">
        <v>0.66</v>
      </c>
      <c r="V18" t="n">
        <v>0.78</v>
      </c>
      <c r="W18" t="n">
        <v>1.13</v>
      </c>
      <c r="X18" t="n">
        <v>0.32</v>
      </c>
      <c r="Y18" t="n">
        <v>4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16.1095</v>
      </c>
      <c r="E19" t="n">
        <v>6.21</v>
      </c>
      <c r="F19" t="n">
        <v>3.73</v>
      </c>
      <c r="G19" t="n">
        <v>6.58</v>
      </c>
      <c r="H19" t="n">
        <v>0.22</v>
      </c>
      <c r="I19" t="n">
        <v>34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23.76</v>
      </c>
      <c r="Q19" t="n">
        <v>1146.98</v>
      </c>
      <c r="R19" t="n">
        <v>43.85</v>
      </c>
      <c r="S19" t="n">
        <v>21.7</v>
      </c>
      <c r="T19" t="n">
        <v>10257.38</v>
      </c>
      <c r="U19" t="n">
        <v>0.49</v>
      </c>
      <c r="V19" t="n">
        <v>0.7</v>
      </c>
      <c r="W19" t="n">
        <v>1.18</v>
      </c>
      <c r="X19" t="n">
        <v>0.7</v>
      </c>
      <c r="Y19" t="n">
        <v>4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16.4451</v>
      </c>
      <c r="E20" t="n">
        <v>6.08</v>
      </c>
      <c r="F20" t="n">
        <v>3.51</v>
      </c>
      <c r="G20" t="n">
        <v>8.779999999999999</v>
      </c>
      <c r="H20" t="n">
        <v>0.16</v>
      </c>
      <c r="I20" t="n">
        <v>24</v>
      </c>
      <c r="J20" t="n">
        <v>107.41</v>
      </c>
      <c r="K20" t="n">
        <v>41.65</v>
      </c>
      <c r="L20" t="n">
        <v>1</v>
      </c>
      <c r="M20" t="n">
        <v>0</v>
      </c>
      <c r="N20" t="n">
        <v>14.77</v>
      </c>
      <c r="O20" t="n">
        <v>13481.73</v>
      </c>
      <c r="P20" t="n">
        <v>26.3</v>
      </c>
      <c r="Q20" t="n">
        <v>1144.91</v>
      </c>
      <c r="R20" t="n">
        <v>37.63</v>
      </c>
      <c r="S20" t="n">
        <v>21.7</v>
      </c>
      <c r="T20" t="n">
        <v>7198.66</v>
      </c>
      <c r="U20" t="n">
        <v>0.58</v>
      </c>
      <c r="V20" t="n">
        <v>0.74</v>
      </c>
      <c r="W20" t="n">
        <v>1.15</v>
      </c>
      <c r="X20" t="n">
        <v>0.49</v>
      </c>
      <c r="Y20" t="n">
        <v>4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15.5286</v>
      </c>
      <c r="E21" t="n">
        <v>6.44</v>
      </c>
      <c r="F21" t="n">
        <v>3.99</v>
      </c>
      <c r="G21" t="n">
        <v>5.1</v>
      </c>
      <c r="H21" t="n">
        <v>0.28</v>
      </c>
      <c r="I21" t="n">
        <v>47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21.48</v>
      </c>
      <c r="Q21" t="n">
        <v>1146.2</v>
      </c>
      <c r="R21" t="n">
        <v>51.67</v>
      </c>
      <c r="S21" t="n">
        <v>21.7</v>
      </c>
      <c r="T21" t="n">
        <v>14101.58</v>
      </c>
      <c r="U21" t="n">
        <v>0.42</v>
      </c>
      <c r="V21" t="n">
        <v>0.65</v>
      </c>
      <c r="W21" t="n">
        <v>1.21</v>
      </c>
      <c r="X21" t="n">
        <v>0.96</v>
      </c>
      <c r="Y21" t="n">
        <v>4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14.1727</v>
      </c>
      <c r="E22" t="n">
        <v>7.06</v>
      </c>
      <c r="F22" t="n">
        <v>3.63</v>
      </c>
      <c r="G22" t="n">
        <v>7.03</v>
      </c>
      <c r="H22" t="n">
        <v>0.11</v>
      </c>
      <c r="I22" t="n">
        <v>31</v>
      </c>
      <c r="J22" t="n">
        <v>167.88</v>
      </c>
      <c r="K22" t="n">
        <v>51.39</v>
      </c>
      <c r="L22" t="n">
        <v>1</v>
      </c>
      <c r="M22" t="n">
        <v>29</v>
      </c>
      <c r="N22" t="n">
        <v>30.49</v>
      </c>
      <c r="O22" t="n">
        <v>20939.59</v>
      </c>
      <c r="P22" t="n">
        <v>41.45</v>
      </c>
      <c r="Q22" t="n">
        <v>1143.13</v>
      </c>
      <c r="R22" t="n">
        <v>42.27</v>
      </c>
      <c r="S22" t="n">
        <v>21.7</v>
      </c>
      <c r="T22" t="n">
        <v>9480.879999999999</v>
      </c>
      <c r="U22" t="n">
        <v>0.51</v>
      </c>
      <c r="V22" t="n">
        <v>0.72</v>
      </c>
      <c r="W22" t="n">
        <v>1.13</v>
      </c>
      <c r="X22" t="n">
        <v>0.61</v>
      </c>
      <c r="Y22" t="n">
        <v>4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16.1117</v>
      </c>
      <c r="E23" t="n">
        <v>6.21</v>
      </c>
      <c r="F23" t="n">
        <v>3.33</v>
      </c>
      <c r="G23" t="n">
        <v>13.3</v>
      </c>
      <c r="H23" t="n">
        <v>0.21</v>
      </c>
      <c r="I23" t="n">
        <v>15</v>
      </c>
      <c r="J23" t="n">
        <v>169.33</v>
      </c>
      <c r="K23" t="n">
        <v>51.39</v>
      </c>
      <c r="L23" t="n">
        <v>2</v>
      </c>
      <c r="M23" t="n">
        <v>0</v>
      </c>
      <c r="N23" t="n">
        <v>30.94</v>
      </c>
      <c r="O23" t="n">
        <v>21118.46</v>
      </c>
      <c r="P23" t="n">
        <v>32.47</v>
      </c>
      <c r="Q23" t="n">
        <v>1143.67</v>
      </c>
      <c r="R23" t="n">
        <v>32.28</v>
      </c>
      <c r="S23" t="n">
        <v>21.7</v>
      </c>
      <c r="T23" t="n">
        <v>4564.14</v>
      </c>
      <c r="U23" t="n">
        <v>0.67</v>
      </c>
      <c r="V23" t="n">
        <v>0.78</v>
      </c>
      <c r="W23" t="n">
        <v>1.12</v>
      </c>
      <c r="X23" t="n">
        <v>0.3</v>
      </c>
      <c r="Y23" t="n">
        <v>4</v>
      </c>
      <c r="Z23" t="n">
        <v>10</v>
      </c>
    </row>
    <row r="24">
      <c r="A24" t="n">
        <v>0</v>
      </c>
      <c r="B24" t="n">
        <v>20</v>
      </c>
      <c r="C24" t="inlineStr">
        <is>
          <t xml:space="preserve">CONCLUIDO	</t>
        </is>
      </c>
      <c r="D24" t="n">
        <v>14.9669</v>
      </c>
      <c r="E24" t="n">
        <v>6.68</v>
      </c>
      <c r="F24" t="n">
        <v>4.22</v>
      </c>
      <c r="G24" t="n">
        <v>4.37</v>
      </c>
      <c r="H24" t="n">
        <v>0.34</v>
      </c>
      <c r="I24" t="n">
        <v>58</v>
      </c>
      <c r="J24" t="n">
        <v>51.33</v>
      </c>
      <c r="K24" t="n">
        <v>24.83</v>
      </c>
      <c r="L24" t="n">
        <v>1</v>
      </c>
      <c r="M24" t="n">
        <v>0</v>
      </c>
      <c r="N24" t="n">
        <v>5.51</v>
      </c>
      <c r="O24" t="n">
        <v>6564.78</v>
      </c>
      <c r="P24" t="n">
        <v>20.12</v>
      </c>
      <c r="Q24" t="n">
        <v>1147.11</v>
      </c>
      <c r="R24" t="n">
        <v>58.63</v>
      </c>
      <c r="S24" t="n">
        <v>21.7</v>
      </c>
      <c r="T24" t="n">
        <v>17525.09</v>
      </c>
      <c r="U24" t="n">
        <v>0.37</v>
      </c>
      <c r="V24" t="n">
        <v>0.62</v>
      </c>
      <c r="W24" t="n">
        <v>1.24</v>
      </c>
      <c r="X24" t="n">
        <v>1.2</v>
      </c>
      <c r="Y24" t="n">
        <v>4</v>
      </c>
      <c r="Z24" t="n">
        <v>10</v>
      </c>
    </row>
    <row r="25">
      <c r="A25" t="n">
        <v>0</v>
      </c>
      <c r="B25" t="n">
        <v>65</v>
      </c>
      <c r="C25" t="inlineStr">
        <is>
          <t xml:space="preserve">CONCLUIDO	</t>
        </is>
      </c>
      <c r="D25" t="n">
        <v>15.7916</v>
      </c>
      <c r="E25" t="n">
        <v>6.33</v>
      </c>
      <c r="F25" t="n">
        <v>3.5</v>
      </c>
      <c r="G25" t="n">
        <v>8.75</v>
      </c>
      <c r="H25" t="n">
        <v>0.13</v>
      </c>
      <c r="I25" t="n">
        <v>24</v>
      </c>
      <c r="J25" t="n">
        <v>133.21</v>
      </c>
      <c r="K25" t="n">
        <v>46.47</v>
      </c>
      <c r="L25" t="n">
        <v>1</v>
      </c>
      <c r="M25" t="n">
        <v>21</v>
      </c>
      <c r="N25" t="n">
        <v>20.75</v>
      </c>
      <c r="O25" t="n">
        <v>16663.42</v>
      </c>
      <c r="P25" t="n">
        <v>31.47</v>
      </c>
      <c r="Q25" t="n">
        <v>1143.34</v>
      </c>
      <c r="R25" t="n">
        <v>38.17</v>
      </c>
      <c r="S25" t="n">
        <v>21.7</v>
      </c>
      <c r="T25" t="n">
        <v>7466.6</v>
      </c>
      <c r="U25" t="n">
        <v>0.57</v>
      </c>
      <c r="V25" t="n">
        <v>0.74</v>
      </c>
      <c r="W25" t="n">
        <v>1.12</v>
      </c>
      <c r="X25" t="n">
        <v>0.48</v>
      </c>
      <c r="Y25" t="n">
        <v>4</v>
      </c>
      <c r="Z25" t="n">
        <v>10</v>
      </c>
    </row>
    <row r="26">
      <c r="A26" t="n">
        <v>1</v>
      </c>
      <c r="B26" t="n">
        <v>65</v>
      </c>
      <c r="C26" t="inlineStr">
        <is>
          <t xml:space="preserve">CONCLUIDO	</t>
        </is>
      </c>
      <c r="D26" t="n">
        <v>16.3875</v>
      </c>
      <c r="E26" t="n">
        <v>6.1</v>
      </c>
      <c r="F26" t="n">
        <v>3.4</v>
      </c>
      <c r="G26" t="n">
        <v>10.75</v>
      </c>
      <c r="H26" t="n">
        <v>0.26</v>
      </c>
      <c r="I26" t="n">
        <v>19</v>
      </c>
      <c r="J26" t="n">
        <v>134.55</v>
      </c>
      <c r="K26" t="n">
        <v>46.47</v>
      </c>
      <c r="L26" t="n">
        <v>2</v>
      </c>
      <c r="M26" t="n">
        <v>0</v>
      </c>
      <c r="N26" t="n">
        <v>21.09</v>
      </c>
      <c r="O26" t="n">
        <v>16828.84</v>
      </c>
      <c r="P26" t="n">
        <v>29.48</v>
      </c>
      <c r="Q26" t="n">
        <v>1145</v>
      </c>
      <c r="R26" t="n">
        <v>34.7</v>
      </c>
      <c r="S26" t="n">
        <v>21.7</v>
      </c>
      <c r="T26" t="n">
        <v>5755.83</v>
      </c>
      <c r="U26" t="n">
        <v>0.63</v>
      </c>
      <c r="V26" t="n">
        <v>0.76</v>
      </c>
      <c r="W26" t="n">
        <v>1.13</v>
      </c>
      <c r="X26" t="n">
        <v>0.38</v>
      </c>
      <c r="Y26" t="n">
        <v>4</v>
      </c>
      <c r="Z26" t="n">
        <v>10</v>
      </c>
    </row>
    <row r="27">
      <c r="A27" t="n">
        <v>0</v>
      </c>
      <c r="B27" t="n">
        <v>75</v>
      </c>
      <c r="C27" t="inlineStr">
        <is>
          <t xml:space="preserve">CONCLUIDO	</t>
        </is>
      </c>
      <c r="D27" t="n">
        <v>14.9074</v>
      </c>
      <c r="E27" t="n">
        <v>6.71</v>
      </c>
      <c r="F27" t="n">
        <v>3.58</v>
      </c>
      <c r="G27" t="n">
        <v>7.66</v>
      </c>
      <c r="H27" t="n">
        <v>0.12</v>
      </c>
      <c r="I27" t="n">
        <v>28</v>
      </c>
      <c r="J27" t="n">
        <v>150.44</v>
      </c>
      <c r="K27" t="n">
        <v>49.1</v>
      </c>
      <c r="L27" t="n">
        <v>1</v>
      </c>
      <c r="M27" t="n">
        <v>26</v>
      </c>
      <c r="N27" t="n">
        <v>25.34</v>
      </c>
      <c r="O27" t="n">
        <v>18787.76</v>
      </c>
      <c r="P27" t="n">
        <v>36.78</v>
      </c>
      <c r="Q27" t="n">
        <v>1144.44</v>
      </c>
      <c r="R27" t="n">
        <v>40.31</v>
      </c>
      <c r="S27" t="n">
        <v>21.7</v>
      </c>
      <c r="T27" t="n">
        <v>8514.040000000001</v>
      </c>
      <c r="U27" t="n">
        <v>0.54</v>
      </c>
      <c r="V27" t="n">
        <v>0.73</v>
      </c>
      <c r="W27" t="n">
        <v>1.13</v>
      </c>
      <c r="X27" t="n">
        <v>0.55</v>
      </c>
      <c r="Y27" t="n">
        <v>4</v>
      </c>
      <c r="Z27" t="n">
        <v>10</v>
      </c>
    </row>
    <row r="28">
      <c r="A28" t="n">
        <v>1</v>
      </c>
      <c r="B28" t="n">
        <v>75</v>
      </c>
      <c r="C28" t="inlineStr">
        <is>
          <t xml:space="preserve">CONCLUIDO	</t>
        </is>
      </c>
      <c r="D28" t="n">
        <v>16.2653</v>
      </c>
      <c r="E28" t="n">
        <v>6.15</v>
      </c>
      <c r="F28" t="n">
        <v>3.35</v>
      </c>
      <c r="G28" t="n">
        <v>11.83</v>
      </c>
      <c r="H28" t="n">
        <v>0.23</v>
      </c>
      <c r="I28" t="n">
        <v>17</v>
      </c>
      <c r="J28" t="n">
        <v>151.83</v>
      </c>
      <c r="K28" t="n">
        <v>49.1</v>
      </c>
      <c r="L28" t="n">
        <v>2</v>
      </c>
      <c r="M28" t="n">
        <v>0</v>
      </c>
      <c r="N28" t="n">
        <v>25.73</v>
      </c>
      <c r="O28" t="n">
        <v>18959.54</v>
      </c>
      <c r="P28" t="n">
        <v>30.57</v>
      </c>
      <c r="Q28" t="n">
        <v>1144.53</v>
      </c>
      <c r="R28" t="n">
        <v>33.05</v>
      </c>
      <c r="S28" t="n">
        <v>21.7</v>
      </c>
      <c r="T28" t="n">
        <v>4943.49</v>
      </c>
      <c r="U28" t="n">
        <v>0.66</v>
      </c>
      <c r="V28" t="n">
        <v>0.78</v>
      </c>
      <c r="W28" t="n">
        <v>1.12</v>
      </c>
      <c r="X28" t="n">
        <v>0.33</v>
      </c>
      <c r="Y28" t="n">
        <v>4</v>
      </c>
      <c r="Z28" t="n">
        <v>10</v>
      </c>
    </row>
    <row r="29">
      <c r="A29" t="n">
        <v>0</v>
      </c>
      <c r="B29" t="n">
        <v>95</v>
      </c>
      <c r="C29" t="inlineStr">
        <is>
          <t xml:space="preserve">CONCLUIDO	</t>
        </is>
      </c>
      <c r="D29" t="n">
        <v>13.3264</v>
      </c>
      <c r="E29" t="n">
        <v>7.5</v>
      </c>
      <c r="F29" t="n">
        <v>3.73</v>
      </c>
      <c r="G29" t="n">
        <v>6.4</v>
      </c>
      <c r="H29" t="n">
        <v>0.1</v>
      </c>
      <c r="I29" t="n">
        <v>35</v>
      </c>
      <c r="J29" t="n">
        <v>185.69</v>
      </c>
      <c r="K29" t="n">
        <v>53.44</v>
      </c>
      <c r="L29" t="n">
        <v>1</v>
      </c>
      <c r="M29" t="n">
        <v>33</v>
      </c>
      <c r="N29" t="n">
        <v>36.26</v>
      </c>
      <c r="O29" t="n">
        <v>23136.14</v>
      </c>
      <c r="P29" t="n">
        <v>46.5</v>
      </c>
      <c r="Q29" t="n">
        <v>1144.3</v>
      </c>
      <c r="R29" t="n">
        <v>45.31</v>
      </c>
      <c r="S29" t="n">
        <v>21.7</v>
      </c>
      <c r="T29" t="n">
        <v>10979.07</v>
      </c>
      <c r="U29" t="n">
        <v>0.48</v>
      </c>
      <c r="V29" t="n">
        <v>0.7</v>
      </c>
      <c r="W29" t="n">
        <v>1.14</v>
      </c>
      <c r="X29" t="n">
        <v>0.71</v>
      </c>
      <c r="Y29" t="n">
        <v>4</v>
      </c>
      <c r="Z29" t="n">
        <v>10</v>
      </c>
    </row>
    <row r="30">
      <c r="A30" t="n">
        <v>1</v>
      </c>
      <c r="B30" t="n">
        <v>95</v>
      </c>
      <c r="C30" t="inlineStr">
        <is>
          <t xml:space="preserve">CONCLUIDO	</t>
        </is>
      </c>
      <c r="D30" t="n">
        <v>15.932</v>
      </c>
      <c r="E30" t="n">
        <v>6.28</v>
      </c>
      <c r="F30" t="n">
        <v>3.29</v>
      </c>
      <c r="G30" t="n">
        <v>14.09</v>
      </c>
      <c r="H30" t="n">
        <v>0.19</v>
      </c>
      <c r="I30" t="n">
        <v>14</v>
      </c>
      <c r="J30" t="n">
        <v>187.21</v>
      </c>
      <c r="K30" t="n">
        <v>53.44</v>
      </c>
      <c r="L30" t="n">
        <v>2</v>
      </c>
      <c r="M30" t="n">
        <v>6</v>
      </c>
      <c r="N30" t="n">
        <v>36.77</v>
      </c>
      <c r="O30" t="n">
        <v>23322.88</v>
      </c>
      <c r="P30" t="n">
        <v>34.26</v>
      </c>
      <c r="Q30" t="n">
        <v>1143.36</v>
      </c>
      <c r="R30" t="n">
        <v>31.3</v>
      </c>
      <c r="S30" t="n">
        <v>21.7</v>
      </c>
      <c r="T30" t="n">
        <v>4081.83</v>
      </c>
      <c r="U30" t="n">
        <v>0.6899999999999999</v>
      </c>
      <c r="V30" t="n">
        <v>0.79</v>
      </c>
      <c r="W30" t="n">
        <v>1.11</v>
      </c>
      <c r="X30" t="n">
        <v>0.26</v>
      </c>
      <c r="Y30" t="n">
        <v>4</v>
      </c>
      <c r="Z30" t="n">
        <v>10</v>
      </c>
    </row>
    <row r="31">
      <c r="A31" t="n">
        <v>2</v>
      </c>
      <c r="B31" t="n">
        <v>95</v>
      </c>
      <c r="C31" t="inlineStr">
        <is>
          <t xml:space="preserve">CONCLUIDO	</t>
        </is>
      </c>
      <c r="D31" t="n">
        <v>15.9419</v>
      </c>
      <c r="E31" t="n">
        <v>6.27</v>
      </c>
      <c r="F31" t="n">
        <v>3.28</v>
      </c>
      <c r="G31" t="n">
        <v>14.07</v>
      </c>
      <c r="H31" t="n">
        <v>0.28</v>
      </c>
      <c r="I31" t="n">
        <v>14</v>
      </c>
      <c r="J31" t="n">
        <v>188.73</v>
      </c>
      <c r="K31" t="n">
        <v>53.44</v>
      </c>
      <c r="L31" t="n">
        <v>3</v>
      </c>
      <c r="M31" t="n">
        <v>0</v>
      </c>
      <c r="N31" t="n">
        <v>37.29</v>
      </c>
      <c r="O31" t="n">
        <v>23510.33</v>
      </c>
      <c r="P31" t="n">
        <v>34.02</v>
      </c>
      <c r="Q31" t="n">
        <v>1143.56</v>
      </c>
      <c r="R31" t="n">
        <v>30.92</v>
      </c>
      <c r="S31" t="n">
        <v>21.7</v>
      </c>
      <c r="T31" t="n">
        <v>3893.02</v>
      </c>
      <c r="U31" t="n">
        <v>0.7</v>
      </c>
      <c r="V31" t="n">
        <v>0.79</v>
      </c>
      <c r="W31" t="n">
        <v>1.12</v>
      </c>
      <c r="X31" t="n">
        <v>0.26</v>
      </c>
      <c r="Y31" t="n">
        <v>4</v>
      </c>
      <c r="Z31" t="n">
        <v>10</v>
      </c>
    </row>
    <row r="32">
      <c r="A32" t="n">
        <v>0</v>
      </c>
      <c r="B32" t="n">
        <v>55</v>
      </c>
      <c r="C32" t="inlineStr">
        <is>
          <t xml:space="preserve">CONCLUIDO	</t>
        </is>
      </c>
      <c r="D32" t="n">
        <v>16.3696</v>
      </c>
      <c r="E32" t="n">
        <v>6.11</v>
      </c>
      <c r="F32" t="n">
        <v>3.48</v>
      </c>
      <c r="G32" t="n">
        <v>9.07</v>
      </c>
      <c r="H32" t="n">
        <v>0.15</v>
      </c>
      <c r="I32" t="n">
        <v>23</v>
      </c>
      <c r="J32" t="n">
        <v>116.05</v>
      </c>
      <c r="K32" t="n">
        <v>43.4</v>
      </c>
      <c r="L32" t="n">
        <v>1</v>
      </c>
      <c r="M32" t="n">
        <v>4</v>
      </c>
      <c r="N32" t="n">
        <v>16.65</v>
      </c>
      <c r="O32" t="n">
        <v>14546.17</v>
      </c>
      <c r="P32" t="n">
        <v>27.37</v>
      </c>
      <c r="Q32" t="n">
        <v>1144.96</v>
      </c>
      <c r="R32" t="n">
        <v>36.73</v>
      </c>
      <c r="S32" t="n">
        <v>21.7</v>
      </c>
      <c r="T32" t="n">
        <v>6750.61</v>
      </c>
      <c r="U32" t="n">
        <v>0.59</v>
      </c>
      <c r="V32" t="n">
        <v>0.75</v>
      </c>
      <c r="W32" t="n">
        <v>1.14</v>
      </c>
      <c r="X32" t="n">
        <v>0.45</v>
      </c>
      <c r="Y32" t="n">
        <v>4</v>
      </c>
      <c r="Z32" t="n">
        <v>10</v>
      </c>
    </row>
    <row r="33">
      <c r="A33" t="n">
        <v>1</v>
      </c>
      <c r="B33" t="n">
        <v>55</v>
      </c>
      <c r="C33" t="inlineStr">
        <is>
          <t xml:space="preserve">CONCLUIDO	</t>
        </is>
      </c>
      <c r="D33" t="n">
        <v>16.4933</v>
      </c>
      <c r="E33" t="n">
        <v>6.06</v>
      </c>
      <c r="F33" t="n">
        <v>3.45</v>
      </c>
      <c r="G33" t="n">
        <v>9.42</v>
      </c>
      <c r="H33" t="n">
        <v>0.3</v>
      </c>
      <c r="I33" t="n">
        <v>22</v>
      </c>
      <c r="J33" t="n">
        <v>117.34</v>
      </c>
      <c r="K33" t="n">
        <v>43.4</v>
      </c>
      <c r="L33" t="n">
        <v>2</v>
      </c>
      <c r="M33" t="n">
        <v>0</v>
      </c>
      <c r="N33" t="n">
        <v>16.94</v>
      </c>
      <c r="O33" t="n">
        <v>14705.49</v>
      </c>
      <c r="P33" t="n">
        <v>27.38</v>
      </c>
      <c r="Q33" t="n">
        <v>1145.57</v>
      </c>
      <c r="R33" t="n">
        <v>35.91</v>
      </c>
      <c r="S33" t="n">
        <v>21.7</v>
      </c>
      <c r="T33" t="n">
        <v>6345.62</v>
      </c>
      <c r="U33" t="n">
        <v>0.6</v>
      </c>
      <c r="V33" t="n">
        <v>0.75</v>
      </c>
      <c r="W33" t="n">
        <v>1.14</v>
      </c>
      <c r="X33" t="n">
        <v>0.43</v>
      </c>
      <c r="Y33" t="n">
        <v>4</v>
      </c>
      <c r="Z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INDEX(resultados!$A$2:$ZZ$33, 1, MATCH($B$1, resultados!$A$1:$ZZ$1, 0))</f>
        <v/>
      </c>
      <c r="B7">
        <f>INDEX(resultados!$A$2:$ZZ$33, 1, MATCH($B$2, resultados!$A$1:$ZZ$1, 0))</f>
        <v/>
      </c>
      <c r="C7">
        <f>INDEX(resultados!$A$2:$ZZ$33, 1, MATCH($B$3, resultados!$A$1:$ZZ$1, 0))</f>
        <v/>
      </c>
    </row>
    <row r="8">
      <c r="A8">
        <f>INDEX(resultados!$A$2:$ZZ$33, 2, MATCH($B$1, resultados!$A$1:$ZZ$1, 0))</f>
        <v/>
      </c>
      <c r="B8">
        <f>INDEX(resultados!$A$2:$ZZ$33, 2, MATCH($B$2, resultados!$A$1:$ZZ$1, 0))</f>
        <v/>
      </c>
      <c r="C8">
        <f>INDEX(resultados!$A$2:$ZZ$33, 2, MATCH($B$3, resultados!$A$1:$ZZ$1, 0))</f>
        <v/>
      </c>
    </row>
    <row r="9">
      <c r="A9">
        <f>INDEX(resultados!$A$2:$ZZ$33, 3, MATCH($B$1, resultados!$A$1:$ZZ$1, 0))</f>
        <v/>
      </c>
      <c r="B9">
        <f>INDEX(resultados!$A$2:$ZZ$33, 3, MATCH($B$2, resultados!$A$1:$ZZ$1, 0))</f>
        <v/>
      </c>
      <c r="C9">
        <f>INDEX(resultados!$A$2:$ZZ$33, 3, MATCH($B$3, resultados!$A$1:$ZZ$1, 0))</f>
        <v/>
      </c>
    </row>
    <row r="10">
      <c r="A10">
        <f>INDEX(resultados!$A$2:$ZZ$33, 4, MATCH($B$1, resultados!$A$1:$ZZ$1, 0))</f>
        <v/>
      </c>
      <c r="B10">
        <f>INDEX(resultados!$A$2:$ZZ$33, 4, MATCH($B$2, resultados!$A$1:$ZZ$1, 0))</f>
        <v/>
      </c>
      <c r="C10">
        <f>INDEX(resultados!$A$2:$ZZ$33, 4, MATCH($B$3, resultados!$A$1:$ZZ$1, 0))</f>
        <v/>
      </c>
    </row>
    <row r="11">
      <c r="A11">
        <f>INDEX(resultados!$A$2:$ZZ$33, 5, MATCH($B$1, resultados!$A$1:$ZZ$1, 0))</f>
        <v/>
      </c>
      <c r="B11">
        <f>INDEX(resultados!$A$2:$ZZ$33, 5, MATCH($B$2, resultados!$A$1:$ZZ$1, 0))</f>
        <v/>
      </c>
      <c r="C11">
        <f>INDEX(resultados!$A$2:$ZZ$33, 5, MATCH($B$3, resultados!$A$1:$ZZ$1, 0))</f>
        <v/>
      </c>
    </row>
    <row r="12">
      <c r="A12">
        <f>INDEX(resultados!$A$2:$ZZ$33, 6, MATCH($B$1, resultados!$A$1:$ZZ$1, 0))</f>
        <v/>
      </c>
      <c r="B12">
        <f>INDEX(resultados!$A$2:$ZZ$33, 6, MATCH($B$2, resultados!$A$1:$ZZ$1, 0))</f>
        <v/>
      </c>
      <c r="C12">
        <f>INDEX(resultados!$A$2:$ZZ$33, 6, MATCH($B$3, resultados!$A$1:$ZZ$1, 0))</f>
        <v/>
      </c>
    </row>
    <row r="13">
      <c r="A13">
        <f>INDEX(resultados!$A$2:$ZZ$33, 7, MATCH($B$1, resultados!$A$1:$ZZ$1, 0))</f>
        <v/>
      </c>
      <c r="B13">
        <f>INDEX(resultados!$A$2:$ZZ$33, 7, MATCH($B$2, resultados!$A$1:$ZZ$1, 0))</f>
        <v/>
      </c>
      <c r="C13">
        <f>INDEX(resultados!$A$2:$ZZ$33, 7, MATCH($B$3, resultados!$A$1:$ZZ$1, 0))</f>
        <v/>
      </c>
    </row>
    <row r="14">
      <c r="A14">
        <f>INDEX(resultados!$A$2:$ZZ$33, 8, MATCH($B$1, resultados!$A$1:$ZZ$1, 0))</f>
        <v/>
      </c>
      <c r="B14">
        <f>INDEX(resultados!$A$2:$ZZ$33, 8, MATCH($B$2, resultados!$A$1:$ZZ$1, 0))</f>
        <v/>
      </c>
      <c r="C14">
        <f>INDEX(resultados!$A$2:$ZZ$33, 8, MATCH($B$3, resultados!$A$1:$ZZ$1, 0))</f>
        <v/>
      </c>
    </row>
    <row r="15">
      <c r="A15">
        <f>INDEX(resultados!$A$2:$ZZ$33, 9, MATCH($B$1, resultados!$A$1:$ZZ$1, 0))</f>
        <v/>
      </c>
      <c r="B15">
        <f>INDEX(resultados!$A$2:$ZZ$33, 9, MATCH($B$2, resultados!$A$1:$ZZ$1, 0))</f>
        <v/>
      </c>
      <c r="C15">
        <f>INDEX(resultados!$A$2:$ZZ$33, 9, MATCH($B$3, resultados!$A$1:$ZZ$1, 0))</f>
        <v/>
      </c>
    </row>
    <row r="16">
      <c r="A16">
        <f>INDEX(resultados!$A$2:$ZZ$33, 10, MATCH($B$1, resultados!$A$1:$ZZ$1, 0))</f>
        <v/>
      </c>
      <c r="B16">
        <f>INDEX(resultados!$A$2:$ZZ$33, 10, MATCH($B$2, resultados!$A$1:$ZZ$1, 0))</f>
        <v/>
      </c>
      <c r="C16">
        <f>INDEX(resultados!$A$2:$ZZ$33, 10, MATCH($B$3, resultados!$A$1:$ZZ$1, 0))</f>
        <v/>
      </c>
    </row>
    <row r="17">
      <c r="A17">
        <f>INDEX(resultados!$A$2:$ZZ$33, 11, MATCH($B$1, resultados!$A$1:$ZZ$1, 0))</f>
        <v/>
      </c>
      <c r="B17">
        <f>INDEX(resultados!$A$2:$ZZ$33, 11, MATCH($B$2, resultados!$A$1:$ZZ$1, 0))</f>
        <v/>
      </c>
      <c r="C17">
        <f>INDEX(resultados!$A$2:$ZZ$33, 11, MATCH($B$3, resultados!$A$1:$ZZ$1, 0))</f>
        <v/>
      </c>
    </row>
    <row r="18">
      <c r="A18">
        <f>INDEX(resultados!$A$2:$ZZ$33, 12, MATCH($B$1, resultados!$A$1:$ZZ$1, 0))</f>
        <v/>
      </c>
      <c r="B18">
        <f>INDEX(resultados!$A$2:$ZZ$33, 12, MATCH($B$2, resultados!$A$1:$ZZ$1, 0))</f>
        <v/>
      </c>
      <c r="C18">
        <f>INDEX(resultados!$A$2:$ZZ$33, 12, MATCH($B$3, resultados!$A$1:$ZZ$1, 0))</f>
        <v/>
      </c>
    </row>
    <row r="19">
      <c r="A19">
        <f>INDEX(resultados!$A$2:$ZZ$33, 13, MATCH($B$1, resultados!$A$1:$ZZ$1, 0))</f>
        <v/>
      </c>
      <c r="B19">
        <f>INDEX(resultados!$A$2:$ZZ$33, 13, MATCH($B$2, resultados!$A$1:$ZZ$1, 0))</f>
        <v/>
      </c>
      <c r="C19">
        <f>INDEX(resultados!$A$2:$ZZ$33, 13, MATCH($B$3, resultados!$A$1:$ZZ$1, 0))</f>
        <v/>
      </c>
    </row>
    <row r="20">
      <c r="A20">
        <f>INDEX(resultados!$A$2:$ZZ$33, 14, MATCH($B$1, resultados!$A$1:$ZZ$1, 0))</f>
        <v/>
      </c>
      <c r="B20">
        <f>INDEX(resultados!$A$2:$ZZ$33, 14, MATCH($B$2, resultados!$A$1:$ZZ$1, 0))</f>
        <v/>
      </c>
      <c r="C20">
        <f>INDEX(resultados!$A$2:$ZZ$33, 14, MATCH($B$3, resultados!$A$1:$ZZ$1, 0))</f>
        <v/>
      </c>
    </row>
    <row r="21">
      <c r="A21">
        <f>INDEX(resultados!$A$2:$ZZ$33, 15, MATCH($B$1, resultados!$A$1:$ZZ$1, 0))</f>
        <v/>
      </c>
      <c r="B21">
        <f>INDEX(resultados!$A$2:$ZZ$33, 15, MATCH($B$2, resultados!$A$1:$ZZ$1, 0))</f>
        <v/>
      </c>
      <c r="C21">
        <f>INDEX(resultados!$A$2:$ZZ$33, 15, MATCH($B$3, resultados!$A$1:$ZZ$1, 0))</f>
        <v/>
      </c>
    </row>
    <row r="22">
      <c r="A22">
        <f>INDEX(resultados!$A$2:$ZZ$33, 16, MATCH($B$1, resultados!$A$1:$ZZ$1, 0))</f>
        <v/>
      </c>
      <c r="B22">
        <f>INDEX(resultados!$A$2:$ZZ$33, 16, MATCH($B$2, resultados!$A$1:$ZZ$1, 0))</f>
        <v/>
      </c>
      <c r="C22">
        <f>INDEX(resultados!$A$2:$ZZ$33, 16, MATCH($B$3, resultados!$A$1:$ZZ$1, 0))</f>
        <v/>
      </c>
    </row>
    <row r="23">
      <c r="A23">
        <f>INDEX(resultados!$A$2:$ZZ$33, 17, MATCH($B$1, resultados!$A$1:$ZZ$1, 0))</f>
        <v/>
      </c>
      <c r="B23">
        <f>INDEX(resultados!$A$2:$ZZ$33, 17, MATCH($B$2, resultados!$A$1:$ZZ$1, 0))</f>
        <v/>
      </c>
      <c r="C23">
        <f>INDEX(resultados!$A$2:$ZZ$33, 17, MATCH($B$3, resultados!$A$1:$ZZ$1, 0))</f>
        <v/>
      </c>
    </row>
    <row r="24">
      <c r="A24">
        <f>INDEX(resultados!$A$2:$ZZ$33, 18, MATCH($B$1, resultados!$A$1:$ZZ$1, 0))</f>
        <v/>
      </c>
      <c r="B24">
        <f>INDEX(resultados!$A$2:$ZZ$33, 18, MATCH($B$2, resultados!$A$1:$ZZ$1, 0))</f>
        <v/>
      </c>
      <c r="C24">
        <f>INDEX(resultados!$A$2:$ZZ$33, 18, MATCH($B$3, resultados!$A$1:$ZZ$1, 0))</f>
        <v/>
      </c>
    </row>
    <row r="25">
      <c r="A25">
        <f>INDEX(resultados!$A$2:$ZZ$33, 19, MATCH($B$1, resultados!$A$1:$ZZ$1, 0))</f>
        <v/>
      </c>
      <c r="B25">
        <f>INDEX(resultados!$A$2:$ZZ$33, 19, MATCH($B$2, resultados!$A$1:$ZZ$1, 0))</f>
        <v/>
      </c>
      <c r="C25">
        <f>INDEX(resultados!$A$2:$ZZ$33, 19, MATCH($B$3, resultados!$A$1:$ZZ$1, 0))</f>
        <v/>
      </c>
    </row>
    <row r="26">
      <c r="A26">
        <f>INDEX(resultados!$A$2:$ZZ$33, 20, MATCH($B$1, resultados!$A$1:$ZZ$1, 0))</f>
        <v/>
      </c>
      <c r="B26">
        <f>INDEX(resultados!$A$2:$ZZ$33, 20, MATCH($B$2, resultados!$A$1:$ZZ$1, 0))</f>
        <v/>
      </c>
      <c r="C26">
        <f>INDEX(resultados!$A$2:$ZZ$33, 20, MATCH($B$3, resultados!$A$1:$ZZ$1, 0))</f>
        <v/>
      </c>
    </row>
    <row r="27">
      <c r="A27">
        <f>INDEX(resultados!$A$2:$ZZ$33, 21, MATCH($B$1, resultados!$A$1:$ZZ$1, 0))</f>
        <v/>
      </c>
      <c r="B27">
        <f>INDEX(resultados!$A$2:$ZZ$33, 21, MATCH($B$2, resultados!$A$1:$ZZ$1, 0))</f>
        <v/>
      </c>
      <c r="C27">
        <f>INDEX(resultados!$A$2:$ZZ$33, 21, MATCH($B$3, resultados!$A$1:$ZZ$1, 0))</f>
        <v/>
      </c>
    </row>
    <row r="28">
      <c r="A28">
        <f>INDEX(resultados!$A$2:$ZZ$33, 22, MATCH($B$1, resultados!$A$1:$ZZ$1, 0))</f>
        <v/>
      </c>
      <c r="B28">
        <f>INDEX(resultados!$A$2:$ZZ$33, 22, MATCH($B$2, resultados!$A$1:$ZZ$1, 0))</f>
        <v/>
      </c>
      <c r="C28">
        <f>INDEX(resultados!$A$2:$ZZ$33, 22, MATCH($B$3, resultados!$A$1:$ZZ$1, 0))</f>
        <v/>
      </c>
    </row>
    <row r="29">
      <c r="A29">
        <f>INDEX(resultados!$A$2:$ZZ$33, 23, MATCH($B$1, resultados!$A$1:$ZZ$1, 0))</f>
        <v/>
      </c>
      <c r="B29">
        <f>INDEX(resultados!$A$2:$ZZ$33, 23, MATCH($B$2, resultados!$A$1:$ZZ$1, 0))</f>
        <v/>
      </c>
      <c r="C29">
        <f>INDEX(resultados!$A$2:$ZZ$33, 23, MATCH($B$3, resultados!$A$1:$ZZ$1, 0))</f>
        <v/>
      </c>
    </row>
    <row r="30">
      <c r="A30">
        <f>INDEX(resultados!$A$2:$ZZ$33, 24, MATCH($B$1, resultados!$A$1:$ZZ$1, 0))</f>
        <v/>
      </c>
      <c r="B30">
        <f>INDEX(resultados!$A$2:$ZZ$33, 24, MATCH($B$2, resultados!$A$1:$ZZ$1, 0))</f>
        <v/>
      </c>
      <c r="C30">
        <f>INDEX(resultados!$A$2:$ZZ$33, 24, MATCH($B$3, resultados!$A$1:$ZZ$1, 0))</f>
        <v/>
      </c>
    </row>
    <row r="31">
      <c r="A31">
        <f>INDEX(resultados!$A$2:$ZZ$33, 25, MATCH($B$1, resultados!$A$1:$ZZ$1, 0))</f>
        <v/>
      </c>
      <c r="B31">
        <f>INDEX(resultados!$A$2:$ZZ$33, 25, MATCH($B$2, resultados!$A$1:$ZZ$1, 0))</f>
        <v/>
      </c>
      <c r="C31">
        <f>INDEX(resultados!$A$2:$ZZ$33, 25, MATCH($B$3, resultados!$A$1:$ZZ$1, 0))</f>
        <v/>
      </c>
    </row>
    <row r="32">
      <c r="A32">
        <f>INDEX(resultados!$A$2:$ZZ$33, 26, MATCH($B$1, resultados!$A$1:$ZZ$1, 0))</f>
        <v/>
      </c>
      <c r="B32">
        <f>INDEX(resultados!$A$2:$ZZ$33, 26, MATCH($B$2, resultados!$A$1:$ZZ$1, 0))</f>
        <v/>
      </c>
      <c r="C32">
        <f>INDEX(resultados!$A$2:$ZZ$33, 26, MATCH($B$3, resultados!$A$1:$ZZ$1, 0))</f>
        <v/>
      </c>
    </row>
    <row r="33">
      <c r="A33">
        <f>INDEX(resultados!$A$2:$ZZ$33, 27, MATCH($B$1, resultados!$A$1:$ZZ$1, 0))</f>
        <v/>
      </c>
      <c r="B33">
        <f>INDEX(resultados!$A$2:$ZZ$33, 27, MATCH($B$2, resultados!$A$1:$ZZ$1, 0))</f>
        <v/>
      </c>
      <c r="C33">
        <f>INDEX(resultados!$A$2:$ZZ$33, 27, MATCH($B$3, resultados!$A$1:$ZZ$1, 0))</f>
        <v/>
      </c>
    </row>
    <row r="34">
      <c r="A34">
        <f>INDEX(resultados!$A$2:$ZZ$33, 28, MATCH($B$1, resultados!$A$1:$ZZ$1, 0))</f>
        <v/>
      </c>
      <c r="B34">
        <f>INDEX(resultados!$A$2:$ZZ$33, 28, MATCH($B$2, resultados!$A$1:$ZZ$1, 0))</f>
        <v/>
      </c>
      <c r="C34">
        <f>INDEX(resultados!$A$2:$ZZ$33, 28, MATCH($B$3, resultados!$A$1:$ZZ$1, 0))</f>
        <v/>
      </c>
    </row>
    <row r="35">
      <c r="A35">
        <f>INDEX(resultados!$A$2:$ZZ$33, 29, MATCH($B$1, resultados!$A$1:$ZZ$1, 0))</f>
        <v/>
      </c>
      <c r="B35">
        <f>INDEX(resultados!$A$2:$ZZ$33, 29, MATCH($B$2, resultados!$A$1:$ZZ$1, 0))</f>
        <v/>
      </c>
      <c r="C35">
        <f>INDEX(resultados!$A$2:$ZZ$33, 29, MATCH($B$3, resultados!$A$1:$ZZ$1, 0))</f>
        <v/>
      </c>
    </row>
    <row r="36">
      <c r="A36">
        <f>INDEX(resultados!$A$2:$ZZ$33, 30, MATCH($B$1, resultados!$A$1:$ZZ$1, 0))</f>
        <v/>
      </c>
      <c r="B36">
        <f>INDEX(resultados!$A$2:$ZZ$33, 30, MATCH($B$2, resultados!$A$1:$ZZ$1, 0))</f>
        <v/>
      </c>
      <c r="C36">
        <f>INDEX(resultados!$A$2:$ZZ$33, 30, MATCH($B$3, resultados!$A$1:$ZZ$1, 0))</f>
        <v/>
      </c>
    </row>
    <row r="37">
      <c r="A37">
        <f>INDEX(resultados!$A$2:$ZZ$33, 31, MATCH($B$1, resultados!$A$1:$ZZ$1, 0))</f>
        <v/>
      </c>
      <c r="B37">
        <f>INDEX(resultados!$A$2:$ZZ$33, 31, MATCH($B$2, resultados!$A$1:$ZZ$1, 0))</f>
        <v/>
      </c>
      <c r="C37">
        <f>INDEX(resultados!$A$2:$ZZ$33, 31, MATCH($B$3, resultados!$A$1:$ZZ$1, 0))</f>
        <v/>
      </c>
    </row>
    <row r="38">
      <c r="A38">
        <f>INDEX(resultados!$A$2:$ZZ$33, 32, MATCH($B$1, resultados!$A$1:$ZZ$1, 0))</f>
        <v/>
      </c>
      <c r="B38">
        <f>INDEX(resultados!$A$2:$ZZ$33, 32, MATCH($B$2, resultados!$A$1:$ZZ$1, 0))</f>
        <v/>
      </c>
      <c r="C38">
        <f>INDEX(resultados!$A$2:$ZZ$33, 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15.9011</v>
      </c>
      <c r="E2" t="n">
        <v>6.29</v>
      </c>
      <c r="F2" t="n">
        <v>3.84</v>
      </c>
      <c r="G2" t="n">
        <v>5.91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22.64</v>
      </c>
      <c r="Q2" t="n">
        <v>1145.46</v>
      </c>
      <c r="R2" t="n">
        <v>47.01</v>
      </c>
      <c r="S2" t="n">
        <v>21.7</v>
      </c>
      <c r="T2" t="n">
        <v>11813.34</v>
      </c>
      <c r="U2" t="n">
        <v>0.46</v>
      </c>
      <c r="V2" t="n">
        <v>0.68</v>
      </c>
      <c r="W2" t="n">
        <v>1.2</v>
      </c>
      <c r="X2" t="n">
        <v>0.8100000000000001</v>
      </c>
      <c r="Y2" t="n">
        <v>4</v>
      </c>
      <c r="Z2" t="n">
        <v>10</v>
      </c>
      <c r="AA2" t="n">
        <v>174.1724726476005</v>
      </c>
      <c r="AB2" t="n">
        <v>238.3104610235261</v>
      </c>
      <c r="AC2" t="n">
        <v>215.5664450943425</v>
      </c>
      <c r="AD2" t="n">
        <v>174172.4726476005</v>
      </c>
      <c r="AE2" t="n">
        <v>238310.4610235261</v>
      </c>
      <c r="AF2" t="n">
        <v>1.557533928765779e-05</v>
      </c>
      <c r="AG2" t="n">
        <v>17</v>
      </c>
      <c r="AH2" t="n">
        <v>215566.4450943425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13.8793</v>
      </c>
      <c r="E2" t="n">
        <v>7.2</v>
      </c>
      <c r="F2" t="n">
        <v>4.65</v>
      </c>
      <c r="G2" t="n">
        <v>3.62</v>
      </c>
      <c r="H2" t="n">
        <v>0.43</v>
      </c>
      <c r="I2" t="n">
        <v>77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18.59</v>
      </c>
      <c r="Q2" t="n">
        <v>1148.43</v>
      </c>
      <c r="R2" t="n">
        <v>70.76000000000001</v>
      </c>
      <c r="S2" t="n">
        <v>21.7</v>
      </c>
      <c r="T2" t="n">
        <v>23493.98</v>
      </c>
      <c r="U2" t="n">
        <v>0.31</v>
      </c>
      <c r="V2" t="n">
        <v>0.5600000000000001</v>
      </c>
      <c r="W2" t="n">
        <v>1.3</v>
      </c>
      <c r="X2" t="n">
        <v>1.62</v>
      </c>
      <c r="Y2" t="n">
        <v>4</v>
      </c>
      <c r="Z2" t="n">
        <v>10</v>
      </c>
      <c r="AA2" t="n">
        <v>189.225611693086</v>
      </c>
      <c r="AB2" t="n">
        <v>258.9068299631741</v>
      </c>
      <c r="AC2" t="n">
        <v>234.1971254895824</v>
      </c>
      <c r="AD2" t="n">
        <v>189225.611693086</v>
      </c>
      <c r="AE2" t="n">
        <v>258906.8299631741</v>
      </c>
      <c r="AF2" t="n">
        <v>1.798058347890247e-05</v>
      </c>
      <c r="AG2" t="n">
        <v>19</v>
      </c>
      <c r="AH2" t="n">
        <v>234197.1254895824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15.3616</v>
      </c>
      <c r="E2" t="n">
        <v>6.51</v>
      </c>
      <c r="F2" t="n">
        <v>3.53</v>
      </c>
      <c r="G2" t="n">
        <v>8.15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23</v>
      </c>
      <c r="N2" t="n">
        <v>22.98</v>
      </c>
      <c r="O2" t="n">
        <v>17723.39</v>
      </c>
      <c r="P2" t="n">
        <v>34.17</v>
      </c>
      <c r="Q2" t="n">
        <v>1143.33</v>
      </c>
      <c r="R2" t="n">
        <v>38.93</v>
      </c>
      <c r="S2" t="n">
        <v>21.7</v>
      </c>
      <c r="T2" t="n">
        <v>7837.08</v>
      </c>
      <c r="U2" t="n">
        <v>0.5600000000000001</v>
      </c>
      <c r="V2" t="n">
        <v>0.74</v>
      </c>
      <c r="W2" t="n">
        <v>1.13</v>
      </c>
      <c r="X2" t="n">
        <v>0.51</v>
      </c>
      <c r="Y2" t="n">
        <v>4</v>
      </c>
      <c r="Z2" t="n">
        <v>10</v>
      </c>
      <c r="AA2" t="n">
        <v>185.7901833463358</v>
      </c>
      <c r="AB2" t="n">
        <v>254.2063253387508</v>
      </c>
      <c r="AC2" t="n">
        <v>229.9452304293129</v>
      </c>
      <c r="AD2" t="n">
        <v>185790.1833463358</v>
      </c>
      <c r="AE2" t="n">
        <v>254206.3253387508</v>
      </c>
      <c r="AF2" t="n">
        <v>1.069096076428333e-05</v>
      </c>
      <c r="AG2" t="n">
        <v>17</v>
      </c>
      <c r="AH2" t="n">
        <v>229945.2304293129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16.2992</v>
      </c>
      <c r="E3" t="n">
        <v>6.14</v>
      </c>
      <c r="F3" t="n">
        <v>3.39</v>
      </c>
      <c r="G3" t="n">
        <v>11.29</v>
      </c>
      <c r="H3" t="n">
        <v>0.25</v>
      </c>
      <c r="I3" t="n">
        <v>18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30.36</v>
      </c>
      <c r="Q3" t="n">
        <v>1144.12</v>
      </c>
      <c r="R3" t="n">
        <v>34.03</v>
      </c>
      <c r="S3" t="n">
        <v>21.7</v>
      </c>
      <c r="T3" t="n">
        <v>5427.58</v>
      </c>
      <c r="U3" t="n">
        <v>0.64</v>
      </c>
      <c r="V3" t="n">
        <v>0.77</v>
      </c>
      <c r="W3" t="n">
        <v>1.13</v>
      </c>
      <c r="X3" t="n">
        <v>0.36</v>
      </c>
      <c r="Y3" t="n">
        <v>4</v>
      </c>
      <c r="Z3" t="n">
        <v>10</v>
      </c>
      <c r="AA3" t="n">
        <v>173.3834107713765</v>
      </c>
      <c r="AB3" t="n">
        <v>237.2308317535239</v>
      </c>
      <c r="AC3" t="n">
        <v>214.5898541265997</v>
      </c>
      <c r="AD3" t="n">
        <v>173383.4107713765</v>
      </c>
      <c r="AE3" t="n">
        <v>237230.8317535238</v>
      </c>
      <c r="AF3" t="n">
        <v>1.134348685613522e-05</v>
      </c>
      <c r="AG3" t="n">
        <v>16</v>
      </c>
      <c r="AH3" t="n">
        <v>214589.8541265997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13.9055</v>
      </c>
      <c r="E2" t="n">
        <v>7.19</v>
      </c>
      <c r="F2" t="n">
        <v>3.63</v>
      </c>
      <c r="G2" t="n">
        <v>6.81</v>
      </c>
      <c r="H2" t="n">
        <v>0.1</v>
      </c>
      <c r="I2" t="n">
        <v>32</v>
      </c>
      <c r="J2" t="n">
        <v>176.73</v>
      </c>
      <c r="K2" t="n">
        <v>52.44</v>
      </c>
      <c r="L2" t="n">
        <v>1</v>
      </c>
      <c r="M2" t="n">
        <v>30</v>
      </c>
      <c r="N2" t="n">
        <v>33.29</v>
      </c>
      <c r="O2" t="n">
        <v>22031.19</v>
      </c>
      <c r="P2" t="n">
        <v>43.28</v>
      </c>
      <c r="Q2" t="n">
        <v>1143.38</v>
      </c>
      <c r="R2" t="n">
        <v>42.53</v>
      </c>
      <c r="S2" t="n">
        <v>21.7</v>
      </c>
      <c r="T2" t="n">
        <v>9608.02</v>
      </c>
      <c r="U2" t="n">
        <v>0.51</v>
      </c>
      <c r="V2" t="n">
        <v>0.72</v>
      </c>
      <c r="W2" t="n">
        <v>1.12</v>
      </c>
      <c r="X2" t="n">
        <v>0.61</v>
      </c>
      <c r="Y2" t="n">
        <v>4</v>
      </c>
      <c r="Z2" t="n">
        <v>10</v>
      </c>
      <c r="AA2" t="n">
        <v>214.2112272114375</v>
      </c>
      <c r="AB2" t="n">
        <v>293.0932514029265</v>
      </c>
      <c r="AC2" t="n">
        <v>265.1208428480795</v>
      </c>
      <c r="AD2" t="n">
        <v>214211.2272114375</v>
      </c>
      <c r="AE2" t="n">
        <v>293093.2514029265</v>
      </c>
      <c r="AF2" t="n">
        <v>8.744631344794843e-06</v>
      </c>
      <c r="AG2" t="n">
        <v>19</v>
      </c>
      <c r="AH2" t="n">
        <v>265120.8428480795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16.1023</v>
      </c>
      <c r="E3" t="n">
        <v>6.21</v>
      </c>
      <c r="F3" t="n">
        <v>3.29</v>
      </c>
      <c r="G3" t="n">
        <v>14.11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1</v>
      </c>
      <c r="N3" t="n">
        <v>33.77</v>
      </c>
      <c r="O3" t="n">
        <v>22213.89</v>
      </c>
      <c r="P3" t="n">
        <v>33.04</v>
      </c>
      <c r="Q3" t="n">
        <v>1143.5</v>
      </c>
      <c r="R3" t="n">
        <v>31.27</v>
      </c>
      <c r="S3" t="n">
        <v>21.7</v>
      </c>
      <c r="T3" t="n">
        <v>4064.61</v>
      </c>
      <c r="U3" t="n">
        <v>0.6899999999999999</v>
      </c>
      <c r="V3" t="n">
        <v>0.79</v>
      </c>
      <c r="W3" t="n">
        <v>1.12</v>
      </c>
      <c r="X3" t="n">
        <v>0.27</v>
      </c>
      <c r="Y3" t="n">
        <v>4</v>
      </c>
      <c r="Z3" t="n">
        <v>10</v>
      </c>
      <c r="AA3" t="n">
        <v>186.7006959550254</v>
      </c>
      <c r="AB3" t="n">
        <v>255.4521288589406</v>
      </c>
      <c r="AC3" t="n">
        <v>231.0721362100324</v>
      </c>
      <c r="AD3" t="n">
        <v>186700.6959550254</v>
      </c>
      <c r="AE3" t="n">
        <v>255452.1288589406</v>
      </c>
      <c r="AF3" t="n">
        <v>1.012611393357233e-05</v>
      </c>
      <c r="AG3" t="n">
        <v>17</v>
      </c>
      <c r="AH3" t="n">
        <v>231072.1362100324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16.1009</v>
      </c>
      <c r="E4" t="n">
        <v>6.21</v>
      </c>
      <c r="F4" t="n">
        <v>3.29</v>
      </c>
      <c r="G4" t="n">
        <v>14.11</v>
      </c>
      <c r="H4" t="n">
        <v>0.3</v>
      </c>
      <c r="I4" t="n">
        <v>14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33.32</v>
      </c>
      <c r="Q4" t="n">
        <v>1143.49</v>
      </c>
      <c r="R4" t="n">
        <v>31.28</v>
      </c>
      <c r="S4" t="n">
        <v>21.7</v>
      </c>
      <c r="T4" t="n">
        <v>4072.54</v>
      </c>
      <c r="U4" t="n">
        <v>0.6899999999999999</v>
      </c>
      <c r="V4" t="n">
        <v>0.79</v>
      </c>
      <c r="W4" t="n">
        <v>1.12</v>
      </c>
      <c r="X4" t="n">
        <v>0.27</v>
      </c>
      <c r="Y4" t="n">
        <v>4</v>
      </c>
      <c r="Z4" t="n">
        <v>10</v>
      </c>
      <c r="AA4" t="n">
        <v>186.796951173008</v>
      </c>
      <c r="AB4" t="n">
        <v>255.5838294946647</v>
      </c>
      <c r="AC4" t="n">
        <v>231.1912675219261</v>
      </c>
      <c r="AD4" t="n">
        <v>186796.951173008</v>
      </c>
      <c r="AE4" t="n">
        <v>255583.8294946647</v>
      </c>
      <c r="AF4" t="n">
        <v>1.01252335276982e-05</v>
      </c>
      <c r="AG4" t="n">
        <v>17</v>
      </c>
      <c r="AH4" t="n">
        <v>231191.2675219261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11.9367</v>
      </c>
      <c r="E2" t="n">
        <v>8.380000000000001</v>
      </c>
      <c r="F2" t="n">
        <v>5.45</v>
      </c>
      <c r="G2" t="n">
        <v>2.84</v>
      </c>
      <c r="H2" t="n">
        <v>0.64</v>
      </c>
      <c r="I2" t="n">
        <v>115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15.92</v>
      </c>
      <c r="Q2" t="n">
        <v>1154.31</v>
      </c>
      <c r="R2" t="n">
        <v>93.95</v>
      </c>
      <c r="S2" t="n">
        <v>21.7</v>
      </c>
      <c r="T2" t="n">
        <v>34902.14</v>
      </c>
      <c r="U2" t="n">
        <v>0.23</v>
      </c>
      <c r="V2" t="n">
        <v>0.48</v>
      </c>
      <c r="W2" t="n">
        <v>1.41</v>
      </c>
      <c r="X2" t="n">
        <v>2.42</v>
      </c>
      <c r="Y2" t="n">
        <v>4</v>
      </c>
      <c r="Z2" t="n">
        <v>10</v>
      </c>
      <c r="AA2" t="n">
        <v>215.8427607756759</v>
      </c>
      <c r="AB2" t="n">
        <v>295.3255876036974</v>
      </c>
      <c r="AC2" t="n">
        <v>267.1401280149531</v>
      </c>
      <c r="AD2" t="n">
        <v>215842.7607756759</v>
      </c>
      <c r="AE2" t="n">
        <v>295325.5876036974</v>
      </c>
      <c r="AF2" t="n">
        <v>1.821168280263103e-05</v>
      </c>
      <c r="AG2" t="n">
        <v>22</v>
      </c>
      <c r="AH2" t="n">
        <v>267140.1280149531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16.328</v>
      </c>
      <c r="E2" t="n">
        <v>6.12</v>
      </c>
      <c r="F2" t="n">
        <v>3.58</v>
      </c>
      <c r="G2" t="n">
        <v>7.96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25.69</v>
      </c>
      <c r="Q2" t="n">
        <v>1144.68</v>
      </c>
      <c r="R2" t="n">
        <v>39.72</v>
      </c>
      <c r="S2" t="n">
        <v>21.7</v>
      </c>
      <c r="T2" t="n">
        <v>8225.190000000001</v>
      </c>
      <c r="U2" t="n">
        <v>0.55</v>
      </c>
      <c r="V2" t="n">
        <v>0.73</v>
      </c>
      <c r="W2" t="n">
        <v>1.16</v>
      </c>
      <c r="X2" t="n">
        <v>0.5600000000000001</v>
      </c>
      <c r="Y2" t="n">
        <v>4</v>
      </c>
      <c r="Z2" t="n">
        <v>10</v>
      </c>
      <c r="AA2" t="n">
        <v>168.1650848428173</v>
      </c>
      <c r="AB2" t="n">
        <v>230.0908880017806</v>
      </c>
      <c r="AC2" t="n">
        <v>208.1313365855465</v>
      </c>
      <c r="AD2" t="n">
        <v>168165.0848428173</v>
      </c>
      <c r="AE2" t="n">
        <v>230090.8880017806</v>
      </c>
      <c r="AF2" t="n">
        <v>1.358043740152452e-05</v>
      </c>
      <c r="AG2" t="n">
        <v>16</v>
      </c>
      <c r="AH2" t="n">
        <v>208131.3365855465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16.1732</v>
      </c>
      <c r="E2" t="n">
        <v>6.18</v>
      </c>
      <c r="F2" t="n">
        <v>3.46</v>
      </c>
      <c r="G2" t="n">
        <v>9.029999999999999</v>
      </c>
      <c r="H2" t="n">
        <v>0.14</v>
      </c>
      <c r="I2" t="n">
        <v>23</v>
      </c>
      <c r="J2" t="n">
        <v>124.63</v>
      </c>
      <c r="K2" t="n">
        <v>45</v>
      </c>
      <c r="L2" t="n">
        <v>1</v>
      </c>
      <c r="M2" t="n">
        <v>14</v>
      </c>
      <c r="N2" t="n">
        <v>18.64</v>
      </c>
      <c r="O2" t="n">
        <v>15605.44</v>
      </c>
      <c r="P2" t="n">
        <v>29.17</v>
      </c>
      <c r="Q2" t="n">
        <v>1143.71</v>
      </c>
      <c r="R2" t="n">
        <v>36.78</v>
      </c>
      <c r="S2" t="n">
        <v>21.7</v>
      </c>
      <c r="T2" t="n">
        <v>6774.17</v>
      </c>
      <c r="U2" t="n">
        <v>0.59</v>
      </c>
      <c r="V2" t="n">
        <v>0.75</v>
      </c>
      <c r="W2" t="n">
        <v>1.12</v>
      </c>
      <c r="X2" t="n">
        <v>0.44</v>
      </c>
      <c r="Y2" t="n">
        <v>4</v>
      </c>
      <c r="Z2" t="n">
        <v>10</v>
      </c>
      <c r="AA2" t="n">
        <v>181.4409946545414</v>
      </c>
      <c r="AB2" t="n">
        <v>248.2555734979772</v>
      </c>
      <c r="AC2" t="n">
        <v>224.5624099922882</v>
      </c>
      <c r="AD2" t="n">
        <v>181440.9946545414</v>
      </c>
      <c r="AE2" t="n">
        <v>248255.5734979772</v>
      </c>
      <c r="AF2" t="n">
        <v>1.19778931283846e-05</v>
      </c>
      <c r="AG2" t="n">
        <v>17</v>
      </c>
      <c r="AH2" t="n">
        <v>224562.4099922882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16.3696</v>
      </c>
      <c r="E3" t="n">
        <v>6.11</v>
      </c>
      <c r="F3" t="n">
        <v>3.44</v>
      </c>
      <c r="G3" t="n">
        <v>9.83</v>
      </c>
      <c r="H3" t="n">
        <v>0.28</v>
      </c>
      <c r="I3" t="n">
        <v>21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28.19</v>
      </c>
      <c r="Q3" t="n">
        <v>1143.58</v>
      </c>
      <c r="R3" t="n">
        <v>35.5</v>
      </c>
      <c r="S3" t="n">
        <v>21.7</v>
      </c>
      <c r="T3" t="n">
        <v>6143.84</v>
      </c>
      <c r="U3" t="n">
        <v>0.61</v>
      </c>
      <c r="V3" t="n">
        <v>0.76</v>
      </c>
      <c r="W3" t="n">
        <v>1.14</v>
      </c>
      <c r="X3" t="n">
        <v>0.42</v>
      </c>
      <c r="Y3" t="n">
        <v>4</v>
      </c>
      <c r="Z3" t="n">
        <v>10</v>
      </c>
      <c r="AA3" t="n">
        <v>171.2248948711483</v>
      </c>
      <c r="AB3" t="n">
        <v>234.2774550718324</v>
      </c>
      <c r="AC3" t="n">
        <v>211.9183435703177</v>
      </c>
      <c r="AD3" t="n">
        <v>171224.8948711483</v>
      </c>
      <c r="AE3" t="n">
        <v>234277.4550718324</v>
      </c>
      <c r="AF3" t="n">
        <v>1.21233472259296e-05</v>
      </c>
      <c r="AG3" t="n">
        <v>16</v>
      </c>
      <c r="AH3" t="n">
        <v>211918.3435703177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2024-09-26T13:12:00Z</dcterms:created>
  <dcterms:modified xmlns:dcterms="http://purl.org/dc/terms/" xmlns:xsi="http://www.w3.org/2001/XMLSchema-instance" xsi:type="dcterms:W3CDTF">2024-09-26T13:12:00Z</dcterms:modified>
</cp:coreProperties>
</file>