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xVal>
          <yVal>
            <numRef>
              <f>gráficos!$B$7:$B$47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13.541</v>
      </c>
      <c r="E2" t="n">
        <v>7.38</v>
      </c>
      <c r="F2" t="n">
        <v>3.51</v>
      </c>
      <c r="G2" t="n">
        <v>6.01</v>
      </c>
      <c r="H2" t="n">
        <v>0.09</v>
      </c>
      <c r="I2" t="n">
        <v>35</v>
      </c>
      <c r="J2" t="n">
        <v>194.77</v>
      </c>
      <c r="K2" t="n">
        <v>54.38</v>
      </c>
      <c r="L2" t="n">
        <v>1</v>
      </c>
      <c r="M2" t="n">
        <v>33</v>
      </c>
      <c r="N2" t="n">
        <v>39.4</v>
      </c>
      <c r="O2" t="n">
        <v>24256.19</v>
      </c>
      <c r="P2" t="n">
        <v>47.06</v>
      </c>
      <c r="Q2" t="n">
        <v>708.52</v>
      </c>
      <c r="R2" t="n">
        <v>43.47</v>
      </c>
      <c r="S2" t="n">
        <v>19.88</v>
      </c>
      <c r="T2" t="n">
        <v>10735.58</v>
      </c>
      <c r="U2" t="n">
        <v>0.46</v>
      </c>
      <c r="V2" t="n">
        <v>0.67</v>
      </c>
      <c r="W2" t="n">
        <v>1.05</v>
      </c>
      <c r="X2" t="n">
        <v>0.6899999999999999</v>
      </c>
      <c r="Y2" t="n">
        <v>4</v>
      </c>
      <c r="Z2" t="n">
        <v>10</v>
      </c>
      <c r="AA2" t="n">
        <v>227.4098699130899</v>
      </c>
      <c r="AB2" t="n">
        <v>311.1522166303389</v>
      </c>
      <c r="AC2" t="n">
        <v>281.4562857801104</v>
      </c>
      <c r="AD2" t="n">
        <v>227409.86991309</v>
      </c>
      <c r="AE2" t="n">
        <v>311152.2166303389</v>
      </c>
      <c r="AF2" t="n">
        <v>8.161096741629825e-06</v>
      </c>
      <c r="AG2" t="n">
        <v>20</v>
      </c>
      <c r="AH2" t="n">
        <v>281456.2857801103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16.166</v>
      </c>
      <c r="E3" t="n">
        <v>6.19</v>
      </c>
      <c r="F3" t="n">
        <v>3.09</v>
      </c>
      <c r="G3" t="n">
        <v>12.34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37.94</v>
      </c>
      <c r="Q3" t="n">
        <v>707.05</v>
      </c>
      <c r="R3" t="n">
        <v>30.41</v>
      </c>
      <c r="S3" t="n">
        <v>19.88</v>
      </c>
      <c r="T3" t="n">
        <v>4309.2</v>
      </c>
      <c r="U3" t="n">
        <v>0.65</v>
      </c>
      <c r="V3" t="n">
        <v>0.76</v>
      </c>
      <c r="W3" t="n">
        <v>1.02</v>
      </c>
      <c r="X3" t="n">
        <v>0.27</v>
      </c>
      <c r="Y3" t="n">
        <v>4</v>
      </c>
      <c r="Z3" t="n">
        <v>10</v>
      </c>
      <c r="AA3" t="n">
        <v>189.0158442575587</v>
      </c>
      <c r="AB3" t="n">
        <v>258.6198169035997</v>
      </c>
      <c r="AC3" t="n">
        <v>233.9375045535883</v>
      </c>
      <c r="AD3" t="n">
        <v>189015.8442575587</v>
      </c>
      <c r="AE3" t="n">
        <v>258619.8169035997</v>
      </c>
      <c r="AF3" t="n">
        <v>9.743171842935362e-06</v>
      </c>
      <c r="AG3" t="n">
        <v>17</v>
      </c>
      <c r="AH3" t="n">
        <v>233937.5045535883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17.094</v>
      </c>
      <c r="E4" t="n">
        <v>5.85</v>
      </c>
      <c r="F4" t="n">
        <v>2.98</v>
      </c>
      <c r="G4" t="n">
        <v>19.89</v>
      </c>
      <c r="H4" t="n">
        <v>0.27</v>
      </c>
      <c r="I4" t="n">
        <v>9</v>
      </c>
      <c r="J4" t="n">
        <v>197.88</v>
      </c>
      <c r="K4" t="n">
        <v>54.38</v>
      </c>
      <c r="L4" t="n">
        <v>3</v>
      </c>
      <c r="M4" t="n">
        <v>3</v>
      </c>
      <c r="N4" t="n">
        <v>40.5</v>
      </c>
      <c r="O4" t="n">
        <v>24639</v>
      </c>
      <c r="P4" t="n">
        <v>32.79</v>
      </c>
      <c r="Q4" t="n">
        <v>707.27</v>
      </c>
      <c r="R4" t="n">
        <v>27.1</v>
      </c>
      <c r="S4" t="n">
        <v>19.88</v>
      </c>
      <c r="T4" t="n">
        <v>2680.07</v>
      </c>
      <c r="U4" t="n">
        <v>0.73</v>
      </c>
      <c r="V4" t="n">
        <v>0.78</v>
      </c>
      <c r="W4" t="n">
        <v>1.01</v>
      </c>
      <c r="X4" t="n">
        <v>0.17</v>
      </c>
      <c r="Y4" t="n">
        <v>4</v>
      </c>
      <c r="Z4" t="n">
        <v>10</v>
      </c>
      <c r="AA4" t="n">
        <v>176.1553057318346</v>
      </c>
      <c r="AB4" t="n">
        <v>241.0234607257958</v>
      </c>
      <c r="AC4" t="n">
        <v>218.0205199127474</v>
      </c>
      <c r="AD4" t="n">
        <v>176155.3057318346</v>
      </c>
      <c r="AE4" t="n">
        <v>241023.4607257958</v>
      </c>
      <c r="AF4" t="n">
        <v>1.030247305970166e-05</v>
      </c>
      <c r="AG4" t="n">
        <v>16</v>
      </c>
      <c r="AH4" t="n">
        <v>218020.5199127474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17.0948</v>
      </c>
      <c r="E5" t="n">
        <v>5.85</v>
      </c>
      <c r="F5" t="n">
        <v>2.98</v>
      </c>
      <c r="G5" t="n">
        <v>19.89</v>
      </c>
      <c r="H5" t="n">
        <v>0.36</v>
      </c>
      <c r="I5" t="n">
        <v>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31.99</v>
      </c>
      <c r="Q5" t="n">
        <v>707.84</v>
      </c>
      <c r="R5" t="n">
        <v>27.06</v>
      </c>
      <c r="S5" t="n">
        <v>19.88</v>
      </c>
      <c r="T5" t="n">
        <v>2661.61</v>
      </c>
      <c r="U5" t="n">
        <v>0.73</v>
      </c>
      <c r="V5" t="n">
        <v>0.78</v>
      </c>
      <c r="W5" t="n">
        <v>1.01</v>
      </c>
      <c r="X5" t="n">
        <v>0.17</v>
      </c>
      <c r="Y5" t="n">
        <v>4</v>
      </c>
      <c r="Z5" t="n">
        <v>10</v>
      </c>
      <c r="AA5" t="n">
        <v>175.8998352930182</v>
      </c>
      <c r="AB5" t="n">
        <v>240.6739148008471</v>
      </c>
      <c r="AC5" t="n">
        <v>217.7043341602848</v>
      </c>
      <c r="AD5" t="n">
        <v>175899.8352930182</v>
      </c>
      <c r="AE5" t="n">
        <v>240673.9148008471</v>
      </c>
      <c r="AF5" t="n">
        <v>1.030295521592301e-05</v>
      </c>
      <c r="AG5" t="n">
        <v>16</v>
      </c>
      <c r="AH5" t="n">
        <v>217704.3341602848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15.0653</v>
      </c>
      <c r="E2" t="n">
        <v>6.64</v>
      </c>
      <c r="F2" t="n">
        <v>3.38</v>
      </c>
      <c r="G2" t="n">
        <v>6.99</v>
      </c>
      <c r="H2" t="n">
        <v>0.11</v>
      </c>
      <c r="I2" t="n">
        <v>29</v>
      </c>
      <c r="J2" t="n">
        <v>159.12</v>
      </c>
      <c r="K2" t="n">
        <v>50.28</v>
      </c>
      <c r="L2" t="n">
        <v>1</v>
      </c>
      <c r="M2" t="n">
        <v>27</v>
      </c>
      <c r="N2" t="n">
        <v>27.84</v>
      </c>
      <c r="O2" t="n">
        <v>19859.16</v>
      </c>
      <c r="P2" t="n">
        <v>38.79</v>
      </c>
      <c r="Q2" t="n">
        <v>707.6900000000001</v>
      </c>
      <c r="R2" t="n">
        <v>39.67</v>
      </c>
      <c r="S2" t="n">
        <v>19.88</v>
      </c>
      <c r="T2" t="n">
        <v>8865.860000000001</v>
      </c>
      <c r="U2" t="n">
        <v>0.5</v>
      </c>
      <c r="V2" t="n">
        <v>0.6899999999999999</v>
      </c>
      <c r="W2" t="n">
        <v>1.03</v>
      </c>
      <c r="X2" t="n">
        <v>0.57</v>
      </c>
      <c r="Y2" t="n">
        <v>4</v>
      </c>
      <c r="Z2" t="n">
        <v>10</v>
      </c>
      <c r="AA2" t="n">
        <v>198.7296647502196</v>
      </c>
      <c r="AB2" t="n">
        <v>271.9106946451667</v>
      </c>
      <c r="AC2" t="n">
        <v>245.9599195773684</v>
      </c>
      <c r="AD2" t="n">
        <v>198729.6647502196</v>
      </c>
      <c r="AE2" t="n">
        <v>271910.6946451667</v>
      </c>
      <c r="AF2" t="n">
        <v>9.934956534393893e-06</v>
      </c>
      <c r="AG2" t="n">
        <v>18</v>
      </c>
      <c r="AH2" t="n">
        <v>245959.9195773684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17.3921</v>
      </c>
      <c r="E3" t="n">
        <v>5.75</v>
      </c>
      <c r="F3" t="n">
        <v>3.04</v>
      </c>
      <c r="G3" t="n">
        <v>15.19</v>
      </c>
      <c r="H3" t="n">
        <v>0.22</v>
      </c>
      <c r="I3" t="n">
        <v>12</v>
      </c>
      <c r="J3" t="n">
        <v>160.54</v>
      </c>
      <c r="K3" t="n">
        <v>50.28</v>
      </c>
      <c r="L3" t="n">
        <v>2</v>
      </c>
      <c r="M3" t="n">
        <v>10</v>
      </c>
      <c r="N3" t="n">
        <v>28.26</v>
      </c>
      <c r="O3" t="n">
        <v>20034.4</v>
      </c>
      <c r="P3" t="n">
        <v>30.25</v>
      </c>
      <c r="Q3" t="n">
        <v>707.2</v>
      </c>
      <c r="R3" t="n">
        <v>29.18</v>
      </c>
      <c r="S3" t="n">
        <v>19.88</v>
      </c>
      <c r="T3" t="n">
        <v>3705.07</v>
      </c>
      <c r="U3" t="n">
        <v>0.68</v>
      </c>
      <c r="V3" t="n">
        <v>0.77</v>
      </c>
      <c r="W3" t="n">
        <v>1.01</v>
      </c>
      <c r="X3" t="n">
        <v>0.23</v>
      </c>
      <c r="Y3" t="n">
        <v>4</v>
      </c>
      <c r="Z3" t="n">
        <v>10</v>
      </c>
      <c r="AA3" t="n">
        <v>163.1190216654585</v>
      </c>
      <c r="AB3" t="n">
        <v>223.1866417459259</v>
      </c>
      <c r="AC3" t="n">
        <v>201.8860219021779</v>
      </c>
      <c r="AD3" t="n">
        <v>163119.0216654585</v>
      </c>
      <c r="AE3" t="n">
        <v>223186.6417459259</v>
      </c>
      <c r="AF3" t="n">
        <v>1.146938710426158e-05</v>
      </c>
      <c r="AG3" t="n">
        <v>15</v>
      </c>
      <c r="AH3" t="n">
        <v>201886.0219021779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17.7183</v>
      </c>
      <c r="E4" t="n">
        <v>5.64</v>
      </c>
      <c r="F4" t="n">
        <v>3</v>
      </c>
      <c r="G4" t="n">
        <v>17.98</v>
      </c>
      <c r="H4" t="n">
        <v>0.33</v>
      </c>
      <c r="I4" t="n">
        <v>10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28.59</v>
      </c>
      <c r="Q4" t="n">
        <v>707.83</v>
      </c>
      <c r="R4" t="n">
        <v>27.4</v>
      </c>
      <c r="S4" t="n">
        <v>19.88</v>
      </c>
      <c r="T4" t="n">
        <v>2826.29</v>
      </c>
      <c r="U4" t="n">
        <v>0.73</v>
      </c>
      <c r="V4" t="n">
        <v>0.78</v>
      </c>
      <c r="W4" t="n">
        <v>1.01</v>
      </c>
      <c r="X4" t="n">
        <v>0.18</v>
      </c>
      <c r="Y4" t="n">
        <v>4</v>
      </c>
      <c r="Z4" t="n">
        <v>10</v>
      </c>
      <c r="AA4" t="n">
        <v>162.2448102039525</v>
      </c>
      <c r="AB4" t="n">
        <v>221.9905070568062</v>
      </c>
      <c r="AC4" t="n">
        <v>200.8040446290019</v>
      </c>
      <c r="AD4" t="n">
        <v>162244.8102039525</v>
      </c>
      <c r="AE4" t="n">
        <v>221990.5070568062</v>
      </c>
      <c r="AF4" t="n">
        <v>1.168450282193858e-05</v>
      </c>
      <c r="AG4" t="n">
        <v>15</v>
      </c>
      <c r="AH4" t="n">
        <v>200804.0446290019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18.0632</v>
      </c>
      <c r="E2" t="n">
        <v>5.54</v>
      </c>
      <c r="F2" t="n">
        <v>3.27</v>
      </c>
      <c r="G2" t="n">
        <v>8.91</v>
      </c>
      <c r="H2" t="n">
        <v>0.22</v>
      </c>
      <c r="I2" t="n">
        <v>22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20.6</v>
      </c>
      <c r="Q2" t="n">
        <v>707.83</v>
      </c>
      <c r="R2" t="n">
        <v>35.27</v>
      </c>
      <c r="S2" t="n">
        <v>19.88</v>
      </c>
      <c r="T2" t="n">
        <v>6700.32</v>
      </c>
      <c r="U2" t="n">
        <v>0.5600000000000001</v>
      </c>
      <c r="V2" t="n">
        <v>0.72</v>
      </c>
      <c r="W2" t="n">
        <v>1.05</v>
      </c>
      <c r="X2" t="n">
        <v>0.45</v>
      </c>
      <c r="Y2" t="n">
        <v>4</v>
      </c>
      <c r="Z2" t="n">
        <v>10</v>
      </c>
      <c r="AA2" t="n">
        <v>153.4184600951104</v>
      </c>
      <c r="AB2" t="n">
        <v>209.9139054468095</v>
      </c>
      <c r="AC2" t="n">
        <v>189.8800169270426</v>
      </c>
      <c r="AD2" t="n">
        <v>153418.4600951103</v>
      </c>
      <c r="AE2" t="n">
        <v>209913.9054468095</v>
      </c>
      <c r="AF2" t="n">
        <v>1.662650029436364e-05</v>
      </c>
      <c r="AG2" t="n">
        <v>15</v>
      </c>
      <c r="AH2" t="n">
        <v>189880.0169270426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17.7174</v>
      </c>
      <c r="E2" t="n">
        <v>5.64</v>
      </c>
      <c r="F2" t="n">
        <v>3.19</v>
      </c>
      <c r="G2" t="n">
        <v>10.06</v>
      </c>
      <c r="H2" t="n">
        <v>0.16</v>
      </c>
      <c r="I2" t="n">
        <v>19</v>
      </c>
      <c r="J2" t="n">
        <v>107.41</v>
      </c>
      <c r="K2" t="n">
        <v>41.65</v>
      </c>
      <c r="L2" t="n">
        <v>1</v>
      </c>
      <c r="M2" t="n">
        <v>17</v>
      </c>
      <c r="N2" t="n">
        <v>14.77</v>
      </c>
      <c r="O2" t="n">
        <v>13481.73</v>
      </c>
      <c r="P2" t="n">
        <v>24.99</v>
      </c>
      <c r="Q2" t="n">
        <v>707.52</v>
      </c>
      <c r="R2" t="n">
        <v>33.68</v>
      </c>
      <c r="S2" t="n">
        <v>19.88</v>
      </c>
      <c r="T2" t="n">
        <v>5922.29</v>
      </c>
      <c r="U2" t="n">
        <v>0.59</v>
      </c>
      <c r="V2" t="n">
        <v>0.73</v>
      </c>
      <c r="W2" t="n">
        <v>1.02</v>
      </c>
      <c r="X2" t="n">
        <v>0.37</v>
      </c>
      <c r="Y2" t="n">
        <v>4</v>
      </c>
      <c r="Z2" t="n">
        <v>10</v>
      </c>
      <c r="AA2" t="n">
        <v>157.4628882426926</v>
      </c>
      <c r="AB2" t="n">
        <v>215.4476704659058</v>
      </c>
      <c r="AC2" t="n">
        <v>194.8856471794061</v>
      </c>
      <c r="AD2" t="n">
        <v>157462.8882426926</v>
      </c>
      <c r="AE2" t="n">
        <v>215447.6704659058</v>
      </c>
      <c r="AF2" t="n">
        <v>1.412289234394138e-05</v>
      </c>
      <c r="AG2" t="n">
        <v>15</v>
      </c>
      <c r="AH2" t="n">
        <v>194885.6471794061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18.0805</v>
      </c>
      <c r="E3" t="n">
        <v>5.53</v>
      </c>
      <c r="F3" t="n">
        <v>3.14</v>
      </c>
      <c r="G3" t="n">
        <v>11.77</v>
      </c>
      <c r="H3" t="n">
        <v>0.32</v>
      </c>
      <c r="I3" t="n">
        <v>16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23.69</v>
      </c>
      <c r="Q3" t="n">
        <v>708.09</v>
      </c>
      <c r="R3" t="n">
        <v>31.73</v>
      </c>
      <c r="S3" t="n">
        <v>19.88</v>
      </c>
      <c r="T3" t="n">
        <v>4960.4</v>
      </c>
      <c r="U3" t="n">
        <v>0.63</v>
      </c>
      <c r="V3" t="n">
        <v>0.75</v>
      </c>
      <c r="W3" t="n">
        <v>1.03</v>
      </c>
      <c r="X3" t="n">
        <v>0.33</v>
      </c>
      <c r="Y3" t="n">
        <v>4</v>
      </c>
      <c r="Z3" t="n">
        <v>10</v>
      </c>
      <c r="AA3" t="n">
        <v>156.7341705483637</v>
      </c>
      <c r="AB3" t="n">
        <v>214.4506067677698</v>
      </c>
      <c r="AC3" t="n">
        <v>193.9837418412322</v>
      </c>
      <c r="AD3" t="n">
        <v>156734.1705483637</v>
      </c>
      <c r="AE3" t="n">
        <v>214450.6067677698</v>
      </c>
      <c r="AF3" t="n">
        <v>1.441232658429747e-05</v>
      </c>
      <c r="AG3" t="n">
        <v>15</v>
      </c>
      <c r="AH3" t="n">
        <v>193983.7418412322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17.7218</v>
      </c>
      <c r="E2" t="n">
        <v>5.64</v>
      </c>
      <c r="F2" t="n">
        <v>3.43</v>
      </c>
      <c r="G2" t="n">
        <v>6.86</v>
      </c>
      <c r="H2" t="n">
        <v>0.28</v>
      </c>
      <c r="I2" t="n">
        <v>30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18.47</v>
      </c>
      <c r="Q2" t="n">
        <v>708.76</v>
      </c>
      <c r="R2" t="n">
        <v>39.92</v>
      </c>
      <c r="S2" t="n">
        <v>19.88</v>
      </c>
      <c r="T2" t="n">
        <v>8989.93</v>
      </c>
      <c r="U2" t="n">
        <v>0.5</v>
      </c>
      <c r="V2" t="n">
        <v>0.68</v>
      </c>
      <c r="W2" t="n">
        <v>1.08</v>
      </c>
      <c r="X2" t="n">
        <v>0.62</v>
      </c>
      <c r="Y2" t="n">
        <v>4</v>
      </c>
      <c r="Z2" t="n">
        <v>10</v>
      </c>
      <c r="AA2" t="n">
        <v>151.0206793928842</v>
      </c>
      <c r="AB2" t="n">
        <v>206.6331561074065</v>
      </c>
      <c r="AC2" t="n">
        <v>186.9123777000306</v>
      </c>
      <c r="AD2" t="n">
        <v>151020.6793928842</v>
      </c>
      <c r="AE2" t="n">
        <v>206633.1561074065</v>
      </c>
      <c r="AF2" t="n">
        <v>1.868346229120895e-05</v>
      </c>
      <c r="AG2" t="n">
        <v>15</v>
      </c>
      <c r="AH2" t="n">
        <v>186912.3777000306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14.5903</v>
      </c>
      <c r="E2" t="n">
        <v>6.85</v>
      </c>
      <c r="F2" t="n">
        <v>3.43</v>
      </c>
      <c r="G2" t="n">
        <v>6.64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41.03</v>
      </c>
      <c r="Q2" t="n">
        <v>707.73</v>
      </c>
      <c r="R2" t="n">
        <v>41.21</v>
      </c>
      <c r="S2" t="n">
        <v>19.88</v>
      </c>
      <c r="T2" t="n">
        <v>9628.389999999999</v>
      </c>
      <c r="U2" t="n">
        <v>0.48</v>
      </c>
      <c r="V2" t="n">
        <v>0.68</v>
      </c>
      <c r="W2" t="n">
        <v>1.04</v>
      </c>
      <c r="X2" t="n">
        <v>0.62</v>
      </c>
      <c r="Y2" t="n">
        <v>4</v>
      </c>
      <c r="Z2" t="n">
        <v>10</v>
      </c>
      <c r="AA2" t="n">
        <v>201.1067804263659</v>
      </c>
      <c r="AB2" t="n">
        <v>275.1631691842106</v>
      </c>
      <c r="AC2" t="n">
        <v>248.9019825112837</v>
      </c>
      <c r="AD2" t="n">
        <v>201106.7804263659</v>
      </c>
      <c r="AE2" t="n">
        <v>275163.1691842106</v>
      </c>
      <c r="AF2" t="n">
        <v>9.389277119402268e-06</v>
      </c>
      <c r="AG2" t="n">
        <v>18</v>
      </c>
      <c r="AH2" t="n">
        <v>248901.9825112837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17.0398</v>
      </c>
      <c r="E3" t="n">
        <v>5.87</v>
      </c>
      <c r="F3" t="n">
        <v>3.06</v>
      </c>
      <c r="G3" t="n">
        <v>14.1</v>
      </c>
      <c r="H3" t="n">
        <v>0.21</v>
      </c>
      <c r="I3" t="n">
        <v>13</v>
      </c>
      <c r="J3" t="n">
        <v>169.33</v>
      </c>
      <c r="K3" t="n">
        <v>51.39</v>
      </c>
      <c r="L3" t="n">
        <v>2</v>
      </c>
      <c r="M3" t="n">
        <v>11</v>
      </c>
      <c r="N3" t="n">
        <v>30.94</v>
      </c>
      <c r="O3" t="n">
        <v>21118.46</v>
      </c>
      <c r="P3" t="n">
        <v>32.5</v>
      </c>
      <c r="Q3" t="n">
        <v>707.48</v>
      </c>
      <c r="R3" t="n">
        <v>29.8</v>
      </c>
      <c r="S3" t="n">
        <v>19.88</v>
      </c>
      <c r="T3" t="n">
        <v>4014.77</v>
      </c>
      <c r="U3" t="n">
        <v>0.67</v>
      </c>
      <c r="V3" t="n">
        <v>0.77</v>
      </c>
      <c r="W3" t="n">
        <v>1</v>
      </c>
      <c r="X3" t="n">
        <v>0.24</v>
      </c>
      <c r="Y3" t="n">
        <v>4</v>
      </c>
      <c r="Z3" t="n">
        <v>10</v>
      </c>
      <c r="AA3" t="n">
        <v>174.5889551427904</v>
      </c>
      <c r="AB3" t="n">
        <v>238.8803107473557</v>
      </c>
      <c r="AC3" t="n">
        <v>216.081909160319</v>
      </c>
      <c r="AD3" t="n">
        <v>174588.9551427905</v>
      </c>
      <c r="AE3" t="n">
        <v>238880.3107473557</v>
      </c>
      <c r="AF3" t="n">
        <v>1.096560072508384e-05</v>
      </c>
      <c r="AG3" t="n">
        <v>16</v>
      </c>
      <c r="AH3" t="n">
        <v>216081.909160319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17.5191</v>
      </c>
      <c r="E4" t="n">
        <v>5.71</v>
      </c>
      <c r="F4" t="n">
        <v>3</v>
      </c>
      <c r="G4" t="n">
        <v>17.98</v>
      </c>
      <c r="H4" t="n">
        <v>0.31</v>
      </c>
      <c r="I4" t="n">
        <v>10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29.5</v>
      </c>
      <c r="Q4" t="n">
        <v>707.52</v>
      </c>
      <c r="R4" t="n">
        <v>27.28</v>
      </c>
      <c r="S4" t="n">
        <v>19.88</v>
      </c>
      <c r="T4" t="n">
        <v>2768.9</v>
      </c>
      <c r="U4" t="n">
        <v>0.73</v>
      </c>
      <c r="V4" t="n">
        <v>0.78</v>
      </c>
      <c r="W4" t="n">
        <v>1.02</v>
      </c>
      <c r="X4" t="n">
        <v>0.18</v>
      </c>
      <c r="Y4" t="n">
        <v>4</v>
      </c>
      <c r="Z4" t="n">
        <v>10</v>
      </c>
      <c r="AA4" t="n">
        <v>163.2670430912125</v>
      </c>
      <c r="AB4" t="n">
        <v>223.3891711908867</v>
      </c>
      <c r="AC4" t="n">
        <v>202.0692222211636</v>
      </c>
      <c r="AD4" t="n">
        <v>163267.0430912125</v>
      </c>
      <c r="AE4" t="n">
        <v>223389.1711908867</v>
      </c>
      <c r="AF4" t="n">
        <v>1.127404404176201e-05</v>
      </c>
      <c r="AG4" t="n">
        <v>15</v>
      </c>
      <c r="AH4" t="n">
        <v>202069.2222211636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17.301</v>
      </c>
      <c r="E2" t="n">
        <v>5.78</v>
      </c>
      <c r="F2" t="n">
        <v>3.58</v>
      </c>
      <c r="G2" t="n">
        <v>5.81</v>
      </c>
      <c r="H2" t="n">
        <v>0.34</v>
      </c>
      <c r="I2" t="n">
        <v>37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17.04</v>
      </c>
      <c r="Q2" t="n">
        <v>710.1</v>
      </c>
      <c r="R2" t="n">
        <v>44.33</v>
      </c>
      <c r="S2" t="n">
        <v>19.88</v>
      </c>
      <c r="T2" t="n">
        <v>11155.43</v>
      </c>
      <c r="U2" t="n">
        <v>0.45</v>
      </c>
      <c r="V2" t="n">
        <v>0.65</v>
      </c>
      <c r="W2" t="n">
        <v>1.09</v>
      </c>
      <c r="X2" t="n">
        <v>0.77</v>
      </c>
      <c r="Y2" t="n">
        <v>4</v>
      </c>
      <c r="Z2" t="n">
        <v>10</v>
      </c>
      <c r="AA2" t="n">
        <v>158.9766549881955</v>
      </c>
      <c r="AB2" t="n">
        <v>217.5188729097773</v>
      </c>
      <c r="AC2" t="n">
        <v>196.7591769689861</v>
      </c>
      <c r="AD2" t="n">
        <v>158976.6549881955</v>
      </c>
      <c r="AE2" t="n">
        <v>217518.8729097773</v>
      </c>
      <c r="AF2" t="n">
        <v>1.995772959401162e-05</v>
      </c>
      <c r="AG2" t="n">
        <v>16</v>
      </c>
      <c r="AH2" t="n">
        <v>196759.1769689861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16.247</v>
      </c>
      <c r="E2" t="n">
        <v>6.16</v>
      </c>
      <c r="F2" t="n">
        <v>3.29</v>
      </c>
      <c r="G2" t="n">
        <v>7.91</v>
      </c>
      <c r="H2" t="n">
        <v>0.13</v>
      </c>
      <c r="I2" t="n">
        <v>25</v>
      </c>
      <c r="J2" t="n">
        <v>133.21</v>
      </c>
      <c r="K2" t="n">
        <v>46.47</v>
      </c>
      <c r="L2" t="n">
        <v>1</v>
      </c>
      <c r="M2" t="n">
        <v>23</v>
      </c>
      <c r="N2" t="n">
        <v>20.75</v>
      </c>
      <c r="O2" t="n">
        <v>16663.42</v>
      </c>
      <c r="P2" t="n">
        <v>32.4</v>
      </c>
      <c r="Q2" t="n">
        <v>707.9299999999999</v>
      </c>
      <c r="R2" t="n">
        <v>37.15</v>
      </c>
      <c r="S2" t="n">
        <v>19.88</v>
      </c>
      <c r="T2" t="n">
        <v>7628.41</v>
      </c>
      <c r="U2" t="n">
        <v>0.54</v>
      </c>
      <c r="V2" t="n">
        <v>0.71</v>
      </c>
      <c r="W2" t="n">
        <v>1.02</v>
      </c>
      <c r="X2" t="n">
        <v>0.48</v>
      </c>
      <c r="Y2" t="n">
        <v>4</v>
      </c>
      <c r="Z2" t="n">
        <v>10</v>
      </c>
      <c r="AA2" t="n">
        <v>182.8996330751094</v>
      </c>
      <c r="AB2" t="n">
        <v>250.2513469355828</v>
      </c>
      <c r="AC2" t="n">
        <v>226.3677096140949</v>
      </c>
      <c r="AD2" t="n">
        <v>182899.6330751094</v>
      </c>
      <c r="AE2" t="n">
        <v>250251.3469355828</v>
      </c>
      <c r="AF2" t="n">
        <v>1.165026316147683e-05</v>
      </c>
      <c r="AG2" t="n">
        <v>17</v>
      </c>
      <c r="AH2" t="n">
        <v>226367.7096140949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18.0307</v>
      </c>
      <c r="E3" t="n">
        <v>5.55</v>
      </c>
      <c r="F3" t="n">
        <v>3.04</v>
      </c>
      <c r="G3" t="n">
        <v>15.2</v>
      </c>
      <c r="H3" t="n">
        <v>0.26</v>
      </c>
      <c r="I3" t="n">
        <v>12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25.95</v>
      </c>
      <c r="Q3" t="n">
        <v>707.85</v>
      </c>
      <c r="R3" t="n">
        <v>28.66</v>
      </c>
      <c r="S3" t="n">
        <v>19.88</v>
      </c>
      <c r="T3" t="n">
        <v>3447.82</v>
      </c>
      <c r="U3" t="n">
        <v>0.6899999999999999</v>
      </c>
      <c r="V3" t="n">
        <v>0.77</v>
      </c>
      <c r="W3" t="n">
        <v>1.02</v>
      </c>
      <c r="X3" t="n">
        <v>0.23</v>
      </c>
      <c r="Y3" t="n">
        <v>4</v>
      </c>
      <c r="Z3" t="n">
        <v>10</v>
      </c>
      <c r="AA3" t="n">
        <v>159.4191588443298</v>
      </c>
      <c r="AB3" t="n">
        <v>218.1243262076324</v>
      </c>
      <c r="AC3" t="n">
        <v>197.306846653853</v>
      </c>
      <c r="AD3" t="n">
        <v>159419.1588443298</v>
      </c>
      <c r="AE3" t="n">
        <v>218124.3262076323</v>
      </c>
      <c r="AF3" t="n">
        <v>1.292930387060013e-05</v>
      </c>
      <c r="AG3" t="n">
        <v>15</v>
      </c>
      <c r="AH3" t="n">
        <v>197306.846653853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15.3813</v>
      </c>
      <c r="E2" t="n">
        <v>6.5</v>
      </c>
      <c r="F2" t="n">
        <v>3.37</v>
      </c>
      <c r="G2" t="n">
        <v>7.22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26</v>
      </c>
      <c r="N2" t="n">
        <v>25.34</v>
      </c>
      <c r="O2" t="n">
        <v>18787.76</v>
      </c>
      <c r="P2" t="n">
        <v>36.9</v>
      </c>
      <c r="Q2" t="n">
        <v>707.8</v>
      </c>
      <c r="R2" t="n">
        <v>38.93</v>
      </c>
      <c r="S2" t="n">
        <v>19.88</v>
      </c>
      <c r="T2" t="n">
        <v>8502.15</v>
      </c>
      <c r="U2" t="n">
        <v>0.51</v>
      </c>
      <c r="V2" t="n">
        <v>0.6899999999999999</v>
      </c>
      <c r="W2" t="n">
        <v>1.05</v>
      </c>
      <c r="X2" t="n">
        <v>0.5600000000000001</v>
      </c>
      <c r="Y2" t="n">
        <v>4</v>
      </c>
      <c r="Z2" t="n">
        <v>10</v>
      </c>
      <c r="AA2" t="n">
        <v>187.1132131775053</v>
      </c>
      <c r="AB2" t="n">
        <v>256.0165531217127</v>
      </c>
      <c r="AC2" t="n">
        <v>231.5826926133401</v>
      </c>
      <c r="AD2" t="n">
        <v>187113.2131775053</v>
      </c>
      <c r="AE2" t="n">
        <v>256016.5531217127</v>
      </c>
      <c r="AF2" t="n">
        <v>1.04108723218109e-05</v>
      </c>
      <c r="AG2" t="n">
        <v>17</v>
      </c>
      <c r="AH2" t="n">
        <v>231582.6926133401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17.6056</v>
      </c>
      <c r="E3" t="n">
        <v>5.68</v>
      </c>
      <c r="F3" t="n">
        <v>3.04</v>
      </c>
      <c r="G3" t="n">
        <v>15.18</v>
      </c>
      <c r="H3" t="n">
        <v>0.23</v>
      </c>
      <c r="I3" t="n">
        <v>12</v>
      </c>
      <c r="J3" t="n">
        <v>151.83</v>
      </c>
      <c r="K3" t="n">
        <v>49.1</v>
      </c>
      <c r="L3" t="n">
        <v>2</v>
      </c>
      <c r="M3" t="n">
        <v>7</v>
      </c>
      <c r="N3" t="n">
        <v>25.73</v>
      </c>
      <c r="O3" t="n">
        <v>18959.54</v>
      </c>
      <c r="P3" t="n">
        <v>28.69</v>
      </c>
      <c r="Q3" t="n">
        <v>707.46</v>
      </c>
      <c r="R3" t="n">
        <v>28.84</v>
      </c>
      <c r="S3" t="n">
        <v>19.88</v>
      </c>
      <c r="T3" t="n">
        <v>3538.35</v>
      </c>
      <c r="U3" t="n">
        <v>0.6899999999999999</v>
      </c>
      <c r="V3" t="n">
        <v>0.77</v>
      </c>
      <c r="W3" t="n">
        <v>1.01</v>
      </c>
      <c r="X3" t="n">
        <v>0.23</v>
      </c>
      <c r="Y3" t="n">
        <v>4</v>
      </c>
      <c r="Z3" t="n">
        <v>10</v>
      </c>
      <c r="AA3" t="n">
        <v>161.8525099185997</v>
      </c>
      <c r="AB3" t="n">
        <v>221.4537444993196</v>
      </c>
      <c r="AC3" t="n">
        <v>200.3185099366506</v>
      </c>
      <c r="AD3" t="n">
        <v>161852.5099185997</v>
      </c>
      <c r="AE3" t="n">
        <v>221453.7444993196</v>
      </c>
      <c r="AF3" t="n">
        <v>1.191639547690208e-05</v>
      </c>
      <c r="AG3" t="n">
        <v>15</v>
      </c>
      <c r="AH3" t="n">
        <v>200318.5099366506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17.7629</v>
      </c>
      <c r="E4" t="n">
        <v>5.63</v>
      </c>
      <c r="F4" t="n">
        <v>3.02</v>
      </c>
      <c r="G4" t="n">
        <v>16.46</v>
      </c>
      <c r="H4" t="n">
        <v>0.35</v>
      </c>
      <c r="I4" t="n">
        <v>11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27.97</v>
      </c>
      <c r="Q4" t="n">
        <v>708.12</v>
      </c>
      <c r="R4" t="n">
        <v>28.16</v>
      </c>
      <c r="S4" t="n">
        <v>19.88</v>
      </c>
      <c r="T4" t="n">
        <v>3201.05</v>
      </c>
      <c r="U4" t="n">
        <v>0.71</v>
      </c>
      <c r="V4" t="n">
        <v>0.78</v>
      </c>
      <c r="W4" t="n">
        <v>1.01</v>
      </c>
      <c r="X4" t="n">
        <v>0.2</v>
      </c>
      <c r="Y4" t="n">
        <v>4</v>
      </c>
      <c r="Z4" t="n">
        <v>10</v>
      </c>
      <c r="AA4" t="n">
        <v>161.4635812466786</v>
      </c>
      <c r="AB4" t="n">
        <v>220.9215951320755</v>
      </c>
      <c r="AC4" t="n">
        <v>199.8371481581397</v>
      </c>
      <c r="AD4" t="n">
        <v>161463.5812466786</v>
      </c>
      <c r="AE4" t="n">
        <v>220921.5951320755</v>
      </c>
      <c r="AF4" t="n">
        <v>1.202286438500613e-05</v>
      </c>
      <c r="AG4" t="n">
        <v>15</v>
      </c>
      <c r="AH4" t="n">
        <v>199837.1481581398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13.8451</v>
      </c>
      <c r="E2" t="n">
        <v>7.22</v>
      </c>
      <c r="F2" t="n">
        <v>3.49</v>
      </c>
      <c r="G2" t="n">
        <v>6.16</v>
      </c>
      <c r="H2" t="n">
        <v>0.1</v>
      </c>
      <c r="I2" t="n">
        <v>34</v>
      </c>
      <c r="J2" t="n">
        <v>185.69</v>
      </c>
      <c r="K2" t="n">
        <v>53.44</v>
      </c>
      <c r="L2" t="n">
        <v>1</v>
      </c>
      <c r="M2" t="n">
        <v>32</v>
      </c>
      <c r="N2" t="n">
        <v>36.26</v>
      </c>
      <c r="O2" t="n">
        <v>23136.14</v>
      </c>
      <c r="P2" t="n">
        <v>45.1</v>
      </c>
      <c r="Q2" t="n">
        <v>708.14</v>
      </c>
      <c r="R2" t="n">
        <v>42.96</v>
      </c>
      <c r="S2" t="n">
        <v>19.88</v>
      </c>
      <c r="T2" t="n">
        <v>10488.25</v>
      </c>
      <c r="U2" t="n">
        <v>0.46</v>
      </c>
      <c r="V2" t="n">
        <v>0.67</v>
      </c>
      <c r="W2" t="n">
        <v>1.04</v>
      </c>
      <c r="X2" t="n">
        <v>0.67</v>
      </c>
      <c r="Y2" t="n">
        <v>4</v>
      </c>
      <c r="Z2" t="n">
        <v>10</v>
      </c>
      <c r="AA2" t="n">
        <v>215.3797654387063</v>
      </c>
      <c r="AB2" t="n">
        <v>294.6920969577432</v>
      </c>
      <c r="AC2" t="n">
        <v>266.5670968271389</v>
      </c>
      <c r="AD2" t="n">
        <v>215379.7654387063</v>
      </c>
      <c r="AE2" t="n">
        <v>294692.0969577432</v>
      </c>
      <c r="AF2" t="n">
        <v>8.518820549365444e-06</v>
      </c>
      <c r="AG2" t="n">
        <v>19</v>
      </c>
      <c r="AH2" t="n">
        <v>266567.0968271389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16.4964</v>
      </c>
      <c r="E3" t="n">
        <v>6.06</v>
      </c>
      <c r="F3" t="n">
        <v>3.07</v>
      </c>
      <c r="G3" t="n">
        <v>13.17</v>
      </c>
      <c r="H3" t="n">
        <v>0.19</v>
      </c>
      <c r="I3" t="n">
        <v>14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35.97</v>
      </c>
      <c r="Q3" t="n">
        <v>707.05</v>
      </c>
      <c r="R3" t="n">
        <v>29.92</v>
      </c>
      <c r="S3" t="n">
        <v>19.88</v>
      </c>
      <c r="T3" t="n">
        <v>4069.01</v>
      </c>
      <c r="U3" t="n">
        <v>0.66</v>
      </c>
      <c r="V3" t="n">
        <v>0.76</v>
      </c>
      <c r="W3" t="n">
        <v>1.02</v>
      </c>
      <c r="X3" t="n">
        <v>0.26</v>
      </c>
      <c r="Y3" t="n">
        <v>4</v>
      </c>
      <c r="Z3" t="n">
        <v>10</v>
      </c>
      <c r="AA3" t="n">
        <v>177.4739255852235</v>
      </c>
      <c r="AB3" t="n">
        <v>242.8276545826038</v>
      </c>
      <c r="AC3" t="n">
        <v>219.6525240400642</v>
      </c>
      <c r="AD3" t="n">
        <v>177473.9255852235</v>
      </c>
      <c r="AE3" t="n">
        <v>242827.6545826038</v>
      </c>
      <c r="AF3" t="n">
        <v>1.015015213400785e-05</v>
      </c>
      <c r="AG3" t="n">
        <v>16</v>
      </c>
      <c r="AH3" t="n">
        <v>219652.5240400642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17.2927</v>
      </c>
      <c r="E4" t="n">
        <v>5.78</v>
      </c>
      <c r="F4" t="n">
        <v>2.98</v>
      </c>
      <c r="G4" t="n">
        <v>19.86</v>
      </c>
      <c r="H4" t="n">
        <v>0.28</v>
      </c>
      <c r="I4" t="n">
        <v>9</v>
      </c>
      <c r="J4" t="n">
        <v>188.73</v>
      </c>
      <c r="K4" t="n">
        <v>53.44</v>
      </c>
      <c r="L4" t="n">
        <v>3</v>
      </c>
      <c r="M4" t="n">
        <v>3</v>
      </c>
      <c r="N4" t="n">
        <v>37.29</v>
      </c>
      <c r="O4" t="n">
        <v>23510.33</v>
      </c>
      <c r="P4" t="n">
        <v>31.37</v>
      </c>
      <c r="Q4" t="n">
        <v>707.46</v>
      </c>
      <c r="R4" t="n">
        <v>27.06</v>
      </c>
      <c r="S4" t="n">
        <v>19.88</v>
      </c>
      <c r="T4" t="n">
        <v>2662.11</v>
      </c>
      <c r="U4" t="n">
        <v>0.73</v>
      </c>
      <c r="V4" t="n">
        <v>0.79</v>
      </c>
      <c r="W4" t="n">
        <v>1.01</v>
      </c>
      <c r="X4" t="n">
        <v>0.17</v>
      </c>
      <c r="Y4" t="n">
        <v>4</v>
      </c>
      <c r="Z4" t="n">
        <v>10</v>
      </c>
      <c r="AA4" t="n">
        <v>174.9673549835497</v>
      </c>
      <c r="AB4" t="n">
        <v>239.3980541033049</v>
      </c>
      <c r="AC4" t="n">
        <v>216.550239817034</v>
      </c>
      <c r="AD4" t="n">
        <v>174967.3549835497</v>
      </c>
      <c r="AE4" t="n">
        <v>239398.0541033049</v>
      </c>
      <c r="AF4" t="n">
        <v>1.06401115278338e-05</v>
      </c>
      <c r="AG4" t="n">
        <v>16</v>
      </c>
      <c r="AH4" t="n">
        <v>216550.239817034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17.2952</v>
      </c>
      <c r="E5" t="n">
        <v>5.78</v>
      </c>
      <c r="F5" t="n">
        <v>2.98</v>
      </c>
      <c r="G5" t="n">
        <v>19.86</v>
      </c>
      <c r="H5" t="n">
        <v>0.37</v>
      </c>
      <c r="I5" t="n">
        <v>9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31.42</v>
      </c>
      <c r="Q5" t="n">
        <v>707.05</v>
      </c>
      <c r="R5" t="n">
        <v>26.89</v>
      </c>
      <c r="S5" t="n">
        <v>19.88</v>
      </c>
      <c r="T5" t="n">
        <v>2576.87</v>
      </c>
      <c r="U5" t="n">
        <v>0.74</v>
      </c>
      <c r="V5" t="n">
        <v>0.79</v>
      </c>
      <c r="W5" t="n">
        <v>1.01</v>
      </c>
      <c r="X5" t="n">
        <v>0.17</v>
      </c>
      <c r="Y5" t="n">
        <v>4</v>
      </c>
      <c r="Z5" t="n">
        <v>10</v>
      </c>
      <c r="AA5" t="n">
        <v>174.9807336430187</v>
      </c>
      <c r="AB5" t="n">
        <v>239.4163593754153</v>
      </c>
      <c r="AC5" t="n">
        <v>216.5667980596658</v>
      </c>
      <c r="AD5" t="n">
        <v>174980.7336430187</v>
      </c>
      <c r="AE5" t="n">
        <v>239416.3593754153</v>
      </c>
      <c r="AF5" t="n">
        <v>1.064164976528774e-05</v>
      </c>
      <c r="AG5" t="n">
        <v>16</v>
      </c>
      <c r="AH5" t="n">
        <v>216566.7980596658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17.2208</v>
      </c>
      <c r="E2" t="n">
        <v>5.81</v>
      </c>
      <c r="F2" t="n">
        <v>3.22</v>
      </c>
      <c r="G2" t="n">
        <v>9.199999999999999</v>
      </c>
      <c r="H2" t="n">
        <v>0.15</v>
      </c>
      <c r="I2" t="n">
        <v>21</v>
      </c>
      <c r="J2" t="n">
        <v>116.05</v>
      </c>
      <c r="K2" t="n">
        <v>43.4</v>
      </c>
      <c r="L2" t="n">
        <v>1</v>
      </c>
      <c r="M2" t="n">
        <v>19</v>
      </c>
      <c r="N2" t="n">
        <v>16.65</v>
      </c>
      <c r="O2" t="n">
        <v>14546.17</v>
      </c>
      <c r="P2" t="n">
        <v>27.76</v>
      </c>
      <c r="Q2" t="n">
        <v>707.41</v>
      </c>
      <c r="R2" t="n">
        <v>34.69</v>
      </c>
      <c r="S2" t="n">
        <v>19.88</v>
      </c>
      <c r="T2" t="n">
        <v>6416.07</v>
      </c>
      <c r="U2" t="n">
        <v>0.57</v>
      </c>
      <c r="V2" t="n">
        <v>0.73</v>
      </c>
      <c r="W2" t="n">
        <v>1.02</v>
      </c>
      <c r="X2" t="n">
        <v>0.41</v>
      </c>
      <c r="Y2" t="n">
        <v>4</v>
      </c>
      <c r="Z2" t="n">
        <v>10</v>
      </c>
      <c r="AA2" t="n">
        <v>169.1470519343579</v>
      </c>
      <c r="AB2" t="n">
        <v>231.4344586977565</v>
      </c>
      <c r="AC2" t="n">
        <v>209.3466787800122</v>
      </c>
      <c r="AD2" t="n">
        <v>169147.0519343579</v>
      </c>
      <c r="AE2" t="n">
        <v>231434.4586977565</v>
      </c>
      <c r="AF2" t="n">
        <v>1.320932106502065e-05</v>
      </c>
      <c r="AG2" t="n">
        <v>16</v>
      </c>
      <c r="AH2" t="n">
        <v>209346.6787800122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18.1424</v>
      </c>
      <c r="E3" t="n">
        <v>5.51</v>
      </c>
      <c r="F3" t="n">
        <v>3.09</v>
      </c>
      <c r="G3" t="n">
        <v>13.26</v>
      </c>
      <c r="H3" t="n">
        <v>0.3</v>
      </c>
      <c r="I3" t="n">
        <v>14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24.38</v>
      </c>
      <c r="Q3" t="n">
        <v>708.13</v>
      </c>
      <c r="R3" t="n">
        <v>30.16</v>
      </c>
      <c r="S3" t="n">
        <v>19.88</v>
      </c>
      <c r="T3" t="n">
        <v>4186.97</v>
      </c>
      <c r="U3" t="n">
        <v>0.66</v>
      </c>
      <c r="V3" t="n">
        <v>0.76</v>
      </c>
      <c r="W3" t="n">
        <v>1.03</v>
      </c>
      <c r="X3" t="n">
        <v>0.28</v>
      </c>
      <c r="Y3" t="n">
        <v>4</v>
      </c>
      <c r="Z3" t="n">
        <v>10</v>
      </c>
      <c r="AA3" t="n">
        <v>157.5699514715596</v>
      </c>
      <c r="AB3" t="n">
        <v>215.5941590989379</v>
      </c>
      <c r="AC3" t="n">
        <v>195.0181551428997</v>
      </c>
      <c r="AD3" t="n">
        <v>157569.9514715596</v>
      </c>
      <c r="AE3" t="n">
        <v>215594.1590989379</v>
      </c>
      <c r="AF3" t="n">
        <v>1.391624004053416e-05</v>
      </c>
      <c r="AG3" t="n">
        <v>15</v>
      </c>
      <c r="AH3" t="n">
        <v>195018.1551428997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18.2473</v>
      </c>
      <c r="E2" t="n">
        <v>5.48</v>
      </c>
      <c r="F2" t="n">
        <v>3.18</v>
      </c>
      <c r="G2" t="n">
        <v>10.05</v>
      </c>
      <c r="H2" t="n">
        <v>0.2</v>
      </c>
      <c r="I2" t="n">
        <v>19</v>
      </c>
      <c r="J2" t="n">
        <v>89.87</v>
      </c>
      <c r="K2" t="n">
        <v>37.55</v>
      </c>
      <c r="L2" t="n">
        <v>1</v>
      </c>
      <c r="M2" t="n">
        <v>1</v>
      </c>
      <c r="N2" t="n">
        <v>11.32</v>
      </c>
      <c r="O2" t="n">
        <v>11317.98</v>
      </c>
      <c r="P2" t="n">
        <v>21.57</v>
      </c>
      <c r="Q2" t="n">
        <v>708.67</v>
      </c>
      <c r="R2" t="n">
        <v>32.83</v>
      </c>
      <c r="S2" t="n">
        <v>19.88</v>
      </c>
      <c r="T2" t="n">
        <v>5496.24</v>
      </c>
      <c r="U2" t="n">
        <v>0.61</v>
      </c>
      <c r="V2" t="n">
        <v>0.74</v>
      </c>
      <c r="W2" t="n">
        <v>1.04</v>
      </c>
      <c r="X2" t="n">
        <v>0.37</v>
      </c>
      <c r="Y2" t="n">
        <v>4</v>
      </c>
      <c r="Z2" t="n">
        <v>10</v>
      </c>
      <c r="AA2" t="n">
        <v>154.3986781660817</v>
      </c>
      <c r="AB2" t="n">
        <v>211.255083055681</v>
      </c>
      <c r="AC2" t="n">
        <v>191.0931944272784</v>
      </c>
      <c r="AD2" t="n">
        <v>154398.6781660817</v>
      </c>
      <c r="AE2" t="n">
        <v>211255.0830556811</v>
      </c>
      <c r="AF2" t="n">
        <v>1.591522085804572e-05</v>
      </c>
      <c r="AG2" t="n">
        <v>15</v>
      </c>
      <c r="AH2" t="n">
        <v>191093.1944272784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18.2352</v>
      </c>
      <c r="E3" t="n">
        <v>5.48</v>
      </c>
      <c r="F3" t="n">
        <v>3.19</v>
      </c>
      <c r="G3" t="n">
        <v>10.06</v>
      </c>
      <c r="H3" t="n">
        <v>0.39</v>
      </c>
      <c r="I3" t="n">
        <v>19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21.86</v>
      </c>
      <c r="Q3" t="n">
        <v>708.67</v>
      </c>
      <c r="R3" t="n">
        <v>32.88</v>
      </c>
      <c r="S3" t="n">
        <v>19.88</v>
      </c>
      <c r="T3" t="n">
        <v>5523.72</v>
      </c>
      <c r="U3" t="n">
        <v>0.6</v>
      </c>
      <c r="V3" t="n">
        <v>0.73</v>
      </c>
      <c r="W3" t="n">
        <v>1.04</v>
      </c>
      <c r="X3" t="n">
        <v>0.37</v>
      </c>
      <c r="Y3" t="n">
        <v>4</v>
      </c>
      <c r="Z3" t="n">
        <v>10</v>
      </c>
      <c r="AA3" t="n">
        <v>154.506923166072</v>
      </c>
      <c r="AB3" t="n">
        <v>211.4031886401001</v>
      </c>
      <c r="AC3" t="n">
        <v>191.2271650225881</v>
      </c>
      <c r="AD3" t="n">
        <v>154506.923166072</v>
      </c>
      <c r="AE3" t="n">
        <v>211403.1886401001</v>
      </c>
      <c r="AF3" t="n">
        <v>1.590466728724991e-05</v>
      </c>
      <c r="AG3" t="n">
        <v>15</v>
      </c>
      <c r="AH3" t="n">
        <v>191227.1650225881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13.541</v>
      </c>
      <c r="E2" t="n">
        <v>7.38</v>
      </c>
      <c r="F2" t="n">
        <v>3.51</v>
      </c>
      <c r="G2" t="n">
        <v>6.01</v>
      </c>
      <c r="H2" t="n">
        <v>0.09</v>
      </c>
      <c r="I2" t="n">
        <v>35</v>
      </c>
      <c r="J2" t="n">
        <v>194.77</v>
      </c>
      <c r="K2" t="n">
        <v>54.38</v>
      </c>
      <c r="L2" t="n">
        <v>1</v>
      </c>
      <c r="M2" t="n">
        <v>33</v>
      </c>
      <c r="N2" t="n">
        <v>39.4</v>
      </c>
      <c r="O2" t="n">
        <v>24256.19</v>
      </c>
      <c r="P2" t="n">
        <v>47.06</v>
      </c>
      <c r="Q2" t="n">
        <v>708.52</v>
      </c>
      <c r="R2" t="n">
        <v>43.47</v>
      </c>
      <c r="S2" t="n">
        <v>19.88</v>
      </c>
      <c r="T2" t="n">
        <v>10735.58</v>
      </c>
      <c r="U2" t="n">
        <v>0.46</v>
      </c>
      <c r="V2" t="n">
        <v>0.67</v>
      </c>
      <c r="W2" t="n">
        <v>1.05</v>
      </c>
      <c r="X2" t="n">
        <v>0.6899999999999999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16.166</v>
      </c>
      <c r="E3" t="n">
        <v>6.19</v>
      </c>
      <c r="F3" t="n">
        <v>3.09</v>
      </c>
      <c r="G3" t="n">
        <v>12.34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37.94</v>
      </c>
      <c r="Q3" t="n">
        <v>707.05</v>
      </c>
      <c r="R3" t="n">
        <v>30.41</v>
      </c>
      <c r="S3" t="n">
        <v>19.88</v>
      </c>
      <c r="T3" t="n">
        <v>4309.2</v>
      </c>
      <c r="U3" t="n">
        <v>0.65</v>
      </c>
      <c r="V3" t="n">
        <v>0.76</v>
      </c>
      <c r="W3" t="n">
        <v>1.02</v>
      </c>
      <c r="X3" t="n">
        <v>0.27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17.094</v>
      </c>
      <c r="E4" t="n">
        <v>5.85</v>
      </c>
      <c r="F4" t="n">
        <v>2.98</v>
      </c>
      <c r="G4" t="n">
        <v>19.89</v>
      </c>
      <c r="H4" t="n">
        <v>0.27</v>
      </c>
      <c r="I4" t="n">
        <v>9</v>
      </c>
      <c r="J4" t="n">
        <v>197.88</v>
      </c>
      <c r="K4" t="n">
        <v>54.38</v>
      </c>
      <c r="L4" t="n">
        <v>3</v>
      </c>
      <c r="M4" t="n">
        <v>3</v>
      </c>
      <c r="N4" t="n">
        <v>40.5</v>
      </c>
      <c r="O4" t="n">
        <v>24639</v>
      </c>
      <c r="P4" t="n">
        <v>32.79</v>
      </c>
      <c r="Q4" t="n">
        <v>707.27</v>
      </c>
      <c r="R4" t="n">
        <v>27.1</v>
      </c>
      <c r="S4" t="n">
        <v>19.88</v>
      </c>
      <c r="T4" t="n">
        <v>2680.07</v>
      </c>
      <c r="U4" t="n">
        <v>0.73</v>
      </c>
      <c r="V4" t="n">
        <v>0.78</v>
      </c>
      <c r="W4" t="n">
        <v>1.01</v>
      </c>
      <c r="X4" t="n">
        <v>0.17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17.0948</v>
      </c>
      <c r="E5" t="n">
        <v>5.85</v>
      </c>
      <c r="F5" t="n">
        <v>2.98</v>
      </c>
      <c r="G5" t="n">
        <v>19.89</v>
      </c>
      <c r="H5" t="n">
        <v>0.36</v>
      </c>
      <c r="I5" t="n">
        <v>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31.99</v>
      </c>
      <c r="Q5" t="n">
        <v>707.84</v>
      </c>
      <c r="R5" t="n">
        <v>27.06</v>
      </c>
      <c r="S5" t="n">
        <v>19.88</v>
      </c>
      <c r="T5" t="n">
        <v>2661.61</v>
      </c>
      <c r="U5" t="n">
        <v>0.73</v>
      </c>
      <c r="V5" t="n">
        <v>0.78</v>
      </c>
      <c r="W5" t="n">
        <v>1.01</v>
      </c>
      <c r="X5" t="n">
        <v>0.17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18.2473</v>
      </c>
      <c r="E6" t="n">
        <v>5.48</v>
      </c>
      <c r="F6" t="n">
        <v>3.18</v>
      </c>
      <c r="G6" t="n">
        <v>10.05</v>
      </c>
      <c r="H6" t="n">
        <v>0.2</v>
      </c>
      <c r="I6" t="n">
        <v>19</v>
      </c>
      <c r="J6" t="n">
        <v>89.87</v>
      </c>
      <c r="K6" t="n">
        <v>37.55</v>
      </c>
      <c r="L6" t="n">
        <v>1</v>
      </c>
      <c r="M6" t="n">
        <v>1</v>
      </c>
      <c r="N6" t="n">
        <v>11.32</v>
      </c>
      <c r="O6" t="n">
        <v>11317.98</v>
      </c>
      <c r="P6" t="n">
        <v>21.57</v>
      </c>
      <c r="Q6" t="n">
        <v>708.67</v>
      </c>
      <c r="R6" t="n">
        <v>32.83</v>
      </c>
      <c r="S6" t="n">
        <v>19.88</v>
      </c>
      <c r="T6" t="n">
        <v>5496.24</v>
      </c>
      <c r="U6" t="n">
        <v>0.61</v>
      </c>
      <c r="V6" t="n">
        <v>0.74</v>
      </c>
      <c r="W6" t="n">
        <v>1.04</v>
      </c>
      <c r="X6" t="n">
        <v>0.37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18.2352</v>
      </c>
      <c r="E7" t="n">
        <v>5.48</v>
      </c>
      <c r="F7" t="n">
        <v>3.19</v>
      </c>
      <c r="G7" t="n">
        <v>10.06</v>
      </c>
      <c r="H7" t="n">
        <v>0.39</v>
      </c>
      <c r="I7" t="n">
        <v>19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21.86</v>
      </c>
      <c r="Q7" t="n">
        <v>708.67</v>
      </c>
      <c r="R7" t="n">
        <v>32.88</v>
      </c>
      <c r="S7" t="n">
        <v>19.88</v>
      </c>
      <c r="T7" t="n">
        <v>5523.72</v>
      </c>
      <c r="U7" t="n">
        <v>0.6</v>
      </c>
      <c r="V7" t="n">
        <v>0.73</v>
      </c>
      <c r="W7" t="n">
        <v>1.04</v>
      </c>
      <c r="X7" t="n">
        <v>0.37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18.0027</v>
      </c>
      <c r="E8" t="n">
        <v>5.55</v>
      </c>
      <c r="F8" t="n">
        <v>3.32</v>
      </c>
      <c r="G8" t="n">
        <v>7.97</v>
      </c>
      <c r="H8" t="n">
        <v>0.24</v>
      </c>
      <c r="I8" t="n">
        <v>25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19.63</v>
      </c>
      <c r="Q8" t="n">
        <v>709.15</v>
      </c>
      <c r="R8" t="n">
        <v>36.73</v>
      </c>
      <c r="S8" t="n">
        <v>19.88</v>
      </c>
      <c r="T8" t="n">
        <v>7417.24</v>
      </c>
      <c r="U8" t="n">
        <v>0.54</v>
      </c>
      <c r="V8" t="n">
        <v>0.71</v>
      </c>
      <c r="W8" t="n">
        <v>1.06</v>
      </c>
      <c r="X8" t="n">
        <v>0.51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16.5009</v>
      </c>
      <c r="E9" t="n">
        <v>6.06</v>
      </c>
      <c r="F9" t="n">
        <v>3.83</v>
      </c>
      <c r="G9" t="n">
        <v>4.79</v>
      </c>
      <c r="H9" t="n">
        <v>0.43</v>
      </c>
      <c r="I9" t="n">
        <v>48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15.32</v>
      </c>
      <c r="Q9" t="n">
        <v>710.1799999999999</v>
      </c>
      <c r="R9" t="n">
        <v>51.22</v>
      </c>
      <c r="S9" t="n">
        <v>19.88</v>
      </c>
      <c r="T9" t="n">
        <v>14549.21</v>
      </c>
      <c r="U9" t="n">
        <v>0.39</v>
      </c>
      <c r="V9" t="n">
        <v>0.61</v>
      </c>
      <c r="W9" t="n">
        <v>1.14</v>
      </c>
      <c r="X9" t="n">
        <v>1.01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15.8402</v>
      </c>
      <c r="E10" t="n">
        <v>6.31</v>
      </c>
      <c r="F10" t="n">
        <v>3.33</v>
      </c>
      <c r="G10" t="n">
        <v>7.69</v>
      </c>
      <c r="H10" t="n">
        <v>0.12</v>
      </c>
      <c r="I10" t="n">
        <v>26</v>
      </c>
      <c r="J10" t="n">
        <v>141.81</v>
      </c>
      <c r="K10" t="n">
        <v>47.83</v>
      </c>
      <c r="L10" t="n">
        <v>1</v>
      </c>
      <c r="M10" t="n">
        <v>24</v>
      </c>
      <c r="N10" t="n">
        <v>22.98</v>
      </c>
      <c r="O10" t="n">
        <v>17723.39</v>
      </c>
      <c r="P10" t="n">
        <v>34.79</v>
      </c>
      <c r="Q10" t="n">
        <v>707.88</v>
      </c>
      <c r="R10" t="n">
        <v>38.22</v>
      </c>
      <c r="S10" t="n">
        <v>19.88</v>
      </c>
      <c r="T10" t="n">
        <v>8159.75</v>
      </c>
      <c r="U10" t="n">
        <v>0.52</v>
      </c>
      <c r="V10" t="n">
        <v>0.7</v>
      </c>
      <c r="W10" t="n">
        <v>1.03</v>
      </c>
      <c r="X10" t="n">
        <v>0.52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17.8191</v>
      </c>
      <c r="E11" t="n">
        <v>5.61</v>
      </c>
      <c r="F11" t="n">
        <v>3.04</v>
      </c>
      <c r="G11" t="n">
        <v>15.18</v>
      </c>
      <c r="H11" t="n">
        <v>0.25</v>
      </c>
      <c r="I11" t="n">
        <v>12</v>
      </c>
      <c r="J11" t="n">
        <v>143.17</v>
      </c>
      <c r="K11" t="n">
        <v>47.83</v>
      </c>
      <c r="L11" t="n">
        <v>2</v>
      </c>
      <c r="M11" t="n">
        <v>3</v>
      </c>
      <c r="N11" t="n">
        <v>23.34</v>
      </c>
      <c r="O11" t="n">
        <v>17891.86</v>
      </c>
      <c r="P11" t="n">
        <v>27.01</v>
      </c>
      <c r="Q11" t="n">
        <v>707.3</v>
      </c>
      <c r="R11" t="n">
        <v>28.78</v>
      </c>
      <c r="S11" t="n">
        <v>19.88</v>
      </c>
      <c r="T11" t="n">
        <v>3506.5</v>
      </c>
      <c r="U11" t="n">
        <v>0.6899999999999999</v>
      </c>
      <c r="V11" t="n">
        <v>0.77</v>
      </c>
      <c r="W11" t="n">
        <v>1.01</v>
      </c>
      <c r="X11" t="n">
        <v>0.23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17.7901</v>
      </c>
      <c r="E12" t="n">
        <v>5.62</v>
      </c>
      <c r="F12" t="n">
        <v>3.05</v>
      </c>
      <c r="G12" t="n">
        <v>15.23</v>
      </c>
      <c r="H12" t="n">
        <v>0.37</v>
      </c>
      <c r="I12" t="n">
        <v>12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27.15</v>
      </c>
      <c r="Q12" t="n">
        <v>707.39</v>
      </c>
      <c r="R12" t="n">
        <v>28.92</v>
      </c>
      <c r="S12" t="n">
        <v>19.88</v>
      </c>
      <c r="T12" t="n">
        <v>3577.51</v>
      </c>
      <c r="U12" t="n">
        <v>0.6899999999999999</v>
      </c>
      <c r="V12" t="n">
        <v>0.77</v>
      </c>
      <c r="W12" t="n">
        <v>1.02</v>
      </c>
      <c r="X12" t="n">
        <v>0.23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14.2959</v>
      </c>
      <c r="E13" t="n">
        <v>7</v>
      </c>
      <c r="F13" t="n">
        <v>3.44</v>
      </c>
      <c r="G13" t="n">
        <v>6.44</v>
      </c>
      <c r="H13" t="n">
        <v>0.1</v>
      </c>
      <c r="I13" t="n">
        <v>32</v>
      </c>
      <c r="J13" t="n">
        <v>176.73</v>
      </c>
      <c r="K13" t="n">
        <v>52.44</v>
      </c>
      <c r="L13" t="n">
        <v>1</v>
      </c>
      <c r="M13" t="n">
        <v>30</v>
      </c>
      <c r="N13" t="n">
        <v>33.29</v>
      </c>
      <c r="O13" t="n">
        <v>22031.19</v>
      </c>
      <c r="P13" t="n">
        <v>42.81</v>
      </c>
      <c r="Q13" t="n">
        <v>707.67</v>
      </c>
      <c r="R13" t="n">
        <v>41.49</v>
      </c>
      <c r="S13" t="n">
        <v>19.88</v>
      </c>
      <c r="T13" t="n">
        <v>9762.32</v>
      </c>
      <c r="U13" t="n">
        <v>0.48</v>
      </c>
      <c r="V13" t="n">
        <v>0.68</v>
      </c>
      <c r="W13" t="n">
        <v>1.04</v>
      </c>
      <c r="X13" t="n">
        <v>0.62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16.6628</v>
      </c>
      <c r="E14" t="n">
        <v>6</v>
      </c>
      <c r="F14" t="n">
        <v>3.08</v>
      </c>
      <c r="G14" t="n">
        <v>13.21</v>
      </c>
      <c r="H14" t="n">
        <v>0.2</v>
      </c>
      <c r="I14" t="n">
        <v>14</v>
      </c>
      <c r="J14" t="n">
        <v>178.21</v>
      </c>
      <c r="K14" t="n">
        <v>52.44</v>
      </c>
      <c r="L14" t="n">
        <v>2</v>
      </c>
      <c r="M14" t="n">
        <v>12</v>
      </c>
      <c r="N14" t="n">
        <v>33.77</v>
      </c>
      <c r="O14" t="n">
        <v>22213.89</v>
      </c>
      <c r="P14" t="n">
        <v>34.45</v>
      </c>
      <c r="Q14" t="n">
        <v>707.35</v>
      </c>
      <c r="R14" t="n">
        <v>30.35</v>
      </c>
      <c r="S14" t="n">
        <v>19.88</v>
      </c>
      <c r="T14" t="n">
        <v>4281.1</v>
      </c>
      <c r="U14" t="n">
        <v>0.66</v>
      </c>
      <c r="V14" t="n">
        <v>0.76</v>
      </c>
      <c r="W14" t="n">
        <v>1.01</v>
      </c>
      <c r="X14" t="n">
        <v>0.27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17.4953</v>
      </c>
      <c r="E15" t="n">
        <v>5.72</v>
      </c>
      <c r="F15" t="n">
        <v>2.98</v>
      </c>
      <c r="G15" t="n">
        <v>19.84</v>
      </c>
      <c r="H15" t="n">
        <v>0.3</v>
      </c>
      <c r="I15" t="n">
        <v>9</v>
      </c>
      <c r="J15" t="n">
        <v>179.7</v>
      </c>
      <c r="K15" t="n">
        <v>52.44</v>
      </c>
      <c r="L15" t="n">
        <v>3</v>
      </c>
      <c r="M15" t="n">
        <v>0</v>
      </c>
      <c r="N15" t="n">
        <v>34.26</v>
      </c>
      <c r="O15" t="n">
        <v>22397.24</v>
      </c>
      <c r="P15" t="n">
        <v>30.05</v>
      </c>
      <c r="Q15" t="n">
        <v>707.74</v>
      </c>
      <c r="R15" t="n">
        <v>26.73</v>
      </c>
      <c r="S15" t="n">
        <v>19.88</v>
      </c>
      <c r="T15" t="n">
        <v>2498.81</v>
      </c>
      <c r="U15" t="n">
        <v>0.74</v>
      </c>
      <c r="V15" t="n">
        <v>0.79</v>
      </c>
      <c r="W15" t="n">
        <v>1.01</v>
      </c>
      <c r="X15" t="n">
        <v>0.16</v>
      </c>
      <c r="Y15" t="n">
        <v>4</v>
      </c>
      <c r="Z15" t="n">
        <v>10</v>
      </c>
    </row>
    <row r="16">
      <c r="A16" t="n">
        <v>0</v>
      </c>
      <c r="B16" t="n">
        <v>10</v>
      </c>
      <c r="C16" t="inlineStr">
        <is>
          <t xml:space="preserve">CONCLUIDO	</t>
        </is>
      </c>
      <c r="D16" t="n">
        <v>14.7698</v>
      </c>
      <c r="E16" t="n">
        <v>6.77</v>
      </c>
      <c r="F16" t="n">
        <v>4.32</v>
      </c>
      <c r="G16" t="n">
        <v>3.6</v>
      </c>
      <c r="H16" t="n">
        <v>0.64</v>
      </c>
      <c r="I16" t="n">
        <v>72</v>
      </c>
      <c r="J16" t="n">
        <v>26.11</v>
      </c>
      <c r="K16" t="n">
        <v>12.1</v>
      </c>
      <c r="L16" t="n">
        <v>1</v>
      </c>
      <c r="M16" t="n">
        <v>0</v>
      </c>
      <c r="N16" t="n">
        <v>3.01</v>
      </c>
      <c r="O16" t="n">
        <v>3454.41</v>
      </c>
      <c r="P16" t="n">
        <v>12.65</v>
      </c>
      <c r="Q16" t="n">
        <v>712.4299999999999</v>
      </c>
      <c r="R16" t="n">
        <v>66.19</v>
      </c>
      <c r="S16" t="n">
        <v>19.88</v>
      </c>
      <c r="T16" t="n">
        <v>21913.57</v>
      </c>
      <c r="U16" t="n">
        <v>0.3</v>
      </c>
      <c r="V16" t="n">
        <v>0.54</v>
      </c>
      <c r="W16" t="n">
        <v>1.19</v>
      </c>
      <c r="X16" t="n">
        <v>1.5</v>
      </c>
      <c r="Y16" t="n">
        <v>4</v>
      </c>
      <c r="Z16" t="n">
        <v>10</v>
      </c>
    </row>
    <row r="17">
      <c r="A17" t="n">
        <v>0</v>
      </c>
      <c r="B17" t="n">
        <v>45</v>
      </c>
      <c r="C17" t="inlineStr">
        <is>
          <t xml:space="preserve">CONCLUIDO	</t>
        </is>
      </c>
      <c r="D17" t="n">
        <v>18.0968</v>
      </c>
      <c r="E17" t="n">
        <v>5.53</v>
      </c>
      <c r="F17" t="n">
        <v>3.17</v>
      </c>
      <c r="G17" t="n">
        <v>10.56</v>
      </c>
      <c r="H17" t="n">
        <v>0.18</v>
      </c>
      <c r="I17" t="n">
        <v>18</v>
      </c>
      <c r="J17" t="n">
        <v>98.70999999999999</v>
      </c>
      <c r="K17" t="n">
        <v>39.72</v>
      </c>
      <c r="L17" t="n">
        <v>1</v>
      </c>
      <c r="M17" t="n">
        <v>9</v>
      </c>
      <c r="N17" t="n">
        <v>12.99</v>
      </c>
      <c r="O17" t="n">
        <v>12407.75</v>
      </c>
      <c r="P17" t="n">
        <v>22.98</v>
      </c>
      <c r="Q17" t="n">
        <v>708.88</v>
      </c>
      <c r="R17" t="n">
        <v>32.65</v>
      </c>
      <c r="S17" t="n">
        <v>19.88</v>
      </c>
      <c r="T17" t="n">
        <v>5413.93</v>
      </c>
      <c r="U17" t="n">
        <v>0.61</v>
      </c>
      <c r="V17" t="n">
        <v>0.74</v>
      </c>
      <c r="W17" t="n">
        <v>1.03</v>
      </c>
      <c r="X17" t="n">
        <v>0.35</v>
      </c>
      <c r="Y17" t="n">
        <v>4</v>
      </c>
      <c r="Z17" t="n">
        <v>10</v>
      </c>
    </row>
    <row r="18">
      <c r="A18" t="n">
        <v>1</v>
      </c>
      <c r="B18" t="n">
        <v>45</v>
      </c>
      <c r="C18" t="inlineStr">
        <is>
          <t xml:space="preserve">CONCLUIDO	</t>
        </is>
      </c>
      <c r="D18" t="n">
        <v>18.2306</v>
      </c>
      <c r="E18" t="n">
        <v>5.49</v>
      </c>
      <c r="F18" t="n">
        <v>3.15</v>
      </c>
      <c r="G18" t="n">
        <v>11.11</v>
      </c>
      <c r="H18" t="n">
        <v>0.35</v>
      </c>
      <c r="I18" t="n">
        <v>17</v>
      </c>
      <c r="J18" t="n">
        <v>99.95</v>
      </c>
      <c r="K18" t="n">
        <v>39.72</v>
      </c>
      <c r="L18" t="n">
        <v>2</v>
      </c>
      <c r="M18" t="n">
        <v>0</v>
      </c>
      <c r="N18" t="n">
        <v>13.24</v>
      </c>
      <c r="O18" t="n">
        <v>12561.45</v>
      </c>
      <c r="P18" t="n">
        <v>22.69</v>
      </c>
      <c r="Q18" t="n">
        <v>708.61</v>
      </c>
      <c r="R18" t="n">
        <v>31.6</v>
      </c>
      <c r="S18" t="n">
        <v>19.88</v>
      </c>
      <c r="T18" t="n">
        <v>4894.35</v>
      </c>
      <c r="U18" t="n">
        <v>0.63</v>
      </c>
      <c r="V18" t="n">
        <v>0.74</v>
      </c>
      <c r="W18" t="n">
        <v>1.04</v>
      </c>
      <c r="X18" t="n">
        <v>0.33</v>
      </c>
      <c r="Y18" t="n">
        <v>4</v>
      </c>
      <c r="Z18" t="n">
        <v>10</v>
      </c>
    </row>
    <row r="19">
      <c r="A19" t="n">
        <v>0</v>
      </c>
      <c r="B19" t="n">
        <v>60</v>
      </c>
      <c r="C19" t="inlineStr">
        <is>
          <t xml:space="preserve">CONCLUIDO	</t>
        </is>
      </c>
      <c r="D19" t="n">
        <v>16.7481</v>
      </c>
      <c r="E19" t="n">
        <v>5.97</v>
      </c>
      <c r="F19" t="n">
        <v>3.25</v>
      </c>
      <c r="G19" t="n">
        <v>8.48</v>
      </c>
      <c r="H19" t="n">
        <v>0.14</v>
      </c>
      <c r="I19" t="n">
        <v>23</v>
      </c>
      <c r="J19" t="n">
        <v>124.63</v>
      </c>
      <c r="K19" t="n">
        <v>45</v>
      </c>
      <c r="L19" t="n">
        <v>1</v>
      </c>
      <c r="M19" t="n">
        <v>21</v>
      </c>
      <c r="N19" t="n">
        <v>18.64</v>
      </c>
      <c r="O19" t="n">
        <v>15605.44</v>
      </c>
      <c r="P19" t="n">
        <v>30.14</v>
      </c>
      <c r="Q19" t="n">
        <v>707.5</v>
      </c>
      <c r="R19" t="n">
        <v>35.56</v>
      </c>
      <c r="S19" t="n">
        <v>19.88</v>
      </c>
      <c r="T19" t="n">
        <v>6843.22</v>
      </c>
      <c r="U19" t="n">
        <v>0.5600000000000001</v>
      </c>
      <c r="V19" t="n">
        <v>0.72</v>
      </c>
      <c r="W19" t="n">
        <v>1.03</v>
      </c>
      <c r="X19" t="n">
        <v>0.44</v>
      </c>
      <c r="Y19" t="n">
        <v>4</v>
      </c>
      <c r="Z19" t="n">
        <v>10</v>
      </c>
    </row>
    <row r="20">
      <c r="A20" t="n">
        <v>1</v>
      </c>
      <c r="B20" t="n">
        <v>60</v>
      </c>
      <c r="C20" t="inlineStr">
        <is>
          <t xml:space="preserve">CONCLUIDO	</t>
        </is>
      </c>
      <c r="D20" t="n">
        <v>18.1014</v>
      </c>
      <c r="E20" t="n">
        <v>5.52</v>
      </c>
      <c r="F20" t="n">
        <v>3.06</v>
      </c>
      <c r="G20" t="n">
        <v>14.12</v>
      </c>
      <c r="H20" t="n">
        <v>0.28</v>
      </c>
      <c r="I20" t="n">
        <v>13</v>
      </c>
      <c r="J20" t="n">
        <v>125.95</v>
      </c>
      <c r="K20" t="n">
        <v>45</v>
      </c>
      <c r="L20" t="n">
        <v>2</v>
      </c>
      <c r="M20" t="n">
        <v>0</v>
      </c>
      <c r="N20" t="n">
        <v>18.95</v>
      </c>
      <c r="O20" t="n">
        <v>15767.7</v>
      </c>
      <c r="P20" t="n">
        <v>24.96</v>
      </c>
      <c r="Q20" t="n">
        <v>708.1799999999999</v>
      </c>
      <c r="R20" t="n">
        <v>29.24</v>
      </c>
      <c r="S20" t="n">
        <v>19.88</v>
      </c>
      <c r="T20" t="n">
        <v>3734.45</v>
      </c>
      <c r="U20" t="n">
        <v>0.68</v>
      </c>
      <c r="V20" t="n">
        <v>0.77</v>
      </c>
      <c r="W20" t="n">
        <v>1.02</v>
      </c>
      <c r="X20" t="n">
        <v>0.25</v>
      </c>
      <c r="Y20" t="n">
        <v>4</v>
      </c>
      <c r="Z20" t="n">
        <v>10</v>
      </c>
    </row>
    <row r="21">
      <c r="A21" t="n">
        <v>0</v>
      </c>
      <c r="B21" t="n">
        <v>80</v>
      </c>
      <c r="C21" t="inlineStr">
        <is>
          <t xml:space="preserve">CONCLUIDO	</t>
        </is>
      </c>
      <c r="D21" t="n">
        <v>15.0653</v>
      </c>
      <c r="E21" t="n">
        <v>6.64</v>
      </c>
      <c r="F21" t="n">
        <v>3.38</v>
      </c>
      <c r="G21" t="n">
        <v>6.99</v>
      </c>
      <c r="H21" t="n">
        <v>0.11</v>
      </c>
      <c r="I21" t="n">
        <v>29</v>
      </c>
      <c r="J21" t="n">
        <v>159.12</v>
      </c>
      <c r="K21" t="n">
        <v>50.28</v>
      </c>
      <c r="L21" t="n">
        <v>1</v>
      </c>
      <c r="M21" t="n">
        <v>27</v>
      </c>
      <c r="N21" t="n">
        <v>27.84</v>
      </c>
      <c r="O21" t="n">
        <v>19859.16</v>
      </c>
      <c r="P21" t="n">
        <v>38.79</v>
      </c>
      <c r="Q21" t="n">
        <v>707.6900000000001</v>
      </c>
      <c r="R21" t="n">
        <v>39.67</v>
      </c>
      <c r="S21" t="n">
        <v>19.88</v>
      </c>
      <c r="T21" t="n">
        <v>8865.860000000001</v>
      </c>
      <c r="U21" t="n">
        <v>0.5</v>
      </c>
      <c r="V21" t="n">
        <v>0.6899999999999999</v>
      </c>
      <c r="W21" t="n">
        <v>1.03</v>
      </c>
      <c r="X21" t="n">
        <v>0.57</v>
      </c>
      <c r="Y21" t="n">
        <v>4</v>
      </c>
      <c r="Z21" t="n">
        <v>10</v>
      </c>
    </row>
    <row r="22">
      <c r="A22" t="n">
        <v>1</v>
      </c>
      <c r="B22" t="n">
        <v>80</v>
      </c>
      <c r="C22" t="inlineStr">
        <is>
          <t xml:space="preserve">CONCLUIDO	</t>
        </is>
      </c>
      <c r="D22" t="n">
        <v>17.3921</v>
      </c>
      <c r="E22" t="n">
        <v>5.75</v>
      </c>
      <c r="F22" t="n">
        <v>3.04</v>
      </c>
      <c r="G22" t="n">
        <v>15.19</v>
      </c>
      <c r="H22" t="n">
        <v>0.22</v>
      </c>
      <c r="I22" t="n">
        <v>12</v>
      </c>
      <c r="J22" t="n">
        <v>160.54</v>
      </c>
      <c r="K22" t="n">
        <v>50.28</v>
      </c>
      <c r="L22" t="n">
        <v>2</v>
      </c>
      <c r="M22" t="n">
        <v>10</v>
      </c>
      <c r="N22" t="n">
        <v>28.26</v>
      </c>
      <c r="O22" t="n">
        <v>20034.4</v>
      </c>
      <c r="P22" t="n">
        <v>30.25</v>
      </c>
      <c r="Q22" t="n">
        <v>707.2</v>
      </c>
      <c r="R22" t="n">
        <v>29.18</v>
      </c>
      <c r="S22" t="n">
        <v>19.88</v>
      </c>
      <c r="T22" t="n">
        <v>3705.07</v>
      </c>
      <c r="U22" t="n">
        <v>0.68</v>
      </c>
      <c r="V22" t="n">
        <v>0.77</v>
      </c>
      <c r="W22" t="n">
        <v>1.01</v>
      </c>
      <c r="X22" t="n">
        <v>0.23</v>
      </c>
      <c r="Y22" t="n">
        <v>4</v>
      </c>
      <c r="Z22" t="n">
        <v>10</v>
      </c>
    </row>
    <row r="23">
      <c r="A23" t="n">
        <v>2</v>
      </c>
      <c r="B23" t="n">
        <v>80</v>
      </c>
      <c r="C23" t="inlineStr">
        <is>
          <t xml:space="preserve">CONCLUIDO	</t>
        </is>
      </c>
      <c r="D23" t="n">
        <v>17.7183</v>
      </c>
      <c r="E23" t="n">
        <v>5.64</v>
      </c>
      <c r="F23" t="n">
        <v>3</v>
      </c>
      <c r="G23" t="n">
        <v>17.98</v>
      </c>
      <c r="H23" t="n">
        <v>0.33</v>
      </c>
      <c r="I23" t="n">
        <v>10</v>
      </c>
      <c r="J23" t="n">
        <v>161.97</v>
      </c>
      <c r="K23" t="n">
        <v>50.28</v>
      </c>
      <c r="L23" t="n">
        <v>3</v>
      </c>
      <c r="M23" t="n">
        <v>0</v>
      </c>
      <c r="N23" t="n">
        <v>28.69</v>
      </c>
      <c r="O23" t="n">
        <v>20210.21</v>
      </c>
      <c r="P23" t="n">
        <v>28.59</v>
      </c>
      <c r="Q23" t="n">
        <v>707.83</v>
      </c>
      <c r="R23" t="n">
        <v>27.4</v>
      </c>
      <c r="S23" t="n">
        <v>19.88</v>
      </c>
      <c r="T23" t="n">
        <v>2826.29</v>
      </c>
      <c r="U23" t="n">
        <v>0.73</v>
      </c>
      <c r="V23" t="n">
        <v>0.78</v>
      </c>
      <c r="W23" t="n">
        <v>1.01</v>
      </c>
      <c r="X23" t="n">
        <v>0.18</v>
      </c>
      <c r="Y23" t="n">
        <v>4</v>
      </c>
      <c r="Z23" t="n">
        <v>10</v>
      </c>
    </row>
    <row r="24">
      <c r="A24" t="n">
        <v>0</v>
      </c>
      <c r="B24" t="n">
        <v>35</v>
      </c>
      <c r="C24" t="inlineStr">
        <is>
          <t xml:space="preserve">CONCLUIDO	</t>
        </is>
      </c>
      <c r="D24" t="n">
        <v>18.0632</v>
      </c>
      <c r="E24" t="n">
        <v>5.54</v>
      </c>
      <c r="F24" t="n">
        <v>3.27</v>
      </c>
      <c r="G24" t="n">
        <v>8.91</v>
      </c>
      <c r="H24" t="n">
        <v>0.22</v>
      </c>
      <c r="I24" t="n">
        <v>22</v>
      </c>
      <c r="J24" t="n">
        <v>80.84</v>
      </c>
      <c r="K24" t="n">
        <v>35.1</v>
      </c>
      <c r="L24" t="n">
        <v>1</v>
      </c>
      <c r="M24" t="n">
        <v>0</v>
      </c>
      <c r="N24" t="n">
        <v>9.74</v>
      </c>
      <c r="O24" t="n">
        <v>10204.21</v>
      </c>
      <c r="P24" t="n">
        <v>20.6</v>
      </c>
      <c r="Q24" t="n">
        <v>707.83</v>
      </c>
      <c r="R24" t="n">
        <v>35.27</v>
      </c>
      <c r="S24" t="n">
        <v>19.88</v>
      </c>
      <c r="T24" t="n">
        <v>6700.32</v>
      </c>
      <c r="U24" t="n">
        <v>0.5600000000000001</v>
      </c>
      <c r="V24" t="n">
        <v>0.72</v>
      </c>
      <c r="W24" t="n">
        <v>1.05</v>
      </c>
      <c r="X24" t="n">
        <v>0.45</v>
      </c>
      <c r="Y24" t="n">
        <v>4</v>
      </c>
      <c r="Z24" t="n">
        <v>10</v>
      </c>
    </row>
    <row r="25">
      <c r="A25" t="n">
        <v>0</v>
      </c>
      <c r="B25" t="n">
        <v>50</v>
      </c>
      <c r="C25" t="inlineStr">
        <is>
          <t xml:space="preserve">CONCLUIDO	</t>
        </is>
      </c>
      <c r="D25" t="n">
        <v>17.7174</v>
      </c>
      <c r="E25" t="n">
        <v>5.64</v>
      </c>
      <c r="F25" t="n">
        <v>3.19</v>
      </c>
      <c r="G25" t="n">
        <v>10.06</v>
      </c>
      <c r="H25" t="n">
        <v>0.16</v>
      </c>
      <c r="I25" t="n">
        <v>19</v>
      </c>
      <c r="J25" t="n">
        <v>107.41</v>
      </c>
      <c r="K25" t="n">
        <v>41.65</v>
      </c>
      <c r="L25" t="n">
        <v>1</v>
      </c>
      <c r="M25" t="n">
        <v>17</v>
      </c>
      <c r="N25" t="n">
        <v>14.77</v>
      </c>
      <c r="O25" t="n">
        <v>13481.73</v>
      </c>
      <c r="P25" t="n">
        <v>24.99</v>
      </c>
      <c r="Q25" t="n">
        <v>707.52</v>
      </c>
      <c r="R25" t="n">
        <v>33.68</v>
      </c>
      <c r="S25" t="n">
        <v>19.88</v>
      </c>
      <c r="T25" t="n">
        <v>5922.29</v>
      </c>
      <c r="U25" t="n">
        <v>0.59</v>
      </c>
      <c r="V25" t="n">
        <v>0.73</v>
      </c>
      <c r="W25" t="n">
        <v>1.02</v>
      </c>
      <c r="X25" t="n">
        <v>0.37</v>
      </c>
      <c r="Y25" t="n">
        <v>4</v>
      </c>
      <c r="Z25" t="n">
        <v>10</v>
      </c>
    </row>
    <row r="26">
      <c r="A26" t="n">
        <v>1</v>
      </c>
      <c r="B26" t="n">
        <v>50</v>
      </c>
      <c r="C26" t="inlineStr">
        <is>
          <t xml:space="preserve">CONCLUIDO	</t>
        </is>
      </c>
      <c r="D26" t="n">
        <v>18.0805</v>
      </c>
      <c r="E26" t="n">
        <v>5.53</v>
      </c>
      <c r="F26" t="n">
        <v>3.14</v>
      </c>
      <c r="G26" t="n">
        <v>11.77</v>
      </c>
      <c r="H26" t="n">
        <v>0.32</v>
      </c>
      <c r="I26" t="n">
        <v>16</v>
      </c>
      <c r="J26" t="n">
        <v>108.68</v>
      </c>
      <c r="K26" t="n">
        <v>41.65</v>
      </c>
      <c r="L26" t="n">
        <v>2</v>
      </c>
      <c r="M26" t="n">
        <v>0</v>
      </c>
      <c r="N26" t="n">
        <v>15.03</v>
      </c>
      <c r="O26" t="n">
        <v>13638.32</v>
      </c>
      <c r="P26" t="n">
        <v>23.69</v>
      </c>
      <c r="Q26" t="n">
        <v>708.09</v>
      </c>
      <c r="R26" t="n">
        <v>31.73</v>
      </c>
      <c r="S26" t="n">
        <v>19.88</v>
      </c>
      <c r="T26" t="n">
        <v>4960.4</v>
      </c>
      <c r="U26" t="n">
        <v>0.63</v>
      </c>
      <c r="V26" t="n">
        <v>0.75</v>
      </c>
      <c r="W26" t="n">
        <v>1.03</v>
      </c>
      <c r="X26" t="n">
        <v>0.33</v>
      </c>
      <c r="Y26" t="n">
        <v>4</v>
      </c>
      <c r="Z26" t="n">
        <v>10</v>
      </c>
    </row>
    <row r="27">
      <c r="A27" t="n">
        <v>0</v>
      </c>
      <c r="B27" t="n">
        <v>25</v>
      </c>
      <c r="C27" t="inlineStr">
        <is>
          <t xml:space="preserve">CONCLUIDO	</t>
        </is>
      </c>
      <c r="D27" t="n">
        <v>17.7218</v>
      </c>
      <c r="E27" t="n">
        <v>5.64</v>
      </c>
      <c r="F27" t="n">
        <v>3.43</v>
      </c>
      <c r="G27" t="n">
        <v>6.86</v>
      </c>
      <c r="H27" t="n">
        <v>0.28</v>
      </c>
      <c r="I27" t="n">
        <v>30</v>
      </c>
      <c r="J27" t="n">
        <v>61.76</v>
      </c>
      <c r="K27" t="n">
        <v>28.92</v>
      </c>
      <c r="L27" t="n">
        <v>1</v>
      </c>
      <c r="M27" t="n">
        <v>0</v>
      </c>
      <c r="N27" t="n">
        <v>6.84</v>
      </c>
      <c r="O27" t="n">
        <v>7851.41</v>
      </c>
      <c r="P27" t="n">
        <v>18.47</v>
      </c>
      <c r="Q27" t="n">
        <v>708.76</v>
      </c>
      <c r="R27" t="n">
        <v>39.92</v>
      </c>
      <c r="S27" t="n">
        <v>19.88</v>
      </c>
      <c r="T27" t="n">
        <v>8989.93</v>
      </c>
      <c r="U27" t="n">
        <v>0.5</v>
      </c>
      <c r="V27" t="n">
        <v>0.68</v>
      </c>
      <c r="W27" t="n">
        <v>1.08</v>
      </c>
      <c r="X27" t="n">
        <v>0.62</v>
      </c>
      <c r="Y27" t="n">
        <v>4</v>
      </c>
      <c r="Z27" t="n">
        <v>10</v>
      </c>
    </row>
    <row r="28">
      <c r="A28" t="n">
        <v>0</v>
      </c>
      <c r="B28" t="n">
        <v>85</v>
      </c>
      <c r="C28" t="inlineStr">
        <is>
          <t xml:space="preserve">CONCLUIDO	</t>
        </is>
      </c>
      <c r="D28" t="n">
        <v>14.5903</v>
      </c>
      <c r="E28" t="n">
        <v>6.85</v>
      </c>
      <c r="F28" t="n">
        <v>3.43</v>
      </c>
      <c r="G28" t="n">
        <v>6.64</v>
      </c>
      <c r="H28" t="n">
        <v>0.11</v>
      </c>
      <c r="I28" t="n">
        <v>31</v>
      </c>
      <c r="J28" t="n">
        <v>167.88</v>
      </c>
      <c r="K28" t="n">
        <v>51.39</v>
      </c>
      <c r="L28" t="n">
        <v>1</v>
      </c>
      <c r="M28" t="n">
        <v>29</v>
      </c>
      <c r="N28" t="n">
        <v>30.49</v>
      </c>
      <c r="O28" t="n">
        <v>20939.59</v>
      </c>
      <c r="P28" t="n">
        <v>41.03</v>
      </c>
      <c r="Q28" t="n">
        <v>707.73</v>
      </c>
      <c r="R28" t="n">
        <v>41.21</v>
      </c>
      <c r="S28" t="n">
        <v>19.88</v>
      </c>
      <c r="T28" t="n">
        <v>9628.389999999999</v>
      </c>
      <c r="U28" t="n">
        <v>0.48</v>
      </c>
      <c r="V28" t="n">
        <v>0.68</v>
      </c>
      <c r="W28" t="n">
        <v>1.04</v>
      </c>
      <c r="X28" t="n">
        <v>0.62</v>
      </c>
      <c r="Y28" t="n">
        <v>4</v>
      </c>
      <c r="Z28" t="n">
        <v>10</v>
      </c>
    </row>
    <row r="29">
      <c r="A29" t="n">
        <v>1</v>
      </c>
      <c r="B29" t="n">
        <v>85</v>
      </c>
      <c r="C29" t="inlineStr">
        <is>
          <t xml:space="preserve">CONCLUIDO	</t>
        </is>
      </c>
      <c r="D29" t="n">
        <v>17.0398</v>
      </c>
      <c r="E29" t="n">
        <v>5.87</v>
      </c>
      <c r="F29" t="n">
        <v>3.06</v>
      </c>
      <c r="G29" t="n">
        <v>14.1</v>
      </c>
      <c r="H29" t="n">
        <v>0.21</v>
      </c>
      <c r="I29" t="n">
        <v>13</v>
      </c>
      <c r="J29" t="n">
        <v>169.33</v>
      </c>
      <c r="K29" t="n">
        <v>51.39</v>
      </c>
      <c r="L29" t="n">
        <v>2</v>
      </c>
      <c r="M29" t="n">
        <v>11</v>
      </c>
      <c r="N29" t="n">
        <v>30.94</v>
      </c>
      <c r="O29" t="n">
        <v>21118.46</v>
      </c>
      <c r="P29" t="n">
        <v>32.5</v>
      </c>
      <c r="Q29" t="n">
        <v>707.48</v>
      </c>
      <c r="R29" t="n">
        <v>29.8</v>
      </c>
      <c r="S29" t="n">
        <v>19.88</v>
      </c>
      <c r="T29" t="n">
        <v>4014.77</v>
      </c>
      <c r="U29" t="n">
        <v>0.67</v>
      </c>
      <c r="V29" t="n">
        <v>0.77</v>
      </c>
      <c r="W29" t="n">
        <v>1</v>
      </c>
      <c r="X29" t="n">
        <v>0.24</v>
      </c>
      <c r="Y29" t="n">
        <v>4</v>
      </c>
      <c r="Z29" t="n">
        <v>10</v>
      </c>
    </row>
    <row r="30">
      <c r="A30" t="n">
        <v>2</v>
      </c>
      <c r="B30" t="n">
        <v>85</v>
      </c>
      <c r="C30" t="inlineStr">
        <is>
          <t xml:space="preserve">CONCLUIDO	</t>
        </is>
      </c>
      <c r="D30" t="n">
        <v>17.5191</v>
      </c>
      <c r="E30" t="n">
        <v>5.71</v>
      </c>
      <c r="F30" t="n">
        <v>3</v>
      </c>
      <c r="G30" t="n">
        <v>17.98</v>
      </c>
      <c r="H30" t="n">
        <v>0.31</v>
      </c>
      <c r="I30" t="n">
        <v>10</v>
      </c>
      <c r="J30" t="n">
        <v>170.79</v>
      </c>
      <c r="K30" t="n">
        <v>51.39</v>
      </c>
      <c r="L30" t="n">
        <v>3</v>
      </c>
      <c r="M30" t="n">
        <v>0</v>
      </c>
      <c r="N30" t="n">
        <v>31.4</v>
      </c>
      <c r="O30" t="n">
        <v>21297.94</v>
      </c>
      <c r="P30" t="n">
        <v>29.5</v>
      </c>
      <c r="Q30" t="n">
        <v>707.52</v>
      </c>
      <c r="R30" t="n">
        <v>27.28</v>
      </c>
      <c r="S30" t="n">
        <v>19.88</v>
      </c>
      <c r="T30" t="n">
        <v>2768.9</v>
      </c>
      <c r="U30" t="n">
        <v>0.73</v>
      </c>
      <c r="V30" t="n">
        <v>0.78</v>
      </c>
      <c r="W30" t="n">
        <v>1.02</v>
      </c>
      <c r="X30" t="n">
        <v>0.18</v>
      </c>
      <c r="Y30" t="n">
        <v>4</v>
      </c>
      <c r="Z30" t="n">
        <v>10</v>
      </c>
    </row>
    <row r="31">
      <c r="A31" t="n">
        <v>0</v>
      </c>
      <c r="B31" t="n">
        <v>20</v>
      </c>
      <c r="C31" t="inlineStr">
        <is>
          <t xml:space="preserve">CONCLUIDO	</t>
        </is>
      </c>
      <c r="D31" t="n">
        <v>17.301</v>
      </c>
      <c r="E31" t="n">
        <v>5.78</v>
      </c>
      <c r="F31" t="n">
        <v>3.58</v>
      </c>
      <c r="G31" t="n">
        <v>5.81</v>
      </c>
      <c r="H31" t="n">
        <v>0.34</v>
      </c>
      <c r="I31" t="n">
        <v>37</v>
      </c>
      <c r="J31" t="n">
        <v>51.33</v>
      </c>
      <c r="K31" t="n">
        <v>24.83</v>
      </c>
      <c r="L31" t="n">
        <v>1</v>
      </c>
      <c r="M31" t="n">
        <v>0</v>
      </c>
      <c r="N31" t="n">
        <v>5.51</v>
      </c>
      <c r="O31" t="n">
        <v>6564.78</v>
      </c>
      <c r="P31" t="n">
        <v>17.04</v>
      </c>
      <c r="Q31" t="n">
        <v>710.1</v>
      </c>
      <c r="R31" t="n">
        <v>44.33</v>
      </c>
      <c r="S31" t="n">
        <v>19.88</v>
      </c>
      <c r="T31" t="n">
        <v>11155.43</v>
      </c>
      <c r="U31" t="n">
        <v>0.45</v>
      </c>
      <c r="V31" t="n">
        <v>0.65</v>
      </c>
      <c r="W31" t="n">
        <v>1.09</v>
      </c>
      <c r="X31" t="n">
        <v>0.77</v>
      </c>
      <c r="Y31" t="n">
        <v>4</v>
      </c>
      <c r="Z31" t="n">
        <v>10</v>
      </c>
    </row>
    <row r="32">
      <c r="A32" t="n">
        <v>0</v>
      </c>
      <c r="B32" t="n">
        <v>65</v>
      </c>
      <c r="C32" t="inlineStr">
        <is>
          <t xml:space="preserve">CONCLUIDO	</t>
        </is>
      </c>
      <c r="D32" t="n">
        <v>16.247</v>
      </c>
      <c r="E32" t="n">
        <v>6.16</v>
      </c>
      <c r="F32" t="n">
        <v>3.29</v>
      </c>
      <c r="G32" t="n">
        <v>7.91</v>
      </c>
      <c r="H32" t="n">
        <v>0.13</v>
      </c>
      <c r="I32" t="n">
        <v>25</v>
      </c>
      <c r="J32" t="n">
        <v>133.21</v>
      </c>
      <c r="K32" t="n">
        <v>46.47</v>
      </c>
      <c r="L32" t="n">
        <v>1</v>
      </c>
      <c r="M32" t="n">
        <v>23</v>
      </c>
      <c r="N32" t="n">
        <v>20.75</v>
      </c>
      <c r="O32" t="n">
        <v>16663.42</v>
      </c>
      <c r="P32" t="n">
        <v>32.4</v>
      </c>
      <c r="Q32" t="n">
        <v>707.9299999999999</v>
      </c>
      <c r="R32" t="n">
        <v>37.15</v>
      </c>
      <c r="S32" t="n">
        <v>19.88</v>
      </c>
      <c r="T32" t="n">
        <v>7628.41</v>
      </c>
      <c r="U32" t="n">
        <v>0.54</v>
      </c>
      <c r="V32" t="n">
        <v>0.71</v>
      </c>
      <c r="W32" t="n">
        <v>1.02</v>
      </c>
      <c r="X32" t="n">
        <v>0.48</v>
      </c>
      <c r="Y32" t="n">
        <v>4</v>
      </c>
      <c r="Z32" t="n">
        <v>10</v>
      </c>
    </row>
    <row r="33">
      <c r="A33" t="n">
        <v>1</v>
      </c>
      <c r="B33" t="n">
        <v>65</v>
      </c>
      <c r="C33" t="inlineStr">
        <is>
          <t xml:space="preserve">CONCLUIDO	</t>
        </is>
      </c>
      <c r="D33" t="n">
        <v>18.0307</v>
      </c>
      <c r="E33" t="n">
        <v>5.55</v>
      </c>
      <c r="F33" t="n">
        <v>3.04</v>
      </c>
      <c r="G33" t="n">
        <v>15.2</v>
      </c>
      <c r="H33" t="n">
        <v>0.26</v>
      </c>
      <c r="I33" t="n">
        <v>12</v>
      </c>
      <c r="J33" t="n">
        <v>134.55</v>
      </c>
      <c r="K33" t="n">
        <v>46.47</v>
      </c>
      <c r="L33" t="n">
        <v>2</v>
      </c>
      <c r="M33" t="n">
        <v>0</v>
      </c>
      <c r="N33" t="n">
        <v>21.09</v>
      </c>
      <c r="O33" t="n">
        <v>16828.84</v>
      </c>
      <c r="P33" t="n">
        <v>25.95</v>
      </c>
      <c r="Q33" t="n">
        <v>707.85</v>
      </c>
      <c r="R33" t="n">
        <v>28.66</v>
      </c>
      <c r="S33" t="n">
        <v>19.88</v>
      </c>
      <c r="T33" t="n">
        <v>3447.82</v>
      </c>
      <c r="U33" t="n">
        <v>0.6899999999999999</v>
      </c>
      <c r="V33" t="n">
        <v>0.77</v>
      </c>
      <c r="W33" t="n">
        <v>1.02</v>
      </c>
      <c r="X33" t="n">
        <v>0.23</v>
      </c>
      <c r="Y33" t="n">
        <v>4</v>
      </c>
      <c r="Z33" t="n">
        <v>10</v>
      </c>
    </row>
    <row r="34">
      <c r="A34" t="n">
        <v>0</v>
      </c>
      <c r="B34" t="n">
        <v>75</v>
      </c>
      <c r="C34" t="inlineStr">
        <is>
          <t xml:space="preserve">CONCLUIDO	</t>
        </is>
      </c>
      <c r="D34" t="n">
        <v>15.3813</v>
      </c>
      <c r="E34" t="n">
        <v>6.5</v>
      </c>
      <c r="F34" t="n">
        <v>3.37</v>
      </c>
      <c r="G34" t="n">
        <v>7.22</v>
      </c>
      <c r="H34" t="n">
        <v>0.12</v>
      </c>
      <c r="I34" t="n">
        <v>28</v>
      </c>
      <c r="J34" t="n">
        <v>150.44</v>
      </c>
      <c r="K34" t="n">
        <v>49.1</v>
      </c>
      <c r="L34" t="n">
        <v>1</v>
      </c>
      <c r="M34" t="n">
        <v>26</v>
      </c>
      <c r="N34" t="n">
        <v>25.34</v>
      </c>
      <c r="O34" t="n">
        <v>18787.76</v>
      </c>
      <c r="P34" t="n">
        <v>36.9</v>
      </c>
      <c r="Q34" t="n">
        <v>707.8</v>
      </c>
      <c r="R34" t="n">
        <v>38.93</v>
      </c>
      <c r="S34" t="n">
        <v>19.88</v>
      </c>
      <c r="T34" t="n">
        <v>8502.15</v>
      </c>
      <c r="U34" t="n">
        <v>0.51</v>
      </c>
      <c r="V34" t="n">
        <v>0.6899999999999999</v>
      </c>
      <c r="W34" t="n">
        <v>1.05</v>
      </c>
      <c r="X34" t="n">
        <v>0.5600000000000001</v>
      </c>
      <c r="Y34" t="n">
        <v>4</v>
      </c>
      <c r="Z34" t="n">
        <v>10</v>
      </c>
    </row>
    <row r="35">
      <c r="A35" t="n">
        <v>1</v>
      </c>
      <c r="B35" t="n">
        <v>75</v>
      </c>
      <c r="C35" t="inlineStr">
        <is>
          <t xml:space="preserve">CONCLUIDO	</t>
        </is>
      </c>
      <c r="D35" t="n">
        <v>17.6056</v>
      </c>
      <c r="E35" t="n">
        <v>5.68</v>
      </c>
      <c r="F35" t="n">
        <v>3.04</v>
      </c>
      <c r="G35" t="n">
        <v>15.18</v>
      </c>
      <c r="H35" t="n">
        <v>0.23</v>
      </c>
      <c r="I35" t="n">
        <v>12</v>
      </c>
      <c r="J35" t="n">
        <v>151.83</v>
      </c>
      <c r="K35" t="n">
        <v>49.1</v>
      </c>
      <c r="L35" t="n">
        <v>2</v>
      </c>
      <c r="M35" t="n">
        <v>7</v>
      </c>
      <c r="N35" t="n">
        <v>25.73</v>
      </c>
      <c r="O35" t="n">
        <v>18959.54</v>
      </c>
      <c r="P35" t="n">
        <v>28.69</v>
      </c>
      <c r="Q35" t="n">
        <v>707.46</v>
      </c>
      <c r="R35" t="n">
        <v>28.84</v>
      </c>
      <c r="S35" t="n">
        <v>19.88</v>
      </c>
      <c r="T35" t="n">
        <v>3538.35</v>
      </c>
      <c r="U35" t="n">
        <v>0.6899999999999999</v>
      </c>
      <c r="V35" t="n">
        <v>0.77</v>
      </c>
      <c r="W35" t="n">
        <v>1.01</v>
      </c>
      <c r="X35" t="n">
        <v>0.23</v>
      </c>
      <c r="Y35" t="n">
        <v>4</v>
      </c>
      <c r="Z35" t="n">
        <v>10</v>
      </c>
    </row>
    <row r="36">
      <c r="A36" t="n">
        <v>2</v>
      </c>
      <c r="B36" t="n">
        <v>75</v>
      </c>
      <c r="C36" t="inlineStr">
        <is>
          <t xml:space="preserve">CONCLUIDO	</t>
        </is>
      </c>
      <c r="D36" t="n">
        <v>17.7629</v>
      </c>
      <c r="E36" t="n">
        <v>5.63</v>
      </c>
      <c r="F36" t="n">
        <v>3.02</v>
      </c>
      <c r="G36" t="n">
        <v>16.46</v>
      </c>
      <c r="H36" t="n">
        <v>0.35</v>
      </c>
      <c r="I36" t="n">
        <v>11</v>
      </c>
      <c r="J36" t="n">
        <v>153.23</v>
      </c>
      <c r="K36" t="n">
        <v>49.1</v>
      </c>
      <c r="L36" t="n">
        <v>3</v>
      </c>
      <c r="M36" t="n">
        <v>0</v>
      </c>
      <c r="N36" t="n">
        <v>26.13</v>
      </c>
      <c r="O36" t="n">
        <v>19131.85</v>
      </c>
      <c r="P36" t="n">
        <v>27.97</v>
      </c>
      <c r="Q36" t="n">
        <v>708.12</v>
      </c>
      <c r="R36" t="n">
        <v>28.16</v>
      </c>
      <c r="S36" t="n">
        <v>19.88</v>
      </c>
      <c r="T36" t="n">
        <v>3201.05</v>
      </c>
      <c r="U36" t="n">
        <v>0.71</v>
      </c>
      <c r="V36" t="n">
        <v>0.78</v>
      </c>
      <c r="W36" t="n">
        <v>1.01</v>
      </c>
      <c r="X36" t="n">
        <v>0.2</v>
      </c>
      <c r="Y36" t="n">
        <v>4</v>
      </c>
      <c r="Z36" t="n">
        <v>10</v>
      </c>
    </row>
    <row r="37">
      <c r="A37" t="n">
        <v>0</v>
      </c>
      <c r="B37" t="n">
        <v>95</v>
      </c>
      <c r="C37" t="inlineStr">
        <is>
          <t xml:space="preserve">CONCLUIDO	</t>
        </is>
      </c>
      <c r="D37" t="n">
        <v>13.8451</v>
      </c>
      <c r="E37" t="n">
        <v>7.22</v>
      </c>
      <c r="F37" t="n">
        <v>3.49</v>
      </c>
      <c r="G37" t="n">
        <v>6.16</v>
      </c>
      <c r="H37" t="n">
        <v>0.1</v>
      </c>
      <c r="I37" t="n">
        <v>34</v>
      </c>
      <c r="J37" t="n">
        <v>185.69</v>
      </c>
      <c r="K37" t="n">
        <v>53.44</v>
      </c>
      <c r="L37" t="n">
        <v>1</v>
      </c>
      <c r="M37" t="n">
        <v>32</v>
      </c>
      <c r="N37" t="n">
        <v>36.26</v>
      </c>
      <c r="O37" t="n">
        <v>23136.14</v>
      </c>
      <c r="P37" t="n">
        <v>45.1</v>
      </c>
      <c r="Q37" t="n">
        <v>708.14</v>
      </c>
      <c r="R37" t="n">
        <v>42.96</v>
      </c>
      <c r="S37" t="n">
        <v>19.88</v>
      </c>
      <c r="T37" t="n">
        <v>10488.25</v>
      </c>
      <c r="U37" t="n">
        <v>0.46</v>
      </c>
      <c r="V37" t="n">
        <v>0.67</v>
      </c>
      <c r="W37" t="n">
        <v>1.04</v>
      </c>
      <c r="X37" t="n">
        <v>0.67</v>
      </c>
      <c r="Y37" t="n">
        <v>4</v>
      </c>
      <c r="Z37" t="n">
        <v>10</v>
      </c>
    </row>
    <row r="38">
      <c r="A38" t="n">
        <v>1</v>
      </c>
      <c r="B38" t="n">
        <v>95</v>
      </c>
      <c r="C38" t="inlineStr">
        <is>
          <t xml:space="preserve">CONCLUIDO	</t>
        </is>
      </c>
      <c r="D38" t="n">
        <v>16.4964</v>
      </c>
      <c r="E38" t="n">
        <v>6.06</v>
      </c>
      <c r="F38" t="n">
        <v>3.07</v>
      </c>
      <c r="G38" t="n">
        <v>13.17</v>
      </c>
      <c r="H38" t="n">
        <v>0.19</v>
      </c>
      <c r="I38" t="n">
        <v>14</v>
      </c>
      <c r="J38" t="n">
        <v>187.21</v>
      </c>
      <c r="K38" t="n">
        <v>53.44</v>
      </c>
      <c r="L38" t="n">
        <v>2</v>
      </c>
      <c r="M38" t="n">
        <v>12</v>
      </c>
      <c r="N38" t="n">
        <v>36.77</v>
      </c>
      <c r="O38" t="n">
        <v>23322.88</v>
      </c>
      <c r="P38" t="n">
        <v>35.97</v>
      </c>
      <c r="Q38" t="n">
        <v>707.05</v>
      </c>
      <c r="R38" t="n">
        <v>29.92</v>
      </c>
      <c r="S38" t="n">
        <v>19.88</v>
      </c>
      <c r="T38" t="n">
        <v>4069.01</v>
      </c>
      <c r="U38" t="n">
        <v>0.66</v>
      </c>
      <c r="V38" t="n">
        <v>0.76</v>
      </c>
      <c r="W38" t="n">
        <v>1.02</v>
      </c>
      <c r="X38" t="n">
        <v>0.26</v>
      </c>
      <c r="Y38" t="n">
        <v>4</v>
      </c>
      <c r="Z38" t="n">
        <v>10</v>
      </c>
    </row>
    <row r="39">
      <c r="A39" t="n">
        <v>2</v>
      </c>
      <c r="B39" t="n">
        <v>95</v>
      </c>
      <c r="C39" t="inlineStr">
        <is>
          <t xml:space="preserve">CONCLUIDO	</t>
        </is>
      </c>
      <c r="D39" t="n">
        <v>17.2927</v>
      </c>
      <c r="E39" t="n">
        <v>5.78</v>
      </c>
      <c r="F39" t="n">
        <v>2.98</v>
      </c>
      <c r="G39" t="n">
        <v>19.86</v>
      </c>
      <c r="H39" t="n">
        <v>0.28</v>
      </c>
      <c r="I39" t="n">
        <v>9</v>
      </c>
      <c r="J39" t="n">
        <v>188.73</v>
      </c>
      <c r="K39" t="n">
        <v>53.44</v>
      </c>
      <c r="L39" t="n">
        <v>3</v>
      </c>
      <c r="M39" t="n">
        <v>3</v>
      </c>
      <c r="N39" t="n">
        <v>37.29</v>
      </c>
      <c r="O39" t="n">
        <v>23510.33</v>
      </c>
      <c r="P39" t="n">
        <v>31.37</v>
      </c>
      <c r="Q39" t="n">
        <v>707.46</v>
      </c>
      <c r="R39" t="n">
        <v>27.06</v>
      </c>
      <c r="S39" t="n">
        <v>19.88</v>
      </c>
      <c r="T39" t="n">
        <v>2662.11</v>
      </c>
      <c r="U39" t="n">
        <v>0.73</v>
      </c>
      <c r="V39" t="n">
        <v>0.79</v>
      </c>
      <c r="W39" t="n">
        <v>1.01</v>
      </c>
      <c r="X39" t="n">
        <v>0.17</v>
      </c>
      <c r="Y39" t="n">
        <v>4</v>
      </c>
      <c r="Z39" t="n">
        <v>10</v>
      </c>
    </row>
    <row r="40">
      <c r="A40" t="n">
        <v>3</v>
      </c>
      <c r="B40" t="n">
        <v>95</v>
      </c>
      <c r="C40" t="inlineStr">
        <is>
          <t xml:space="preserve">CONCLUIDO	</t>
        </is>
      </c>
      <c r="D40" t="n">
        <v>17.2952</v>
      </c>
      <c r="E40" t="n">
        <v>5.78</v>
      </c>
      <c r="F40" t="n">
        <v>2.98</v>
      </c>
      <c r="G40" t="n">
        <v>19.86</v>
      </c>
      <c r="H40" t="n">
        <v>0.37</v>
      </c>
      <c r="I40" t="n">
        <v>9</v>
      </c>
      <c r="J40" t="n">
        <v>190.25</v>
      </c>
      <c r="K40" t="n">
        <v>53.44</v>
      </c>
      <c r="L40" t="n">
        <v>4</v>
      </c>
      <c r="M40" t="n">
        <v>0</v>
      </c>
      <c r="N40" t="n">
        <v>37.82</v>
      </c>
      <c r="O40" t="n">
        <v>23698.48</v>
      </c>
      <c r="P40" t="n">
        <v>31.42</v>
      </c>
      <c r="Q40" t="n">
        <v>707.05</v>
      </c>
      <c r="R40" t="n">
        <v>26.89</v>
      </c>
      <c r="S40" t="n">
        <v>19.88</v>
      </c>
      <c r="T40" t="n">
        <v>2576.87</v>
      </c>
      <c r="U40" t="n">
        <v>0.74</v>
      </c>
      <c r="V40" t="n">
        <v>0.79</v>
      </c>
      <c r="W40" t="n">
        <v>1.01</v>
      </c>
      <c r="X40" t="n">
        <v>0.17</v>
      </c>
      <c r="Y40" t="n">
        <v>4</v>
      </c>
      <c r="Z40" t="n">
        <v>10</v>
      </c>
    </row>
    <row r="41">
      <c r="A41" t="n">
        <v>0</v>
      </c>
      <c r="B41" t="n">
        <v>55</v>
      </c>
      <c r="C41" t="inlineStr">
        <is>
          <t xml:space="preserve">CONCLUIDO	</t>
        </is>
      </c>
      <c r="D41" t="n">
        <v>17.2208</v>
      </c>
      <c r="E41" t="n">
        <v>5.81</v>
      </c>
      <c r="F41" t="n">
        <v>3.22</v>
      </c>
      <c r="G41" t="n">
        <v>9.199999999999999</v>
      </c>
      <c r="H41" t="n">
        <v>0.15</v>
      </c>
      <c r="I41" t="n">
        <v>21</v>
      </c>
      <c r="J41" t="n">
        <v>116.05</v>
      </c>
      <c r="K41" t="n">
        <v>43.4</v>
      </c>
      <c r="L41" t="n">
        <v>1</v>
      </c>
      <c r="M41" t="n">
        <v>19</v>
      </c>
      <c r="N41" t="n">
        <v>16.65</v>
      </c>
      <c r="O41" t="n">
        <v>14546.17</v>
      </c>
      <c r="P41" t="n">
        <v>27.76</v>
      </c>
      <c r="Q41" t="n">
        <v>707.41</v>
      </c>
      <c r="R41" t="n">
        <v>34.69</v>
      </c>
      <c r="S41" t="n">
        <v>19.88</v>
      </c>
      <c r="T41" t="n">
        <v>6416.07</v>
      </c>
      <c r="U41" t="n">
        <v>0.57</v>
      </c>
      <c r="V41" t="n">
        <v>0.73</v>
      </c>
      <c r="W41" t="n">
        <v>1.02</v>
      </c>
      <c r="X41" t="n">
        <v>0.41</v>
      </c>
      <c r="Y41" t="n">
        <v>4</v>
      </c>
      <c r="Z41" t="n">
        <v>10</v>
      </c>
    </row>
    <row r="42">
      <c r="A42" t="n">
        <v>1</v>
      </c>
      <c r="B42" t="n">
        <v>55</v>
      </c>
      <c r="C42" t="inlineStr">
        <is>
          <t xml:space="preserve">CONCLUIDO	</t>
        </is>
      </c>
      <c r="D42" t="n">
        <v>18.1424</v>
      </c>
      <c r="E42" t="n">
        <v>5.51</v>
      </c>
      <c r="F42" t="n">
        <v>3.09</v>
      </c>
      <c r="G42" t="n">
        <v>13.26</v>
      </c>
      <c r="H42" t="n">
        <v>0.3</v>
      </c>
      <c r="I42" t="n">
        <v>14</v>
      </c>
      <c r="J42" t="n">
        <v>117.34</v>
      </c>
      <c r="K42" t="n">
        <v>43.4</v>
      </c>
      <c r="L42" t="n">
        <v>2</v>
      </c>
      <c r="M42" t="n">
        <v>0</v>
      </c>
      <c r="N42" t="n">
        <v>16.94</v>
      </c>
      <c r="O42" t="n">
        <v>14705.49</v>
      </c>
      <c r="P42" t="n">
        <v>24.38</v>
      </c>
      <c r="Q42" t="n">
        <v>708.13</v>
      </c>
      <c r="R42" t="n">
        <v>30.16</v>
      </c>
      <c r="S42" t="n">
        <v>19.88</v>
      </c>
      <c r="T42" t="n">
        <v>4186.97</v>
      </c>
      <c r="U42" t="n">
        <v>0.66</v>
      </c>
      <c r="V42" t="n">
        <v>0.76</v>
      </c>
      <c r="W42" t="n">
        <v>1.03</v>
      </c>
      <c r="X42" t="n">
        <v>0.28</v>
      </c>
      <c r="Y42" t="n">
        <v>4</v>
      </c>
      <c r="Z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INDEX(resultados!$A$2:$ZZ$42, 1, MATCH($B$1, resultados!$A$1:$ZZ$1, 0))</f>
        <v/>
      </c>
      <c r="B7">
        <f>INDEX(resultados!$A$2:$ZZ$42, 1, MATCH($B$2, resultados!$A$1:$ZZ$1, 0))</f>
        <v/>
      </c>
      <c r="C7">
        <f>INDEX(resultados!$A$2:$ZZ$42, 1, MATCH($B$3, resultados!$A$1:$ZZ$1, 0))</f>
        <v/>
      </c>
    </row>
    <row r="8">
      <c r="A8">
        <f>INDEX(resultados!$A$2:$ZZ$42, 2, MATCH($B$1, resultados!$A$1:$ZZ$1, 0))</f>
        <v/>
      </c>
      <c r="B8">
        <f>INDEX(resultados!$A$2:$ZZ$42, 2, MATCH($B$2, resultados!$A$1:$ZZ$1, 0))</f>
        <v/>
      </c>
      <c r="C8">
        <f>INDEX(resultados!$A$2:$ZZ$42, 2, MATCH($B$3, resultados!$A$1:$ZZ$1, 0))</f>
        <v/>
      </c>
    </row>
    <row r="9">
      <c r="A9">
        <f>INDEX(resultados!$A$2:$ZZ$42, 3, MATCH($B$1, resultados!$A$1:$ZZ$1, 0))</f>
        <v/>
      </c>
      <c r="B9">
        <f>INDEX(resultados!$A$2:$ZZ$42, 3, MATCH($B$2, resultados!$A$1:$ZZ$1, 0))</f>
        <v/>
      </c>
      <c r="C9">
        <f>INDEX(resultados!$A$2:$ZZ$42, 3, MATCH($B$3, resultados!$A$1:$ZZ$1, 0))</f>
        <v/>
      </c>
    </row>
    <row r="10">
      <c r="A10">
        <f>INDEX(resultados!$A$2:$ZZ$42, 4, MATCH($B$1, resultados!$A$1:$ZZ$1, 0))</f>
        <v/>
      </c>
      <c r="B10">
        <f>INDEX(resultados!$A$2:$ZZ$42, 4, MATCH($B$2, resultados!$A$1:$ZZ$1, 0))</f>
        <v/>
      </c>
      <c r="C10">
        <f>INDEX(resultados!$A$2:$ZZ$42, 4, MATCH($B$3, resultados!$A$1:$ZZ$1, 0))</f>
        <v/>
      </c>
    </row>
    <row r="11">
      <c r="A11">
        <f>INDEX(resultados!$A$2:$ZZ$42, 5, MATCH($B$1, resultados!$A$1:$ZZ$1, 0))</f>
        <v/>
      </c>
      <c r="B11">
        <f>INDEX(resultados!$A$2:$ZZ$42, 5, MATCH($B$2, resultados!$A$1:$ZZ$1, 0))</f>
        <v/>
      </c>
      <c r="C11">
        <f>INDEX(resultados!$A$2:$ZZ$42, 5, MATCH($B$3, resultados!$A$1:$ZZ$1, 0))</f>
        <v/>
      </c>
    </row>
    <row r="12">
      <c r="A12">
        <f>INDEX(resultados!$A$2:$ZZ$42, 6, MATCH($B$1, resultados!$A$1:$ZZ$1, 0))</f>
        <v/>
      </c>
      <c r="B12">
        <f>INDEX(resultados!$A$2:$ZZ$42, 6, MATCH($B$2, resultados!$A$1:$ZZ$1, 0))</f>
        <v/>
      </c>
      <c r="C12">
        <f>INDEX(resultados!$A$2:$ZZ$42, 6, MATCH($B$3, resultados!$A$1:$ZZ$1, 0))</f>
        <v/>
      </c>
    </row>
    <row r="13">
      <c r="A13">
        <f>INDEX(resultados!$A$2:$ZZ$42, 7, MATCH($B$1, resultados!$A$1:$ZZ$1, 0))</f>
        <v/>
      </c>
      <c r="B13">
        <f>INDEX(resultados!$A$2:$ZZ$42, 7, MATCH($B$2, resultados!$A$1:$ZZ$1, 0))</f>
        <v/>
      </c>
      <c r="C13">
        <f>INDEX(resultados!$A$2:$ZZ$42, 7, MATCH($B$3, resultados!$A$1:$ZZ$1, 0))</f>
        <v/>
      </c>
    </row>
    <row r="14">
      <c r="A14">
        <f>INDEX(resultados!$A$2:$ZZ$42, 8, MATCH($B$1, resultados!$A$1:$ZZ$1, 0))</f>
        <v/>
      </c>
      <c r="B14">
        <f>INDEX(resultados!$A$2:$ZZ$42, 8, MATCH($B$2, resultados!$A$1:$ZZ$1, 0))</f>
        <v/>
      </c>
      <c r="C14">
        <f>INDEX(resultados!$A$2:$ZZ$42, 8, MATCH($B$3, resultados!$A$1:$ZZ$1, 0))</f>
        <v/>
      </c>
    </row>
    <row r="15">
      <c r="A15">
        <f>INDEX(resultados!$A$2:$ZZ$42, 9, MATCH($B$1, resultados!$A$1:$ZZ$1, 0))</f>
        <v/>
      </c>
      <c r="B15">
        <f>INDEX(resultados!$A$2:$ZZ$42, 9, MATCH($B$2, resultados!$A$1:$ZZ$1, 0))</f>
        <v/>
      </c>
      <c r="C15">
        <f>INDEX(resultados!$A$2:$ZZ$42, 9, MATCH($B$3, resultados!$A$1:$ZZ$1, 0))</f>
        <v/>
      </c>
    </row>
    <row r="16">
      <c r="A16">
        <f>INDEX(resultados!$A$2:$ZZ$42, 10, MATCH($B$1, resultados!$A$1:$ZZ$1, 0))</f>
        <v/>
      </c>
      <c r="B16">
        <f>INDEX(resultados!$A$2:$ZZ$42, 10, MATCH($B$2, resultados!$A$1:$ZZ$1, 0))</f>
        <v/>
      </c>
      <c r="C16">
        <f>INDEX(resultados!$A$2:$ZZ$42, 10, MATCH($B$3, resultados!$A$1:$ZZ$1, 0))</f>
        <v/>
      </c>
    </row>
    <row r="17">
      <c r="A17">
        <f>INDEX(resultados!$A$2:$ZZ$42, 11, MATCH($B$1, resultados!$A$1:$ZZ$1, 0))</f>
        <v/>
      </c>
      <c r="B17">
        <f>INDEX(resultados!$A$2:$ZZ$42, 11, MATCH($B$2, resultados!$A$1:$ZZ$1, 0))</f>
        <v/>
      </c>
      <c r="C17">
        <f>INDEX(resultados!$A$2:$ZZ$42, 11, MATCH($B$3, resultados!$A$1:$ZZ$1, 0))</f>
        <v/>
      </c>
    </row>
    <row r="18">
      <c r="A18">
        <f>INDEX(resultados!$A$2:$ZZ$42, 12, MATCH($B$1, resultados!$A$1:$ZZ$1, 0))</f>
        <v/>
      </c>
      <c r="B18">
        <f>INDEX(resultados!$A$2:$ZZ$42, 12, MATCH($B$2, resultados!$A$1:$ZZ$1, 0))</f>
        <v/>
      </c>
      <c r="C18">
        <f>INDEX(resultados!$A$2:$ZZ$42, 12, MATCH($B$3, resultados!$A$1:$ZZ$1, 0))</f>
        <v/>
      </c>
    </row>
    <row r="19">
      <c r="A19">
        <f>INDEX(resultados!$A$2:$ZZ$42, 13, MATCH($B$1, resultados!$A$1:$ZZ$1, 0))</f>
        <v/>
      </c>
      <c r="B19">
        <f>INDEX(resultados!$A$2:$ZZ$42, 13, MATCH($B$2, resultados!$A$1:$ZZ$1, 0))</f>
        <v/>
      </c>
      <c r="C19">
        <f>INDEX(resultados!$A$2:$ZZ$42, 13, MATCH($B$3, resultados!$A$1:$ZZ$1, 0))</f>
        <v/>
      </c>
    </row>
    <row r="20">
      <c r="A20">
        <f>INDEX(resultados!$A$2:$ZZ$42, 14, MATCH($B$1, resultados!$A$1:$ZZ$1, 0))</f>
        <v/>
      </c>
      <c r="B20">
        <f>INDEX(resultados!$A$2:$ZZ$42, 14, MATCH($B$2, resultados!$A$1:$ZZ$1, 0))</f>
        <v/>
      </c>
      <c r="C20">
        <f>INDEX(resultados!$A$2:$ZZ$42, 14, MATCH($B$3, resultados!$A$1:$ZZ$1, 0))</f>
        <v/>
      </c>
    </row>
    <row r="21">
      <c r="A21">
        <f>INDEX(resultados!$A$2:$ZZ$42, 15, MATCH($B$1, resultados!$A$1:$ZZ$1, 0))</f>
        <v/>
      </c>
      <c r="B21">
        <f>INDEX(resultados!$A$2:$ZZ$42, 15, MATCH($B$2, resultados!$A$1:$ZZ$1, 0))</f>
        <v/>
      </c>
      <c r="C21">
        <f>INDEX(resultados!$A$2:$ZZ$42, 15, MATCH($B$3, resultados!$A$1:$ZZ$1, 0))</f>
        <v/>
      </c>
    </row>
    <row r="22">
      <c r="A22">
        <f>INDEX(resultados!$A$2:$ZZ$42, 16, MATCH($B$1, resultados!$A$1:$ZZ$1, 0))</f>
        <v/>
      </c>
      <c r="B22">
        <f>INDEX(resultados!$A$2:$ZZ$42, 16, MATCH($B$2, resultados!$A$1:$ZZ$1, 0))</f>
        <v/>
      </c>
      <c r="C22">
        <f>INDEX(resultados!$A$2:$ZZ$42, 16, MATCH($B$3, resultados!$A$1:$ZZ$1, 0))</f>
        <v/>
      </c>
    </row>
    <row r="23">
      <c r="A23">
        <f>INDEX(resultados!$A$2:$ZZ$42, 17, MATCH($B$1, resultados!$A$1:$ZZ$1, 0))</f>
        <v/>
      </c>
      <c r="B23">
        <f>INDEX(resultados!$A$2:$ZZ$42, 17, MATCH($B$2, resultados!$A$1:$ZZ$1, 0))</f>
        <v/>
      </c>
      <c r="C23">
        <f>INDEX(resultados!$A$2:$ZZ$42, 17, MATCH($B$3, resultados!$A$1:$ZZ$1, 0))</f>
        <v/>
      </c>
    </row>
    <row r="24">
      <c r="A24">
        <f>INDEX(resultados!$A$2:$ZZ$42, 18, MATCH($B$1, resultados!$A$1:$ZZ$1, 0))</f>
        <v/>
      </c>
      <c r="B24">
        <f>INDEX(resultados!$A$2:$ZZ$42, 18, MATCH($B$2, resultados!$A$1:$ZZ$1, 0))</f>
        <v/>
      </c>
      <c r="C24">
        <f>INDEX(resultados!$A$2:$ZZ$42, 18, MATCH($B$3, resultados!$A$1:$ZZ$1, 0))</f>
        <v/>
      </c>
    </row>
    <row r="25">
      <c r="A25">
        <f>INDEX(resultados!$A$2:$ZZ$42, 19, MATCH($B$1, resultados!$A$1:$ZZ$1, 0))</f>
        <v/>
      </c>
      <c r="B25">
        <f>INDEX(resultados!$A$2:$ZZ$42, 19, MATCH($B$2, resultados!$A$1:$ZZ$1, 0))</f>
        <v/>
      </c>
      <c r="C25">
        <f>INDEX(resultados!$A$2:$ZZ$42, 19, MATCH($B$3, resultados!$A$1:$ZZ$1, 0))</f>
        <v/>
      </c>
    </row>
    <row r="26">
      <c r="A26">
        <f>INDEX(resultados!$A$2:$ZZ$42, 20, MATCH($B$1, resultados!$A$1:$ZZ$1, 0))</f>
        <v/>
      </c>
      <c r="B26">
        <f>INDEX(resultados!$A$2:$ZZ$42, 20, MATCH($B$2, resultados!$A$1:$ZZ$1, 0))</f>
        <v/>
      </c>
      <c r="C26">
        <f>INDEX(resultados!$A$2:$ZZ$42, 20, MATCH($B$3, resultados!$A$1:$ZZ$1, 0))</f>
        <v/>
      </c>
    </row>
    <row r="27">
      <c r="A27">
        <f>INDEX(resultados!$A$2:$ZZ$42, 21, MATCH($B$1, resultados!$A$1:$ZZ$1, 0))</f>
        <v/>
      </c>
      <c r="B27">
        <f>INDEX(resultados!$A$2:$ZZ$42, 21, MATCH($B$2, resultados!$A$1:$ZZ$1, 0))</f>
        <v/>
      </c>
      <c r="C27">
        <f>INDEX(resultados!$A$2:$ZZ$42, 21, MATCH($B$3, resultados!$A$1:$ZZ$1, 0))</f>
        <v/>
      </c>
    </row>
    <row r="28">
      <c r="A28">
        <f>INDEX(resultados!$A$2:$ZZ$42, 22, MATCH($B$1, resultados!$A$1:$ZZ$1, 0))</f>
        <v/>
      </c>
      <c r="B28">
        <f>INDEX(resultados!$A$2:$ZZ$42, 22, MATCH($B$2, resultados!$A$1:$ZZ$1, 0))</f>
        <v/>
      </c>
      <c r="C28">
        <f>INDEX(resultados!$A$2:$ZZ$42, 22, MATCH($B$3, resultados!$A$1:$ZZ$1, 0))</f>
        <v/>
      </c>
    </row>
    <row r="29">
      <c r="A29">
        <f>INDEX(resultados!$A$2:$ZZ$42, 23, MATCH($B$1, resultados!$A$1:$ZZ$1, 0))</f>
        <v/>
      </c>
      <c r="B29">
        <f>INDEX(resultados!$A$2:$ZZ$42, 23, MATCH($B$2, resultados!$A$1:$ZZ$1, 0))</f>
        <v/>
      </c>
      <c r="C29">
        <f>INDEX(resultados!$A$2:$ZZ$42, 23, MATCH($B$3, resultados!$A$1:$ZZ$1, 0))</f>
        <v/>
      </c>
    </row>
    <row r="30">
      <c r="A30">
        <f>INDEX(resultados!$A$2:$ZZ$42, 24, MATCH($B$1, resultados!$A$1:$ZZ$1, 0))</f>
        <v/>
      </c>
      <c r="B30">
        <f>INDEX(resultados!$A$2:$ZZ$42, 24, MATCH($B$2, resultados!$A$1:$ZZ$1, 0))</f>
        <v/>
      </c>
      <c r="C30">
        <f>INDEX(resultados!$A$2:$ZZ$42, 24, MATCH($B$3, resultados!$A$1:$ZZ$1, 0))</f>
        <v/>
      </c>
    </row>
    <row r="31">
      <c r="A31">
        <f>INDEX(resultados!$A$2:$ZZ$42, 25, MATCH($B$1, resultados!$A$1:$ZZ$1, 0))</f>
        <v/>
      </c>
      <c r="B31">
        <f>INDEX(resultados!$A$2:$ZZ$42, 25, MATCH($B$2, resultados!$A$1:$ZZ$1, 0))</f>
        <v/>
      </c>
      <c r="C31">
        <f>INDEX(resultados!$A$2:$ZZ$42, 25, MATCH($B$3, resultados!$A$1:$ZZ$1, 0))</f>
        <v/>
      </c>
    </row>
    <row r="32">
      <c r="A32">
        <f>INDEX(resultados!$A$2:$ZZ$42, 26, MATCH($B$1, resultados!$A$1:$ZZ$1, 0))</f>
        <v/>
      </c>
      <c r="B32">
        <f>INDEX(resultados!$A$2:$ZZ$42, 26, MATCH($B$2, resultados!$A$1:$ZZ$1, 0))</f>
        <v/>
      </c>
      <c r="C32">
        <f>INDEX(resultados!$A$2:$ZZ$42, 26, MATCH($B$3, resultados!$A$1:$ZZ$1, 0))</f>
        <v/>
      </c>
    </row>
    <row r="33">
      <c r="A33">
        <f>INDEX(resultados!$A$2:$ZZ$42, 27, MATCH($B$1, resultados!$A$1:$ZZ$1, 0))</f>
        <v/>
      </c>
      <c r="B33">
        <f>INDEX(resultados!$A$2:$ZZ$42, 27, MATCH($B$2, resultados!$A$1:$ZZ$1, 0))</f>
        <v/>
      </c>
      <c r="C33">
        <f>INDEX(resultados!$A$2:$ZZ$42, 27, MATCH($B$3, resultados!$A$1:$ZZ$1, 0))</f>
        <v/>
      </c>
    </row>
    <row r="34">
      <c r="A34">
        <f>INDEX(resultados!$A$2:$ZZ$42, 28, MATCH($B$1, resultados!$A$1:$ZZ$1, 0))</f>
        <v/>
      </c>
      <c r="B34">
        <f>INDEX(resultados!$A$2:$ZZ$42, 28, MATCH($B$2, resultados!$A$1:$ZZ$1, 0))</f>
        <v/>
      </c>
      <c r="C34">
        <f>INDEX(resultados!$A$2:$ZZ$42, 28, MATCH($B$3, resultados!$A$1:$ZZ$1, 0))</f>
        <v/>
      </c>
    </row>
    <row r="35">
      <c r="A35">
        <f>INDEX(resultados!$A$2:$ZZ$42, 29, MATCH($B$1, resultados!$A$1:$ZZ$1, 0))</f>
        <v/>
      </c>
      <c r="B35">
        <f>INDEX(resultados!$A$2:$ZZ$42, 29, MATCH($B$2, resultados!$A$1:$ZZ$1, 0))</f>
        <v/>
      </c>
      <c r="C35">
        <f>INDEX(resultados!$A$2:$ZZ$42, 29, MATCH($B$3, resultados!$A$1:$ZZ$1, 0))</f>
        <v/>
      </c>
    </row>
    <row r="36">
      <c r="A36">
        <f>INDEX(resultados!$A$2:$ZZ$42, 30, MATCH($B$1, resultados!$A$1:$ZZ$1, 0))</f>
        <v/>
      </c>
      <c r="B36">
        <f>INDEX(resultados!$A$2:$ZZ$42, 30, MATCH($B$2, resultados!$A$1:$ZZ$1, 0))</f>
        <v/>
      </c>
      <c r="C36">
        <f>INDEX(resultados!$A$2:$ZZ$42, 30, MATCH($B$3, resultados!$A$1:$ZZ$1, 0))</f>
        <v/>
      </c>
    </row>
    <row r="37">
      <c r="A37">
        <f>INDEX(resultados!$A$2:$ZZ$42, 31, MATCH($B$1, resultados!$A$1:$ZZ$1, 0))</f>
        <v/>
      </c>
      <c r="B37">
        <f>INDEX(resultados!$A$2:$ZZ$42, 31, MATCH($B$2, resultados!$A$1:$ZZ$1, 0))</f>
        <v/>
      </c>
      <c r="C37">
        <f>INDEX(resultados!$A$2:$ZZ$42, 31, MATCH($B$3, resultados!$A$1:$ZZ$1, 0))</f>
        <v/>
      </c>
    </row>
    <row r="38">
      <c r="A38">
        <f>INDEX(resultados!$A$2:$ZZ$42, 32, MATCH($B$1, resultados!$A$1:$ZZ$1, 0))</f>
        <v/>
      </c>
      <c r="B38">
        <f>INDEX(resultados!$A$2:$ZZ$42, 32, MATCH($B$2, resultados!$A$1:$ZZ$1, 0))</f>
        <v/>
      </c>
      <c r="C38">
        <f>INDEX(resultados!$A$2:$ZZ$42, 32, MATCH($B$3, resultados!$A$1:$ZZ$1, 0))</f>
        <v/>
      </c>
    </row>
    <row r="39">
      <c r="A39">
        <f>INDEX(resultados!$A$2:$ZZ$42, 33, MATCH($B$1, resultados!$A$1:$ZZ$1, 0))</f>
        <v/>
      </c>
      <c r="B39">
        <f>INDEX(resultados!$A$2:$ZZ$42, 33, MATCH($B$2, resultados!$A$1:$ZZ$1, 0))</f>
        <v/>
      </c>
      <c r="C39">
        <f>INDEX(resultados!$A$2:$ZZ$42, 33, MATCH($B$3, resultados!$A$1:$ZZ$1, 0))</f>
        <v/>
      </c>
    </row>
    <row r="40">
      <c r="A40">
        <f>INDEX(resultados!$A$2:$ZZ$42, 34, MATCH($B$1, resultados!$A$1:$ZZ$1, 0))</f>
        <v/>
      </c>
      <c r="B40">
        <f>INDEX(resultados!$A$2:$ZZ$42, 34, MATCH($B$2, resultados!$A$1:$ZZ$1, 0))</f>
        <v/>
      </c>
      <c r="C40">
        <f>INDEX(resultados!$A$2:$ZZ$42, 34, MATCH($B$3, resultados!$A$1:$ZZ$1, 0))</f>
        <v/>
      </c>
    </row>
    <row r="41">
      <c r="A41">
        <f>INDEX(resultados!$A$2:$ZZ$42, 35, MATCH($B$1, resultados!$A$1:$ZZ$1, 0))</f>
        <v/>
      </c>
      <c r="B41">
        <f>INDEX(resultados!$A$2:$ZZ$42, 35, MATCH($B$2, resultados!$A$1:$ZZ$1, 0))</f>
        <v/>
      </c>
      <c r="C41">
        <f>INDEX(resultados!$A$2:$ZZ$42, 35, MATCH($B$3, resultados!$A$1:$ZZ$1, 0))</f>
        <v/>
      </c>
    </row>
    <row r="42">
      <c r="A42">
        <f>INDEX(resultados!$A$2:$ZZ$42, 36, MATCH($B$1, resultados!$A$1:$ZZ$1, 0))</f>
        <v/>
      </c>
      <c r="B42">
        <f>INDEX(resultados!$A$2:$ZZ$42, 36, MATCH($B$2, resultados!$A$1:$ZZ$1, 0))</f>
        <v/>
      </c>
      <c r="C42">
        <f>INDEX(resultados!$A$2:$ZZ$42, 36, MATCH($B$3, resultados!$A$1:$ZZ$1, 0))</f>
        <v/>
      </c>
    </row>
    <row r="43">
      <c r="A43">
        <f>INDEX(resultados!$A$2:$ZZ$42, 37, MATCH($B$1, resultados!$A$1:$ZZ$1, 0))</f>
        <v/>
      </c>
      <c r="B43">
        <f>INDEX(resultados!$A$2:$ZZ$42, 37, MATCH($B$2, resultados!$A$1:$ZZ$1, 0))</f>
        <v/>
      </c>
      <c r="C43">
        <f>INDEX(resultados!$A$2:$ZZ$42, 37, MATCH($B$3, resultados!$A$1:$ZZ$1, 0))</f>
        <v/>
      </c>
    </row>
    <row r="44">
      <c r="A44">
        <f>INDEX(resultados!$A$2:$ZZ$42, 38, MATCH($B$1, resultados!$A$1:$ZZ$1, 0))</f>
        <v/>
      </c>
      <c r="B44">
        <f>INDEX(resultados!$A$2:$ZZ$42, 38, MATCH($B$2, resultados!$A$1:$ZZ$1, 0))</f>
        <v/>
      </c>
      <c r="C44">
        <f>INDEX(resultados!$A$2:$ZZ$42, 38, MATCH($B$3, resultados!$A$1:$ZZ$1, 0))</f>
        <v/>
      </c>
    </row>
    <row r="45">
      <c r="A45">
        <f>INDEX(resultados!$A$2:$ZZ$42, 39, MATCH($B$1, resultados!$A$1:$ZZ$1, 0))</f>
        <v/>
      </c>
      <c r="B45">
        <f>INDEX(resultados!$A$2:$ZZ$42, 39, MATCH($B$2, resultados!$A$1:$ZZ$1, 0))</f>
        <v/>
      </c>
      <c r="C45">
        <f>INDEX(resultados!$A$2:$ZZ$42, 39, MATCH($B$3, resultados!$A$1:$ZZ$1, 0))</f>
        <v/>
      </c>
    </row>
    <row r="46">
      <c r="A46">
        <f>INDEX(resultados!$A$2:$ZZ$42, 40, MATCH($B$1, resultados!$A$1:$ZZ$1, 0))</f>
        <v/>
      </c>
      <c r="B46">
        <f>INDEX(resultados!$A$2:$ZZ$42, 40, MATCH($B$2, resultados!$A$1:$ZZ$1, 0))</f>
        <v/>
      </c>
      <c r="C46">
        <f>INDEX(resultados!$A$2:$ZZ$42, 40, MATCH($B$3, resultados!$A$1:$ZZ$1, 0))</f>
        <v/>
      </c>
    </row>
    <row r="47">
      <c r="A47">
        <f>INDEX(resultados!$A$2:$ZZ$42, 41, MATCH($B$1, resultados!$A$1:$ZZ$1, 0))</f>
        <v/>
      </c>
      <c r="B47">
        <f>INDEX(resultados!$A$2:$ZZ$42, 41, MATCH($B$2, resultados!$A$1:$ZZ$1, 0))</f>
        <v/>
      </c>
      <c r="C47">
        <f>INDEX(resultados!$A$2:$ZZ$42, 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18.0027</v>
      </c>
      <c r="E2" t="n">
        <v>5.55</v>
      </c>
      <c r="F2" t="n">
        <v>3.32</v>
      </c>
      <c r="G2" t="n">
        <v>7.97</v>
      </c>
      <c r="H2" t="n">
        <v>0.24</v>
      </c>
      <c r="I2" t="n">
        <v>25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19.63</v>
      </c>
      <c r="Q2" t="n">
        <v>709.15</v>
      </c>
      <c r="R2" t="n">
        <v>36.73</v>
      </c>
      <c r="S2" t="n">
        <v>19.88</v>
      </c>
      <c r="T2" t="n">
        <v>7417.24</v>
      </c>
      <c r="U2" t="n">
        <v>0.54</v>
      </c>
      <c r="V2" t="n">
        <v>0.71</v>
      </c>
      <c r="W2" t="n">
        <v>1.06</v>
      </c>
      <c r="X2" t="n">
        <v>0.51</v>
      </c>
      <c r="Y2" t="n">
        <v>4</v>
      </c>
      <c r="Z2" t="n">
        <v>10</v>
      </c>
      <c r="AA2" t="n">
        <v>152.2110575330732</v>
      </c>
      <c r="AB2" t="n">
        <v>208.2618839945894</v>
      </c>
      <c r="AC2" t="n">
        <v>188.3856620835952</v>
      </c>
      <c r="AD2" t="n">
        <v>152211.0575330732</v>
      </c>
      <c r="AE2" t="n">
        <v>208261.8839945894</v>
      </c>
      <c r="AF2" t="n">
        <v>1.76338844855964e-05</v>
      </c>
      <c r="AG2" t="n">
        <v>15</v>
      </c>
      <c r="AH2" t="n">
        <v>188385.6620835951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16.5009</v>
      </c>
      <c r="E2" t="n">
        <v>6.06</v>
      </c>
      <c r="F2" t="n">
        <v>3.83</v>
      </c>
      <c r="G2" t="n">
        <v>4.79</v>
      </c>
      <c r="H2" t="n">
        <v>0.43</v>
      </c>
      <c r="I2" t="n">
        <v>48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15.32</v>
      </c>
      <c r="Q2" t="n">
        <v>710.1799999999999</v>
      </c>
      <c r="R2" t="n">
        <v>51.22</v>
      </c>
      <c r="S2" t="n">
        <v>19.88</v>
      </c>
      <c r="T2" t="n">
        <v>14549.21</v>
      </c>
      <c r="U2" t="n">
        <v>0.39</v>
      </c>
      <c r="V2" t="n">
        <v>0.61</v>
      </c>
      <c r="W2" t="n">
        <v>1.14</v>
      </c>
      <c r="X2" t="n">
        <v>1.01</v>
      </c>
      <c r="Y2" t="n">
        <v>4</v>
      </c>
      <c r="Z2" t="n">
        <v>10</v>
      </c>
      <c r="AA2" t="n">
        <v>157.5155608476259</v>
      </c>
      <c r="AB2" t="n">
        <v>215.519739447727</v>
      </c>
      <c r="AC2" t="n">
        <v>194.9508379987517</v>
      </c>
      <c r="AD2" t="n">
        <v>157515.560847626</v>
      </c>
      <c r="AE2" t="n">
        <v>215519.739447727</v>
      </c>
      <c r="AF2" t="n">
        <v>2.137685689674709e-05</v>
      </c>
      <c r="AG2" t="n">
        <v>16</v>
      </c>
      <c r="AH2" t="n">
        <v>194950.8379987517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15.8402</v>
      </c>
      <c r="E2" t="n">
        <v>6.31</v>
      </c>
      <c r="F2" t="n">
        <v>3.33</v>
      </c>
      <c r="G2" t="n">
        <v>7.69</v>
      </c>
      <c r="H2" t="n">
        <v>0.12</v>
      </c>
      <c r="I2" t="n">
        <v>26</v>
      </c>
      <c r="J2" t="n">
        <v>141.81</v>
      </c>
      <c r="K2" t="n">
        <v>47.83</v>
      </c>
      <c r="L2" t="n">
        <v>1</v>
      </c>
      <c r="M2" t="n">
        <v>24</v>
      </c>
      <c r="N2" t="n">
        <v>22.98</v>
      </c>
      <c r="O2" t="n">
        <v>17723.39</v>
      </c>
      <c r="P2" t="n">
        <v>34.79</v>
      </c>
      <c r="Q2" t="n">
        <v>707.88</v>
      </c>
      <c r="R2" t="n">
        <v>38.22</v>
      </c>
      <c r="S2" t="n">
        <v>19.88</v>
      </c>
      <c r="T2" t="n">
        <v>8159.75</v>
      </c>
      <c r="U2" t="n">
        <v>0.52</v>
      </c>
      <c r="V2" t="n">
        <v>0.7</v>
      </c>
      <c r="W2" t="n">
        <v>1.03</v>
      </c>
      <c r="X2" t="n">
        <v>0.52</v>
      </c>
      <c r="Y2" t="n">
        <v>4</v>
      </c>
      <c r="Z2" t="n">
        <v>10</v>
      </c>
      <c r="AA2" t="n">
        <v>184.993647268027</v>
      </c>
      <c r="AB2" t="n">
        <v>253.1164695357175</v>
      </c>
      <c r="AC2" t="n">
        <v>228.9593889344985</v>
      </c>
      <c r="AD2" t="n">
        <v>184993.647268027</v>
      </c>
      <c r="AE2" t="n">
        <v>253116.4695357175</v>
      </c>
      <c r="AF2" t="n">
        <v>1.102404415545261e-05</v>
      </c>
      <c r="AG2" t="n">
        <v>17</v>
      </c>
      <c r="AH2" t="n">
        <v>228959.3889344985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17.8191</v>
      </c>
      <c r="E3" t="n">
        <v>5.61</v>
      </c>
      <c r="F3" t="n">
        <v>3.04</v>
      </c>
      <c r="G3" t="n">
        <v>15.18</v>
      </c>
      <c r="H3" t="n">
        <v>0.25</v>
      </c>
      <c r="I3" t="n">
        <v>12</v>
      </c>
      <c r="J3" t="n">
        <v>143.17</v>
      </c>
      <c r="K3" t="n">
        <v>47.83</v>
      </c>
      <c r="L3" t="n">
        <v>2</v>
      </c>
      <c r="M3" t="n">
        <v>3</v>
      </c>
      <c r="N3" t="n">
        <v>23.34</v>
      </c>
      <c r="O3" t="n">
        <v>17891.86</v>
      </c>
      <c r="P3" t="n">
        <v>27.01</v>
      </c>
      <c r="Q3" t="n">
        <v>707.3</v>
      </c>
      <c r="R3" t="n">
        <v>28.78</v>
      </c>
      <c r="S3" t="n">
        <v>19.88</v>
      </c>
      <c r="T3" t="n">
        <v>3506.5</v>
      </c>
      <c r="U3" t="n">
        <v>0.6899999999999999</v>
      </c>
      <c r="V3" t="n">
        <v>0.77</v>
      </c>
      <c r="W3" t="n">
        <v>1.01</v>
      </c>
      <c r="X3" t="n">
        <v>0.23</v>
      </c>
      <c r="Y3" t="n">
        <v>4</v>
      </c>
      <c r="Z3" t="n">
        <v>10</v>
      </c>
      <c r="AA3" t="n">
        <v>160.5449807269686</v>
      </c>
      <c r="AB3" t="n">
        <v>219.6647253752141</v>
      </c>
      <c r="AC3" t="n">
        <v>198.7002322868451</v>
      </c>
      <c r="AD3" t="n">
        <v>160544.9807269686</v>
      </c>
      <c r="AE3" t="n">
        <v>219664.7253752141</v>
      </c>
      <c r="AF3" t="n">
        <v>1.240126672708839e-05</v>
      </c>
      <c r="AG3" t="n">
        <v>15</v>
      </c>
      <c r="AH3" t="n">
        <v>198700.232286845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17.7901</v>
      </c>
      <c r="E4" t="n">
        <v>5.62</v>
      </c>
      <c r="F4" t="n">
        <v>3.05</v>
      </c>
      <c r="G4" t="n">
        <v>15.23</v>
      </c>
      <c r="H4" t="n">
        <v>0.37</v>
      </c>
      <c r="I4" t="n">
        <v>12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27.15</v>
      </c>
      <c r="Q4" t="n">
        <v>707.39</v>
      </c>
      <c r="R4" t="n">
        <v>28.92</v>
      </c>
      <c r="S4" t="n">
        <v>19.88</v>
      </c>
      <c r="T4" t="n">
        <v>3577.51</v>
      </c>
      <c r="U4" t="n">
        <v>0.6899999999999999</v>
      </c>
      <c r="V4" t="n">
        <v>0.77</v>
      </c>
      <c r="W4" t="n">
        <v>1.02</v>
      </c>
      <c r="X4" t="n">
        <v>0.23</v>
      </c>
      <c r="Y4" t="n">
        <v>4</v>
      </c>
      <c r="Z4" t="n">
        <v>10</v>
      </c>
      <c r="AA4" t="n">
        <v>160.6288949328628</v>
      </c>
      <c r="AB4" t="n">
        <v>219.779540493752</v>
      </c>
      <c r="AC4" t="n">
        <v>198.8040896116138</v>
      </c>
      <c r="AD4" t="n">
        <v>160628.8949328628</v>
      </c>
      <c r="AE4" t="n">
        <v>219779.540493752</v>
      </c>
      <c r="AF4" t="n">
        <v>1.23810840727969e-05</v>
      </c>
      <c r="AG4" t="n">
        <v>15</v>
      </c>
      <c r="AH4" t="n">
        <v>198804.0896116138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14.2959</v>
      </c>
      <c r="E2" t="n">
        <v>7</v>
      </c>
      <c r="F2" t="n">
        <v>3.44</v>
      </c>
      <c r="G2" t="n">
        <v>6.44</v>
      </c>
      <c r="H2" t="n">
        <v>0.1</v>
      </c>
      <c r="I2" t="n">
        <v>32</v>
      </c>
      <c r="J2" t="n">
        <v>176.73</v>
      </c>
      <c r="K2" t="n">
        <v>52.44</v>
      </c>
      <c r="L2" t="n">
        <v>1</v>
      </c>
      <c r="M2" t="n">
        <v>30</v>
      </c>
      <c r="N2" t="n">
        <v>33.29</v>
      </c>
      <c r="O2" t="n">
        <v>22031.19</v>
      </c>
      <c r="P2" t="n">
        <v>42.81</v>
      </c>
      <c r="Q2" t="n">
        <v>707.67</v>
      </c>
      <c r="R2" t="n">
        <v>41.49</v>
      </c>
      <c r="S2" t="n">
        <v>19.88</v>
      </c>
      <c r="T2" t="n">
        <v>9762.32</v>
      </c>
      <c r="U2" t="n">
        <v>0.48</v>
      </c>
      <c r="V2" t="n">
        <v>0.68</v>
      </c>
      <c r="W2" t="n">
        <v>1.04</v>
      </c>
      <c r="X2" t="n">
        <v>0.62</v>
      </c>
      <c r="Y2" t="n">
        <v>4</v>
      </c>
      <c r="Z2" t="n">
        <v>10</v>
      </c>
      <c r="AA2" t="n">
        <v>212.8263324111406</v>
      </c>
      <c r="AB2" t="n">
        <v>291.1983772399147</v>
      </c>
      <c r="AC2" t="n">
        <v>263.4068128157124</v>
      </c>
      <c r="AD2" t="n">
        <v>212826.3324111406</v>
      </c>
      <c r="AE2" t="n">
        <v>291198.3772399147</v>
      </c>
      <c r="AF2" t="n">
        <v>8.990138811409341e-06</v>
      </c>
      <c r="AG2" t="n">
        <v>19</v>
      </c>
      <c r="AH2" t="n">
        <v>263406.8128157124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16.6628</v>
      </c>
      <c r="E3" t="n">
        <v>6</v>
      </c>
      <c r="F3" t="n">
        <v>3.08</v>
      </c>
      <c r="G3" t="n">
        <v>13.21</v>
      </c>
      <c r="H3" t="n">
        <v>0.2</v>
      </c>
      <c r="I3" t="n">
        <v>14</v>
      </c>
      <c r="J3" t="n">
        <v>178.21</v>
      </c>
      <c r="K3" t="n">
        <v>52.44</v>
      </c>
      <c r="L3" t="n">
        <v>2</v>
      </c>
      <c r="M3" t="n">
        <v>12</v>
      </c>
      <c r="N3" t="n">
        <v>33.77</v>
      </c>
      <c r="O3" t="n">
        <v>22213.89</v>
      </c>
      <c r="P3" t="n">
        <v>34.45</v>
      </c>
      <c r="Q3" t="n">
        <v>707.35</v>
      </c>
      <c r="R3" t="n">
        <v>30.35</v>
      </c>
      <c r="S3" t="n">
        <v>19.88</v>
      </c>
      <c r="T3" t="n">
        <v>4281.1</v>
      </c>
      <c r="U3" t="n">
        <v>0.66</v>
      </c>
      <c r="V3" t="n">
        <v>0.76</v>
      </c>
      <c r="W3" t="n">
        <v>1.01</v>
      </c>
      <c r="X3" t="n">
        <v>0.27</v>
      </c>
      <c r="Y3" t="n">
        <v>4</v>
      </c>
      <c r="Z3" t="n">
        <v>10</v>
      </c>
      <c r="AA3" t="n">
        <v>176.2396996588995</v>
      </c>
      <c r="AB3" t="n">
        <v>241.1389322200032</v>
      </c>
      <c r="AC3" t="n">
        <v>218.1249709696129</v>
      </c>
      <c r="AD3" t="n">
        <v>176239.6996588995</v>
      </c>
      <c r="AE3" t="n">
        <v>241138.9322200032</v>
      </c>
      <c r="AF3" t="n">
        <v>1.04785907138936e-05</v>
      </c>
      <c r="AG3" t="n">
        <v>16</v>
      </c>
      <c r="AH3" t="n">
        <v>218124.9709696129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17.4953</v>
      </c>
      <c r="E4" t="n">
        <v>5.72</v>
      </c>
      <c r="F4" t="n">
        <v>2.98</v>
      </c>
      <c r="G4" t="n">
        <v>19.84</v>
      </c>
      <c r="H4" t="n">
        <v>0.3</v>
      </c>
      <c r="I4" t="n">
        <v>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30.05</v>
      </c>
      <c r="Q4" t="n">
        <v>707.74</v>
      </c>
      <c r="R4" t="n">
        <v>26.73</v>
      </c>
      <c r="S4" t="n">
        <v>19.88</v>
      </c>
      <c r="T4" t="n">
        <v>2498.81</v>
      </c>
      <c r="U4" t="n">
        <v>0.74</v>
      </c>
      <c r="V4" t="n">
        <v>0.79</v>
      </c>
      <c r="W4" t="n">
        <v>1.01</v>
      </c>
      <c r="X4" t="n">
        <v>0.16</v>
      </c>
      <c r="Y4" t="n">
        <v>4</v>
      </c>
      <c r="Z4" t="n">
        <v>10</v>
      </c>
      <c r="AA4" t="n">
        <v>163.9705505186955</v>
      </c>
      <c r="AB4" t="n">
        <v>224.3517410897258</v>
      </c>
      <c r="AC4" t="n">
        <v>202.9399257998331</v>
      </c>
      <c r="AD4" t="n">
        <v>163970.5505186955</v>
      </c>
      <c r="AE4" t="n">
        <v>224351.7410897258</v>
      </c>
      <c r="AF4" t="n">
        <v>1.100211777833154e-05</v>
      </c>
      <c r="AG4" t="n">
        <v>15</v>
      </c>
      <c r="AH4" t="n">
        <v>202939.9257998331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14.7698</v>
      </c>
      <c r="E2" t="n">
        <v>6.77</v>
      </c>
      <c r="F2" t="n">
        <v>4.32</v>
      </c>
      <c r="G2" t="n">
        <v>3.6</v>
      </c>
      <c r="H2" t="n">
        <v>0.64</v>
      </c>
      <c r="I2" t="n">
        <v>72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12.65</v>
      </c>
      <c r="Q2" t="n">
        <v>712.4299999999999</v>
      </c>
      <c r="R2" t="n">
        <v>66.19</v>
      </c>
      <c r="S2" t="n">
        <v>19.88</v>
      </c>
      <c r="T2" t="n">
        <v>21913.57</v>
      </c>
      <c r="U2" t="n">
        <v>0.3</v>
      </c>
      <c r="V2" t="n">
        <v>0.54</v>
      </c>
      <c r="W2" t="n">
        <v>1.19</v>
      </c>
      <c r="X2" t="n">
        <v>1.5</v>
      </c>
      <c r="Y2" t="n">
        <v>4</v>
      </c>
      <c r="Z2" t="n">
        <v>10</v>
      </c>
      <c r="AA2" t="n">
        <v>174.2627220201676</v>
      </c>
      <c r="AB2" t="n">
        <v>238.4339441965937</v>
      </c>
      <c r="AC2" t="n">
        <v>215.6781432066823</v>
      </c>
      <c r="AD2" t="n">
        <v>174262.7220201676</v>
      </c>
      <c r="AE2" t="n">
        <v>238433.9441965937</v>
      </c>
      <c r="AF2" t="n">
        <v>2.253411015257985e-05</v>
      </c>
      <c r="AG2" t="n">
        <v>18</v>
      </c>
      <c r="AH2" t="n">
        <v>215678.1432066823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18.0968</v>
      </c>
      <c r="E2" t="n">
        <v>5.53</v>
      </c>
      <c r="F2" t="n">
        <v>3.17</v>
      </c>
      <c r="G2" t="n">
        <v>10.56</v>
      </c>
      <c r="H2" t="n">
        <v>0.18</v>
      </c>
      <c r="I2" t="n">
        <v>18</v>
      </c>
      <c r="J2" t="n">
        <v>98.70999999999999</v>
      </c>
      <c r="K2" t="n">
        <v>39.72</v>
      </c>
      <c r="L2" t="n">
        <v>1</v>
      </c>
      <c r="M2" t="n">
        <v>9</v>
      </c>
      <c r="N2" t="n">
        <v>12.99</v>
      </c>
      <c r="O2" t="n">
        <v>12407.75</v>
      </c>
      <c r="P2" t="n">
        <v>22.98</v>
      </c>
      <c r="Q2" t="n">
        <v>708.88</v>
      </c>
      <c r="R2" t="n">
        <v>32.65</v>
      </c>
      <c r="S2" t="n">
        <v>19.88</v>
      </c>
      <c r="T2" t="n">
        <v>5413.93</v>
      </c>
      <c r="U2" t="n">
        <v>0.61</v>
      </c>
      <c r="V2" t="n">
        <v>0.74</v>
      </c>
      <c r="W2" t="n">
        <v>1.03</v>
      </c>
      <c r="X2" t="n">
        <v>0.35</v>
      </c>
      <c r="Y2" t="n">
        <v>4</v>
      </c>
      <c r="Z2" t="n">
        <v>10</v>
      </c>
      <c r="AA2" t="n">
        <v>155.7560796877452</v>
      </c>
      <c r="AB2" t="n">
        <v>213.1123397019489</v>
      </c>
      <c r="AC2" t="n">
        <v>192.7731971059032</v>
      </c>
      <c r="AD2" t="n">
        <v>155756.0796877452</v>
      </c>
      <c r="AE2" t="n">
        <v>213112.3397019489</v>
      </c>
      <c r="AF2" t="n">
        <v>1.505159600489398e-05</v>
      </c>
      <c r="AG2" t="n">
        <v>15</v>
      </c>
      <c r="AH2" t="n">
        <v>192773.1971059032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18.2306</v>
      </c>
      <c r="E3" t="n">
        <v>5.49</v>
      </c>
      <c r="F3" t="n">
        <v>3.15</v>
      </c>
      <c r="G3" t="n">
        <v>11.11</v>
      </c>
      <c r="H3" t="n">
        <v>0.35</v>
      </c>
      <c r="I3" t="n">
        <v>17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22.69</v>
      </c>
      <c r="Q3" t="n">
        <v>708.61</v>
      </c>
      <c r="R3" t="n">
        <v>31.6</v>
      </c>
      <c r="S3" t="n">
        <v>19.88</v>
      </c>
      <c r="T3" t="n">
        <v>4894.35</v>
      </c>
      <c r="U3" t="n">
        <v>0.63</v>
      </c>
      <c r="V3" t="n">
        <v>0.74</v>
      </c>
      <c r="W3" t="n">
        <v>1.04</v>
      </c>
      <c r="X3" t="n">
        <v>0.33</v>
      </c>
      <c r="Y3" t="n">
        <v>4</v>
      </c>
      <c r="Z3" t="n">
        <v>10</v>
      </c>
      <c r="AA3" t="n">
        <v>155.553204573582</v>
      </c>
      <c r="AB3" t="n">
        <v>212.8347570205325</v>
      </c>
      <c r="AC3" t="n">
        <v>192.5221065260114</v>
      </c>
      <c r="AD3" t="n">
        <v>155553.204573582</v>
      </c>
      <c r="AE3" t="n">
        <v>212834.7570205326</v>
      </c>
      <c r="AF3" t="n">
        <v>1.516288106885307e-05</v>
      </c>
      <c r="AG3" t="n">
        <v>15</v>
      </c>
      <c r="AH3" t="n">
        <v>192522.1065260114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16.7481</v>
      </c>
      <c r="E2" t="n">
        <v>5.97</v>
      </c>
      <c r="F2" t="n">
        <v>3.25</v>
      </c>
      <c r="G2" t="n">
        <v>8.48</v>
      </c>
      <c r="H2" t="n">
        <v>0.14</v>
      </c>
      <c r="I2" t="n">
        <v>23</v>
      </c>
      <c r="J2" t="n">
        <v>124.63</v>
      </c>
      <c r="K2" t="n">
        <v>45</v>
      </c>
      <c r="L2" t="n">
        <v>1</v>
      </c>
      <c r="M2" t="n">
        <v>21</v>
      </c>
      <c r="N2" t="n">
        <v>18.64</v>
      </c>
      <c r="O2" t="n">
        <v>15605.44</v>
      </c>
      <c r="P2" t="n">
        <v>30.14</v>
      </c>
      <c r="Q2" t="n">
        <v>707.5</v>
      </c>
      <c r="R2" t="n">
        <v>35.56</v>
      </c>
      <c r="S2" t="n">
        <v>19.88</v>
      </c>
      <c r="T2" t="n">
        <v>6843.22</v>
      </c>
      <c r="U2" t="n">
        <v>0.5600000000000001</v>
      </c>
      <c r="V2" t="n">
        <v>0.72</v>
      </c>
      <c r="W2" t="n">
        <v>1.03</v>
      </c>
      <c r="X2" t="n">
        <v>0.44</v>
      </c>
      <c r="Y2" t="n">
        <v>4</v>
      </c>
      <c r="Z2" t="n">
        <v>10</v>
      </c>
      <c r="AA2" t="n">
        <v>171.1491720917348</v>
      </c>
      <c r="AB2" t="n">
        <v>234.1738478243856</v>
      </c>
      <c r="AC2" t="n">
        <v>211.8246244531535</v>
      </c>
      <c r="AD2" t="n">
        <v>171149.1720917348</v>
      </c>
      <c r="AE2" t="n">
        <v>234173.8478243856</v>
      </c>
      <c r="AF2" t="n">
        <v>1.240366482226759e-05</v>
      </c>
      <c r="AG2" t="n">
        <v>16</v>
      </c>
      <c r="AH2" t="n">
        <v>211824.6244531535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18.1014</v>
      </c>
      <c r="E3" t="n">
        <v>5.52</v>
      </c>
      <c r="F3" t="n">
        <v>3.06</v>
      </c>
      <c r="G3" t="n">
        <v>14.12</v>
      </c>
      <c r="H3" t="n">
        <v>0.28</v>
      </c>
      <c r="I3" t="n">
        <v>13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24.96</v>
      </c>
      <c r="Q3" t="n">
        <v>708.1799999999999</v>
      </c>
      <c r="R3" t="n">
        <v>29.24</v>
      </c>
      <c r="S3" t="n">
        <v>19.88</v>
      </c>
      <c r="T3" t="n">
        <v>3734.45</v>
      </c>
      <c r="U3" t="n">
        <v>0.68</v>
      </c>
      <c r="V3" t="n">
        <v>0.77</v>
      </c>
      <c r="W3" t="n">
        <v>1.02</v>
      </c>
      <c r="X3" t="n">
        <v>0.25</v>
      </c>
      <c r="Y3" t="n">
        <v>4</v>
      </c>
      <c r="Z3" t="n">
        <v>10</v>
      </c>
      <c r="AA3" t="n">
        <v>158.4312637038412</v>
      </c>
      <c r="AB3" t="n">
        <v>216.7726444935589</v>
      </c>
      <c r="AC3" t="n">
        <v>196.084167545473</v>
      </c>
      <c r="AD3" t="n">
        <v>158431.2637038412</v>
      </c>
      <c r="AE3" t="n">
        <v>216772.6444935589</v>
      </c>
      <c r="AF3" t="n">
        <v>1.340592057688899e-05</v>
      </c>
      <c r="AG3" t="n">
        <v>15</v>
      </c>
      <c r="AH3" t="n">
        <v>196084.167545473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2024-09-26T13:11:55Z</dcterms:created>
  <dcterms:modified xmlns:dcterms="http://purl.org/dc/terms/" xmlns:xsi="http://www.w3.org/2001/XMLSchema-instance" xsi:type="dcterms:W3CDTF">2024-09-26T13:11:55Z</dcterms:modified>
</cp:coreProperties>
</file>