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xVal>
          <yVal>
            <numRef>
              <f>gráficos!$B$7:$B$58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3.4202</v>
      </c>
      <c r="E2" t="n">
        <v>29.24</v>
      </c>
      <c r="F2" t="n">
        <v>19.25</v>
      </c>
      <c r="G2" t="n">
        <v>6.02</v>
      </c>
      <c r="H2" t="n">
        <v>0.09</v>
      </c>
      <c r="I2" t="n">
        <v>192</v>
      </c>
      <c r="J2" t="n">
        <v>194.77</v>
      </c>
      <c r="K2" t="n">
        <v>54.38</v>
      </c>
      <c r="L2" t="n">
        <v>1</v>
      </c>
      <c r="M2" t="n">
        <v>190</v>
      </c>
      <c r="N2" t="n">
        <v>39.4</v>
      </c>
      <c r="O2" t="n">
        <v>24256.19</v>
      </c>
      <c r="P2" t="n">
        <v>264.59</v>
      </c>
      <c r="Q2" t="n">
        <v>2643.45</v>
      </c>
      <c r="R2" t="n">
        <v>261.6</v>
      </c>
      <c r="S2" t="n">
        <v>71.13</v>
      </c>
      <c r="T2" t="n">
        <v>92496.23</v>
      </c>
      <c r="U2" t="n">
        <v>0.27</v>
      </c>
      <c r="V2" t="n">
        <v>0.59</v>
      </c>
      <c r="W2" t="n">
        <v>6.97</v>
      </c>
      <c r="X2" t="n">
        <v>5.71</v>
      </c>
      <c r="Y2" t="n">
        <v>4</v>
      </c>
      <c r="Z2" t="n">
        <v>10</v>
      </c>
      <c r="AA2" t="n">
        <v>619.2336260516622</v>
      </c>
      <c r="AB2" t="n">
        <v>847.2627658234121</v>
      </c>
      <c r="AC2" t="n">
        <v>766.4011965939852</v>
      </c>
      <c r="AD2" t="n">
        <v>619233.6260516623</v>
      </c>
      <c r="AE2" t="n">
        <v>847262.7658234121</v>
      </c>
      <c r="AF2" t="n">
        <v>4.638011366987315e-06</v>
      </c>
      <c r="AG2" t="n">
        <v>34</v>
      </c>
      <c r="AH2" t="n">
        <v>766401.1965939852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4.7505</v>
      </c>
      <c r="E3" t="n">
        <v>21.05</v>
      </c>
      <c r="F3" t="n">
        <v>15.66</v>
      </c>
      <c r="G3" t="n">
        <v>12.69</v>
      </c>
      <c r="H3" t="n">
        <v>0.18</v>
      </c>
      <c r="I3" t="n">
        <v>74</v>
      </c>
      <c r="J3" t="n">
        <v>196.32</v>
      </c>
      <c r="K3" t="n">
        <v>54.38</v>
      </c>
      <c r="L3" t="n">
        <v>2</v>
      </c>
      <c r="M3" t="n">
        <v>72</v>
      </c>
      <c r="N3" t="n">
        <v>39.95</v>
      </c>
      <c r="O3" t="n">
        <v>24447.22</v>
      </c>
      <c r="P3" t="n">
        <v>203.4</v>
      </c>
      <c r="Q3" t="n">
        <v>2636.79</v>
      </c>
      <c r="R3" t="n">
        <v>144.59</v>
      </c>
      <c r="S3" t="n">
        <v>71.13</v>
      </c>
      <c r="T3" t="n">
        <v>34584.27</v>
      </c>
      <c r="U3" t="n">
        <v>0.49</v>
      </c>
      <c r="V3" t="n">
        <v>0.73</v>
      </c>
      <c r="W3" t="n">
        <v>6.77</v>
      </c>
      <c r="X3" t="n">
        <v>2.13</v>
      </c>
      <c r="Y3" t="n">
        <v>4</v>
      </c>
      <c r="Z3" t="n">
        <v>10</v>
      </c>
      <c r="AA3" t="n">
        <v>407.3111055393282</v>
      </c>
      <c r="AB3" t="n">
        <v>557.3010238966768</v>
      </c>
      <c r="AC3" t="n">
        <v>504.1129963528768</v>
      </c>
      <c r="AD3" t="n">
        <v>407311.1055393282</v>
      </c>
      <c r="AE3" t="n">
        <v>557301.0238966768</v>
      </c>
      <c r="AF3" t="n">
        <v>6.441983801787392e-06</v>
      </c>
      <c r="AG3" t="n">
        <v>25</v>
      </c>
      <c r="AH3" t="n">
        <v>504112.9963528768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5.2669</v>
      </c>
      <c r="E4" t="n">
        <v>18.99</v>
      </c>
      <c r="F4" t="n">
        <v>14.76</v>
      </c>
      <c r="G4" t="n">
        <v>20.13</v>
      </c>
      <c r="H4" t="n">
        <v>0.27</v>
      </c>
      <c r="I4" t="n">
        <v>44</v>
      </c>
      <c r="J4" t="n">
        <v>197.88</v>
      </c>
      <c r="K4" t="n">
        <v>54.38</v>
      </c>
      <c r="L4" t="n">
        <v>3</v>
      </c>
      <c r="M4" t="n">
        <v>42</v>
      </c>
      <c r="N4" t="n">
        <v>40.5</v>
      </c>
      <c r="O4" t="n">
        <v>24639</v>
      </c>
      <c r="P4" t="n">
        <v>178.62</v>
      </c>
      <c r="Q4" t="n">
        <v>2635.79</v>
      </c>
      <c r="R4" t="n">
        <v>115.42</v>
      </c>
      <c r="S4" t="n">
        <v>71.13</v>
      </c>
      <c r="T4" t="n">
        <v>20149.15</v>
      </c>
      <c r="U4" t="n">
        <v>0.62</v>
      </c>
      <c r="V4" t="n">
        <v>0.77</v>
      </c>
      <c r="W4" t="n">
        <v>6.72</v>
      </c>
      <c r="X4" t="n">
        <v>1.24</v>
      </c>
      <c r="Y4" t="n">
        <v>4</v>
      </c>
      <c r="Z4" t="n">
        <v>10</v>
      </c>
      <c r="AA4" t="n">
        <v>347.769037424626</v>
      </c>
      <c r="AB4" t="n">
        <v>475.8329394914871</v>
      </c>
      <c r="AC4" t="n">
        <v>430.4201115821438</v>
      </c>
      <c r="AD4" t="n">
        <v>347769.0374246261</v>
      </c>
      <c r="AE4" t="n">
        <v>475832.9394914871</v>
      </c>
      <c r="AF4" t="n">
        <v>7.142255443770975e-06</v>
      </c>
      <c r="AG4" t="n">
        <v>22</v>
      </c>
      <c r="AH4" t="n">
        <v>430420.1115821438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5.5377</v>
      </c>
      <c r="E5" t="n">
        <v>18.06</v>
      </c>
      <c r="F5" t="n">
        <v>14.37</v>
      </c>
      <c r="G5" t="n">
        <v>28.75</v>
      </c>
      <c r="H5" t="n">
        <v>0.36</v>
      </c>
      <c r="I5" t="n">
        <v>30</v>
      </c>
      <c r="J5" t="n">
        <v>199.44</v>
      </c>
      <c r="K5" t="n">
        <v>54.38</v>
      </c>
      <c r="L5" t="n">
        <v>4</v>
      </c>
      <c r="M5" t="n">
        <v>21</v>
      </c>
      <c r="N5" t="n">
        <v>41.06</v>
      </c>
      <c r="O5" t="n">
        <v>24831.54</v>
      </c>
      <c r="P5" t="n">
        <v>159.42</v>
      </c>
      <c r="Q5" t="n">
        <v>2635.55</v>
      </c>
      <c r="R5" t="n">
        <v>102.56</v>
      </c>
      <c r="S5" t="n">
        <v>71.13</v>
      </c>
      <c r="T5" t="n">
        <v>13789.55</v>
      </c>
      <c r="U5" t="n">
        <v>0.6899999999999999</v>
      </c>
      <c r="V5" t="n">
        <v>0.79</v>
      </c>
      <c r="W5" t="n">
        <v>6.71</v>
      </c>
      <c r="X5" t="n">
        <v>0.86</v>
      </c>
      <c r="Y5" t="n">
        <v>4</v>
      </c>
      <c r="Z5" t="n">
        <v>10</v>
      </c>
      <c r="AA5" t="n">
        <v>321.980220828256</v>
      </c>
      <c r="AB5" t="n">
        <v>440.5475429020419</v>
      </c>
      <c r="AC5" t="n">
        <v>398.5023037198301</v>
      </c>
      <c r="AD5" t="n">
        <v>321980.220828256</v>
      </c>
      <c r="AE5" t="n">
        <v>440547.5429020419</v>
      </c>
      <c r="AF5" t="n">
        <v>7.509477675856866e-06</v>
      </c>
      <c r="AG5" t="n">
        <v>21</v>
      </c>
      <c r="AH5" t="n">
        <v>398502.3037198301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5.5764</v>
      </c>
      <c r="E6" t="n">
        <v>17.93</v>
      </c>
      <c r="F6" t="n">
        <v>14.33</v>
      </c>
      <c r="G6" t="n">
        <v>30.7</v>
      </c>
      <c r="H6" t="n">
        <v>0.44</v>
      </c>
      <c r="I6" t="n">
        <v>28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156.77</v>
      </c>
      <c r="Q6" t="n">
        <v>2637.07</v>
      </c>
      <c r="R6" t="n">
        <v>100.69</v>
      </c>
      <c r="S6" t="n">
        <v>71.13</v>
      </c>
      <c r="T6" t="n">
        <v>12862.86</v>
      </c>
      <c r="U6" t="n">
        <v>0.71</v>
      </c>
      <c r="V6" t="n">
        <v>0.79</v>
      </c>
      <c r="W6" t="n">
        <v>6.71</v>
      </c>
      <c r="X6" t="n">
        <v>0.8100000000000001</v>
      </c>
      <c r="Y6" t="n">
        <v>4</v>
      </c>
      <c r="Z6" t="n">
        <v>10</v>
      </c>
      <c r="AA6" t="n">
        <v>319.922448138635</v>
      </c>
      <c r="AB6" t="n">
        <v>437.7320075255785</v>
      </c>
      <c r="AC6" t="n">
        <v>395.9554790880676</v>
      </c>
      <c r="AD6" t="n">
        <v>319922.448138635</v>
      </c>
      <c r="AE6" t="n">
        <v>437732.0075255785</v>
      </c>
      <c r="AF6" t="n">
        <v>7.561957367074458e-06</v>
      </c>
      <c r="AG6" t="n">
        <v>21</v>
      </c>
      <c r="AH6" t="n">
        <v>395955.4790880677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5.1414</v>
      </c>
      <c r="E2" t="n">
        <v>19.45</v>
      </c>
      <c r="F2" t="n">
        <v>15.92</v>
      </c>
      <c r="G2" t="n">
        <v>11.37</v>
      </c>
      <c r="H2" t="n">
        <v>0.2</v>
      </c>
      <c r="I2" t="n">
        <v>84</v>
      </c>
      <c r="J2" t="n">
        <v>89.87</v>
      </c>
      <c r="K2" t="n">
        <v>37.55</v>
      </c>
      <c r="L2" t="n">
        <v>1</v>
      </c>
      <c r="M2" t="n">
        <v>78</v>
      </c>
      <c r="N2" t="n">
        <v>11.32</v>
      </c>
      <c r="O2" t="n">
        <v>11317.98</v>
      </c>
      <c r="P2" t="n">
        <v>114.4</v>
      </c>
      <c r="Q2" t="n">
        <v>2637.55</v>
      </c>
      <c r="R2" t="n">
        <v>153.33</v>
      </c>
      <c r="S2" t="n">
        <v>71.13</v>
      </c>
      <c r="T2" t="n">
        <v>38905.61</v>
      </c>
      <c r="U2" t="n">
        <v>0.46</v>
      </c>
      <c r="V2" t="n">
        <v>0.71</v>
      </c>
      <c r="W2" t="n">
        <v>6.78</v>
      </c>
      <c r="X2" t="n">
        <v>2.4</v>
      </c>
      <c r="Y2" t="n">
        <v>4</v>
      </c>
      <c r="Z2" t="n">
        <v>10</v>
      </c>
      <c r="AA2" t="n">
        <v>309.345157327752</v>
      </c>
      <c r="AB2" t="n">
        <v>423.2596916009913</v>
      </c>
      <c r="AC2" t="n">
        <v>382.8643806833001</v>
      </c>
      <c r="AD2" t="n">
        <v>309345.157327752</v>
      </c>
      <c r="AE2" t="n">
        <v>423259.6916009914</v>
      </c>
      <c r="AF2" t="n">
        <v>1.00896933885562e-05</v>
      </c>
      <c r="AG2" t="n">
        <v>23</v>
      </c>
      <c r="AH2" t="n">
        <v>382864.3806833001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5.3472</v>
      </c>
      <c r="E3" t="n">
        <v>18.7</v>
      </c>
      <c r="F3" t="n">
        <v>15.5</v>
      </c>
      <c r="G3" t="n">
        <v>13.88</v>
      </c>
      <c r="H3" t="n">
        <v>0.39</v>
      </c>
      <c r="I3" t="n">
        <v>67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107.1</v>
      </c>
      <c r="Q3" t="n">
        <v>2638.74</v>
      </c>
      <c r="R3" t="n">
        <v>136.53</v>
      </c>
      <c r="S3" t="n">
        <v>71.13</v>
      </c>
      <c r="T3" t="n">
        <v>30588.31</v>
      </c>
      <c r="U3" t="n">
        <v>0.52</v>
      </c>
      <c r="V3" t="n">
        <v>0.73</v>
      </c>
      <c r="W3" t="n">
        <v>6.84</v>
      </c>
      <c r="X3" t="n">
        <v>1.97</v>
      </c>
      <c r="Y3" t="n">
        <v>4</v>
      </c>
      <c r="Z3" t="n">
        <v>10</v>
      </c>
      <c r="AA3" t="n">
        <v>292.1637423382919</v>
      </c>
      <c r="AB3" t="n">
        <v>399.7513216218789</v>
      </c>
      <c r="AC3" t="n">
        <v>361.5996165407897</v>
      </c>
      <c r="AD3" t="n">
        <v>292163.7423382918</v>
      </c>
      <c r="AE3" t="n">
        <v>399751.3216218789</v>
      </c>
      <c r="AF3" t="n">
        <v>1.049356371558091e-05</v>
      </c>
      <c r="AG3" t="n">
        <v>22</v>
      </c>
      <c r="AH3" t="n">
        <v>361599.6165407897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5.151</v>
      </c>
      <c r="E2" t="n">
        <v>19.41</v>
      </c>
      <c r="F2" t="n">
        <v>16.19</v>
      </c>
      <c r="G2" t="n">
        <v>10.91</v>
      </c>
      <c r="H2" t="n">
        <v>0.24</v>
      </c>
      <c r="I2" t="n">
        <v>89</v>
      </c>
      <c r="J2" t="n">
        <v>71.52</v>
      </c>
      <c r="K2" t="n">
        <v>32.27</v>
      </c>
      <c r="L2" t="n">
        <v>1</v>
      </c>
      <c r="M2" t="n">
        <v>1</v>
      </c>
      <c r="N2" t="n">
        <v>8.25</v>
      </c>
      <c r="O2" t="n">
        <v>9054.6</v>
      </c>
      <c r="P2" t="n">
        <v>96.51000000000001</v>
      </c>
      <c r="Q2" t="n">
        <v>2641.03</v>
      </c>
      <c r="R2" t="n">
        <v>157.99</v>
      </c>
      <c r="S2" t="n">
        <v>71.13</v>
      </c>
      <c r="T2" t="n">
        <v>41208.13</v>
      </c>
      <c r="U2" t="n">
        <v>0.45</v>
      </c>
      <c r="V2" t="n">
        <v>0.7</v>
      </c>
      <c r="W2" t="n">
        <v>6.9</v>
      </c>
      <c r="X2" t="n">
        <v>2.66</v>
      </c>
      <c r="Y2" t="n">
        <v>4</v>
      </c>
      <c r="Z2" t="n">
        <v>10</v>
      </c>
      <c r="AA2" t="n">
        <v>295.1869467357076</v>
      </c>
      <c r="AB2" t="n">
        <v>403.8878032527882</v>
      </c>
      <c r="AC2" t="n">
        <v>365.3413181704333</v>
      </c>
      <c r="AD2" t="n">
        <v>295186.9467357076</v>
      </c>
      <c r="AE2" t="n">
        <v>403887.8032527881</v>
      </c>
      <c r="AF2" t="n">
        <v>1.135231452598448e-05</v>
      </c>
      <c r="AG2" t="n">
        <v>23</v>
      </c>
      <c r="AH2" t="n">
        <v>365341.3181704333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5.148</v>
      </c>
      <c r="E3" t="n">
        <v>19.42</v>
      </c>
      <c r="F3" t="n">
        <v>16.2</v>
      </c>
      <c r="G3" t="n">
        <v>10.92</v>
      </c>
      <c r="H3" t="n">
        <v>0.48</v>
      </c>
      <c r="I3" t="n">
        <v>89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98.02</v>
      </c>
      <c r="Q3" t="n">
        <v>2641.35</v>
      </c>
      <c r="R3" t="n">
        <v>158.13</v>
      </c>
      <c r="S3" t="n">
        <v>71.13</v>
      </c>
      <c r="T3" t="n">
        <v>41278.47</v>
      </c>
      <c r="U3" t="n">
        <v>0.45</v>
      </c>
      <c r="V3" t="n">
        <v>0.7</v>
      </c>
      <c r="W3" t="n">
        <v>6.91</v>
      </c>
      <c r="X3" t="n">
        <v>2.67</v>
      </c>
      <c r="Y3" t="n">
        <v>4</v>
      </c>
      <c r="Z3" t="n">
        <v>10</v>
      </c>
      <c r="AA3" t="n">
        <v>295.9619959360833</v>
      </c>
      <c r="AB3" t="n">
        <v>404.9482597614996</v>
      </c>
      <c r="AC3" t="n">
        <v>366.3005661983135</v>
      </c>
      <c r="AD3" t="n">
        <v>295961.9959360833</v>
      </c>
      <c r="AE3" t="n">
        <v>404948.2597614996</v>
      </c>
      <c r="AF3" t="n">
        <v>1.134570281105962e-05</v>
      </c>
      <c r="AG3" t="n">
        <v>23</v>
      </c>
      <c r="AH3" t="n">
        <v>366300.5661983135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4.4421</v>
      </c>
      <c r="E2" t="n">
        <v>22.51</v>
      </c>
      <c r="F2" t="n">
        <v>18.85</v>
      </c>
      <c r="G2" t="n">
        <v>6.39</v>
      </c>
      <c r="H2" t="n">
        <v>0.43</v>
      </c>
      <c r="I2" t="n">
        <v>177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75.93000000000001</v>
      </c>
      <c r="Q2" t="n">
        <v>2649.54</v>
      </c>
      <c r="R2" t="n">
        <v>240.11</v>
      </c>
      <c r="S2" t="n">
        <v>71.13</v>
      </c>
      <c r="T2" t="n">
        <v>81828.16</v>
      </c>
      <c r="U2" t="n">
        <v>0.3</v>
      </c>
      <c r="V2" t="n">
        <v>0.6</v>
      </c>
      <c r="W2" t="n">
        <v>7.17</v>
      </c>
      <c r="X2" t="n">
        <v>5.31</v>
      </c>
      <c r="Y2" t="n">
        <v>4</v>
      </c>
      <c r="Z2" t="n">
        <v>10</v>
      </c>
      <c r="AA2" t="n">
        <v>324.4355784592457</v>
      </c>
      <c r="AB2" t="n">
        <v>443.9070715354957</v>
      </c>
      <c r="AC2" t="n">
        <v>401.5412036556351</v>
      </c>
      <c r="AD2" t="n">
        <v>324435.5784592457</v>
      </c>
      <c r="AE2" t="n">
        <v>443907.0715354957</v>
      </c>
      <c r="AF2" t="n">
        <v>1.294813046847993e-05</v>
      </c>
      <c r="AG2" t="n">
        <v>27</v>
      </c>
      <c r="AH2" t="n">
        <v>401541.2036556351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4.1764</v>
      </c>
      <c r="E2" t="n">
        <v>23.94</v>
      </c>
      <c r="F2" t="n">
        <v>17.67</v>
      </c>
      <c r="G2" t="n">
        <v>7.57</v>
      </c>
      <c r="H2" t="n">
        <v>0.12</v>
      </c>
      <c r="I2" t="n">
        <v>140</v>
      </c>
      <c r="J2" t="n">
        <v>141.81</v>
      </c>
      <c r="K2" t="n">
        <v>47.83</v>
      </c>
      <c r="L2" t="n">
        <v>1</v>
      </c>
      <c r="M2" t="n">
        <v>138</v>
      </c>
      <c r="N2" t="n">
        <v>22.98</v>
      </c>
      <c r="O2" t="n">
        <v>17723.39</v>
      </c>
      <c r="P2" t="n">
        <v>192.4</v>
      </c>
      <c r="Q2" t="n">
        <v>2639.93</v>
      </c>
      <c r="R2" t="n">
        <v>210.51</v>
      </c>
      <c r="S2" t="n">
        <v>71.13</v>
      </c>
      <c r="T2" t="n">
        <v>67210.92</v>
      </c>
      <c r="U2" t="n">
        <v>0.34</v>
      </c>
      <c r="V2" t="n">
        <v>0.64</v>
      </c>
      <c r="W2" t="n">
        <v>6.87</v>
      </c>
      <c r="X2" t="n">
        <v>4.14</v>
      </c>
      <c r="Y2" t="n">
        <v>4</v>
      </c>
      <c r="Z2" t="n">
        <v>10</v>
      </c>
      <c r="AA2" t="n">
        <v>446.3412076415522</v>
      </c>
      <c r="AB2" t="n">
        <v>610.7037314795198</v>
      </c>
      <c r="AC2" t="n">
        <v>552.4190244751841</v>
      </c>
      <c r="AD2" t="n">
        <v>446341.2076415522</v>
      </c>
      <c r="AE2" t="n">
        <v>610703.7314795197</v>
      </c>
      <c r="AF2" t="n">
        <v>6.539806348680738e-06</v>
      </c>
      <c r="AG2" t="n">
        <v>28</v>
      </c>
      <c r="AH2" t="n">
        <v>552419.024475184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5.3047</v>
      </c>
      <c r="E3" t="n">
        <v>18.85</v>
      </c>
      <c r="F3" t="n">
        <v>15.06</v>
      </c>
      <c r="G3" t="n">
        <v>16.74</v>
      </c>
      <c r="H3" t="n">
        <v>0.25</v>
      </c>
      <c r="I3" t="n">
        <v>54</v>
      </c>
      <c r="J3" t="n">
        <v>143.17</v>
      </c>
      <c r="K3" t="n">
        <v>47.83</v>
      </c>
      <c r="L3" t="n">
        <v>2</v>
      </c>
      <c r="M3" t="n">
        <v>52</v>
      </c>
      <c r="N3" t="n">
        <v>23.34</v>
      </c>
      <c r="O3" t="n">
        <v>17891.86</v>
      </c>
      <c r="P3" t="n">
        <v>145.7</v>
      </c>
      <c r="Q3" t="n">
        <v>2635.82</v>
      </c>
      <c r="R3" t="n">
        <v>125.56</v>
      </c>
      <c r="S3" t="n">
        <v>71.13</v>
      </c>
      <c r="T3" t="n">
        <v>25167.27</v>
      </c>
      <c r="U3" t="n">
        <v>0.57</v>
      </c>
      <c r="V3" t="n">
        <v>0.75</v>
      </c>
      <c r="W3" t="n">
        <v>6.72</v>
      </c>
      <c r="X3" t="n">
        <v>1.54</v>
      </c>
      <c r="Y3" t="n">
        <v>4</v>
      </c>
      <c r="Z3" t="n">
        <v>10</v>
      </c>
      <c r="AA3" t="n">
        <v>322.6715043593776</v>
      </c>
      <c r="AB3" t="n">
        <v>441.4933875265995</v>
      </c>
      <c r="AC3" t="n">
        <v>399.3578782609212</v>
      </c>
      <c r="AD3" t="n">
        <v>322671.5043593777</v>
      </c>
      <c r="AE3" t="n">
        <v>441493.3875265995</v>
      </c>
      <c r="AF3" t="n">
        <v>8.306606344662081e-06</v>
      </c>
      <c r="AG3" t="n">
        <v>22</v>
      </c>
      <c r="AH3" t="n">
        <v>399357.8782609212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5.5527</v>
      </c>
      <c r="E4" t="n">
        <v>18.01</v>
      </c>
      <c r="F4" t="n">
        <v>14.65</v>
      </c>
      <c r="G4" t="n">
        <v>22.54</v>
      </c>
      <c r="H4" t="n">
        <v>0.37</v>
      </c>
      <c r="I4" t="n">
        <v>39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132.12</v>
      </c>
      <c r="Q4" t="n">
        <v>2637.34</v>
      </c>
      <c r="R4" t="n">
        <v>110.77</v>
      </c>
      <c r="S4" t="n">
        <v>71.13</v>
      </c>
      <c r="T4" t="n">
        <v>17850.39</v>
      </c>
      <c r="U4" t="n">
        <v>0.64</v>
      </c>
      <c r="V4" t="n">
        <v>0.78</v>
      </c>
      <c r="W4" t="n">
        <v>6.75</v>
      </c>
      <c r="X4" t="n">
        <v>1.13</v>
      </c>
      <c r="Y4" t="n">
        <v>4</v>
      </c>
      <c r="Z4" t="n">
        <v>10</v>
      </c>
      <c r="AA4" t="n">
        <v>301.134791680639</v>
      </c>
      <c r="AB4" t="n">
        <v>412.025907106843</v>
      </c>
      <c r="AC4" t="n">
        <v>372.7027328145577</v>
      </c>
      <c r="AD4" t="n">
        <v>301134.791680639</v>
      </c>
      <c r="AE4" t="n">
        <v>412025.907106843</v>
      </c>
      <c r="AF4" t="n">
        <v>8.694948451374276e-06</v>
      </c>
      <c r="AG4" t="n">
        <v>21</v>
      </c>
      <c r="AH4" t="n">
        <v>372702.7328145577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3.6623</v>
      </c>
      <c r="E2" t="n">
        <v>27.31</v>
      </c>
      <c r="F2" t="n">
        <v>18.7</v>
      </c>
      <c r="G2" t="n">
        <v>6.45</v>
      </c>
      <c r="H2" t="n">
        <v>0.1</v>
      </c>
      <c r="I2" t="n">
        <v>174</v>
      </c>
      <c r="J2" t="n">
        <v>176.73</v>
      </c>
      <c r="K2" t="n">
        <v>52.44</v>
      </c>
      <c r="L2" t="n">
        <v>1</v>
      </c>
      <c r="M2" t="n">
        <v>172</v>
      </c>
      <c r="N2" t="n">
        <v>33.29</v>
      </c>
      <c r="O2" t="n">
        <v>22031.19</v>
      </c>
      <c r="P2" t="n">
        <v>239.93</v>
      </c>
      <c r="Q2" t="n">
        <v>2640.66</v>
      </c>
      <c r="R2" t="n">
        <v>243.69</v>
      </c>
      <c r="S2" t="n">
        <v>71.13</v>
      </c>
      <c r="T2" t="n">
        <v>83632.89</v>
      </c>
      <c r="U2" t="n">
        <v>0.29</v>
      </c>
      <c r="V2" t="n">
        <v>0.61</v>
      </c>
      <c r="W2" t="n">
        <v>6.93</v>
      </c>
      <c r="X2" t="n">
        <v>5.16</v>
      </c>
      <c r="Y2" t="n">
        <v>4</v>
      </c>
      <c r="Z2" t="n">
        <v>10</v>
      </c>
      <c r="AA2" t="n">
        <v>556.7258016484772</v>
      </c>
      <c r="AB2" t="n">
        <v>761.736802824387</v>
      </c>
      <c r="AC2" t="n">
        <v>689.0377114671443</v>
      </c>
      <c r="AD2" t="n">
        <v>556725.8016484772</v>
      </c>
      <c r="AE2" t="n">
        <v>761736.8028243871</v>
      </c>
      <c r="AF2" t="n">
        <v>5.181927481327162e-06</v>
      </c>
      <c r="AG2" t="n">
        <v>32</v>
      </c>
      <c r="AH2" t="n">
        <v>689037.7114671443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4.9209</v>
      </c>
      <c r="E3" t="n">
        <v>20.32</v>
      </c>
      <c r="F3" t="n">
        <v>15.48</v>
      </c>
      <c r="G3" t="n">
        <v>13.66</v>
      </c>
      <c r="H3" t="n">
        <v>0.2</v>
      </c>
      <c r="I3" t="n">
        <v>68</v>
      </c>
      <c r="J3" t="n">
        <v>178.21</v>
      </c>
      <c r="K3" t="n">
        <v>52.44</v>
      </c>
      <c r="L3" t="n">
        <v>2</v>
      </c>
      <c r="M3" t="n">
        <v>66</v>
      </c>
      <c r="N3" t="n">
        <v>33.77</v>
      </c>
      <c r="O3" t="n">
        <v>22213.89</v>
      </c>
      <c r="P3" t="n">
        <v>185.36</v>
      </c>
      <c r="Q3" t="n">
        <v>2636.4</v>
      </c>
      <c r="R3" t="n">
        <v>139.05</v>
      </c>
      <c r="S3" t="n">
        <v>71.13</v>
      </c>
      <c r="T3" t="n">
        <v>31841.87</v>
      </c>
      <c r="U3" t="n">
        <v>0.51</v>
      </c>
      <c r="V3" t="n">
        <v>0.73</v>
      </c>
      <c r="W3" t="n">
        <v>6.76</v>
      </c>
      <c r="X3" t="n">
        <v>1.96</v>
      </c>
      <c r="Y3" t="n">
        <v>4</v>
      </c>
      <c r="Z3" t="n">
        <v>10</v>
      </c>
      <c r="AA3" t="n">
        <v>378.9618554096007</v>
      </c>
      <c r="AB3" t="n">
        <v>518.5123291885363</v>
      </c>
      <c r="AC3" t="n">
        <v>469.0262402274064</v>
      </c>
      <c r="AD3" t="n">
        <v>378961.8554096007</v>
      </c>
      <c r="AE3" t="n">
        <v>518512.3291885364</v>
      </c>
      <c r="AF3" t="n">
        <v>6.962768463223337e-06</v>
      </c>
      <c r="AG3" t="n">
        <v>24</v>
      </c>
      <c r="AH3" t="n">
        <v>469026.2402274064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5.4113</v>
      </c>
      <c r="E4" t="n">
        <v>18.48</v>
      </c>
      <c r="F4" t="n">
        <v>14.64</v>
      </c>
      <c r="G4" t="n">
        <v>21.96</v>
      </c>
      <c r="H4" t="n">
        <v>0.3</v>
      </c>
      <c r="I4" t="n">
        <v>40</v>
      </c>
      <c r="J4" t="n">
        <v>179.7</v>
      </c>
      <c r="K4" t="n">
        <v>52.44</v>
      </c>
      <c r="L4" t="n">
        <v>3</v>
      </c>
      <c r="M4" t="n">
        <v>38</v>
      </c>
      <c r="N4" t="n">
        <v>34.26</v>
      </c>
      <c r="O4" t="n">
        <v>22397.24</v>
      </c>
      <c r="P4" t="n">
        <v>159.96</v>
      </c>
      <c r="Q4" t="n">
        <v>2635.12</v>
      </c>
      <c r="R4" t="n">
        <v>111.77</v>
      </c>
      <c r="S4" t="n">
        <v>71.13</v>
      </c>
      <c r="T4" t="n">
        <v>18344.63</v>
      </c>
      <c r="U4" t="n">
        <v>0.64</v>
      </c>
      <c r="V4" t="n">
        <v>0.78</v>
      </c>
      <c r="W4" t="n">
        <v>6.7</v>
      </c>
      <c r="X4" t="n">
        <v>1.12</v>
      </c>
      <c r="Y4" t="n">
        <v>4</v>
      </c>
      <c r="Z4" t="n">
        <v>10</v>
      </c>
      <c r="AA4" t="n">
        <v>332.5539676559546</v>
      </c>
      <c r="AB4" t="n">
        <v>455.0150097924866</v>
      </c>
      <c r="AC4" t="n">
        <v>411.589015875468</v>
      </c>
      <c r="AD4" t="n">
        <v>332553.9676559546</v>
      </c>
      <c r="AE4" t="n">
        <v>455015.0097924866</v>
      </c>
      <c r="AF4" t="n">
        <v>7.656654064305401e-06</v>
      </c>
      <c r="AG4" t="n">
        <v>22</v>
      </c>
      <c r="AH4" t="n">
        <v>411589.015875468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5.5745</v>
      </c>
      <c r="E5" t="n">
        <v>17.94</v>
      </c>
      <c r="F5" t="n">
        <v>14.42</v>
      </c>
      <c r="G5" t="n">
        <v>27.9</v>
      </c>
      <c r="H5" t="n">
        <v>0.39</v>
      </c>
      <c r="I5" t="n">
        <v>31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148.36</v>
      </c>
      <c r="Q5" t="n">
        <v>2636.31</v>
      </c>
      <c r="R5" t="n">
        <v>103.14</v>
      </c>
      <c r="S5" t="n">
        <v>71.13</v>
      </c>
      <c r="T5" t="n">
        <v>14074.58</v>
      </c>
      <c r="U5" t="n">
        <v>0.6899999999999999</v>
      </c>
      <c r="V5" t="n">
        <v>0.79</v>
      </c>
      <c r="W5" t="n">
        <v>6.73</v>
      </c>
      <c r="X5" t="n">
        <v>0.9</v>
      </c>
      <c r="Y5" t="n">
        <v>4</v>
      </c>
      <c r="Z5" t="n">
        <v>10</v>
      </c>
      <c r="AA5" t="n">
        <v>313.6707852284595</v>
      </c>
      <c r="AB5" t="n">
        <v>429.1782065279739</v>
      </c>
      <c r="AC5" t="n">
        <v>388.2180408523394</v>
      </c>
      <c r="AD5" t="n">
        <v>313670.7852284595</v>
      </c>
      <c r="AE5" t="n">
        <v>429178.2065279739</v>
      </c>
      <c r="AF5" t="n">
        <v>7.88757194786289e-06</v>
      </c>
      <c r="AG5" t="n">
        <v>21</v>
      </c>
      <c r="AH5" t="n">
        <v>388218.0408523394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3.8309</v>
      </c>
      <c r="E2" t="n">
        <v>26.1</v>
      </c>
      <c r="F2" t="n">
        <v>21.51</v>
      </c>
      <c r="G2" t="n">
        <v>4.87</v>
      </c>
      <c r="H2" t="n">
        <v>0.64</v>
      </c>
      <c r="I2" t="n">
        <v>265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62.78</v>
      </c>
      <c r="Q2" t="n">
        <v>2659.81</v>
      </c>
      <c r="R2" t="n">
        <v>322.06</v>
      </c>
      <c r="S2" t="n">
        <v>71.13</v>
      </c>
      <c r="T2" t="n">
        <v>122363.14</v>
      </c>
      <c r="U2" t="n">
        <v>0.22</v>
      </c>
      <c r="V2" t="n">
        <v>0.53</v>
      </c>
      <c r="W2" t="n">
        <v>7.45</v>
      </c>
      <c r="X2" t="n">
        <v>7.95</v>
      </c>
      <c r="Y2" t="n">
        <v>4</v>
      </c>
      <c r="Z2" t="n">
        <v>10</v>
      </c>
      <c r="AA2" t="n">
        <v>360.9903177250973</v>
      </c>
      <c r="AB2" t="n">
        <v>493.9228784803128</v>
      </c>
      <c r="AC2" t="n">
        <v>446.7835721832648</v>
      </c>
      <c r="AD2" t="n">
        <v>360990.3177250973</v>
      </c>
      <c r="AE2" t="n">
        <v>493922.8784803128</v>
      </c>
      <c r="AF2" t="n">
        <v>1.315070791838182e-05</v>
      </c>
      <c r="AG2" t="n">
        <v>31</v>
      </c>
      <c r="AH2" t="n">
        <v>446783.5721832648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4.9609</v>
      </c>
      <c r="E2" t="n">
        <v>20.16</v>
      </c>
      <c r="F2" t="n">
        <v>16.24</v>
      </c>
      <c r="G2" t="n">
        <v>10.36</v>
      </c>
      <c r="H2" t="n">
        <v>0.18</v>
      </c>
      <c r="I2" t="n">
        <v>94</v>
      </c>
      <c r="J2" t="n">
        <v>98.70999999999999</v>
      </c>
      <c r="K2" t="n">
        <v>39.72</v>
      </c>
      <c r="L2" t="n">
        <v>1</v>
      </c>
      <c r="M2" t="n">
        <v>92</v>
      </c>
      <c r="N2" t="n">
        <v>12.99</v>
      </c>
      <c r="O2" t="n">
        <v>12407.75</v>
      </c>
      <c r="P2" t="n">
        <v>128.54</v>
      </c>
      <c r="Q2" t="n">
        <v>2639.32</v>
      </c>
      <c r="R2" t="n">
        <v>163.66</v>
      </c>
      <c r="S2" t="n">
        <v>71.13</v>
      </c>
      <c r="T2" t="n">
        <v>44018.44</v>
      </c>
      <c r="U2" t="n">
        <v>0.43</v>
      </c>
      <c r="V2" t="n">
        <v>0.7</v>
      </c>
      <c r="W2" t="n">
        <v>6.79</v>
      </c>
      <c r="X2" t="n">
        <v>2.71</v>
      </c>
      <c r="Y2" t="n">
        <v>4</v>
      </c>
      <c r="Z2" t="n">
        <v>10</v>
      </c>
      <c r="AA2" t="n">
        <v>332.6360553029813</v>
      </c>
      <c r="AB2" t="n">
        <v>455.1273257325998</v>
      </c>
      <c r="AC2" t="n">
        <v>411.6906125398933</v>
      </c>
      <c r="AD2" t="n">
        <v>332636.0553029813</v>
      </c>
      <c r="AE2" t="n">
        <v>455127.3257325998</v>
      </c>
      <c r="AF2" t="n">
        <v>9.283756846322373e-06</v>
      </c>
      <c r="AG2" t="n">
        <v>24</v>
      </c>
      <c r="AH2" t="n">
        <v>411690.6125398933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5.4039</v>
      </c>
      <c r="E3" t="n">
        <v>18.51</v>
      </c>
      <c r="F3" t="n">
        <v>15.28</v>
      </c>
      <c r="G3" t="n">
        <v>15.28</v>
      </c>
      <c r="H3" t="n">
        <v>0.35</v>
      </c>
      <c r="I3" t="n">
        <v>60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111.72</v>
      </c>
      <c r="Q3" t="n">
        <v>2637.79</v>
      </c>
      <c r="R3" t="n">
        <v>130.15</v>
      </c>
      <c r="S3" t="n">
        <v>71.13</v>
      </c>
      <c r="T3" t="n">
        <v>27430.87</v>
      </c>
      <c r="U3" t="n">
        <v>0.55</v>
      </c>
      <c r="V3" t="n">
        <v>0.74</v>
      </c>
      <c r="W3" t="n">
        <v>6.81</v>
      </c>
      <c r="X3" t="n">
        <v>1.76</v>
      </c>
      <c r="Y3" t="n">
        <v>4</v>
      </c>
      <c r="Z3" t="n">
        <v>10</v>
      </c>
      <c r="AA3" t="n">
        <v>295.4264171716443</v>
      </c>
      <c r="AB3" t="n">
        <v>404.2154572679266</v>
      </c>
      <c r="AC3" t="n">
        <v>365.6377013462323</v>
      </c>
      <c r="AD3" t="n">
        <v>295426.4171716443</v>
      </c>
      <c r="AE3" t="n">
        <v>404215.4572679267</v>
      </c>
      <c r="AF3" t="n">
        <v>1.011278066920145e-05</v>
      </c>
      <c r="AG3" t="n">
        <v>22</v>
      </c>
      <c r="AH3" t="n">
        <v>365637.7013462323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4.4732</v>
      </c>
      <c r="E2" t="n">
        <v>22.36</v>
      </c>
      <c r="F2" t="n">
        <v>17.11</v>
      </c>
      <c r="G2" t="n">
        <v>8.41</v>
      </c>
      <c r="H2" t="n">
        <v>0.14</v>
      </c>
      <c r="I2" t="n">
        <v>122</v>
      </c>
      <c r="J2" t="n">
        <v>124.63</v>
      </c>
      <c r="K2" t="n">
        <v>45</v>
      </c>
      <c r="L2" t="n">
        <v>1</v>
      </c>
      <c r="M2" t="n">
        <v>120</v>
      </c>
      <c r="N2" t="n">
        <v>18.64</v>
      </c>
      <c r="O2" t="n">
        <v>15605.44</v>
      </c>
      <c r="P2" t="n">
        <v>167.82</v>
      </c>
      <c r="Q2" t="n">
        <v>2639.35</v>
      </c>
      <c r="R2" t="n">
        <v>191.7</v>
      </c>
      <c r="S2" t="n">
        <v>71.13</v>
      </c>
      <c r="T2" t="n">
        <v>57896.26</v>
      </c>
      <c r="U2" t="n">
        <v>0.37</v>
      </c>
      <c r="V2" t="n">
        <v>0.66</v>
      </c>
      <c r="W2" t="n">
        <v>6.85</v>
      </c>
      <c r="X2" t="n">
        <v>3.58</v>
      </c>
      <c r="Y2" t="n">
        <v>4</v>
      </c>
      <c r="Z2" t="n">
        <v>10</v>
      </c>
      <c r="AA2" t="n">
        <v>395.2066242652713</v>
      </c>
      <c r="AB2" t="n">
        <v>540.739138605487</v>
      </c>
      <c r="AC2" t="n">
        <v>489.1317541491261</v>
      </c>
      <c r="AD2" t="n">
        <v>395206.6242652714</v>
      </c>
      <c r="AE2" t="n">
        <v>540739.1386054871</v>
      </c>
      <c r="AF2" t="n">
        <v>7.453930018132002e-06</v>
      </c>
      <c r="AG2" t="n">
        <v>26</v>
      </c>
      <c r="AH2" t="n">
        <v>489131.7541491261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5.4953</v>
      </c>
      <c r="E3" t="n">
        <v>18.2</v>
      </c>
      <c r="F3" t="n">
        <v>14.86</v>
      </c>
      <c r="G3" t="n">
        <v>18.98</v>
      </c>
      <c r="H3" t="n">
        <v>0.28</v>
      </c>
      <c r="I3" t="n">
        <v>47</v>
      </c>
      <c r="J3" t="n">
        <v>125.95</v>
      </c>
      <c r="K3" t="n">
        <v>45</v>
      </c>
      <c r="L3" t="n">
        <v>2</v>
      </c>
      <c r="M3" t="n">
        <v>20</v>
      </c>
      <c r="N3" t="n">
        <v>18.95</v>
      </c>
      <c r="O3" t="n">
        <v>15767.7</v>
      </c>
      <c r="P3" t="n">
        <v>125.21</v>
      </c>
      <c r="Q3" t="n">
        <v>2638.96</v>
      </c>
      <c r="R3" t="n">
        <v>118.1</v>
      </c>
      <c r="S3" t="n">
        <v>71.13</v>
      </c>
      <c r="T3" t="n">
        <v>21471.52</v>
      </c>
      <c r="U3" t="n">
        <v>0.6</v>
      </c>
      <c r="V3" t="n">
        <v>0.76</v>
      </c>
      <c r="W3" t="n">
        <v>6.74</v>
      </c>
      <c r="X3" t="n">
        <v>1.34</v>
      </c>
      <c r="Y3" t="n">
        <v>4</v>
      </c>
      <c r="Z3" t="n">
        <v>10</v>
      </c>
      <c r="AA3" t="n">
        <v>305.5528830507855</v>
      </c>
      <c r="AB3" t="n">
        <v>418.0709346319124</v>
      </c>
      <c r="AC3" t="n">
        <v>378.1708313968838</v>
      </c>
      <c r="AD3" t="n">
        <v>305552.8830507855</v>
      </c>
      <c r="AE3" t="n">
        <v>418070.9346319124</v>
      </c>
      <c r="AF3" t="n">
        <v>9.157109368827861e-06</v>
      </c>
      <c r="AG3" t="n">
        <v>22</v>
      </c>
      <c r="AH3" t="n">
        <v>378170.8313968838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5.5184</v>
      </c>
      <c r="E4" t="n">
        <v>18.12</v>
      </c>
      <c r="F4" t="n">
        <v>14.84</v>
      </c>
      <c r="G4" t="n">
        <v>19.79</v>
      </c>
      <c r="H4" t="n">
        <v>0.42</v>
      </c>
      <c r="I4" t="n">
        <v>45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124.85</v>
      </c>
      <c r="Q4" t="n">
        <v>2637.11</v>
      </c>
      <c r="R4" t="n">
        <v>116.4</v>
      </c>
      <c r="S4" t="n">
        <v>71.13</v>
      </c>
      <c r="T4" t="n">
        <v>20630.95</v>
      </c>
      <c r="U4" t="n">
        <v>0.61</v>
      </c>
      <c r="V4" t="n">
        <v>0.77</v>
      </c>
      <c r="W4" t="n">
        <v>6.77</v>
      </c>
      <c r="X4" t="n">
        <v>1.32</v>
      </c>
      <c r="Y4" t="n">
        <v>4</v>
      </c>
      <c r="Z4" t="n">
        <v>10</v>
      </c>
      <c r="AA4" t="n">
        <v>295.3036642682343</v>
      </c>
      <c r="AB4" t="n">
        <v>404.0475013300053</v>
      </c>
      <c r="AC4" t="n">
        <v>365.4857748872985</v>
      </c>
      <c r="AD4" t="n">
        <v>295303.6642682343</v>
      </c>
      <c r="AE4" t="n">
        <v>404047.5013300053</v>
      </c>
      <c r="AF4" t="n">
        <v>9.19560212198418e-06</v>
      </c>
      <c r="AG4" t="n">
        <v>21</v>
      </c>
      <c r="AH4" t="n">
        <v>365485.7748872985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3.913</v>
      </c>
      <c r="E2" t="n">
        <v>25.56</v>
      </c>
      <c r="F2" t="n">
        <v>18.17</v>
      </c>
      <c r="G2" t="n">
        <v>6.94</v>
      </c>
      <c r="H2" t="n">
        <v>0.11</v>
      </c>
      <c r="I2" t="n">
        <v>157</v>
      </c>
      <c r="J2" t="n">
        <v>159.12</v>
      </c>
      <c r="K2" t="n">
        <v>50.28</v>
      </c>
      <c r="L2" t="n">
        <v>1</v>
      </c>
      <c r="M2" t="n">
        <v>155</v>
      </c>
      <c r="N2" t="n">
        <v>27.84</v>
      </c>
      <c r="O2" t="n">
        <v>19859.16</v>
      </c>
      <c r="P2" t="n">
        <v>216.05</v>
      </c>
      <c r="Q2" t="n">
        <v>2641</v>
      </c>
      <c r="R2" t="n">
        <v>226.43</v>
      </c>
      <c r="S2" t="n">
        <v>71.13</v>
      </c>
      <c r="T2" t="n">
        <v>75086.28999999999</v>
      </c>
      <c r="U2" t="n">
        <v>0.31</v>
      </c>
      <c r="V2" t="n">
        <v>0.63</v>
      </c>
      <c r="W2" t="n">
        <v>6.91</v>
      </c>
      <c r="X2" t="n">
        <v>4.64</v>
      </c>
      <c r="Y2" t="n">
        <v>4</v>
      </c>
      <c r="Z2" t="n">
        <v>10</v>
      </c>
      <c r="AA2" t="n">
        <v>499.4948321319876</v>
      </c>
      <c r="AB2" t="n">
        <v>683.4308654797461</v>
      </c>
      <c r="AC2" t="n">
        <v>618.2051828796025</v>
      </c>
      <c r="AD2" t="n">
        <v>499494.8321319876</v>
      </c>
      <c r="AE2" t="n">
        <v>683430.8654797461</v>
      </c>
      <c r="AF2" t="n">
        <v>5.806047079576074e-06</v>
      </c>
      <c r="AG2" t="n">
        <v>30</v>
      </c>
      <c r="AH2" t="n">
        <v>618205.1828796025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5.1176</v>
      </c>
      <c r="E3" t="n">
        <v>19.54</v>
      </c>
      <c r="F3" t="n">
        <v>15.25</v>
      </c>
      <c r="G3" t="n">
        <v>15</v>
      </c>
      <c r="H3" t="n">
        <v>0.22</v>
      </c>
      <c r="I3" t="n">
        <v>61</v>
      </c>
      <c r="J3" t="n">
        <v>160.54</v>
      </c>
      <c r="K3" t="n">
        <v>50.28</v>
      </c>
      <c r="L3" t="n">
        <v>2</v>
      </c>
      <c r="M3" t="n">
        <v>59</v>
      </c>
      <c r="N3" t="n">
        <v>28.26</v>
      </c>
      <c r="O3" t="n">
        <v>20034.4</v>
      </c>
      <c r="P3" t="n">
        <v>165.92</v>
      </c>
      <c r="Q3" t="n">
        <v>2636.54</v>
      </c>
      <c r="R3" t="n">
        <v>131.62</v>
      </c>
      <c r="S3" t="n">
        <v>71.13</v>
      </c>
      <c r="T3" t="n">
        <v>28161.68</v>
      </c>
      <c r="U3" t="n">
        <v>0.54</v>
      </c>
      <c r="V3" t="n">
        <v>0.74</v>
      </c>
      <c r="W3" t="n">
        <v>6.74</v>
      </c>
      <c r="X3" t="n">
        <v>1.73</v>
      </c>
      <c r="Y3" t="n">
        <v>4</v>
      </c>
      <c r="Z3" t="n">
        <v>10</v>
      </c>
      <c r="AA3" t="n">
        <v>350.2316818741204</v>
      </c>
      <c r="AB3" t="n">
        <v>479.2024382714906</v>
      </c>
      <c r="AC3" t="n">
        <v>433.468030127705</v>
      </c>
      <c r="AD3" t="n">
        <v>350231.6818741204</v>
      </c>
      <c r="AE3" t="n">
        <v>479202.4382714906</v>
      </c>
      <c r="AF3" t="n">
        <v>7.593413374505116e-06</v>
      </c>
      <c r="AG3" t="n">
        <v>23</v>
      </c>
      <c r="AH3" t="n">
        <v>433468.030127705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5.5442</v>
      </c>
      <c r="E4" t="n">
        <v>18.04</v>
      </c>
      <c r="F4" t="n">
        <v>14.55</v>
      </c>
      <c r="G4" t="n">
        <v>24.25</v>
      </c>
      <c r="H4" t="n">
        <v>0.33</v>
      </c>
      <c r="I4" t="n">
        <v>36</v>
      </c>
      <c r="J4" t="n">
        <v>161.97</v>
      </c>
      <c r="K4" t="n">
        <v>50.28</v>
      </c>
      <c r="L4" t="n">
        <v>3</v>
      </c>
      <c r="M4" t="n">
        <v>15</v>
      </c>
      <c r="N4" t="n">
        <v>28.69</v>
      </c>
      <c r="O4" t="n">
        <v>20210.21</v>
      </c>
      <c r="P4" t="n">
        <v>140.94</v>
      </c>
      <c r="Q4" t="n">
        <v>2635.99</v>
      </c>
      <c r="R4" t="n">
        <v>107.94</v>
      </c>
      <c r="S4" t="n">
        <v>71.13</v>
      </c>
      <c r="T4" t="n">
        <v>16446.95</v>
      </c>
      <c r="U4" t="n">
        <v>0.66</v>
      </c>
      <c r="V4" t="n">
        <v>0.78</v>
      </c>
      <c r="W4" t="n">
        <v>6.73</v>
      </c>
      <c r="X4" t="n">
        <v>1.03</v>
      </c>
      <c r="Y4" t="n">
        <v>4</v>
      </c>
      <c r="Z4" t="n">
        <v>10</v>
      </c>
      <c r="AA4" t="n">
        <v>308.2520384481884</v>
      </c>
      <c r="AB4" t="n">
        <v>421.7640381249711</v>
      </c>
      <c r="AC4" t="n">
        <v>381.5114702758684</v>
      </c>
      <c r="AD4" t="n">
        <v>308252.0384481885</v>
      </c>
      <c r="AE4" t="n">
        <v>421764.0381249711</v>
      </c>
      <c r="AF4" t="n">
        <v>8.226395660257008e-06</v>
      </c>
      <c r="AG4" t="n">
        <v>21</v>
      </c>
      <c r="AH4" t="n">
        <v>381511.4702758684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5.5741</v>
      </c>
      <c r="E5" t="n">
        <v>17.94</v>
      </c>
      <c r="F5" t="n">
        <v>14.52</v>
      </c>
      <c r="G5" t="n">
        <v>25.62</v>
      </c>
      <c r="H5" t="n">
        <v>0.43</v>
      </c>
      <c r="I5" t="n">
        <v>34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140.5</v>
      </c>
      <c r="Q5" t="n">
        <v>2635.61</v>
      </c>
      <c r="R5" t="n">
        <v>106.55</v>
      </c>
      <c r="S5" t="n">
        <v>71.13</v>
      </c>
      <c r="T5" t="n">
        <v>15762.78</v>
      </c>
      <c r="U5" t="n">
        <v>0.67</v>
      </c>
      <c r="V5" t="n">
        <v>0.78</v>
      </c>
      <c r="W5" t="n">
        <v>6.74</v>
      </c>
      <c r="X5" t="n">
        <v>1</v>
      </c>
      <c r="Y5" t="n">
        <v>4</v>
      </c>
      <c r="Z5" t="n">
        <v>10</v>
      </c>
      <c r="AA5" t="n">
        <v>307.4310361338714</v>
      </c>
      <c r="AB5" t="n">
        <v>420.6407065384566</v>
      </c>
      <c r="AC5" t="n">
        <v>380.4953478793651</v>
      </c>
      <c r="AD5" t="n">
        <v>307431.0361338714</v>
      </c>
      <c r="AE5" t="n">
        <v>420640.7065384566</v>
      </c>
      <c r="AF5" t="n">
        <v>8.270760804054432e-06</v>
      </c>
      <c r="AG5" t="n">
        <v>21</v>
      </c>
      <c r="AH5" t="n">
        <v>380495.3478793651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5.2428</v>
      </c>
      <c r="E2" t="n">
        <v>19.07</v>
      </c>
      <c r="F2" t="n">
        <v>15.82</v>
      </c>
      <c r="G2" t="n">
        <v>12.02</v>
      </c>
      <c r="H2" t="n">
        <v>0.22</v>
      </c>
      <c r="I2" t="n">
        <v>79</v>
      </c>
      <c r="J2" t="n">
        <v>80.84</v>
      </c>
      <c r="K2" t="n">
        <v>35.1</v>
      </c>
      <c r="L2" t="n">
        <v>1</v>
      </c>
      <c r="M2" t="n">
        <v>22</v>
      </c>
      <c r="N2" t="n">
        <v>9.74</v>
      </c>
      <c r="O2" t="n">
        <v>10204.21</v>
      </c>
      <c r="P2" t="n">
        <v>102.37</v>
      </c>
      <c r="Q2" t="n">
        <v>2638.84</v>
      </c>
      <c r="R2" t="n">
        <v>148.04</v>
      </c>
      <c r="S2" t="n">
        <v>71.13</v>
      </c>
      <c r="T2" t="n">
        <v>36282.12</v>
      </c>
      <c r="U2" t="n">
        <v>0.48</v>
      </c>
      <c r="V2" t="n">
        <v>0.72</v>
      </c>
      <c r="W2" t="n">
        <v>6.83</v>
      </c>
      <c r="X2" t="n">
        <v>2.3</v>
      </c>
      <c r="Y2" t="n">
        <v>4</v>
      </c>
      <c r="Z2" t="n">
        <v>10</v>
      </c>
      <c r="AA2" t="n">
        <v>298.941840330401</v>
      </c>
      <c r="AB2" t="n">
        <v>409.0254143232617</v>
      </c>
      <c r="AC2" t="n">
        <v>369.9886028510234</v>
      </c>
      <c r="AD2" t="n">
        <v>298941.840330401</v>
      </c>
      <c r="AE2" t="n">
        <v>409025.4143232617</v>
      </c>
      <c r="AF2" t="n">
        <v>1.085805313689721e-05</v>
      </c>
      <c r="AG2" t="n">
        <v>23</v>
      </c>
      <c r="AH2" t="n">
        <v>369988.6028510234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5.2542</v>
      </c>
      <c r="E3" t="n">
        <v>19.03</v>
      </c>
      <c r="F3" t="n">
        <v>15.81</v>
      </c>
      <c r="G3" t="n">
        <v>12.32</v>
      </c>
      <c r="H3" t="n">
        <v>0.43</v>
      </c>
      <c r="I3" t="n">
        <v>77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102.88</v>
      </c>
      <c r="Q3" t="n">
        <v>2642.52</v>
      </c>
      <c r="R3" t="n">
        <v>146.29</v>
      </c>
      <c r="S3" t="n">
        <v>71.13</v>
      </c>
      <c r="T3" t="n">
        <v>35419.24</v>
      </c>
      <c r="U3" t="n">
        <v>0.49</v>
      </c>
      <c r="V3" t="n">
        <v>0.72</v>
      </c>
      <c r="W3" t="n">
        <v>6.87</v>
      </c>
      <c r="X3" t="n">
        <v>2.29</v>
      </c>
      <c r="Y3" t="n">
        <v>4</v>
      </c>
      <c r="Z3" t="n">
        <v>10</v>
      </c>
      <c r="AA3" t="n">
        <v>298.9807214961195</v>
      </c>
      <c r="AB3" t="n">
        <v>409.0786132495138</v>
      </c>
      <c r="AC3" t="n">
        <v>370.0367245464191</v>
      </c>
      <c r="AD3" t="n">
        <v>298980.7214961195</v>
      </c>
      <c r="AE3" t="n">
        <v>409078.6132495138</v>
      </c>
      <c r="AF3" t="n">
        <v>1.088166300295364e-05</v>
      </c>
      <c r="AG3" t="n">
        <v>23</v>
      </c>
      <c r="AH3" t="n">
        <v>370036.7245464191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4.8059</v>
      </c>
      <c r="E2" t="n">
        <v>20.81</v>
      </c>
      <c r="F2" t="n">
        <v>16.48</v>
      </c>
      <c r="G2" t="n">
        <v>9.6</v>
      </c>
      <c r="H2" t="n">
        <v>0.16</v>
      </c>
      <c r="I2" t="n">
        <v>103</v>
      </c>
      <c r="J2" t="n">
        <v>107.41</v>
      </c>
      <c r="K2" t="n">
        <v>41.65</v>
      </c>
      <c r="L2" t="n">
        <v>1</v>
      </c>
      <c r="M2" t="n">
        <v>101</v>
      </c>
      <c r="N2" t="n">
        <v>14.77</v>
      </c>
      <c r="O2" t="n">
        <v>13481.73</v>
      </c>
      <c r="P2" t="n">
        <v>141.81</v>
      </c>
      <c r="Q2" t="n">
        <v>2637.25</v>
      </c>
      <c r="R2" t="n">
        <v>172</v>
      </c>
      <c r="S2" t="n">
        <v>71.13</v>
      </c>
      <c r="T2" t="n">
        <v>48142.83</v>
      </c>
      <c r="U2" t="n">
        <v>0.41</v>
      </c>
      <c r="V2" t="n">
        <v>0.6899999999999999</v>
      </c>
      <c r="W2" t="n">
        <v>6.8</v>
      </c>
      <c r="X2" t="n">
        <v>2.96</v>
      </c>
      <c r="Y2" t="n">
        <v>4</v>
      </c>
      <c r="Z2" t="n">
        <v>10</v>
      </c>
      <c r="AA2" t="n">
        <v>355.5899065231468</v>
      </c>
      <c r="AB2" t="n">
        <v>486.5337976244767</v>
      </c>
      <c r="AC2" t="n">
        <v>440.0996948336696</v>
      </c>
      <c r="AD2" t="n">
        <v>355589.9065231468</v>
      </c>
      <c r="AE2" t="n">
        <v>486533.7976244767</v>
      </c>
      <c r="AF2" t="n">
        <v>8.619476825630887e-06</v>
      </c>
      <c r="AG2" t="n">
        <v>25</v>
      </c>
      <c r="AH2" t="n">
        <v>440099.6948336696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5.4486</v>
      </c>
      <c r="E3" t="n">
        <v>18.35</v>
      </c>
      <c r="F3" t="n">
        <v>15.12</v>
      </c>
      <c r="G3" t="n">
        <v>16.8</v>
      </c>
      <c r="H3" t="n">
        <v>0.32</v>
      </c>
      <c r="I3" t="n">
        <v>54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115.63</v>
      </c>
      <c r="Q3" t="n">
        <v>2637.74</v>
      </c>
      <c r="R3" t="n">
        <v>124.83</v>
      </c>
      <c r="S3" t="n">
        <v>71.13</v>
      </c>
      <c r="T3" t="n">
        <v>24802.84</v>
      </c>
      <c r="U3" t="n">
        <v>0.57</v>
      </c>
      <c r="V3" t="n">
        <v>0.75</v>
      </c>
      <c r="W3" t="n">
        <v>6.8</v>
      </c>
      <c r="X3" t="n">
        <v>1.6</v>
      </c>
      <c r="Y3" t="n">
        <v>4</v>
      </c>
      <c r="Z3" t="n">
        <v>10</v>
      </c>
      <c r="AA3" t="n">
        <v>298.4509473801255</v>
      </c>
      <c r="AB3" t="n">
        <v>408.3537529320262</v>
      </c>
      <c r="AC3" t="n">
        <v>369.3810438802848</v>
      </c>
      <c r="AD3" t="n">
        <v>298450.9473801255</v>
      </c>
      <c r="AE3" t="n">
        <v>408353.7529320262</v>
      </c>
      <c r="AF3" t="n">
        <v>9.772172003606493e-06</v>
      </c>
      <c r="AG3" t="n">
        <v>22</v>
      </c>
      <c r="AH3" t="n">
        <v>369381.0438802848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4.9955</v>
      </c>
      <c r="E2" t="n">
        <v>20.02</v>
      </c>
      <c r="F2" t="n">
        <v>16.74</v>
      </c>
      <c r="G2" t="n">
        <v>9.380000000000001</v>
      </c>
      <c r="H2" t="n">
        <v>0.28</v>
      </c>
      <c r="I2" t="n">
        <v>107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90.84</v>
      </c>
      <c r="Q2" t="n">
        <v>2642.25</v>
      </c>
      <c r="R2" t="n">
        <v>174.48</v>
      </c>
      <c r="S2" t="n">
        <v>71.13</v>
      </c>
      <c r="T2" t="n">
        <v>49364.84</v>
      </c>
      <c r="U2" t="n">
        <v>0.41</v>
      </c>
      <c r="V2" t="n">
        <v>0.68</v>
      </c>
      <c r="W2" t="n">
        <v>6.97</v>
      </c>
      <c r="X2" t="n">
        <v>3.21</v>
      </c>
      <c r="Y2" t="n">
        <v>4</v>
      </c>
      <c r="Z2" t="n">
        <v>10</v>
      </c>
      <c r="AA2" t="n">
        <v>301.6372418889402</v>
      </c>
      <c r="AB2" t="n">
        <v>412.7133816483794</v>
      </c>
      <c r="AC2" t="n">
        <v>373.3245957507265</v>
      </c>
      <c r="AD2" t="n">
        <v>301637.2418889402</v>
      </c>
      <c r="AE2" t="n">
        <v>412713.3816483794</v>
      </c>
      <c r="AF2" t="n">
        <v>1.184979972239852e-05</v>
      </c>
      <c r="AG2" t="n">
        <v>24</v>
      </c>
      <c r="AH2" t="n">
        <v>373324.5957507265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3.7789</v>
      </c>
      <c r="E2" t="n">
        <v>26.46</v>
      </c>
      <c r="F2" t="n">
        <v>18.46</v>
      </c>
      <c r="G2" t="n">
        <v>6.67</v>
      </c>
      <c r="H2" t="n">
        <v>0.11</v>
      </c>
      <c r="I2" t="n">
        <v>166</v>
      </c>
      <c r="J2" t="n">
        <v>167.88</v>
      </c>
      <c r="K2" t="n">
        <v>51.39</v>
      </c>
      <c r="L2" t="n">
        <v>1</v>
      </c>
      <c r="M2" t="n">
        <v>164</v>
      </c>
      <c r="N2" t="n">
        <v>30.49</v>
      </c>
      <c r="O2" t="n">
        <v>20939.59</v>
      </c>
      <c r="P2" t="n">
        <v>228.28</v>
      </c>
      <c r="Q2" t="n">
        <v>2642.01</v>
      </c>
      <c r="R2" t="n">
        <v>235.83</v>
      </c>
      <c r="S2" t="n">
        <v>71.13</v>
      </c>
      <c r="T2" t="n">
        <v>79745.47</v>
      </c>
      <c r="U2" t="n">
        <v>0.3</v>
      </c>
      <c r="V2" t="n">
        <v>0.62</v>
      </c>
      <c r="W2" t="n">
        <v>6.93</v>
      </c>
      <c r="X2" t="n">
        <v>4.93</v>
      </c>
      <c r="Y2" t="n">
        <v>4</v>
      </c>
      <c r="Z2" t="n">
        <v>10</v>
      </c>
      <c r="AA2" t="n">
        <v>528.3151794976503</v>
      </c>
      <c r="AB2" t="n">
        <v>722.8641362094362</v>
      </c>
      <c r="AC2" t="n">
        <v>653.8749975957941</v>
      </c>
      <c r="AD2" t="n">
        <v>528315.1794976504</v>
      </c>
      <c r="AE2" t="n">
        <v>722864.1362094362</v>
      </c>
      <c r="AF2" t="n">
        <v>5.471619050989066e-06</v>
      </c>
      <c r="AG2" t="n">
        <v>31</v>
      </c>
      <c r="AH2" t="n">
        <v>653874.997595794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5.0273</v>
      </c>
      <c r="E3" t="n">
        <v>19.89</v>
      </c>
      <c r="F3" t="n">
        <v>15.35</v>
      </c>
      <c r="G3" t="n">
        <v>14.39</v>
      </c>
      <c r="H3" t="n">
        <v>0.21</v>
      </c>
      <c r="I3" t="n">
        <v>64</v>
      </c>
      <c r="J3" t="n">
        <v>169.33</v>
      </c>
      <c r="K3" t="n">
        <v>51.39</v>
      </c>
      <c r="L3" t="n">
        <v>2</v>
      </c>
      <c r="M3" t="n">
        <v>62</v>
      </c>
      <c r="N3" t="n">
        <v>30.94</v>
      </c>
      <c r="O3" t="n">
        <v>21118.46</v>
      </c>
      <c r="P3" t="n">
        <v>175.36</v>
      </c>
      <c r="Q3" t="n">
        <v>2637.96</v>
      </c>
      <c r="R3" t="n">
        <v>134.5</v>
      </c>
      <c r="S3" t="n">
        <v>71.13</v>
      </c>
      <c r="T3" t="n">
        <v>29590.55</v>
      </c>
      <c r="U3" t="n">
        <v>0.53</v>
      </c>
      <c r="V3" t="n">
        <v>0.74</v>
      </c>
      <c r="W3" t="n">
        <v>6.75</v>
      </c>
      <c r="X3" t="n">
        <v>1.83</v>
      </c>
      <c r="Y3" t="n">
        <v>4</v>
      </c>
      <c r="Z3" t="n">
        <v>10</v>
      </c>
      <c r="AA3" t="n">
        <v>368.9431525925647</v>
      </c>
      <c r="AB3" t="n">
        <v>504.804298000294</v>
      </c>
      <c r="AC3" t="n">
        <v>456.6264842964272</v>
      </c>
      <c r="AD3" t="n">
        <v>368943.1525925647</v>
      </c>
      <c r="AE3" t="n">
        <v>504804.298000294</v>
      </c>
      <c r="AF3" t="n">
        <v>7.279226879525081e-06</v>
      </c>
      <c r="AG3" t="n">
        <v>24</v>
      </c>
      <c r="AH3" t="n">
        <v>456626.4842964272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5.4995</v>
      </c>
      <c r="E4" t="n">
        <v>18.18</v>
      </c>
      <c r="F4" t="n">
        <v>14.56</v>
      </c>
      <c r="G4" t="n">
        <v>23.61</v>
      </c>
      <c r="H4" t="n">
        <v>0.31</v>
      </c>
      <c r="I4" t="n">
        <v>37</v>
      </c>
      <c r="J4" t="n">
        <v>170.79</v>
      </c>
      <c r="K4" t="n">
        <v>51.39</v>
      </c>
      <c r="L4" t="n">
        <v>3</v>
      </c>
      <c r="M4" t="n">
        <v>33</v>
      </c>
      <c r="N4" t="n">
        <v>31.4</v>
      </c>
      <c r="O4" t="n">
        <v>21297.94</v>
      </c>
      <c r="P4" t="n">
        <v>149.94</v>
      </c>
      <c r="Q4" t="n">
        <v>2634.92</v>
      </c>
      <c r="R4" t="n">
        <v>109.02</v>
      </c>
      <c r="S4" t="n">
        <v>71.13</v>
      </c>
      <c r="T4" t="n">
        <v>16981.97</v>
      </c>
      <c r="U4" t="n">
        <v>0.65</v>
      </c>
      <c r="V4" t="n">
        <v>0.78</v>
      </c>
      <c r="W4" t="n">
        <v>6.7</v>
      </c>
      <c r="X4" t="n">
        <v>1.04</v>
      </c>
      <c r="Y4" t="n">
        <v>4</v>
      </c>
      <c r="Z4" t="n">
        <v>10</v>
      </c>
      <c r="AA4" t="n">
        <v>324.4838550280852</v>
      </c>
      <c r="AB4" t="n">
        <v>443.9731256667937</v>
      </c>
      <c r="AC4" t="n">
        <v>401.6009536733495</v>
      </c>
      <c r="AD4" t="n">
        <v>324483.8550280852</v>
      </c>
      <c r="AE4" t="n">
        <v>443973.1256667937</v>
      </c>
      <c r="AF4" t="n">
        <v>7.962943970709563e-06</v>
      </c>
      <c r="AG4" t="n">
        <v>22</v>
      </c>
      <c r="AH4" t="n">
        <v>401600.9536733495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5.5759</v>
      </c>
      <c r="E5" t="n">
        <v>17.93</v>
      </c>
      <c r="F5" t="n">
        <v>14.48</v>
      </c>
      <c r="G5" t="n">
        <v>27.14</v>
      </c>
      <c r="H5" t="n">
        <v>0.41</v>
      </c>
      <c r="I5" t="n">
        <v>32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143.76</v>
      </c>
      <c r="Q5" t="n">
        <v>2636.77</v>
      </c>
      <c r="R5" t="n">
        <v>105.21</v>
      </c>
      <c r="S5" t="n">
        <v>71.13</v>
      </c>
      <c r="T5" t="n">
        <v>15102.26</v>
      </c>
      <c r="U5" t="n">
        <v>0.68</v>
      </c>
      <c r="V5" t="n">
        <v>0.78</v>
      </c>
      <c r="W5" t="n">
        <v>6.73</v>
      </c>
      <c r="X5" t="n">
        <v>0.96</v>
      </c>
      <c r="Y5" t="n">
        <v>4</v>
      </c>
      <c r="Z5" t="n">
        <v>10</v>
      </c>
      <c r="AA5" t="n">
        <v>310.2897380619377</v>
      </c>
      <c r="AB5" t="n">
        <v>424.5521086334651</v>
      </c>
      <c r="AC5" t="n">
        <v>384.0334512481133</v>
      </c>
      <c r="AD5" t="n">
        <v>310289.7380619377</v>
      </c>
      <c r="AE5" t="n">
        <v>424552.1086334651</v>
      </c>
      <c r="AF5" t="n">
        <v>8.073566558101544e-06</v>
      </c>
      <c r="AG5" t="n">
        <v>21</v>
      </c>
      <c r="AH5" t="n">
        <v>384033.4512481133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4.7905</v>
      </c>
      <c r="E2" t="n">
        <v>20.87</v>
      </c>
      <c r="F2" t="n">
        <v>17.5</v>
      </c>
      <c r="G2" t="n">
        <v>7.9</v>
      </c>
      <c r="H2" t="n">
        <v>0.34</v>
      </c>
      <c r="I2" t="n">
        <v>133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84.2</v>
      </c>
      <c r="Q2" t="n">
        <v>2646.07</v>
      </c>
      <c r="R2" t="n">
        <v>198.49</v>
      </c>
      <c r="S2" t="n">
        <v>71.13</v>
      </c>
      <c r="T2" t="n">
        <v>61239.43</v>
      </c>
      <c r="U2" t="n">
        <v>0.36</v>
      </c>
      <c r="V2" t="n">
        <v>0.65</v>
      </c>
      <c r="W2" t="n">
        <v>7.04</v>
      </c>
      <c r="X2" t="n">
        <v>3.97</v>
      </c>
      <c r="Y2" t="n">
        <v>4</v>
      </c>
      <c r="Z2" t="n">
        <v>10</v>
      </c>
      <c r="AA2" t="n">
        <v>307.8558507777124</v>
      </c>
      <c r="AB2" t="n">
        <v>421.2219566756592</v>
      </c>
      <c r="AC2" t="n">
        <v>381.0211243192627</v>
      </c>
      <c r="AD2" t="n">
        <v>307855.8507777124</v>
      </c>
      <c r="AE2" t="n">
        <v>421221.9566756592</v>
      </c>
      <c r="AF2" t="n">
        <v>1.243378320011869e-05</v>
      </c>
      <c r="AG2" t="n">
        <v>25</v>
      </c>
      <c r="AH2" t="n">
        <v>381021.1243192627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4.3251</v>
      </c>
      <c r="E2" t="n">
        <v>23.12</v>
      </c>
      <c r="F2" t="n">
        <v>17.37</v>
      </c>
      <c r="G2" t="n">
        <v>7.96</v>
      </c>
      <c r="H2" t="n">
        <v>0.13</v>
      </c>
      <c r="I2" t="n">
        <v>131</v>
      </c>
      <c r="J2" t="n">
        <v>133.21</v>
      </c>
      <c r="K2" t="n">
        <v>46.47</v>
      </c>
      <c r="L2" t="n">
        <v>1</v>
      </c>
      <c r="M2" t="n">
        <v>129</v>
      </c>
      <c r="N2" t="n">
        <v>20.75</v>
      </c>
      <c r="O2" t="n">
        <v>16663.42</v>
      </c>
      <c r="P2" t="n">
        <v>180.08</v>
      </c>
      <c r="Q2" t="n">
        <v>2638.43</v>
      </c>
      <c r="R2" t="n">
        <v>200.52</v>
      </c>
      <c r="S2" t="n">
        <v>71.13</v>
      </c>
      <c r="T2" t="n">
        <v>62262.56</v>
      </c>
      <c r="U2" t="n">
        <v>0.35</v>
      </c>
      <c r="V2" t="n">
        <v>0.65</v>
      </c>
      <c r="W2" t="n">
        <v>6.86</v>
      </c>
      <c r="X2" t="n">
        <v>3.84</v>
      </c>
      <c r="Y2" t="n">
        <v>4</v>
      </c>
      <c r="Z2" t="n">
        <v>10</v>
      </c>
      <c r="AA2" t="n">
        <v>420.1657815561441</v>
      </c>
      <c r="AB2" t="n">
        <v>574.8893587311655</v>
      </c>
      <c r="AC2" t="n">
        <v>520.0227251961448</v>
      </c>
      <c r="AD2" t="n">
        <v>420165.7815561441</v>
      </c>
      <c r="AE2" t="n">
        <v>574889.3587311655</v>
      </c>
      <c r="AF2" t="n">
        <v>6.978164873474041e-06</v>
      </c>
      <c r="AG2" t="n">
        <v>27</v>
      </c>
      <c r="AH2" t="n">
        <v>520022.7251961449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5.4278</v>
      </c>
      <c r="E3" t="n">
        <v>18.42</v>
      </c>
      <c r="F3" t="n">
        <v>14.91</v>
      </c>
      <c r="G3" t="n">
        <v>18.26</v>
      </c>
      <c r="H3" t="n">
        <v>0.26</v>
      </c>
      <c r="I3" t="n">
        <v>49</v>
      </c>
      <c r="J3" t="n">
        <v>134.55</v>
      </c>
      <c r="K3" t="n">
        <v>46.47</v>
      </c>
      <c r="L3" t="n">
        <v>2</v>
      </c>
      <c r="M3" t="n">
        <v>47</v>
      </c>
      <c r="N3" t="n">
        <v>21.09</v>
      </c>
      <c r="O3" t="n">
        <v>16828.84</v>
      </c>
      <c r="P3" t="n">
        <v>133.95</v>
      </c>
      <c r="Q3" t="n">
        <v>2635.58</v>
      </c>
      <c r="R3" t="n">
        <v>120.79</v>
      </c>
      <c r="S3" t="n">
        <v>71.13</v>
      </c>
      <c r="T3" t="n">
        <v>22806.77</v>
      </c>
      <c r="U3" t="n">
        <v>0.59</v>
      </c>
      <c r="V3" t="n">
        <v>0.76</v>
      </c>
      <c r="W3" t="n">
        <v>6.71</v>
      </c>
      <c r="X3" t="n">
        <v>1.39</v>
      </c>
      <c r="Y3" t="n">
        <v>4</v>
      </c>
      <c r="Z3" t="n">
        <v>10</v>
      </c>
      <c r="AA3" t="n">
        <v>312.6968317808348</v>
      </c>
      <c r="AB3" t="n">
        <v>427.8456004531403</v>
      </c>
      <c r="AC3" t="n">
        <v>387.0126168309635</v>
      </c>
      <c r="AD3" t="n">
        <v>312696.8317808348</v>
      </c>
      <c r="AE3" t="n">
        <v>427845.6004531403</v>
      </c>
      <c r="AF3" t="n">
        <v>8.757273427260042e-06</v>
      </c>
      <c r="AG3" t="n">
        <v>22</v>
      </c>
      <c r="AH3" t="n">
        <v>387012.6168309635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5.5322</v>
      </c>
      <c r="E4" t="n">
        <v>18.08</v>
      </c>
      <c r="F4" t="n">
        <v>14.75</v>
      </c>
      <c r="G4" t="n">
        <v>21.07</v>
      </c>
      <c r="H4" t="n">
        <v>0.39</v>
      </c>
      <c r="I4" t="n">
        <v>42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128.76</v>
      </c>
      <c r="Q4" t="n">
        <v>2637.88</v>
      </c>
      <c r="R4" t="n">
        <v>113.49</v>
      </c>
      <c r="S4" t="n">
        <v>71.13</v>
      </c>
      <c r="T4" t="n">
        <v>19190.7</v>
      </c>
      <c r="U4" t="n">
        <v>0.63</v>
      </c>
      <c r="V4" t="n">
        <v>0.77</v>
      </c>
      <c r="W4" t="n">
        <v>6.77</v>
      </c>
      <c r="X4" t="n">
        <v>1.23</v>
      </c>
      <c r="Y4" t="n">
        <v>4</v>
      </c>
      <c r="Z4" t="n">
        <v>10</v>
      </c>
      <c r="AA4" t="n">
        <v>298.4663994158312</v>
      </c>
      <c r="AB4" t="n">
        <v>408.3748950889745</v>
      </c>
      <c r="AC4" t="n">
        <v>369.4001682594471</v>
      </c>
      <c r="AD4" t="n">
        <v>298466.3994158313</v>
      </c>
      <c r="AE4" t="n">
        <v>408374.8950889745</v>
      </c>
      <c r="AF4" t="n">
        <v>8.925713558769299e-06</v>
      </c>
      <c r="AG4" t="n">
        <v>21</v>
      </c>
      <c r="AH4" t="n">
        <v>369400.1682594471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4.0548</v>
      </c>
      <c r="E2" t="n">
        <v>24.66</v>
      </c>
      <c r="F2" t="n">
        <v>17.86</v>
      </c>
      <c r="G2" t="n">
        <v>7.24</v>
      </c>
      <c r="H2" t="n">
        <v>0.12</v>
      </c>
      <c r="I2" t="n">
        <v>148</v>
      </c>
      <c r="J2" t="n">
        <v>150.44</v>
      </c>
      <c r="K2" t="n">
        <v>49.1</v>
      </c>
      <c r="L2" t="n">
        <v>1</v>
      </c>
      <c r="M2" t="n">
        <v>146</v>
      </c>
      <c r="N2" t="n">
        <v>25.34</v>
      </c>
      <c r="O2" t="n">
        <v>18787.76</v>
      </c>
      <c r="P2" t="n">
        <v>203.58</v>
      </c>
      <c r="Q2" t="n">
        <v>2640.39</v>
      </c>
      <c r="R2" t="n">
        <v>217.07</v>
      </c>
      <c r="S2" t="n">
        <v>71.13</v>
      </c>
      <c r="T2" t="n">
        <v>70454.12</v>
      </c>
      <c r="U2" t="n">
        <v>0.33</v>
      </c>
      <c r="V2" t="n">
        <v>0.64</v>
      </c>
      <c r="W2" t="n">
        <v>6.87</v>
      </c>
      <c r="X2" t="n">
        <v>4.33</v>
      </c>
      <c r="Y2" t="n">
        <v>4</v>
      </c>
      <c r="Z2" t="n">
        <v>10</v>
      </c>
      <c r="AA2" t="n">
        <v>471.3191898304562</v>
      </c>
      <c r="AB2" t="n">
        <v>644.8797086611804</v>
      </c>
      <c r="AC2" t="n">
        <v>583.3332943609123</v>
      </c>
      <c r="AD2" t="n">
        <v>471319.1898304562</v>
      </c>
      <c r="AE2" t="n">
        <v>644879.7086611805</v>
      </c>
      <c r="AF2" t="n">
        <v>6.175128984778749e-06</v>
      </c>
      <c r="AG2" t="n">
        <v>29</v>
      </c>
      <c r="AH2" t="n">
        <v>583333.2943609123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5.2254</v>
      </c>
      <c r="E3" t="n">
        <v>19.14</v>
      </c>
      <c r="F3" t="n">
        <v>15.12</v>
      </c>
      <c r="G3" t="n">
        <v>15.91</v>
      </c>
      <c r="H3" t="n">
        <v>0.23</v>
      </c>
      <c r="I3" t="n">
        <v>57</v>
      </c>
      <c r="J3" t="n">
        <v>151.83</v>
      </c>
      <c r="K3" t="n">
        <v>49.1</v>
      </c>
      <c r="L3" t="n">
        <v>2</v>
      </c>
      <c r="M3" t="n">
        <v>55</v>
      </c>
      <c r="N3" t="n">
        <v>25.73</v>
      </c>
      <c r="O3" t="n">
        <v>18959.54</v>
      </c>
      <c r="P3" t="n">
        <v>155.78</v>
      </c>
      <c r="Q3" t="n">
        <v>2635.82</v>
      </c>
      <c r="R3" t="n">
        <v>127.51</v>
      </c>
      <c r="S3" t="n">
        <v>71.13</v>
      </c>
      <c r="T3" t="n">
        <v>26128.72</v>
      </c>
      <c r="U3" t="n">
        <v>0.5600000000000001</v>
      </c>
      <c r="V3" t="n">
        <v>0.75</v>
      </c>
      <c r="W3" t="n">
        <v>6.73</v>
      </c>
      <c r="X3" t="n">
        <v>1.6</v>
      </c>
      <c r="Y3" t="n">
        <v>4</v>
      </c>
      <c r="Z3" t="n">
        <v>10</v>
      </c>
      <c r="AA3" t="n">
        <v>340.7631077576631</v>
      </c>
      <c r="AB3" t="n">
        <v>466.2471174413454</v>
      </c>
      <c r="AC3" t="n">
        <v>421.7491469346818</v>
      </c>
      <c r="AD3" t="n">
        <v>340763.1077576631</v>
      </c>
      <c r="AE3" t="n">
        <v>466247.1174413454</v>
      </c>
      <c r="AF3" t="n">
        <v>7.957857106901172e-06</v>
      </c>
      <c r="AG3" t="n">
        <v>23</v>
      </c>
      <c r="AH3" t="n">
        <v>421749.1469346818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5.5543</v>
      </c>
      <c r="E4" t="n">
        <v>18</v>
      </c>
      <c r="F4" t="n">
        <v>14.6</v>
      </c>
      <c r="G4" t="n">
        <v>23.67</v>
      </c>
      <c r="H4" t="n">
        <v>0.35</v>
      </c>
      <c r="I4" t="n">
        <v>37</v>
      </c>
      <c r="J4" t="n">
        <v>153.23</v>
      </c>
      <c r="K4" t="n">
        <v>49.1</v>
      </c>
      <c r="L4" t="n">
        <v>3</v>
      </c>
      <c r="M4" t="n">
        <v>4</v>
      </c>
      <c r="N4" t="n">
        <v>26.13</v>
      </c>
      <c r="O4" t="n">
        <v>19131.85</v>
      </c>
      <c r="P4" t="n">
        <v>136.39</v>
      </c>
      <c r="Q4" t="n">
        <v>2636.35</v>
      </c>
      <c r="R4" t="n">
        <v>108.92</v>
      </c>
      <c r="S4" t="n">
        <v>71.13</v>
      </c>
      <c r="T4" t="n">
        <v>16935.24</v>
      </c>
      <c r="U4" t="n">
        <v>0.65</v>
      </c>
      <c r="V4" t="n">
        <v>0.78</v>
      </c>
      <c r="W4" t="n">
        <v>6.74</v>
      </c>
      <c r="X4" t="n">
        <v>1.08</v>
      </c>
      <c r="Y4" t="n">
        <v>4</v>
      </c>
      <c r="Z4" t="n">
        <v>10</v>
      </c>
      <c r="AA4" t="n">
        <v>304.5632575957637</v>
      </c>
      <c r="AB4" t="n">
        <v>416.7168854251577</v>
      </c>
      <c r="AC4" t="n">
        <v>376.9460107460019</v>
      </c>
      <c r="AD4" t="n">
        <v>304563.2575957637</v>
      </c>
      <c r="AE4" t="n">
        <v>416716.8854251577</v>
      </c>
      <c r="AF4" t="n">
        <v>8.458744924572508e-06</v>
      </c>
      <c r="AG4" t="n">
        <v>21</v>
      </c>
      <c r="AH4" t="n">
        <v>376946.0107460019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5.5525</v>
      </c>
      <c r="E5" t="n">
        <v>18.01</v>
      </c>
      <c r="F5" t="n">
        <v>14.6</v>
      </c>
      <c r="G5" t="n">
        <v>23.68</v>
      </c>
      <c r="H5" t="n">
        <v>0.46</v>
      </c>
      <c r="I5" t="n">
        <v>37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137.34</v>
      </c>
      <c r="Q5" t="n">
        <v>2636.72</v>
      </c>
      <c r="R5" t="n">
        <v>109.01</v>
      </c>
      <c r="S5" t="n">
        <v>71.13</v>
      </c>
      <c r="T5" t="n">
        <v>16978.79</v>
      </c>
      <c r="U5" t="n">
        <v>0.65</v>
      </c>
      <c r="V5" t="n">
        <v>0.78</v>
      </c>
      <c r="W5" t="n">
        <v>6.75</v>
      </c>
      <c r="X5" t="n">
        <v>1.08</v>
      </c>
      <c r="Y5" t="n">
        <v>4</v>
      </c>
      <c r="Z5" t="n">
        <v>10</v>
      </c>
      <c r="AA5" t="n">
        <v>305.0091386922018</v>
      </c>
      <c r="AB5" t="n">
        <v>417.3269596121901</v>
      </c>
      <c r="AC5" t="n">
        <v>377.4978603088684</v>
      </c>
      <c r="AD5" t="n">
        <v>305009.1386922018</v>
      </c>
      <c r="AE5" t="n">
        <v>417326.9596121901</v>
      </c>
      <c r="AF5" t="n">
        <v>8.456003671693795e-06</v>
      </c>
      <c r="AG5" t="n">
        <v>21</v>
      </c>
      <c r="AH5" t="n">
        <v>377497.8603088685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3.5402</v>
      </c>
      <c r="E2" t="n">
        <v>28.25</v>
      </c>
      <c r="F2" t="n">
        <v>18.97</v>
      </c>
      <c r="G2" t="n">
        <v>6.22</v>
      </c>
      <c r="H2" t="n">
        <v>0.1</v>
      </c>
      <c r="I2" t="n">
        <v>183</v>
      </c>
      <c r="J2" t="n">
        <v>185.69</v>
      </c>
      <c r="K2" t="n">
        <v>53.44</v>
      </c>
      <c r="L2" t="n">
        <v>1</v>
      </c>
      <c r="M2" t="n">
        <v>181</v>
      </c>
      <c r="N2" t="n">
        <v>36.26</v>
      </c>
      <c r="O2" t="n">
        <v>23136.14</v>
      </c>
      <c r="P2" t="n">
        <v>251.97</v>
      </c>
      <c r="Q2" t="n">
        <v>2640.95</v>
      </c>
      <c r="R2" t="n">
        <v>253.05</v>
      </c>
      <c r="S2" t="n">
        <v>71.13</v>
      </c>
      <c r="T2" t="n">
        <v>88267.16</v>
      </c>
      <c r="U2" t="n">
        <v>0.28</v>
      </c>
      <c r="V2" t="n">
        <v>0.6</v>
      </c>
      <c r="W2" t="n">
        <v>6.93</v>
      </c>
      <c r="X2" t="n">
        <v>5.43</v>
      </c>
      <c r="Y2" t="n">
        <v>4</v>
      </c>
      <c r="Z2" t="n">
        <v>10</v>
      </c>
      <c r="AA2" t="n">
        <v>587.1235659168134</v>
      </c>
      <c r="AB2" t="n">
        <v>803.3283649510373</v>
      </c>
      <c r="AC2" t="n">
        <v>726.6598332785511</v>
      </c>
      <c r="AD2" t="n">
        <v>587123.5659168134</v>
      </c>
      <c r="AE2" t="n">
        <v>803328.3649510373</v>
      </c>
      <c r="AF2" t="n">
        <v>4.901101410964383e-06</v>
      </c>
      <c r="AG2" t="n">
        <v>33</v>
      </c>
      <c r="AH2" t="n">
        <v>726659.8332785511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4.8368</v>
      </c>
      <c r="E3" t="n">
        <v>20.67</v>
      </c>
      <c r="F3" t="n">
        <v>15.56</v>
      </c>
      <c r="G3" t="n">
        <v>13.15</v>
      </c>
      <c r="H3" t="n">
        <v>0.19</v>
      </c>
      <c r="I3" t="n">
        <v>71</v>
      </c>
      <c r="J3" t="n">
        <v>187.21</v>
      </c>
      <c r="K3" t="n">
        <v>53.44</v>
      </c>
      <c r="L3" t="n">
        <v>2</v>
      </c>
      <c r="M3" t="n">
        <v>69</v>
      </c>
      <c r="N3" t="n">
        <v>36.77</v>
      </c>
      <c r="O3" t="n">
        <v>23322.88</v>
      </c>
      <c r="P3" t="n">
        <v>194.43</v>
      </c>
      <c r="Q3" t="n">
        <v>2636.72</v>
      </c>
      <c r="R3" t="n">
        <v>141.48</v>
      </c>
      <c r="S3" t="n">
        <v>71.13</v>
      </c>
      <c r="T3" t="n">
        <v>33040.72</v>
      </c>
      <c r="U3" t="n">
        <v>0.5</v>
      </c>
      <c r="V3" t="n">
        <v>0.73</v>
      </c>
      <c r="W3" t="n">
        <v>6.76</v>
      </c>
      <c r="X3" t="n">
        <v>2.04</v>
      </c>
      <c r="Y3" t="n">
        <v>4</v>
      </c>
      <c r="Z3" t="n">
        <v>10</v>
      </c>
      <c r="AA3" t="n">
        <v>388.0180493686202</v>
      </c>
      <c r="AB3" t="n">
        <v>530.9034132943469</v>
      </c>
      <c r="AC3" t="n">
        <v>480.2347366571541</v>
      </c>
      <c r="AD3" t="n">
        <v>388018.0493686202</v>
      </c>
      <c r="AE3" t="n">
        <v>530903.4132943469</v>
      </c>
      <c r="AF3" t="n">
        <v>6.696132225454077e-06</v>
      </c>
      <c r="AG3" t="n">
        <v>24</v>
      </c>
      <c r="AH3" t="n">
        <v>480234.7366571542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5.3451</v>
      </c>
      <c r="E4" t="n">
        <v>18.71</v>
      </c>
      <c r="F4" t="n">
        <v>14.68</v>
      </c>
      <c r="G4" t="n">
        <v>20.97</v>
      </c>
      <c r="H4" t="n">
        <v>0.28</v>
      </c>
      <c r="I4" t="n">
        <v>42</v>
      </c>
      <c r="J4" t="n">
        <v>188.73</v>
      </c>
      <c r="K4" t="n">
        <v>53.44</v>
      </c>
      <c r="L4" t="n">
        <v>3</v>
      </c>
      <c r="M4" t="n">
        <v>40</v>
      </c>
      <c r="N4" t="n">
        <v>37.29</v>
      </c>
      <c r="O4" t="n">
        <v>23510.33</v>
      </c>
      <c r="P4" t="n">
        <v>169.43</v>
      </c>
      <c r="Q4" t="n">
        <v>2635.93</v>
      </c>
      <c r="R4" t="n">
        <v>113.02</v>
      </c>
      <c r="S4" t="n">
        <v>71.13</v>
      </c>
      <c r="T4" t="n">
        <v>18956.86</v>
      </c>
      <c r="U4" t="n">
        <v>0.63</v>
      </c>
      <c r="V4" t="n">
        <v>0.77</v>
      </c>
      <c r="W4" t="n">
        <v>6.7</v>
      </c>
      <c r="X4" t="n">
        <v>1.16</v>
      </c>
      <c r="Y4" t="n">
        <v>4</v>
      </c>
      <c r="Z4" t="n">
        <v>10</v>
      </c>
      <c r="AA4" t="n">
        <v>339.9509226427757</v>
      </c>
      <c r="AB4" t="n">
        <v>465.1358499360779</v>
      </c>
      <c r="AC4" t="n">
        <v>420.7439372404434</v>
      </c>
      <c r="AD4" t="n">
        <v>339950.9226427757</v>
      </c>
      <c r="AE4" t="n">
        <v>465135.8499360779</v>
      </c>
      <c r="AF4" t="n">
        <v>7.399829713503678e-06</v>
      </c>
      <c r="AG4" t="n">
        <v>22</v>
      </c>
      <c r="AH4" t="n">
        <v>420743.9372404434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5.5654</v>
      </c>
      <c r="E5" t="n">
        <v>17.97</v>
      </c>
      <c r="F5" t="n">
        <v>14.38</v>
      </c>
      <c r="G5" t="n">
        <v>28.77</v>
      </c>
      <c r="H5" t="n">
        <v>0.37</v>
      </c>
      <c r="I5" t="n">
        <v>30</v>
      </c>
      <c r="J5" t="n">
        <v>190.25</v>
      </c>
      <c r="K5" t="n">
        <v>53.44</v>
      </c>
      <c r="L5" t="n">
        <v>4</v>
      </c>
      <c r="M5" t="n">
        <v>6</v>
      </c>
      <c r="N5" t="n">
        <v>37.82</v>
      </c>
      <c r="O5" t="n">
        <v>23698.48</v>
      </c>
      <c r="P5" t="n">
        <v>152.21</v>
      </c>
      <c r="Q5" t="n">
        <v>2637.25</v>
      </c>
      <c r="R5" t="n">
        <v>102.66</v>
      </c>
      <c r="S5" t="n">
        <v>71.13</v>
      </c>
      <c r="T5" t="n">
        <v>13837.32</v>
      </c>
      <c r="U5" t="n">
        <v>0.6899999999999999</v>
      </c>
      <c r="V5" t="n">
        <v>0.79</v>
      </c>
      <c r="W5" t="n">
        <v>6.71</v>
      </c>
      <c r="X5" t="n">
        <v>0.86</v>
      </c>
      <c r="Y5" t="n">
        <v>4</v>
      </c>
      <c r="Z5" t="n">
        <v>10</v>
      </c>
      <c r="AA5" t="n">
        <v>316.8798197205751</v>
      </c>
      <c r="AB5" t="n">
        <v>433.5689490926966</v>
      </c>
      <c r="AC5" t="n">
        <v>392.1897371091309</v>
      </c>
      <c r="AD5" t="n">
        <v>316879.8197205751</v>
      </c>
      <c r="AE5" t="n">
        <v>433568.9490926967</v>
      </c>
      <c r="AF5" t="n">
        <v>7.704816053494486e-06</v>
      </c>
      <c r="AG5" t="n">
        <v>21</v>
      </c>
      <c r="AH5" t="n">
        <v>392189.7371091309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5.5865</v>
      </c>
      <c r="E6" t="n">
        <v>17.9</v>
      </c>
      <c r="F6" t="n">
        <v>14.35</v>
      </c>
      <c r="G6" t="n">
        <v>29.69</v>
      </c>
      <c r="H6" t="n">
        <v>0.46</v>
      </c>
      <c r="I6" t="n">
        <v>29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152.84</v>
      </c>
      <c r="Q6" t="n">
        <v>2636.18</v>
      </c>
      <c r="R6" t="n">
        <v>101.36</v>
      </c>
      <c r="S6" t="n">
        <v>71.13</v>
      </c>
      <c r="T6" t="n">
        <v>13194.26</v>
      </c>
      <c r="U6" t="n">
        <v>0.7</v>
      </c>
      <c r="V6" t="n">
        <v>0.79</v>
      </c>
      <c r="W6" t="n">
        <v>6.72</v>
      </c>
      <c r="X6" t="n">
        <v>0.83</v>
      </c>
      <c r="Y6" t="n">
        <v>4</v>
      </c>
      <c r="Z6" t="n">
        <v>10</v>
      </c>
      <c r="AA6" t="n">
        <v>316.6525256498579</v>
      </c>
      <c r="AB6" t="n">
        <v>433.2579553176348</v>
      </c>
      <c r="AC6" t="n">
        <v>391.9084241434784</v>
      </c>
      <c r="AD6" t="n">
        <v>316652.5256498579</v>
      </c>
      <c r="AE6" t="n">
        <v>433257.9553176347</v>
      </c>
      <c r="AF6" t="n">
        <v>7.734027182744626e-06</v>
      </c>
      <c r="AG6" t="n">
        <v>21</v>
      </c>
      <c r="AH6" t="n">
        <v>391908.4241434784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4.6261</v>
      </c>
      <c r="E2" t="n">
        <v>21.62</v>
      </c>
      <c r="F2" t="n">
        <v>16.83</v>
      </c>
      <c r="G2" t="n">
        <v>8.94</v>
      </c>
      <c r="H2" t="n">
        <v>0.15</v>
      </c>
      <c r="I2" t="n">
        <v>113</v>
      </c>
      <c r="J2" t="n">
        <v>116.05</v>
      </c>
      <c r="K2" t="n">
        <v>43.4</v>
      </c>
      <c r="L2" t="n">
        <v>1</v>
      </c>
      <c r="M2" t="n">
        <v>111</v>
      </c>
      <c r="N2" t="n">
        <v>16.65</v>
      </c>
      <c r="O2" t="n">
        <v>14546.17</v>
      </c>
      <c r="P2" t="n">
        <v>155.42</v>
      </c>
      <c r="Q2" t="n">
        <v>2638.26</v>
      </c>
      <c r="R2" t="n">
        <v>182.79</v>
      </c>
      <c r="S2" t="n">
        <v>71.13</v>
      </c>
      <c r="T2" t="n">
        <v>53487.28</v>
      </c>
      <c r="U2" t="n">
        <v>0.39</v>
      </c>
      <c r="V2" t="n">
        <v>0.68</v>
      </c>
      <c r="W2" t="n">
        <v>6.83</v>
      </c>
      <c r="X2" t="n">
        <v>3.3</v>
      </c>
      <c r="Y2" t="n">
        <v>4</v>
      </c>
      <c r="Z2" t="n">
        <v>10</v>
      </c>
      <c r="AA2" t="n">
        <v>380.5164287586913</v>
      </c>
      <c r="AB2" t="n">
        <v>520.6393650276981</v>
      </c>
      <c r="AC2" t="n">
        <v>470.950274751392</v>
      </c>
      <c r="AD2" t="n">
        <v>380516.4287586913</v>
      </c>
      <c r="AE2" t="n">
        <v>520639.3650276981</v>
      </c>
      <c r="AF2" t="n">
        <v>7.984076837458598e-06</v>
      </c>
      <c r="AG2" t="n">
        <v>26</v>
      </c>
      <c r="AH2" t="n">
        <v>470950.274751392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5.4714</v>
      </c>
      <c r="E3" t="n">
        <v>18.28</v>
      </c>
      <c r="F3" t="n">
        <v>15</v>
      </c>
      <c r="G3" t="n">
        <v>18</v>
      </c>
      <c r="H3" t="n">
        <v>0.3</v>
      </c>
      <c r="I3" t="n">
        <v>50</v>
      </c>
      <c r="J3" t="n">
        <v>117.34</v>
      </c>
      <c r="K3" t="n">
        <v>43.4</v>
      </c>
      <c r="L3" t="n">
        <v>2</v>
      </c>
      <c r="M3" t="n">
        <v>2</v>
      </c>
      <c r="N3" t="n">
        <v>16.94</v>
      </c>
      <c r="O3" t="n">
        <v>14705.49</v>
      </c>
      <c r="P3" t="n">
        <v>120.04</v>
      </c>
      <c r="Q3" t="n">
        <v>2638.46</v>
      </c>
      <c r="R3" t="n">
        <v>121.34</v>
      </c>
      <c r="S3" t="n">
        <v>71.13</v>
      </c>
      <c r="T3" t="n">
        <v>23076.16</v>
      </c>
      <c r="U3" t="n">
        <v>0.59</v>
      </c>
      <c r="V3" t="n">
        <v>0.76</v>
      </c>
      <c r="W3" t="n">
        <v>6.78</v>
      </c>
      <c r="X3" t="n">
        <v>1.48</v>
      </c>
      <c r="Y3" t="n">
        <v>4</v>
      </c>
      <c r="Z3" t="n">
        <v>10</v>
      </c>
      <c r="AA3" t="n">
        <v>301.9483826921225</v>
      </c>
      <c r="AB3" t="n">
        <v>413.1390982218568</v>
      </c>
      <c r="AC3" t="n">
        <v>373.7096825319282</v>
      </c>
      <c r="AD3" t="n">
        <v>301948.3826921225</v>
      </c>
      <c r="AE3" t="n">
        <v>413139.0982218568</v>
      </c>
      <c r="AF3" t="n">
        <v>9.442960162657741e-06</v>
      </c>
      <c r="AG3" t="n">
        <v>22</v>
      </c>
      <c r="AH3" t="n">
        <v>373709.6825319282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5.4904</v>
      </c>
      <c r="E4" t="n">
        <v>18.21</v>
      </c>
      <c r="F4" t="n">
        <v>14.96</v>
      </c>
      <c r="G4" t="n">
        <v>18.32</v>
      </c>
      <c r="H4" t="n">
        <v>0.45</v>
      </c>
      <c r="I4" t="n">
        <v>49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120.69</v>
      </c>
      <c r="Q4" t="n">
        <v>2638.78</v>
      </c>
      <c r="R4" t="n">
        <v>119.95</v>
      </c>
      <c r="S4" t="n">
        <v>71.13</v>
      </c>
      <c r="T4" t="n">
        <v>22388.31</v>
      </c>
      <c r="U4" t="n">
        <v>0.59</v>
      </c>
      <c r="V4" t="n">
        <v>0.76</v>
      </c>
      <c r="W4" t="n">
        <v>6.78</v>
      </c>
      <c r="X4" t="n">
        <v>1.44</v>
      </c>
      <c r="Y4" t="n">
        <v>4</v>
      </c>
      <c r="Z4" t="n">
        <v>10</v>
      </c>
      <c r="AA4" t="n">
        <v>301.828579262307</v>
      </c>
      <c r="AB4" t="n">
        <v>412.975177883829</v>
      </c>
      <c r="AC4" t="n">
        <v>373.561406520898</v>
      </c>
      <c r="AD4" t="n">
        <v>301828.579262307</v>
      </c>
      <c r="AE4" t="n">
        <v>412975.177883829</v>
      </c>
      <c r="AF4" t="n">
        <v>9.475751814353924e-06</v>
      </c>
      <c r="AG4" t="n">
        <v>22</v>
      </c>
      <c r="AH4" t="n">
        <v>373561.406520898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3.4202</v>
      </c>
      <c r="E2" t="n">
        <v>29.24</v>
      </c>
      <c r="F2" t="n">
        <v>19.25</v>
      </c>
      <c r="G2" t="n">
        <v>6.02</v>
      </c>
      <c r="H2" t="n">
        <v>0.09</v>
      </c>
      <c r="I2" t="n">
        <v>192</v>
      </c>
      <c r="J2" t="n">
        <v>194.77</v>
      </c>
      <c r="K2" t="n">
        <v>54.38</v>
      </c>
      <c r="L2" t="n">
        <v>1</v>
      </c>
      <c r="M2" t="n">
        <v>190</v>
      </c>
      <c r="N2" t="n">
        <v>39.4</v>
      </c>
      <c r="O2" t="n">
        <v>24256.19</v>
      </c>
      <c r="P2" t="n">
        <v>264.59</v>
      </c>
      <c r="Q2" t="n">
        <v>2643.45</v>
      </c>
      <c r="R2" t="n">
        <v>261.6</v>
      </c>
      <c r="S2" t="n">
        <v>71.13</v>
      </c>
      <c r="T2" t="n">
        <v>92496.23</v>
      </c>
      <c r="U2" t="n">
        <v>0.27</v>
      </c>
      <c r="V2" t="n">
        <v>0.59</v>
      </c>
      <c r="W2" t="n">
        <v>6.97</v>
      </c>
      <c r="X2" t="n">
        <v>5.71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4.7505</v>
      </c>
      <c r="E3" t="n">
        <v>21.05</v>
      </c>
      <c r="F3" t="n">
        <v>15.66</v>
      </c>
      <c r="G3" t="n">
        <v>12.69</v>
      </c>
      <c r="H3" t="n">
        <v>0.18</v>
      </c>
      <c r="I3" t="n">
        <v>74</v>
      </c>
      <c r="J3" t="n">
        <v>196.32</v>
      </c>
      <c r="K3" t="n">
        <v>54.38</v>
      </c>
      <c r="L3" t="n">
        <v>2</v>
      </c>
      <c r="M3" t="n">
        <v>72</v>
      </c>
      <c r="N3" t="n">
        <v>39.95</v>
      </c>
      <c r="O3" t="n">
        <v>24447.22</v>
      </c>
      <c r="P3" t="n">
        <v>203.4</v>
      </c>
      <c r="Q3" t="n">
        <v>2636.79</v>
      </c>
      <c r="R3" t="n">
        <v>144.59</v>
      </c>
      <c r="S3" t="n">
        <v>71.13</v>
      </c>
      <c r="T3" t="n">
        <v>34584.27</v>
      </c>
      <c r="U3" t="n">
        <v>0.49</v>
      </c>
      <c r="V3" t="n">
        <v>0.73</v>
      </c>
      <c r="W3" t="n">
        <v>6.77</v>
      </c>
      <c r="X3" t="n">
        <v>2.13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5.2669</v>
      </c>
      <c r="E4" t="n">
        <v>18.99</v>
      </c>
      <c r="F4" t="n">
        <v>14.76</v>
      </c>
      <c r="G4" t="n">
        <v>20.13</v>
      </c>
      <c r="H4" t="n">
        <v>0.27</v>
      </c>
      <c r="I4" t="n">
        <v>44</v>
      </c>
      <c r="J4" t="n">
        <v>197.88</v>
      </c>
      <c r="K4" t="n">
        <v>54.38</v>
      </c>
      <c r="L4" t="n">
        <v>3</v>
      </c>
      <c r="M4" t="n">
        <v>42</v>
      </c>
      <c r="N4" t="n">
        <v>40.5</v>
      </c>
      <c r="O4" t="n">
        <v>24639</v>
      </c>
      <c r="P4" t="n">
        <v>178.62</v>
      </c>
      <c r="Q4" t="n">
        <v>2635.79</v>
      </c>
      <c r="R4" t="n">
        <v>115.42</v>
      </c>
      <c r="S4" t="n">
        <v>71.13</v>
      </c>
      <c r="T4" t="n">
        <v>20149.15</v>
      </c>
      <c r="U4" t="n">
        <v>0.62</v>
      </c>
      <c r="V4" t="n">
        <v>0.77</v>
      </c>
      <c r="W4" t="n">
        <v>6.72</v>
      </c>
      <c r="X4" t="n">
        <v>1.24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5.5377</v>
      </c>
      <c r="E5" t="n">
        <v>18.06</v>
      </c>
      <c r="F5" t="n">
        <v>14.37</v>
      </c>
      <c r="G5" t="n">
        <v>28.75</v>
      </c>
      <c r="H5" t="n">
        <v>0.36</v>
      </c>
      <c r="I5" t="n">
        <v>30</v>
      </c>
      <c r="J5" t="n">
        <v>199.44</v>
      </c>
      <c r="K5" t="n">
        <v>54.38</v>
      </c>
      <c r="L5" t="n">
        <v>4</v>
      </c>
      <c r="M5" t="n">
        <v>21</v>
      </c>
      <c r="N5" t="n">
        <v>41.06</v>
      </c>
      <c r="O5" t="n">
        <v>24831.54</v>
      </c>
      <c r="P5" t="n">
        <v>159.42</v>
      </c>
      <c r="Q5" t="n">
        <v>2635.55</v>
      </c>
      <c r="R5" t="n">
        <v>102.56</v>
      </c>
      <c r="S5" t="n">
        <v>71.13</v>
      </c>
      <c r="T5" t="n">
        <v>13789.55</v>
      </c>
      <c r="U5" t="n">
        <v>0.6899999999999999</v>
      </c>
      <c r="V5" t="n">
        <v>0.79</v>
      </c>
      <c r="W5" t="n">
        <v>6.71</v>
      </c>
      <c r="X5" t="n">
        <v>0.86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5.5764</v>
      </c>
      <c r="E6" t="n">
        <v>17.93</v>
      </c>
      <c r="F6" t="n">
        <v>14.33</v>
      </c>
      <c r="G6" t="n">
        <v>30.7</v>
      </c>
      <c r="H6" t="n">
        <v>0.44</v>
      </c>
      <c r="I6" t="n">
        <v>28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156.77</v>
      </c>
      <c r="Q6" t="n">
        <v>2637.07</v>
      </c>
      <c r="R6" t="n">
        <v>100.69</v>
      </c>
      <c r="S6" t="n">
        <v>71.13</v>
      </c>
      <c r="T6" t="n">
        <v>12862.86</v>
      </c>
      <c r="U6" t="n">
        <v>0.71</v>
      </c>
      <c r="V6" t="n">
        <v>0.79</v>
      </c>
      <c r="W6" t="n">
        <v>6.71</v>
      </c>
      <c r="X6" t="n">
        <v>0.8100000000000001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5.1414</v>
      </c>
      <c r="E7" t="n">
        <v>19.45</v>
      </c>
      <c r="F7" t="n">
        <v>15.92</v>
      </c>
      <c r="G7" t="n">
        <v>11.37</v>
      </c>
      <c r="H7" t="n">
        <v>0.2</v>
      </c>
      <c r="I7" t="n">
        <v>84</v>
      </c>
      <c r="J7" t="n">
        <v>89.87</v>
      </c>
      <c r="K7" t="n">
        <v>37.55</v>
      </c>
      <c r="L7" t="n">
        <v>1</v>
      </c>
      <c r="M7" t="n">
        <v>78</v>
      </c>
      <c r="N7" t="n">
        <v>11.32</v>
      </c>
      <c r="O7" t="n">
        <v>11317.98</v>
      </c>
      <c r="P7" t="n">
        <v>114.4</v>
      </c>
      <c r="Q7" t="n">
        <v>2637.55</v>
      </c>
      <c r="R7" t="n">
        <v>153.33</v>
      </c>
      <c r="S7" t="n">
        <v>71.13</v>
      </c>
      <c r="T7" t="n">
        <v>38905.61</v>
      </c>
      <c r="U7" t="n">
        <v>0.46</v>
      </c>
      <c r="V7" t="n">
        <v>0.71</v>
      </c>
      <c r="W7" t="n">
        <v>6.78</v>
      </c>
      <c r="X7" t="n">
        <v>2.4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5.3472</v>
      </c>
      <c r="E8" t="n">
        <v>18.7</v>
      </c>
      <c r="F8" t="n">
        <v>15.5</v>
      </c>
      <c r="G8" t="n">
        <v>13.88</v>
      </c>
      <c r="H8" t="n">
        <v>0.39</v>
      </c>
      <c r="I8" t="n">
        <v>67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107.1</v>
      </c>
      <c r="Q8" t="n">
        <v>2638.74</v>
      </c>
      <c r="R8" t="n">
        <v>136.53</v>
      </c>
      <c r="S8" t="n">
        <v>71.13</v>
      </c>
      <c r="T8" t="n">
        <v>30588.31</v>
      </c>
      <c r="U8" t="n">
        <v>0.52</v>
      </c>
      <c r="V8" t="n">
        <v>0.73</v>
      </c>
      <c r="W8" t="n">
        <v>6.84</v>
      </c>
      <c r="X8" t="n">
        <v>1.97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5.151</v>
      </c>
      <c r="E9" t="n">
        <v>19.41</v>
      </c>
      <c r="F9" t="n">
        <v>16.19</v>
      </c>
      <c r="G9" t="n">
        <v>10.91</v>
      </c>
      <c r="H9" t="n">
        <v>0.24</v>
      </c>
      <c r="I9" t="n">
        <v>89</v>
      </c>
      <c r="J9" t="n">
        <v>71.52</v>
      </c>
      <c r="K9" t="n">
        <v>32.27</v>
      </c>
      <c r="L9" t="n">
        <v>1</v>
      </c>
      <c r="M9" t="n">
        <v>1</v>
      </c>
      <c r="N9" t="n">
        <v>8.25</v>
      </c>
      <c r="O9" t="n">
        <v>9054.6</v>
      </c>
      <c r="P9" t="n">
        <v>96.51000000000001</v>
      </c>
      <c r="Q9" t="n">
        <v>2641.03</v>
      </c>
      <c r="R9" t="n">
        <v>157.99</v>
      </c>
      <c r="S9" t="n">
        <v>71.13</v>
      </c>
      <c r="T9" t="n">
        <v>41208.13</v>
      </c>
      <c r="U9" t="n">
        <v>0.45</v>
      </c>
      <c r="V9" t="n">
        <v>0.7</v>
      </c>
      <c r="W9" t="n">
        <v>6.9</v>
      </c>
      <c r="X9" t="n">
        <v>2.66</v>
      </c>
      <c r="Y9" t="n">
        <v>4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5.148</v>
      </c>
      <c r="E10" t="n">
        <v>19.42</v>
      </c>
      <c r="F10" t="n">
        <v>16.2</v>
      </c>
      <c r="G10" t="n">
        <v>10.92</v>
      </c>
      <c r="H10" t="n">
        <v>0.48</v>
      </c>
      <c r="I10" t="n">
        <v>89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98.02</v>
      </c>
      <c r="Q10" t="n">
        <v>2641.35</v>
      </c>
      <c r="R10" t="n">
        <v>158.13</v>
      </c>
      <c r="S10" t="n">
        <v>71.13</v>
      </c>
      <c r="T10" t="n">
        <v>41278.47</v>
      </c>
      <c r="U10" t="n">
        <v>0.45</v>
      </c>
      <c r="V10" t="n">
        <v>0.7</v>
      </c>
      <c r="W10" t="n">
        <v>6.91</v>
      </c>
      <c r="X10" t="n">
        <v>2.67</v>
      </c>
      <c r="Y10" t="n">
        <v>4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4.4421</v>
      </c>
      <c r="E11" t="n">
        <v>22.51</v>
      </c>
      <c r="F11" t="n">
        <v>18.85</v>
      </c>
      <c r="G11" t="n">
        <v>6.39</v>
      </c>
      <c r="H11" t="n">
        <v>0.43</v>
      </c>
      <c r="I11" t="n">
        <v>177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75.93000000000001</v>
      </c>
      <c r="Q11" t="n">
        <v>2649.54</v>
      </c>
      <c r="R11" t="n">
        <v>240.11</v>
      </c>
      <c r="S11" t="n">
        <v>71.13</v>
      </c>
      <c r="T11" t="n">
        <v>81828.16</v>
      </c>
      <c r="U11" t="n">
        <v>0.3</v>
      </c>
      <c r="V11" t="n">
        <v>0.6</v>
      </c>
      <c r="W11" t="n">
        <v>7.17</v>
      </c>
      <c r="X11" t="n">
        <v>5.31</v>
      </c>
      <c r="Y11" t="n">
        <v>4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4.1764</v>
      </c>
      <c r="E12" t="n">
        <v>23.94</v>
      </c>
      <c r="F12" t="n">
        <v>17.67</v>
      </c>
      <c r="G12" t="n">
        <v>7.57</v>
      </c>
      <c r="H12" t="n">
        <v>0.12</v>
      </c>
      <c r="I12" t="n">
        <v>140</v>
      </c>
      <c r="J12" t="n">
        <v>141.81</v>
      </c>
      <c r="K12" t="n">
        <v>47.83</v>
      </c>
      <c r="L12" t="n">
        <v>1</v>
      </c>
      <c r="M12" t="n">
        <v>138</v>
      </c>
      <c r="N12" t="n">
        <v>22.98</v>
      </c>
      <c r="O12" t="n">
        <v>17723.39</v>
      </c>
      <c r="P12" t="n">
        <v>192.4</v>
      </c>
      <c r="Q12" t="n">
        <v>2639.93</v>
      </c>
      <c r="R12" t="n">
        <v>210.51</v>
      </c>
      <c r="S12" t="n">
        <v>71.13</v>
      </c>
      <c r="T12" t="n">
        <v>67210.92</v>
      </c>
      <c r="U12" t="n">
        <v>0.34</v>
      </c>
      <c r="V12" t="n">
        <v>0.64</v>
      </c>
      <c r="W12" t="n">
        <v>6.87</v>
      </c>
      <c r="X12" t="n">
        <v>4.14</v>
      </c>
      <c r="Y12" t="n">
        <v>4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5.3047</v>
      </c>
      <c r="E13" t="n">
        <v>18.85</v>
      </c>
      <c r="F13" t="n">
        <v>15.06</v>
      </c>
      <c r="G13" t="n">
        <v>16.74</v>
      </c>
      <c r="H13" t="n">
        <v>0.25</v>
      </c>
      <c r="I13" t="n">
        <v>54</v>
      </c>
      <c r="J13" t="n">
        <v>143.17</v>
      </c>
      <c r="K13" t="n">
        <v>47.83</v>
      </c>
      <c r="L13" t="n">
        <v>2</v>
      </c>
      <c r="M13" t="n">
        <v>52</v>
      </c>
      <c r="N13" t="n">
        <v>23.34</v>
      </c>
      <c r="O13" t="n">
        <v>17891.86</v>
      </c>
      <c r="P13" t="n">
        <v>145.7</v>
      </c>
      <c r="Q13" t="n">
        <v>2635.82</v>
      </c>
      <c r="R13" t="n">
        <v>125.56</v>
      </c>
      <c r="S13" t="n">
        <v>71.13</v>
      </c>
      <c r="T13" t="n">
        <v>25167.27</v>
      </c>
      <c r="U13" t="n">
        <v>0.57</v>
      </c>
      <c r="V13" t="n">
        <v>0.75</v>
      </c>
      <c r="W13" t="n">
        <v>6.72</v>
      </c>
      <c r="X13" t="n">
        <v>1.54</v>
      </c>
      <c r="Y13" t="n">
        <v>4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5.5527</v>
      </c>
      <c r="E14" t="n">
        <v>18.01</v>
      </c>
      <c r="F14" t="n">
        <v>14.65</v>
      </c>
      <c r="G14" t="n">
        <v>22.54</v>
      </c>
      <c r="H14" t="n">
        <v>0.37</v>
      </c>
      <c r="I14" t="n">
        <v>39</v>
      </c>
      <c r="J14" t="n">
        <v>144.54</v>
      </c>
      <c r="K14" t="n">
        <v>47.83</v>
      </c>
      <c r="L14" t="n">
        <v>3</v>
      </c>
      <c r="M14" t="n">
        <v>0</v>
      </c>
      <c r="N14" t="n">
        <v>23.71</v>
      </c>
      <c r="O14" t="n">
        <v>18060.85</v>
      </c>
      <c r="P14" t="n">
        <v>132.12</v>
      </c>
      <c r="Q14" t="n">
        <v>2637.34</v>
      </c>
      <c r="R14" t="n">
        <v>110.77</v>
      </c>
      <c r="S14" t="n">
        <v>71.13</v>
      </c>
      <c r="T14" t="n">
        <v>17850.39</v>
      </c>
      <c r="U14" t="n">
        <v>0.64</v>
      </c>
      <c r="V14" t="n">
        <v>0.78</v>
      </c>
      <c r="W14" t="n">
        <v>6.75</v>
      </c>
      <c r="X14" t="n">
        <v>1.13</v>
      </c>
      <c r="Y14" t="n">
        <v>4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3.6623</v>
      </c>
      <c r="E15" t="n">
        <v>27.31</v>
      </c>
      <c r="F15" t="n">
        <v>18.7</v>
      </c>
      <c r="G15" t="n">
        <v>6.45</v>
      </c>
      <c r="H15" t="n">
        <v>0.1</v>
      </c>
      <c r="I15" t="n">
        <v>174</v>
      </c>
      <c r="J15" t="n">
        <v>176.73</v>
      </c>
      <c r="K15" t="n">
        <v>52.44</v>
      </c>
      <c r="L15" t="n">
        <v>1</v>
      </c>
      <c r="M15" t="n">
        <v>172</v>
      </c>
      <c r="N15" t="n">
        <v>33.29</v>
      </c>
      <c r="O15" t="n">
        <v>22031.19</v>
      </c>
      <c r="P15" t="n">
        <v>239.93</v>
      </c>
      <c r="Q15" t="n">
        <v>2640.66</v>
      </c>
      <c r="R15" t="n">
        <v>243.69</v>
      </c>
      <c r="S15" t="n">
        <v>71.13</v>
      </c>
      <c r="T15" t="n">
        <v>83632.89</v>
      </c>
      <c r="U15" t="n">
        <v>0.29</v>
      </c>
      <c r="V15" t="n">
        <v>0.61</v>
      </c>
      <c r="W15" t="n">
        <v>6.93</v>
      </c>
      <c r="X15" t="n">
        <v>5.16</v>
      </c>
      <c r="Y15" t="n">
        <v>4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4.9209</v>
      </c>
      <c r="E16" t="n">
        <v>20.32</v>
      </c>
      <c r="F16" t="n">
        <v>15.48</v>
      </c>
      <c r="G16" t="n">
        <v>13.66</v>
      </c>
      <c r="H16" t="n">
        <v>0.2</v>
      </c>
      <c r="I16" t="n">
        <v>68</v>
      </c>
      <c r="J16" t="n">
        <v>178.21</v>
      </c>
      <c r="K16" t="n">
        <v>52.44</v>
      </c>
      <c r="L16" t="n">
        <v>2</v>
      </c>
      <c r="M16" t="n">
        <v>66</v>
      </c>
      <c r="N16" t="n">
        <v>33.77</v>
      </c>
      <c r="O16" t="n">
        <v>22213.89</v>
      </c>
      <c r="P16" t="n">
        <v>185.36</v>
      </c>
      <c r="Q16" t="n">
        <v>2636.4</v>
      </c>
      <c r="R16" t="n">
        <v>139.05</v>
      </c>
      <c r="S16" t="n">
        <v>71.13</v>
      </c>
      <c r="T16" t="n">
        <v>31841.87</v>
      </c>
      <c r="U16" t="n">
        <v>0.51</v>
      </c>
      <c r="V16" t="n">
        <v>0.73</v>
      </c>
      <c r="W16" t="n">
        <v>6.76</v>
      </c>
      <c r="X16" t="n">
        <v>1.96</v>
      </c>
      <c r="Y16" t="n">
        <v>4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5.4113</v>
      </c>
      <c r="E17" t="n">
        <v>18.48</v>
      </c>
      <c r="F17" t="n">
        <v>14.64</v>
      </c>
      <c r="G17" t="n">
        <v>21.96</v>
      </c>
      <c r="H17" t="n">
        <v>0.3</v>
      </c>
      <c r="I17" t="n">
        <v>40</v>
      </c>
      <c r="J17" t="n">
        <v>179.7</v>
      </c>
      <c r="K17" t="n">
        <v>52.44</v>
      </c>
      <c r="L17" t="n">
        <v>3</v>
      </c>
      <c r="M17" t="n">
        <v>38</v>
      </c>
      <c r="N17" t="n">
        <v>34.26</v>
      </c>
      <c r="O17" t="n">
        <v>22397.24</v>
      </c>
      <c r="P17" t="n">
        <v>159.96</v>
      </c>
      <c r="Q17" t="n">
        <v>2635.12</v>
      </c>
      <c r="R17" t="n">
        <v>111.77</v>
      </c>
      <c r="S17" t="n">
        <v>71.13</v>
      </c>
      <c r="T17" t="n">
        <v>18344.63</v>
      </c>
      <c r="U17" t="n">
        <v>0.64</v>
      </c>
      <c r="V17" t="n">
        <v>0.78</v>
      </c>
      <c r="W17" t="n">
        <v>6.7</v>
      </c>
      <c r="X17" t="n">
        <v>1.12</v>
      </c>
      <c r="Y17" t="n">
        <v>4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5.5745</v>
      </c>
      <c r="E18" t="n">
        <v>17.94</v>
      </c>
      <c r="F18" t="n">
        <v>14.42</v>
      </c>
      <c r="G18" t="n">
        <v>27.9</v>
      </c>
      <c r="H18" t="n">
        <v>0.39</v>
      </c>
      <c r="I18" t="n">
        <v>31</v>
      </c>
      <c r="J18" t="n">
        <v>181.19</v>
      </c>
      <c r="K18" t="n">
        <v>52.44</v>
      </c>
      <c r="L18" t="n">
        <v>4</v>
      </c>
      <c r="M18" t="n">
        <v>0</v>
      </c>
      <c r="N18" t="n">
        <v>34.75</v>
      </c>
      <c r="O18" t="n">
        <v>22581.25</v>
      </c>
      <c r="P18" t="n">
        <v>148.36</v>
      </c>
      <c r="Q18" t="n">
        <v>2636.31</v>
      </c>
      <c r="R18" t="n">
        <v>103.14</v>
      </c>
      <c r="S18" t="n">
        <v>71.13</v>
      </c>
      <c r="T18" t="n">
        <v>14074.58</v>
      </c>
      <c r="U18" t="n">
        <v>0.6899999999999999</v>
      </c>
      <c r="V18" t="n">
        <v>0.79</v>
      </c>
      <c r="W18" t="n">
        <v>6.73</v>
      </c>
      <c r="X18" t="n">
        <v>0.9</v>
      </c>
      <c r="Y18" t="n">
        <v>4</v>
      </c>
      <c r="Z18" t="n">
        <v>10</v>
      </c>
    </row>
    <row r="19">
      <c r="A19" t="n">
        <v>0</v>
      </c>
      <c r="B19" t="n">
        <v>10</v>
      </c>
      <c r="C19" t="inlineStr">
        <is>
          <t xml:space="preserve">CONCLUIDO	</t>
        </is>
      </c>
      <c r="D19" t="n">
        <v>3.8309</v>
      </c>
      <c r="E19" t="n">
        <v>26.1</v>
      </c>
      <c r="F19" t="n">
        <v>21.51</v>
      </c>
      <c r="G19" t="n">
        <v>4.87</v>
      </c>
      <c r="H19" t="n">
        <v>0.64</v>
      </c>
      <c r="I19" t="n">
        <v>265</v>
      </c>
      <c r="J19" t="n">
        <v>26.11</v>
      </c>
      <c r="K19" t="n">
        <v>12.1</v>
      </c>
      <c r="L19" t="n">
        <v>1</v>
      </c>
      <c r="M19" t="n">
        <v>0</v>
      </c>
      <c r="N19" t="n">
        <v>3.01</v>
      </c>
      <c r="O19" t="n">
        <v>3454.41</v>
      </c>
      <c r="P19" t="n">
        <v>62.78</v>
      </c>
      <c r="Q19" t="n">
        <v>2659.81</v>
      </c>
      <c r="R19" t="n">
        <v>322.06</v>
      </c>
      <c r="S19" t="n">
        <v>71.13</v>
      </c>
      <c r="T19" t="n">
        <v>122363.14</v>
      </c>
      <c r="U19" t="n">
        <v>0.22</v>
      </c>
      <c r="V19" t="n">
        <v>0.53</v>
      </c>
      <c r="W19" t="n">
        <v>7.45</v>
      </c>
      <c r="X19" t="n">
        <v>7.95</v>
      </c>
      <c r="Y19" t="n">
        <v>4</v>
      </c>
      <c r="Z19" t="n">
        <v>10</v>
      </c>
    </row>
    <row r="20">
      <c r="A20" t="n">
        <v>0</v>
      </c>
      <c r="B20" t="n">
        <v>45</v>
      </c>
      <c r="C20" t="inlineStr">
        <is>
          <t xml:space="preserve">CONCLUIDO	</t>
        </is>
      </c>
      <c r="D20" t="n">
        <v>4.9609</v>
      </c>
      <c r="E20" t="n">
        <v>20.16</v>
      </c>
      <c r="F20" t="n">
        <v>16.24</v>
      </c>
      <c r="G20" t="n">
        <v>10.36</v>
      </c>
      <c r="H20" t="n">
        <v>0.18</v>
      </c>
      <c r="I20" t="n">
        <v>94</v>
      </c>
      <c r="J20" t="n">
        <v>98.70999999999999</v>
      </c>
      <c r="K20" t="n">
        <v>39.72</v>
      </c>
      <c r="L20" t="n">
        <v>1</v>
      </c>
      <c r="M20" t="n">
        <v>92</v>
      </c>
      <c r="N20" t="n">
        <v>12.99</v>
      </c>
      <c r="O20" t="n">
        <v>12407.75</v>
      </c>
      <c r="P20" t="n">
        <v>128.54</v>
      </c>
      <c r="Q20" t="n">
        <v>2639.32</v>
      </c>
      <c r="R20" t="n">
        <v>163.66</v>
      </c>
      <c r="S20" t="n">
        <v>71.13</v>
      </c>
      <c r="T20" t="n">
        <v>44018.44</v>
      </c>
      <c r="U20" t="n">
        <v>0.43</v>
      </c>
      <c r="V20" t="n">
        <v>0.7</v>
      </c>
      <c r="W20" t="n">
        <v>6.79</v>
      </c>
      <c r="X20" t="n">
        <v>2.71</v>
      </c>
      <c r="Y20" t="n">
        <v>4</v>
      </c>
      <c r="Z20" t="n">
        <v>10</v>
      </c>
    </row>
    <row r="21">
      <c r="A21" t="n">
        <v>1</v>
      </c>
      <c r="B21" t="n">
        <v>45</v>
      </c>
      <c r="C21" t="inlineStr">
        <is>
          <t xml:space="preserve">CONCLUIDO	</t>
        </is>
      </c>
      <c r="D21" t="n">
        <v>5.4039</v>
      </c>
      <c r="E21" t="n">
        <v>18.51</v>
      </c>
      <c r="F21" t="n">
        <v>15.28</v>
      </c>
      <c r="G21" t="n">
        <v>15.28</v>
      </c>
      <c r="H21" t="n">
        <v>0.35</v>
      </c>
      <c r="I21" t="n">
        <v>60</v>
      </c>
      <c r="J21" t="n">
        <v>99.95</v>
      </c>
      <c r="K21" t="n">
        <v>39.72</v>
      </c>
      <c r="L21" t="n">
        <v>2</v>
      </c>
      <c r="M21" t="n">
        <v>0</v>
      </c>
      <c r="N21" t="n">
        <v>13.24</v>
      </c>
      <c r="O21" t="n">
        <v>12561.45</v>
      </c>
      <c r="P21" t="n">
        <v>111.72</v>
      </c>
      <c r="Q21" t="n">
        <v>2637.79</v>
      </c>
      <c r="R21" t="n">
        <v>130.15</v>
      </c>
      <c r="S21" t="n">
        <v>71.13</v>
      </c>
      <c r="T21" t="n">
        <v>27430.87</v>
      </c>
      <c r="U21" t="n">
        <v>0.55</v>
      </c>
      <c r="V21" t="n">
        <v>0.74</v>
      </c>
      <c r="W21" t="n">
        <v>6.81</v>
      </c>
      <c r="X21" t="n">
        <v>1.76</v>
      </c>
      <c r="Y21" t="n">
        <v>4</v>
      </c>
      <c r="Z21" t="n">
        <v>10</v>
      </c>
    </row>
    <row r="22">
      <c r="A22" t="n">
        <v>0</v>
      </c>
      <c r="B22" t="n">
        <v>60</v>
      </c>
      <c r="C22" t="inlineStr">
        <is>
          <t xml:space="preserve">CONCLUIDO	</t>
        </is>
      </c>
      <c r="D22" t="n">
        <v>4.4732</v>
      </c>
      <c r="E22" t="n">
        <v>22.36</v>
      </c>
      <c r="F22" t="n">
        <v>17.11</v>
      </c>
      <c r="G22" t="n">
        <v>8.41</v>
      </c>
      <c r="H22" t="n">
        <v>0.14</v>
      </c>
      <c r="I22" t="n">
        <v>122</v>
      </c>
      <c r="J22" t="n">
        <v>124.63</v>
      </c>
      <c r="K22" t="n">
        <v>45</v>
      </c>
      <c r="L22" t="n">
        <v>1</v>
      </c>
      <c r="M22" t="n">
        <v>120</v>
      </c>
      <c r="N22" t="n">
        <v>18.64</v>
      </c>
      <c r="O22" t="n">
        <v>15605.44</v>
      </c>
      <c r="P22" t="n">
        <v>167.82</v>
      </c>
      <c r="Q22" t="n">
        <v>2639.35</v>
      </c>
      <c r="R22" t="n">
        <v>191.7</v>
      </c>
      <c r="S22" t="n">
        <v>71.13</v>
      </c>
      <c r="T22" t="n">
        <v>57896.26</v>
      </c>
      <c r="U22" t="n">
        <v>0.37</v>
      </c>
      <c r="V22" t="n">
        <v>0.66</v>
      </c>
      <c r="W22" t="n">
        <v>6.85</v>
      </c>
      <c r="X22" t="n">
        <v>3.58</v>
      </c>
      <c r="Y22" t="n">
        <v>4</v>
      </c>
      <c r="Z22" t="n">
        <v>10</v>
      </c>
    </row>
    <row r="23">
      <c r="A23" t="n">
        <v>1</v>
      </c>
      <c r="B23" t="n">
        <v>60</v>
      </c>
      <c r="C23" t="inlineStr">
        <is>
          <t xml:space="preserve">CONCLUIDO	</t>
        </is>
      </c>
      <c r="D23" t="n">
        <v>5.4953</v>
      </c>
      <c r="E23" t="n">
        <v>18.2</v>
      </c>
      <c r="F23" t="n">
        <v>14.86</v>
      </c>
      <c r="G23" t="n">
        <v>18.98</v>
      </c>
      <c r="H23" t="n">
        <v>0.28</v>
      </c>
      <c r="I23" t="n">
        <v>47</v>
      </c>
      <c r="J23" t="n">
        <v>125.95</v>
      </c>
      <c r="K23" t="n">
        <v>45</v>
      </c>
      <c r="L23" t="n">
        <v>2</v>
      </c>
      <c r="M23" t="n">
        <v>20</v>
      </c>
      <c r="N23" t="n">
        <v>18.95</v>
      </c>
      <c r="O23" t="n">
        <v>15767.7</v>
      </c>
      <c r="P23" t="n">
        <v>125.21</v>
      </c>
      <c r="Q23" t="n">
        <v>2638.96</v>
      </c>
      <c r="R23" t="n">
        <v>118.1</v>
      </c>
      <c r="S23" t="n">
        <v>71.13</v>
      </c>
      <c r="T23" t="n">
        <v>21471.52</v>
      </c>
      <c r="U23" t="n">
        <v>0.6</v>
      </c>
      <c r="V23" t="n">
        <v>0.76</v>
      </c>
      <c r="W23" t="n">
        <v>6.74</v>
      </c>
      <c r="X23" t="n">
        <v>1.34</v>
      </c>
      <c r="Y23" t="n">
        <v>4</v>
      </c>
      <c r="Z23" t="n">
        <v>10</v>
      </c>
    </row>
    <row r="24">
      <c r="A24" t="n">
        <v>2</v>
      </c>
      <c r="B24" t="n">
        <v>60</v>
      </c>
      <c r="C24" t="inlineStr">
        <is>
          <t xml:space="preserve">CONCLUIDO	</t>
        </is>
      </c>
      <c r="D24" t="n">
        <v>5.5184</v>
      </c>
      <c r="E24" t="n">
        <v>18.12</v>
      </c>
      <c r="F24" t="n">
        <v>14.84</v>
      </c>
      <c r="G24" t="n">
        <v>19.79</v>
      </c>
      <c r="H24" t="n">
        <v>0.42</v>
      </c>
      <c r="I24" t="n">
        <v>45</v>
      </c>
      <c r="J24" t="n">
        <v>127.27</v>
      </c>
      <c r="K24" t="n">
        <v>45</v>
      </c>
      <c r="L24" t="n">
        <v>3</v>
      </c>
      <c r="M24" t="n">
        <v>0</v>
      </c>
      <c r="N24" t="n">
        <v>19.27</v>
      </c>
      <c r="O24" t="n">
        <v>15930.42</v>
      </c>
      <c r="P24" t="n">
        <v>124.85</v>
      </c>
      <c r="Q24" t="n">
        <v>2637.11</v>
      </c>
      <c r="R24" t="n">
        <v>116.4</v>
      </c>
      <c r="S24" t="n">
        <v>71.13</v>
      </c>
      <c r="T24" t="n">
        <v>20630.95</v>
      </c>
      <c r="U24" t="n">
        <v>0.61</v>
      </c>
      <c r="V24" t="n">
        <v>0.77</v>
      </c>
      <c r="W24" t="n">
        <v>6.77</v>
      </c>
      <c r="X24" t="n">
        <v>1.32</v>
      </c>
      <c r="Y24" t="n">
        <v>4</v>
      </c>
      <c r="Z24" t="n">
        <v>10</v>
      </c>
    </row>
    <row r="25">
      <c r="A25" t="n">
        <v>0</v>
      </c>
      <c r="B25" t="n">
        <v>80</v>
      </c>
      <c r="C25" t="inlineStr">
        <is>
          <t xml:space="preserve">CONCLUIDO	</t>
        </is>
      </c>
      <c r="D25" t="n">
        <v>3.913</v>
      </c>
      <c r="E25" t="n">
        <v>25.56</v>
      </c>
      <c r="F25" t="n">
        <v>18.17</v>
      </c>
      <c r="G25" t="n">
        <v>6.94</v>
      </c>
      <c r="H25" t="n">
        <v>0.11</v>
      </c>
      <c r="I25" t="n">
        <v>157</v>
      </c>
      <c r="J25" t="n">
        <v>159.12</v>
      </c>
      <c r="K25" t="n">
        <v>50.28</v>
      </c>
      <c r="L25" t="n">
        <v>1</v>
      </c>
      <c r="M25" t="n">
        <v>155</v>
      </c>
      <c r="N25" t="n">
        <v>27.84</v>
      </c>
      <c r="O25" t="n">
        <v>19859.16</v>
      </c>
      <c r="P25" t="n">
        <v>216.05</v>
      </c>
      <c r="Q25" t="n">
        <v>2641</v>
      </c>
      <c r="R25" t="n">
        <v>226.43</v>
      </c>
      <c r="S25" t="n">
        <v>71.13</v>
      </c>
      <c r="T25" t="n">
        <v>75086.28999999999</v>
      </c>
      <c r="U25" t="n">
        <v>0.31</v>
      </c>
      <c r="V25" t="n">
        <v>0.63</v>
      </c>
      <c r="W25" t="n">
        <v>6.91</v>
      </c>
      <c r="X25" t="n">
        <v>4.64</v>
      </c>
      <c r="Y25" t="n">
        <v>4</v>
      </c>
      <c r="Z25" t="n">
        <v>10</v>
      </c>
    </row>
    <row r="26">
      <c r="A26" t="n">
        <v>1</v>
      </c>
      <c r="B26" t="n">
        <v>80</v>
      </c>
      <c r="C26" t="inlineStr">
        <is>
          <t xml:space="preserve">CONCLUIDO	</t>
        </is>
      </c>
      <c r="D26" t="n">
        <v>5.1176</v>
      </c>
      <c r="E26" t="n">
        <v>19.54</v>
      </c>
      <c r="F26" t="n">
        <v>15.25</v>
      </c>
      <c r="G26" t="n">
        <v>15</v>
      </c>
      <c r="H26" t="n">
        <v>0.22</v>
      </c>
      <c r="I26" t="n">
        <v>61</v>
      </c>
      <c r="J26" t="n">
        <v>160.54</v>
      </c>
      <c r="K26" t="n">
        <v>50.28</v>
      </c>
      <c r="L26" t="n">
        <v>2</v>
      </c>
      <c r="M26" t="n">
        <v>59</v>
      </c>
      <c r="N26" t="n">
        <v>28.26</v>
      </c>
      <c r="O26" t="n">
        <v>20034.4</v>
      </c>
      <c r="P26" t="n">
        <v>165.92</v>
      </c>
      <c r="Q26" t="n">
        <v>2636.54</v>
      </c>
      <c r="R26" t="n">
        <v>131.62</v>
      </c>
      <c r="S26" t="n">
        <v>71.13</v>
      </c>
      <c r="T26" t="n">
        <v>28161.68</v>
      </c>
      <c r="U26" t="n">
        <v>0.54</v>
      </c>
      <c r="V26" t="n">
        <v>0.74</v>
      </c>
      <c r="W26" t="n">
        <v>6.74</v>
      </c>
      <c r="X26" t="n">
        <v>1.73</v>
      </c>
      <c r="Y26" t="n">
        <v>4</v>
      </c>
      <c r="Z26" t="n">
        <v>10</v>
      </c>
    </row>
    <row r="27">
      <c r="A27" t="n">
        <v>2</v>
      </c>
      <c r="B27" t="n">
        <v>80</v>
      </c>
      <c r="C27" t="inlineStr">
        <is>
          <t xml:space="preserve">CONCLUIDO	</t>
        </is>
      </c>
      <c r="D27" t="n">
        <v>5.5442</v>
      </c>
      <c r="E27" t="n">
        <v>18.04</v>
      </c>
      <c r="F27" t="n">
        <v>14.55</v>
      </c>
      <c r="G27" t="n">
        <v>24.25</v>
      </c>
      <c r="H27" t="n">
        <v>0.33</v>
      </c>
      <c r="I27" t="n">
        <v>36</v>
      </c>
      <c r="J27" t="n">
        <v>161.97</v>
      </c>
      <c r="K27" t="n">
        <v>50.28</v>
      </c>
      <c r="L27" t="n">
        <v>3</v>
      </c>
      <c r="M27" t="n">
        <v>15</v>
      </c>
      <c r="N27" t="n">
        <v>28.69</v>
      </c>
      <c r="O27" t="n">
        <v>20210.21</v>
      </c>
      <c r="P27" t="n">
        <v>140.94</v>
      </c>
      <c r="Q27" t="n">
        <v>2635.99</v>
      </c>
      <c r="R27" t="n">
        <v>107.94</v>
      </c>
      <c r="S27" t="n">
        <v>71.13</v>
      </c>
      <c r="T27" t="n">
        <v>16446.95</v>
      </c>
      <c r="U27" t="n">
        <v>0.66</v>
      </c>
      <c r="V27" t="n">
        <v>0.78</v>
      </c>
      <c r="W27" t="n">
        <v>6.73</v>
      </c>
      <c r="X27" t="n">
        <v>1.03</v>
      </c>
      <c r="Y27" t="n">
        <v>4</v>
      </c>
      <c r="Z27" t="n">
        <v>10</v>
      </c>
    </row>
    <row r="28">
      <c r="A28" t="n">
        <v>3</v>
      </c>
      <c r="B28" t="n">
        <v>80</v>
      </c>
      <c r="C28" t="inlineStr">
        <is>
          <t xml:space="preserve">CONCLUIDO	</t>
        </is>
      </c>
      <c r="D28" t="n">
        <v>5.5741</v>
      </c>
      <c r="E28" t="n">
        <v>17.94</v>
      </c>
      <c r="F28" t="n">
        <v>14.52</v>
      </c>
      <c r="G28" t="n">
        <v>25.62</v>
      </c>
      <c r="H28" t="n">
        <v>0.43</v>
      </c>
      <c r="I28" t="n">
        <v>34</v>
      </c>
      <c r="J28" t="n">
        <v>163.4</v>
      </c>
      <c r="K28" t="n">
        <v>50.28</v>
      </c>
      <c r="L28" t="n">
        <v>4</v>
      </c>
      <c r="M28" t="n">
        <v>0</v>
      </c>
      <c r="N28" t="n">
        <v>29.12</v>
      </c>
      <c r="O28" t="n">
        <v>20386.62</v>
      </c>
      <c r="P28" t="n">
        <v>140.5</v>
      </c>
      <c r="Q28" t="n">
        <v>2635.61</v>
      </c>
      <c r="R28" t="n">
        <v>106.55</v>
      </c>
      <c r="S28" t="n">
        <v>71.13</v>
      </c>
      <c r="T28" t="n">
        <v>15762.78</v>
      </c>
      <c r="U28" t="n">
        <v>0.67</v>
      </c>
      <c r="V28" t="n">
        <v>0.78</v>
      </c>
      <c r="W28" t="n">
        <v>6.74</v>
      </c>
      <c r="X28" t="n">
        <v>1</v>
      </c>
      <c r="Y28" t="n">
        <v>4</v>
      </c>
      <c r="Z28" t="n">
        <v>10</v>
      </c>
    </row>
    <row r="29">
      <c r="A29" t="n">
        <v>0</v>
      </c>
      <c r="B29" t="n">
        <v>35</v>
      </c>
      <c r="C29" t="inlineStr">
        <is>
          <t xml:space="preserve">CONCLUIDO	</t>
        </is>
      </c>
      <c r="D29" t="n">
        <v>5.2428</v>
      </c>
      <c r="E29" t="n">
        <v>19.07</v>
      </c>
      <c r="F29" t="n">
        <v>15.82</v>
      </c>
      <c r="G29" t="n">
        <v>12.02</v>
      </c>
      <c r="H29" t="n">
        <v>0.22</v>
      </c>
      <c r="I29" t="n">
        <v>79</v>
      </c>
      <c r="J29" t="n">
        <v>80.84</v>
      </c>
      <c r="K29" t="n">
        <v>35.1</v>
      </c>
      <c r="L29" t="n">
        <v>1</v>
      </c>
      <c r="M29" t="n">
        <v>22</v>
      </c>
      <c r="N29" t="n">
        <v>9.74</v>
      </c>
      <c r="O29" t="n">
        <v>10204.21</v>
      </c>
      <c r="P29" t="n">
        <v>102.37</v>
      </c>
      <c r="Q29" t="n">
        <v>2638.84</v>
      </c>
      <c r="R29" t="n">
        <v>148.04</v>
      </c>
      <c r="S29" t="n">
        <v>71.13</v>
      </c>
      <c r="T29" t="n">
        <v>36282.12</v>
      </c>
      <c r="U29" t="n">
        <v>0.48</v>
      </c>
      <c r="V29" t="n">
        <v>0.72</v>
      </c>
      <c r="W29" t="n">
        <v>6.83</v>
      </c>
      <c r="X29" t="n">
        <v>2.3</v>
      </c>
      <c r="Y29" t="n">
        <v>4</v>
      </c>
      <c r="Z29" t="n">
        <v>10</v>
      </c>
    </row>
    <row r="30">
      <c r="A30" t="n">
        <v>1</v>
      </c>
      <c r="B30" t="n">
        <v>35</v>
      </c>
      <c r="C30" t="inlineStr">
        <is>
          <t xml:space="preserve">CONCLUIDO	</t>
        </is>
      </c>
      <c r="D30" t="n">
        <v>5.2542</v>
      </c>
      <c r="E30" t="n">
        <v>19.03</v>
      </c>
      <c r="F30" t="n">
        <v>15.81</v>
      </c>
      <c r="G30" t="n">
        <v>12.32</v>
      </c>
      <c r="H30" t="n">
        <v>0.43</v>
      </c>
      <c r="I30" t="n">
        <v>77</v>
      </c>
      <c r="J30" t="n">
        <v>82.04000000000001</v>
      </c>
      <c r="K30" t="n">
        <v>35.1</v>
      </c>
      <c r="L30" t="n">
        <v>2</v>
      </c>
      <c r="M30" t="n">
        <v>0</v>
      </c>
      <c r="N30" t="n">
        <v>9.94</v>
      </c>
      <c r="O30" t="n">
        <v>10352.53</v>
      </c>
      <c r="P30" t="n">
        <v>102.88</v>
      </c>
      <c r="Q30" t="n">
        <v>2642.52</v>
      </c>
      <c r="R30" t="n">
        <v>146.29</v>
      </c>
      <c r="S30" t="n">
        <v>71.13</v>
      </c>
      <c r="T30" t="n">
        <v>35419.24</v>
      </c>
      <c r="U30" t="n">
        <v>0.49</v>
      </c>
      <c r="V30" t="n">
        <v>0.72</v>
      </c>
      <c r="W30" t="n">
        <v>6.87</v>
      </c>
      <c r="X30" t="n">
        <v>2.29</v>
      </c>
      <c r="Y30" t="n">
        <v>4</v>
      </c>
      <c r="Z30" t="n">
        <v>10</v>
      </c>
    </row>
    <row r="31">
      <c r="A31" t="n">
        <v>0</v>
      </c>
      <c r="B31" t="n">
        <v>50</v>
      </c>
      <c r="C31" t="inlineStr">
        <is>
          <t xml:space="preserve">CONCLUIDO	</t>
        </is>
      </c>
      <c r="D31" t="n">
        <v>4.8059</v>
      </c>
      <c r="E31" t="n">
        <v>20.81</v>
      </c>
      <c r="F31" t="n">
        <v>16.48</v>
      </c>
      <c r="G31" t="n">
        <v>9.6</v>
      </c>
      <c r="H31" t="n">
        <v>0.16</v>
      </c>
      <c r="I31" t="n">
        <v>103</v>
      </c>
      <c r="J31" t="n">
        <v>107.41</v>
      </c>
      <c r="K31" t="n">
        <v>41.65</v>
      </c>
      <c r="L31" t="n">
        <v>1</v>
      </c>
      <c r="M31" t="n">
        <v>101</v>
      </c>
      <c r="N31" t="n">
        <v>14.77</v>
      </c>
      <c r="O31" t="n">
        <v>13481.73</v>
      </c>
      <c r="P31" t="n">
        <v>141.81</v>
      </c>
      <c r="Q31" t="n">
        <v>2637.25</v>
      </c>
      <c r="R31" t="n">
        <v>172</v>
      </c>
      <c r="S31" t="n">
        <v>71.13</v>
      </c>
      <c r="T31" t="n">
        <v>48142.83</v>
      </c>
      <c r="U31" t="n">
        <v>0.41</v>
      </c>
      <c r="V31" t="n">
        <v>0.6899999999999999</v>
      </c>
      <c r="W31" t="n">
        <v>6.8</v>
      </c>
      <c r="X31" t="n">
        <v>2.96</v>
      </c>
      <c r="Y31" t="n">
        <v>4</v>
      </c>
      <c r="Z31" t="n">
        <v>10</v>
      </c>
    </row>
    <row r="32">
      <c r="A32" t="n">
        <v>1</v>
      </c>
      <c r="B32" t="n">
        <v>50</v>
      </c>
      <c r="C32" t="inlineStr">
        <is>
          <t xml:space="preserve">CONCLUIDO	</t>
        </is>
      </c>
      <c r="D32" t="n">
        <v>5.4486</v>
      </c>
      <c r="E32" t="n">
        <v>18.35</v>
      </c>
      <c r="F32" t="n">
        <v>15.12</v>
      </c>
      <c r="G32" t="n">
        <v>16.8</v>
      </c>
      <c r="H32" t="n">
        <v>0.32</v>
      </c>
      <c r="I32" t="n">
        <v>54</v>
      </c>
      <c r="J32" t="n">
        <v>108.68</v>
      </c>
      <c r="K32" t="n">
        <v>41.65</v>
      </c>
      <c r="L32" t="n">
        <v>2</v>
      </c>
      <c r="M32" t="n">
        <v>0</v>
      </c>
      <c r="N32" t="n">
        <v>15.03</v>
      </c>
      <c r="O32" t="n">
        <v>13638.32</v>
      </c>
      <c r="P32" t="n">
        <v>115.63</v>
      </c>
      <c r="Q32" t="n">
        <v>2637.74</v>
      </c>
      <c r="R32" t="n">
        <v>124.83</v>
      </c>
      <c r="S32" t="n">
        <v>71.13</v>
      </c>
      <c r="T32" t="n">
        <v>24802.84</v>
      </c>
      <c r="U32" t="n">
        <v>0.57</v>
      </c>
      <c r="V32" t="n">
        <v>0.75</v>
      </c>
      <c r="W32" t="n">
        <v>6.8</v>
      </c>
      <c r="X32" t="n">
        <v>1.6</v>
      </c>
      <c r="Y32" t="n">
        <v>4</v>
      </c>
      <c r="Z32" t="n">
        <v>10</v>
      </c>
    </row>
    <row r="33">
      <c r="A33" t="n">
        <v>0</v>
      </c>
      <c r="B33" t="n">
        <v>25</v>
      </c>
      <c r="C33" t="inlineStr">
        <is>
          <t xml:space="preserve">CONCLUIDO	</t>
        </is>
      </c>
      <c r="D33" t="n">
        <v>4.9955</v>
      </c>
      <c r="E33" t="n">
        <v>20.02</v>
      </c>
      <c r="F33" t="n">
        <v>16.74</v>
      </c>
      <c r="G33" t="n">
        <v>9.380000000000001</v>
      </c>
      <c r="H33" t="n">
        <v>0.28</v>
      </c>
      <c r="I33" t="n">
        <v>107</v>
      </c>
      <c r="J33" t="n">
        <v>61.76</v>
      </c>
      <c r="K33" t="n">
        <v>28.92</v>
      </c>
      <c r="L33" t="n">
        <v>1</v>
      </c>
      <c r="M33" t="n">
        <v>0</v>
      </c>
      <c r="N33" t="n">
        <v>6.84</v>
      </c>
      <c r="O33" t="n">
        <v>7851.41</v>
      </c>
      <c r="P33" t="n">
        <v>90.84</v>
      </c>
      <c r="Q33" t="n">
        <v>2642.25</v>
      </c>
      <c r="R33" t="n">
        <v>174.48</v>
      </c>
      <c r="S33" t="n">
        <v>71.13</v>
      </c>
      <c r="T33" t="n">
        <v>49364.84</v>
      </c>
      <c r="U33" t="n">
        <v>0.41</v>
      </c>
      <c r="V33" t="n">
        <v>0.68</v>
      </c>
      <c r="W33" t="n">
        <v>6.97</v>
      </c>
      <c r="X33" t="n">
        <v>3.21</v>
      </c>
      <c r="Y33" t="n">
        <v>4</v>
      </c>
      <c r="Z33" t="n">
        <v>10</v>
      </c>
    </row>
    <row r="34">
      <c r="A34" t="n">
        <v>0</v>
      </c>
      <c r="B34" t="n">
        <v>85</v>
      </c>
      <c r="C34" t="inlineStr">
        <is>
          <t xml:space="preserve">CONCLUIDO	</t>
        </is>
      </c>
      <c r="D34" t="n">
        <v>3.7789</v>
      </c>
      <c r="E34" t="n">
        <v>26.46</v>
      </c>
      <c r="F34" t="n">
        <v>18.46</v>
      </c>
      <c r="G34" t="n">
        <v>6.67</v>
      </c>
      <c r="H34" t="n">
        <v>0.11</v>
      </c>
      <c r="I34" t="n">
        <v>166</v>
      </c>
      <c r="J34" t="n">
        <v>167.88</v>
      </c>
      <c r="K34" t="n">
        <v>51.39</v>
      </c>
      <c r="L34" t="n">
        <v>1</v>
      </c>
      <c r="M34" t="n">
        <v>164</v>
      </c>
      <c r="N34" t="n">
        <v>30.49</v>
      </c>
      <c r="O34" t="n">
        <v>20939.59</v>
      </c>
      <c r="P34" t="n">
        <v>228.28</v>
      </c>
      <c r="Q34" t="n">
        <v>2642.01</v>
      </c>
      <c r="R34" t="n">
        <v>235.83</v>
      </c>
      <c r="S34" t="n">
        <v>71.13</v>
      </c>
      <c r="T34" t="n">
        <v>79745.47</v>
      </c>
      <c r="U34" t="n">
        <v>0.3</v>
      </c>
      <c r="V34" t="n">
        <v>0.62</v>
      </c>
      <c r="W34" t="n">
        <v>6.93</v>
      </c>
      <c r="X34" t="n">
        <v>4.93</v>
      </c>
      <c r="Y34" t="n">
        <v>4</v>
      </c>
      <c r="Z34" t="n">
        <v>10</v>
      </c>
    </row>
    <row r="35">
      <c r="A35" t="n">
        <v>1</v>
      </c>
      <c r="B35" t="n">
        <v>85</v>
      </c>
      <c r="C35" t="inlineStr">
        <is>
          <t xml:space="preserve">CONCLUIDO	</t>
        </is>
      </c>
      <c r="D35" t="n">
        <v>5.0273</v>
      </c>
      <c r="E35" t="n">
        <v>19.89</v>
      </c>
      <c r="F35" t="n">
        <v>15.35</v>
      </c>
      <c r="G35" t="n">
        <v>14.39</v>
      </c>
      <c r="H35" t="n">
        <v>0.21</v>
      </c>
      <c r="I35" t="n">
        <v>64</v>
      </c>
      <c r="J35" t="n">
        <v>169.33</v>
      </c>
      <c r="K35" t="n">
        <v>51.39</v>
      </c>
      <c r="L35" t="n">
        <v>2</v>
      </c>
      <c r="M35" t="n">
        <v>62</v>
      </c>
      <c r="N35" t="n">
        <v>30.94</v>
      </c>
      <c r="O35" t="n">
        <v>21118.46</v>
      </c>
      <c r="P35" t="n">
        <v>175.36</v>
      </c>
      <c r="Q35" t="n">
        <v>2637.96</v>
      </c>
      <c r="R35" t="n">
        <v>134.5</v>
      </c>
      <c r="S35" t="n">
        <v>71.13</v>
      </c>
      <c r="T35" t="n">
        <v>29590.55</v>
      </c>
      <c r="U35" t="n">
        <v>0.53</v>
      </c>
      <c r="V35" t="n">
        <v>0.74</v>
      </c>
      <c r="W35" t="n">
        <v>6.75</v>
      </c>
      <c r="X35" t="n">
        <v>1.83</v>
      </c>
      <c r="Y35" t="n">
        <v>4</v>
      </c>
      <c r="Z35" t="n">
        <v>10</v>
      </c>
    </row>
    <row r="36">
      <c r="A36" t="n">
        <v>2</v>
      </c>
      <c r="B36" t="n">
        <v>85</v>
      </c>
      <c r="C36" t="inlineStr">
        <is>
          <t xml:space="preserve">CONCLUIDO	</t>
        </is>
      </c>
      <c r="D36" t="n">
        <v>5.4995</v>
      </c>
      <c r="E36" t="n">
        <v>18.18</v>
      </c>
      <c r="F36" t="n">
        <v>14.56</v>
      </c>
      <c r="G36" t="n">
        <v>23.61</v>
      </c>
      <c r="H36" t="n">
        <v>0.31</v>
      </c>
      <c r="I36" t="n">
        <v>37</v>
      </c>
      <c r="J36" t="n">
        <v>170.79</v>
      </c>
      <c r="K36" t="n">
        <v>51.39</v>
      </c>
      <c r="L36" t="n">
        <v>3</v>
      </c>
      <c r="M36" t="n">
        <v>33</v>
      </c>
      <c r="N36" t="n">
        <v>31.4</v>
      </c>
      <c r="O36" t="n">
        <v>21297.94</v>
      </c>
      <c r="P36" t="n">
        <v>149.94</v>
      </c>
      <c r="Q36" t="n">
        <v>2634.92</v>
      </c>
      <c r="R36" t="n">
        <v>109.02</v>
      </c>
      <c r="S36" t="n">
        <v>71.13</v>
      </c>
      <c r="T36" t="n">
        <v>16981.97</v>
      </c>
      <c r="U36" t="n">
        <v>0.65</v>
      </c>
      <c r="V36" t="n">
        <v>0.78</v>
      </c>
      <c r="W36" t="n">
        <v>6.7</v>
      </c>
      <c r="X36" t="n">
        <v>1.04</v>
      </c>
      <c r="Y36" t="n">
        <v>4</v>
      </c>
      <c r="Z36" t="n">
        <v>10</v>
      </c>
    </row>
    <row r="37">
      <c r="A37" t="n">
        <v>3</v>
      </c>
      <c r="B37" t="n">
        <v>85</v>
      </c>
      <c r="C37" t="inlineStr">
        <is>
          <t xml:space="preserve">CONCLUIDO	</t>
        </is>
      </c>
      <c r="D37" t="n">
        <v>5.5759</v>
      </c>
      <c r="E37" t="n">
        <v>17.93</v>
      </c>
      <c r="F37" t="n">
        <v>14.48</v>
      </c>
      <c r="G37" t="n">
        <v>27.14</v>
      </c>
      <c r="H37" t="n">
        <v>0.41</v>
      </c>
      <c r="I37" t="n">
        <v>32</v>
      </c>
      <c r="J37" t="n">
        <v>172.25</v>
      </c>
      <c r="K37" t="n">
        <v>51.39</v>
      </c>
      <c r="L37" t="n">
        <v>4</v>
      </c>
      <c r="M37" t="n">
        <v>0</v>
      </c>
      <c r="N37" t="n">
        <v>31.86</v>
      </c>
      <c r="O37" t="n">
        <v>21478.05</v>
      </c>
      <c r="P37" t="n">
        <v>143.76</v>
      </c>
      <c r="Q37" t="n">
        <v>2636.77</v>
      </c>
      <c r="R37" t="n">
        <v>105.21</v>
      </c>
      <c r="S37" t="n">
        <v>71.13</v>
      </c>
      <c r="T37" t="n">
        <v>15102.26</v>
      </c>
      <c r="U37" t="n">
        <v>0.68</v>
      </c>
      <c r="V37" t="n">
        <v>0.78</v>
      </c>
      <c r="W37" t="n">
        <v>6.73</v>
      </c>
      <c r="X37" t="n">
        <v>0.96</v>
      </c>
      <c r="Y37" t="n">
        <v>4</v>
      </c>
      <c r="Z37" t="n">
        <v>10</v>
      </c>
    </row>
    <row r="38">
      <c r="A38" t="n">
        <v>0</v>
      </c>
      <c r="B38" t="n">
        <v>20</v>
      </c>
      <c r="C38" t="inlineStr">
        <is>
          <t xml:space="preserve">CONCLUIDO	</t>
        </is>
      </c>
      <c r="D38" t="n">
        <v>4.7905</v>
      </c>
      <c r="E38" t="n">
        <v>20.87</v>
      </c>
      <c r="F38" t="n">
        <v>17.5</v>
      </c>
      <c r="G38" t="n">
        <v>7.9</v>
      </c>
      <c r="H38" t="n">
        <v>0.34</v>
      </c>
      <c r="I38" t="n">
        <v>133</v>
      </c>
      <c r="J38" t="n">
        <v>51.33</v>
      </c>
      <c r="K38" t="n">
        <v>24.83</v>
      </c>
      <c r="L38" t="n">
        <v>1</v>
      </c>
      <c r="M38" t="n">
        <v>0</v>
      </c>
      <c r="N38" t="n">
        <v>5.51</v>
      </c>
      <c r="O38" t="n">
        <v>6564.78</v>
      </c>
      <c r="P38" t="n">
        <v>84.2</v>
      </c>
      <c r="Q38" t="n">
        <v>2646.07</v>
      </c>
      <c r="R38" t="n">
        <v>198.49</v>
      </c>
      <c r="S38" t="n">
        <v>71.13</v>
      </c>
      <c r="T38" t="n">
        <v>61239.43</v>
      </c>
      <c r="U38" t="n">
        <v>0.36</v>
      </c>
      <c r="V38" t="n">
        <v>0.65</v>
      </c>
      <c r="W38" t="n">
        <v>7.04</v>
      </c>
      <c r="X38" t="n">
        <v>3.97</v>
      </c>
      <c r="Y38" t="n">
        <v>4</v>
      </c>
      <c r="Z38" t="n">
        <v>10</v>
      </c>
    </row>
    <row r="39">
      <c r="A39" t="n">
        <v>0</v>
      </c>
      <c r="B39" t="n">
        <v>65</v>
      </c>
      <c r="C39" t="inlineStr">
        <is>
          <t xml:space="preserve">CONCLUIDO	</t>
        </is>
      </c>
      <c r="D39" t="n">
        <v>4.3251</v>
      </c>
      <c r="E39" t="n">
        <v>23.12</v>
      </c>
      <c r="F39" t="n">
        <v>17.37</v>
      </c>
      <c r="G39" t="n">
        <v>7.96</v>
      </c>
      <c r="H39" t="n">
        <v>0.13</v>
      </c>
      <c r="I39" t="n">
        <v>131</v>
      </c>
      <c r="J39" t="n">
        <v>133.21</v>
      </c>
      <c r="K39" t="n">
        <v>46.47</v>
      </c>
      <c r="L39" t="n">
        <v>1</v>
      </c>
      <c r="M39" t="n">
        <v>129</v>
      </c>
      <c r="N39" t="n">
        <v>20.75</v>
      </c>
      <c r="O39" t="n">
        <v>16663.42</v>
      </c>
      <c r="P39" t="n">
        <v>180.08</v>
      </c>
      <c r="Q39" t="n">
        <v>2638.43</v>
      </c>
      <c r="R39" t="n">
        <v>200.52</v>
      </c>
      <c r="S39" t="n">
        <v>71.13</v>
      </c>
      <c r="T39" t="n">
        <v>62262.56</v>
      </c>
      <c r="U39" t="n">
        <v>0.35</v>
      </c>
      <c r="V39" t="n">
        <v>0.65</v>
      </c>
      <c r="W39" t="n">
        <v>6.86</v>
      </c>
      <c r="X39" t="n">
        <v>3.84</v>
      </c>
      <c r="Y39" t="n">
        <v>4</v>
      </c>
      <c r="Z39" t="n">
        <v>10</v>
      </c>
    </row>
    <row r="40">
      <c r="A40" t="n">
        <v>1</v>
      </c>
      <c r="B40" t="n">
        <v>65</v>
      </c>
      <c r="C40" t="inlineStr">
        <is>
          <t xml:space="preserve">CONCLUIDO	</t>
        </is>
      </c>
      <c r="D40" t="n">
        <v>5.4278</v>
      </c>
      <c r="E40" t="n">
        <v>18.42</v>
      </c>
      <c r="F40" t="n">
        <v>14.91</v>
      </c>
      <c r="G40" t="n">
        <v>18.26</v>
      </c>
      <c r="H40" t="n">
        <v>0.26</v>
      </c>
      <c r="I40" t="n">
        <v>49</v>
      </c>
      <c r="J40" t="n">
        <v>134.55</v>
      </c>
      <c r="K40" t="n">
        <v>46.47</v>
      </c>
      <c r="L40" t="n">
        <v>2</v>
      </c>
      <c r="M40" t="n">
        <v>47</v>
      </c>
      <c r="N40" t="n">
        <v>21.09</v>
      </c>
      <c r="O40" t="n">
        <v>16828.84</v>
      </c>
      <c r="P40" t="n">
        <v>133.95</v>
      </c>
      <c r="Q40" t="n">
        <v>2635.58</v>
      </c>
      <c r="R40" t="n">
        <v>120.79</v>
      </c>
      <c r="S40" t="n">
        <v>71.13</v>
      </c>
      <c r="T40" t="n">
        <v>22806.77</v>
      </c>
      <c r="U40" t="n">
        <v>0.59</v>
      </c>
      <c r="V40" t="n">
        <v>0.76</v>
      </c>
      <c r="W40" t="n">
        <v>6.71</v>
      </c>
      <c r="X40" t="n">
        <v>1.39</v>
      </c>
      <c r="Y40" t="n">
        <v>4</v>
      </c>
      <c r="Z40" t="n">
        <v>10</v>
      </c>
    </row>
    <row r="41">
      <c r="A41" t="n">
        <v>2</v>
      </c>
      <c r="B41" t="n">
        <v>65</v>
      </c>
      <c r="C41" t="inlineStr">
        <is>
          <t xml:space="preserve">CONCLUIDO	</t>
        </is>
      </c>
      <c r="D41" t="n">
        <v>5.5322</v>
      </c>
      <c r="E41" t="n">
        <v>18.08</v>
      </c>
      <c r="F41" t="n">
        <v>14.75</v>
      </c>
      <c r="G41" t="n">
        <v>21.07</v>
      </c>
      <c r="H41" t="n">
        <v>0.39</v>
      </c>
      <c r="I41" t="n">
        <v>42</v>
      </c>
      <c r="J41" t="n">
        <v>135.9</v>
      </c>
      <c r="K41" t="n">
        <v>46.47</v>
      </c>
      <c r="L41" t="n">
        <v>3</v>
      </c>
      <c r="M41" t="n">
        <v>0</v>
      </c>
      <c r="N41" t="n">
        <v>21.43</v>
      </c>
      <c r="O41" t="n">
        <v>16994.64</v>
      </c>
      <c r="P41" t="n">
        <v>128.76</v>
      </c>
      <c r="Q41" t="n">
        <v>2637.88</v>
      </c>
      <c r="R41" t="n">
        <v>113.49</v>
      </c>
      <c r="S41" t="n">
        <v>71.13</v>
      </c>
      <c r="T41" t="n">
        <v>19190.7</v>
      </c>
      <c r="U41" t="n">
        <v>0.63</v>
      </c>
      <c r="V41" t="n">
        <v>0.77</v>
      </c>
      <c r="W41" t="n">
        <v>6.77</v>
      </c>
      <c r="X41" t="n">
        <v>1.23</v>
      </c>
      <c r="Y41" t="n">
        <v>4</v>
      </c>
      <c r="Z41" t="n">
        <v>10</v>
      </c>
    </row>
    <row r="42">
      <c r="A42" t="n">
        <v>0</v>
      </c>
      <c r="B42" t="n">
        <v>75</v>
      </c>
      <c r="C42" t="inlineStr">
        <is>
          <t xml:space="preserve">CONCLUIDO	</t>
        </is>
      </c>
      <c r="D42" t="n">
        <v>4.0548</v>
      </c>
      <c r="E42" t="n">
        <v>24.66</v>
      </c>
      <c r="F42" t="n">
        <v>17.86</v>
      </c>
      <c r="G42" t="n">
        <v>7.24</v>
      </c>
      <c r="H42" t="n">
        <v>0.12</v>
      </c>
      <c r="I42" t="n">
        <v>148</v>
      </c>
      <c r="J42" t="n">
        <v>150.44</v>
      </c>
      <c r="K42" t="n">
        <v>49.1</v>
      </c>
      <c r="L42" t="n">
        <v>1</v>
      </c>
      <c r="M42" t="n">
        <v>146</v>
      </c>
      <c r="N42" t="n">
        <v>25.34</v>
      </c>
      <c r="O42" t="n">
        <v>18787.76</v>
      </c>
      <c r="P42" t="n">
        <v>203.58</v>
      </c>
      <c r="Q42" t="n">
        <v>2640.39</v>
      </c>
      <c r="R42" t="n">
        <v>217.07</v>
      </c>
      <c r="S42" t="n">
        <v>71.13</v>
      </c>
      <c r="T42" t="n">
        <v>70454.12</v>
      </c>
      <c r="U42" t="n">
        <v>0.33</v>
      </c>
      <c r="V42" t="n">
        <v>0.64</v>
      </c>
      <c r="W42" t="n">
        <v>6.87</v>
      </c>
      <c r="X42" t="n">
        <v>4.33</v>
      </c>
      <c r="Y42" t="n">
        <v>4</v>
      </c>
      <c r="Z42" t="n">
        <v>10</v>
      </c>
    </row>
    <row r="43">
      <c r="A43" t="n">
        <v>1</v>
      </c>
      <c r="B43" t="n">
        <v>75</v>
      </c>
      <c r="C43" t="inlineStr">
        <is>
          <t xml:space="preserve">CONCLUIDO	</t>
        </is>
      </c>
      <c r="D43" t="n">
        <v>5.2254</v>
      </c>
      <c r="E43" t="n">
        <v>19.14</v>
      </c>
      <c r="F43" t="n">
        <v>15.12</v>
      </c>
      <c r="G43" t="n">
        <v>15.91</v>
      </c>
      <c r="H43" t="n">
        <v>0.23</v>
      </c>
      <c r="I43" t="n">
        <v>57</v>
      </c>
      <c r="J43" t="n">
        <v>151.83</v>
      </c>
      <c r="K43" t="n">
        <v>49.1</v>
      </c>
      <c r="L43" t="n">
        <v>2</v>
      </c>
      <c r="M43" t="n">
        <v>55</v>
      </c>
      <c r="N43" t="n">
        <v>25.73</v>
      </c>
      <c r="O43" t="n">
        <v>18959.54</v>
      </c>
      <c r="P43" t="n">
        <v>155.78</v>
      </c>
      <c r="Q43" t="n">
        <v>2635.82</v>
      </c>
      <c r="R43" t="n">
        <v>127.51</v>
      </c>
      <c r="S43" t="n">
        <v>71.13</v>
      </c>
      <c r="T43" t="n">
        <v>26128.72</v>
      </c>
      <c r="U43" t="n">
        <v>0.5600000000000001</v>
      </c>
      <c r="V43" t="n">
        <v>0.75</v>
      </c>
      <c r="W43" t="n">
        <v>6.73</v>
      </c>
      <c r="X43" t="n">
        <v>1.6</v>
      </c>
      <c r="Y43" t="n">
        <v>4</v>
      </c>
      <c r="Z43" t="n">
        <v>10</v>
      </c>
    </row>
    <row r="44">
      <c r="A44" t="n">
        <v>2</v>
      </c>
      <c r="B44" t="n">
        <v>75</v>
      </c>
      <c r="C44" t="inlineStr">
        <is>
          <t xml:space="preserve">CONCLUIDO	</t>
        </is>
      </c>
      <c r="D44" t="n">
        <v>5.5543</v>
      </c>
      <c r="E44" t="n">
        <v>18</v>
      </c>
      <c r="F44" t="n">
        <v>14.6</v>
      </c>
      <c r="G44" t="n">
        <v>23.67</v>
      </c>
      <c r="H44" t="n">
        <v>0.35</v>
      </c>
      <c r="I44" t="n">
        <v>37</v>
      </c>
      <c r="J44" t="n">
        <v>153.23</v>
      </c>
      <c r="K44" t="n">
        <v>49.1</v>
      </c>
      <c r="L44" t="n">
        <v>3</v>
      </c>
      <c r="M44" t="n">
        <v>4</v>
      </c>
      <c r="N44" t="n">
        <v>26.13</v>
      </c>
      <c r="O44" t="n">
        <v>19131.85</v>
      </c>
      <c r="P44" t="n">
        <v>136.39</v>
      </c>
      <c r="Q44" t="n">
        <v>2636.35</v>
      </c>
      <c r="R44" t="n">
        <v>108.92</v>
      </c>
      <c r="S44" t="n">
        <v>71.13</v>
      </c>
      <c r="T44" t="n">
        <v>16935.24</v>
      </c>
      <c r="U44" t="n">
        <v>0.65</v>
      </c>
      <c r="V44" t="n">
        <v>0.78</v>
      </c>
      <c r="W44" t="n">
        <v>6.74</v>
      </c>
      <c r="X44" t="n">
        <v>1.08</v>
      </c>
      <c r="Y44" t="n">
        <v>4</v>
      </c>
      <c r="Z44" t="n">
        <v>10</v>
      </c>
    </row>
    <row r="45">
      <c r="A45" t="n">
        <v>3</v>
      </c>
      <c r="B45" t="n">
        <v>75</v>
      </c>
      <c r="C45" t="inlineStr">
        <is>
          <t xml:space="preserve">CONCLUIDO	</t>
        </is>
      </c>
      <c r="D45" t="n">
        <v>5.5525</v>
      </c>
      <c r="E45" t="n">
        <v>18.01</v>
      </c>
      <c r="F45" t="n">
        <v>14.6</v>
      </c>
      <c r="G45" t="n">
        <v>23.68</v>
      </c>
      <c r="H45" t="n">
        <v>0.46</v>
      </c>
      <c r="I45" t="n">
        <v>37</v>
      </c>
      <c r="J45" t="n">
        <v>154.63</v>
      </c>
      <c r="K45" t="n">
        <v>49.1</v>
      </c>
      <c r="L45" t="n">
        <v>4</v>
      </c>
      <c r="M45" t="n">
        <v>0</v>
      </c>
      <c r="N45" t="n">
        <v>26.53</v>
      </c>
      <c r="O45" t="n">
        <v>19304.72</v>
      </c>
      <c r="P45" t="n">
        <v>137.34</v>
      </c>
      <c r="Q45" t="n">
        <v>2636.72</v>
      </c>
      <c r="R45" t="n">
        <v>109.01</v>
      </c>
      <c r="S45" t="n">
        <v>71.13</v>
      </c>
      <c r="T45" t="n">
        <v>16978.79</v>
      </c>
      <c r="U45" t="n">
        <v>0.65</v>
      </c>
      <c r="V45" t="n">
        <v>0.78</v>
      </c>
      <c r="W45" t="n">
        <v>6.75</v>
      </c>
      <c r="X45" t="n">
        <v>1.08</v>
      </c>
      <c r="Y45" t="n">
        <v>4</v>
      </c>
      <c r="Z45" t="n">
        <v>10</v>
      </c>
    </row>
    <row r="46">
      <c r="A46" t="n">
        <v>0</v>
      </c>
      <c r="B46" t="n">
        <v>95</v>
      </c>
      <c r="C46" t="inlineStr">
        <is>
          <t xml:space="preserve">CONCLUIDO	</t>
        </is>
      </c>
      <c r="D46" t="n">
        <v>3.5402</v>
      </c>
      <c r="E46" t="n">
        <v>28.25</v>
      </c>
      <c r="F46" t="n">
        <v>18.97</v>
      </c>
      <c r="G46" t="n">
        <v>6.22</v>
      </c>
      <c r="H46" t="n">
        <v>0.1</v>
      </c>
      <c r="I46" t="n">
        <v>183</v>
      </c>
      <c r="J46" t="n">
        <v>185.69</v>
      </c>
      <c r="K46" t="n">
        <v>53.44</v>
      </c>
      <c r="L46" t="n">
        <v>1</v>
      </c>
      <c r="M46" t="n">
        <v>181</v>
      </c>
      <c r="N46" t="n">
        <v>36.26</v>
      </c>
      <c r="O46" t="n">
        <v>23136.14</v>
      </c>
      <c r="P46" t="n">
        <v>251.97</v>
      </c>
      <c r="Q46" t="n">
        <v>2640.95</v>
      </c>
      <c r="R46" t="n">
        <v>253.05</v>
      </c>
      <c r="S46" t="n">
        <v>71.13</v>
      </c>
      <c r="T46" t="n">
        <v>88267.16</v>
      </c>
      <c r="U46" t="n">
        <v>0.28</v>
      </c>
      <c r="V46" t="n">
        <v>0.6</v>
      </c>
      <c r="W46" t="n">
        <v>6.93</v>
      </c>
      <c r="X46" t="n">
        <v>5.43</v>
      </c>
      <c r="Y46" t="n">
        <v>4</v>
      </c>
      <c r="Z46" t="n">
        <v>10</v>
      </c>
    </row>
    <row r="47">
      <c r="A47" t="n">
        <v>1</v>
      </c>
      <c r="B47" t="n">
        <v>95</v>
      </c>
      <c r="C47" t="inlineStr">
        <is>
          <t xml:space="preserve">CONCLUIDO	</t>
        </is>
      </c>
      <c r="D47" t="n">
        <v>4.8368</v>
      </c>
      <c r="E47" t="n">
        <v>20.67</v>
      </c>
      <c r="F47" t="n">
        <v>15.56</v>
      </c>
      <c r="G47" t="n">
        <v>13.15</v>
      </c>
      <c r="H47" t="n">
        <v>0.19</v>
      </c>
      <c r="I47" t="n">
        <v>71</v>
      </c>
      <c r="J47" t="n">
        <v>187.21</v>
      </c>
      <c r="K47" t="n">
        <v>53.44</v>
      </c>
      <c r="L47" t="n">
        <v>2</v>
      </c>
      <c r="M47" t="n">
        <v>69</v>
      </c>
      <c r="N47" t="n">
        <v>36.77</v>
      </c>
      <c r="O47" t="n">
        <v>23322.88</v>
      </c>
      <c r="P47" t="n">
        <v>194.43</v>
      </c>
      <c r="Q47" t="n">
        <v>2636.72</v>
      </c>
      <c r="R47" t="n">
        <v>141.48</v>
      </c>
      <c r="S47" t="n">
        <v>71.13</v>
      </c>
      <c r="T47" t="n">
        <v>33040.72</v>
      </c>
      <c r="U47" t="n">
        <v>0.5</v>
      </c>
      <c r="V47" t="n">
        <v>0.73</v>
      </c>
      <c r="W47" t="n">
        <v>6.76</v>
      </c>
      <c r="X47" t="n">
        <v>2.04</v>
      </c>
      <c r="Y47" t="n">
        <v>4</v>
      </c>
      <c r="Z47" t="n">
        <v>10</v>
      </c>
    </row>
    <row r="48">
      <c r="A48" t="n">
        <v>2</v>
      </c>
      <c r="B48" t="n">
        <v>95</v>
      </c>
      <c r="C48" t="inlineStr">
        <is>
          <t xml:space="preserve">CONCLUIDO	</t>
        </is>
      </c>
      <c r="D48" t="n">
        <v>5.3451</v>
      </c>
      <c r="E48" t="n">
        <v>18.71</v>
      </c>
      <c r="F48" t="n">
        <v>14.68</v>
      </c>
      <c r="G48" t="n">
        <v>20.97</v>
      </c>
      <c r="H48" t="n">
        <v>0.28</v>
      </c>
      <c r="I48" t="n">
        <v>42</v>
      </c>
      <c r="J48" t="n">
        <v>188.73</v>
      </c>
      <c r="K48" t="n">
        <v>53.44</v>
      </c>
      <c r="L48" t="n">
        <v>3</v>
      </c>
      <c r="M48" t="n">
        <v>40</v>
      </c>
      <c r="N48" t="n">
        <v>37.29</v>
      </c>
      <c r="O48" t="n">
        <v>23510.33</v>
      </c>
      <c r="P48" t="n">
        <v>169.43</v>
      </c>
      <c r="Q48" t="n">
        <v>2635.93</v>
      </c>
      <c r="R48" t="n">
        <v>113.02</v>
      </c>
      <c r="S48" t="n">
        <v>71.13</v>
      </c>
      <c r="T48" t="n">
        <v>18956.86</v>
      </c>
      <c r="U48" t="n">
        <v>0.63</v>
      </c>
      <c r="V48" t="n">
        <v>0.77</v>
      </c>
      <c r="W48" t="n">
        <v>6.7</v>
      </c>
      <c r="X48" t="n">
        <v>1.16</v>
      </c>
      <c r="Y48" t="n">
        <v>4</v>
      </c>
      <c r="Z48" t="n">
        <v>10</v>
      </c>
    </row>
    <row r="49">
      <c r="A49" t="n">
        <v>3</v>
      </c>
      <c r="B49" t="n">
        <v>95</v>
      </c>
      <c r="C49" t="inlineStr">
        <is>
          <t xml:space="preserve">CONCLUIDO	</t>
        </is>
      </c>
      <c r="D49" t="n">
        <v>5.5654</v>
      </c>
      <c r="E49" t="n">
        <v>17.97</v>
      </c>
      <c r="F49" t="n">
        <v>14.38</v>
      </c>
      <c r="G49" t="n">
        <v>28.77</v>
      </c>
      <c r="H49" t="n">
        <v>0.37</v>
      </c>
      <c r="I49" t="n">
        <v>30</v>
      </c>
      <c r="J49" t="n">
        <v>190.25</v>
      </c>
      <c r="K49" t="n">
        <v>53.44</v>
      </c>
      <c r="L49" t="n">
        <v>4</v>
      </c>
      <c r="M49" t="n">
        <v>6</v>
      </c>
      <c r="N49" t="n">
        <v>37.82</v>
      </c>
      <c r="O49" t="n">
        <v>23698.48</v>
      </c>
      <c r="P49" t="n">
        <v>152.21</v>
      </c>
      <c r="Q49" t="n">
        <v>2637.25</v>
      </c>
      <c r="R49" t="n">
        <v>102.66</v>
      </c>
      <c r="S49" t="n">
        <v>71.13</v>
      </c>
      <c r="T49" t="n">
        <v>13837.32</v>
      </c>
      <c r="U49" t="n">
        <v>0.6899999999999999</v>
      </c>
      <c r="V49" t="n">
        <v>0.79</v>
      </c>
      <c r="W49" t="n">
        <v>6.71</v>
      </c>
      <c r="X49" t="n">
        <v>0.86</v>
      </c>
      <c r="Y49" t="n">
        <v>4</v>
      </c>
      <c r="Z49" t="n">
        <v>10</v>
      </c>
    </row>
    <row r="50">
      <c r="A50" t="n">
        <v>4</v>
      </c>
      <c r="B50" t="n">
        <v>95</v>
      </c>
      <c r="C50" t="inlineStr">
        <is>
          <t xml:space="preserve">CONCLUIDO	</t>
        </is>
      </c>
      <c r="D50" t="n">
        <v>5.5865</v>
      </c>
      <c r="E50" t="n">
        <v>17.9</v>
      </c>
      <c r="F50" t="n">
        <v>14.35</v>
      </c>
      <c r="G50" t="n">
        <v>29.69</v>
      </c>
      <c r="H50" t="n">
        <v>0.46</v>
      </c>
      <c r="I50" t="n">
        <v>29</v>
      </c>
      <c r="J50" t="n">
        <v>191.78</v>
      </c>
      <c r="K50" t="n">
        <v>53.44</v>
      </c>
      <c r="L50" t="n">
        <v>5</v>
      </c>
      <c r="M50" t="n">
        <v>0</v>
      </c>
      <c r="N50" t="n">
        <v>38.35</v>
      </c>
      <c r="O50" t="n">
        <v>23887.36</v>
      </c>
      <c r="P50" t="n">
        <v>152.84</v>
      </c>
      <c r="Q50" t="n">
        <v>2636.18</v>
      </c>
      <c r="R50" t="n">
        <v>101.36</v>
      </c>
      <c r="S50" t="n">
        <v>71.13</v>
      </c>
      <c r="T50" t="n">
        <v>13194.26</v>
      </c>
      <c r="U50" t="n">
        <v>0.7</v>
      </c>
      <c r="V50" t="n">
        <v>0.79</v>
      </c>
      <c r="W50" t="n">
        <v>6.72</v>
      </c>
      <c r="X50" t="n">
        <v>0.83</v>
      </c>
      <c r="Y50" t="n">
        <v>4</v>
      </c>
      <c r="Z50" t="n">
        <v>10</v>
      </c>
    </row>
    <row r="51">
      <c r="A51" t="n">
        <v>0</v>
      </c>
      <c r="B51" t="n">
        <v>55</v>
      </c>
      <c r="C51" t="inlineStr">
        <is>
          <t xml:space="preserve">CONCLUIDO	</t>
        </is>
      </c>
      <c r="D51" t="n">
        <v>4.6261</v>
      </c>
      <c r="E51" t="n">
        <v>21.62</v>
      </c>
      <c r="F51" t="n">
        <v>16.83</v>
      </c>
      <c r="G51" t="n">
        <v>8.94</v>
      </c>
      <c r="H51" t="n">
        <v>0.15</v>
      </c>
      <c r="I51" t="n">
        <v>113</v>
      </c>
      <c r="J51" t="n">
        <v>116.05</v>
      </c>
      <c r="K51" t="n">
        <v>43.4</v>
      </c>
      <c r="L51" t="n">
        <v>1</v>
      </c>
      <c r="M51" t="n">
        <v>111</v>
      </c>
      <c r="N51" t="n">
        <v>16.65</v>
      </c>
      <c r="O51" t="n">
        <v>14546.17</v>
      </c>
      <c r="P51" t="n">
        <v>155.42</v>
      </c>
      <c r="Q51" t="n">
        <v>2638.26</v>
      </c>
      <c r="R51" t="n">
        <v>182.79</v>
      </c>
      <c r="S51" t="n">
        <v>71.13</v>
      </c>
      <c r="T51" t="n">
        <v>53487.28</v>
      </c>
      <c r="U51" t="n">
        <v>0.39</v>
      </c>
      <c r="V51" t="n">
        <v>0.68</v>
      </c>
      <c r="W51" t="n">
        <v>6.83</v>
      </c>
      <c r="X51" t="n">
        <v>3.3</v>
      </c>
      <c r="Y51" t="n">
        <v>4</v>
      </c>
      <c r="Z51" t="n">
        <v>10</v>
      </c>
    </row>
    <row r="52">
      <c r="A52" t="n">
        <v>1</v>
      </c>
      <c r="B52" t="n">
        <v>55</v>
      </c>
      <c r="C52" t="inlineStr">
        <is>
          <t xml:space="preserve">CONCLUIDO	</t>
        </is>
      </c>
      <c r="D52" t="n">
        <v>5.4714</v>
      </c>
      <c r="E52" t="n">
        <v>18.28</v>
      </c>
      <c r="F52" t="n">
        <v>15</v>
      </c>
      <c r="G52" t="n">
        <v>18</v>
      </c>
      <c r="H52" t="n">
        <v>0.3</v>
      </c>
      <c r="I52" t="n">
        <v>50</v>
      </c>
      <c r="J52" t="n">
        <v>117.34</v>
      </c>
      <c r="K52" t="n">
        <v>43.4</v>
      </c>
      <c r="L52" t="n">
        <v>2</v>
      </c>
      <c r="M52" t="n">
        <v>2</v>
      </c>
      <c r="N52" t="n">
        <v>16.94</v>
      </c>
      <c r="O52" t="n">
        <v>14705.49</v>
      </c>
      <c r="P52" t="n">
        <v>120.04</v>
      </c>
      <c r="Q52" t="n">
        <v>2638.46</v>
      </c>
      <c r="R52" t="n">
        <v>121.34</v>
      </c>
      <c r="S52" t="n">
        <v>71.13</v>
      </c>
      <c r="T52" t="n">
        <v>23076.16</v>
      </c>
      <c r="U52" t="n">
        <v>0.59</v>
      </c>
      <c r="V52" t="n">
        <v>0.76</v>
      </c>
      <c r="W52" t="n">
        <v>6.78</v>
      </c>
      <c r="X52" t="n">
        <v>1.48</v>
      </c>
      <c r="Y52" t="n">
        <v>4</v>
      </c>
      <c r="Z52" t="n">
        <v>10</v>
      </c>
    </row>
    <row r="53">
      <c r="A53" t="n">
        <v>2</v>
      </c>
      <c r="B53" t="n">
        <v>55</v>
      </c>
      <c r="C53" t="inlineStr">
        <is>
          <t xml:space="preserve">CONCLUIDO	</t>
        </is>
      </c>
      <c r="D53" t="n">
        <v>5.4904</v>
      </c>
      <c r="E53" t="n">
        <v>18.21</v>
      </c>
      <c r="F53" t="n">
        <v>14.96</v>
      </c>
      <c r="G53" t="n">
        <v>18.32</v>
      </c>
      <c r="H53" t="n">
        <v>0.45</v>
      </c>
      <c r="I53" t="n">
        <v>49</v>
      </c>
      <c r="J53" t="n">
        <v>118.63</v>
      </c>
      <c r="K53" t="n">
        <v>43.4</v>
      </c>
      <c r="L53" t="n">
        <v>3</v>
      </c>
      <c r="M53" t="n">
        <v>0</v>
      </c>
      <c r="N53" t="n">
        <v>17.23</v>
      </c>
      <c r="O53" t="n">
        <v>14865.24</v>
      </c>
      <c r="P53" t="n">
        <v>120.69</v>
      </c>
      <c r="Q53" t="n">
        <v>2638.78</v>
      </c>
      <c r="R53" t="n">
        <v>119.95</v>
      </c>
      <c r="S53" t="n">
        <v>71.13</v>
      </c>
      <c r="T53" t="n">
        <v>22388.31</v>
      </c>
      <c r="U53" t="n">
        <v>0.59</v>
      </c>
      <c r="V53" t="n">
        <v>0.76</v>
      </c>
      <c r="W53" t="n">
        <v>6.78</v>
      </c>
      <c r="X53" t="n">
        <v>1.44</v>
      </c>
      <c r="Y53" t="n">
        <v>4</v>
      </c>
      <c r="Z5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INDEX(resultados!$A$2:$ZZ$53, 1, MATCH($B$1, resultados!$A$1:$ZZ$1, 0))</f>
        <v/>
      </c>
      <c r="B7">
        <f>INDEX(resultados!$A$2:$ZZ$53, 1, MATCH($B$2, resultados!$A$1:$ZZ$1, 0))</f>
        <v/>
      </c>
      <c r="C7">
        <f>INDEX(resultados!$A$2:$ZZ$53, 1, MATCH($B$3, resultados!$A$1:$ZZ$1, 0))</f>
        <v/>
      </c>
    </row>
    <row r="8">
      <c r="A8">
        <f>INDEX(resultados!$A$2:$ZZ$53, 2, MATCH($B$1, resultados!$A$1:$ZZ$1, 0))</f>
        <v/>
      </c>
      <c r="B8">
        <f>INDEX(resultados!$A$2:$ZZ$53, 2, MATCH($B$2, resultados!$A$1:$ZZ$1, 0))</f>
        <v/>
      </c>
      <c r="C8">
        <f>INDEX(resultados!$A$2:$ZZ$53, 2, MATCH($B$3, resultados!$A$1:$ZZ$1, 0))</f>
        <v/>
      </c>
    </row>
    <row r="9">
      <c r="A9">
        <f>INDEX(resultados!$A$2:$ZZ$53, 3, MATCH($B$1, resultados!$A$1:$ZZ$1, 0))</f>
        <v/>
      </c>
      <c r="B9">
        <f>INDEX(resultados!$A$2:$ZZ$53, 3, MATCH($B$2, resultados!$A$1:$ZZ$1, 0))</f>
        <v/>
      </c>
      <c r="C9">
        <f>INDEX(resultados!$A$2:$ZZ$53, 3, MATCH($B$3, resultados!$A$1:$ZZ$1, 0))</f>
        <v/>
      </c>
    </row>
    <row r="10">
      <c r="A10">
        <f>INDEX(resultados!$A$2:$ZZ$53, 4, MATCH($B$1, resultados!$A$1:$ZZ$1, 0))</f>
        <v/>
      </c>
      <c r="B10">
        <f>INDEX(resultados!$A$2:$ZZ$53, 4, MATCH($B$2, resultados!$A$1:$ZZ$1, 0))</f>
        <v/>
      </c>
      <c r="C10">
        <f>INDEX(resultados!$A$2:$ZZ$53, 4, MATCH($B$3, resultados!$A$1:$ZZ$1, 0))</f>
        <v/>
      </c>
    </row>
    <row r="11">
      <c r="A11">
        <f>INDEX(resultados!$A$2:$ZZ$53, 5, MATCH($B$1, resultados!$A$1:$ZZ$1, 0))</f>
        <v/>
      </c>
      <c r="B11">
        <f>INDEX(resultados!$A$2:$ZZ$53, 5, MATCH($B$2, resultados!$A$1:$ZZ$1, 0))</f>
        <v/>
      </c>
      <c r="C11">
        <f>INDEX(resultados!$A$2:$ZZ$53, 5, MATCH($B$3, resultados!$A$1:$ZZ$1, 0))</f>
        <v/>
      </c>
    </row>
    <row r="12">
      <c r="A12">
        <f>INDEX(resultados!$A$2:$ZZ$53, 6, MATCH($B$1, resultados!$A$1:$ZZ$1, 0))</f>
        <v/>
      </c>
      <c r="B12">
        <f>INDEX(resultados!$A$2:$ZZ$53, 6, MATCH($B$2, resultados!$A$1:$ZZ$1, 0))</f>
        <v/>
      </c>
      <c r="C12">
        <f>INDEX(resultados!$A$2:$ZZ$53, 6, MATCH($B$3, resultados!$A$1:$ZZ$1, 0))</f>
        <v/>
      </c>
    </row>
    <row r="13">
      <c r="A13">
        <f>INDEX(resultados!$A$2:$ZZ$53, 7, MATCH($B$1, resultados!$A$1:$ZZ$1, 0))</f>
        <v/>
      </c>
      <c r="B13">
        <f>INDEX(resultados!$A$2:$ZZ$53, 7, MATCH($B$2, resultados!$A$1:$ZZ$1, 0))</f>
        <v/>
      </c>
      <c r="C13">
        <f>INDEX(resultados!$A$2:$ZZ$53, 7, MATCH($B$3, resultados!$A$1:$ZZ$1, 0))</f>
        <v/>
      </c>
    </row>
    <row r="14">
      <c r="A14">
        <f>INDEX(resultados!$A$2:$ZZ$53, 8, MATCH($B$1, resultados!$A$1:$ZZ$1, 0))</f>
        <v/>
      </c>
      <c r="B14">
        <f>INDEX(resultados!$A$2:$ZZ$53, 8, MATCH($B$2, resultados!$A$1:$ZZ$1, 0))</f>
        <v/>
      </c>
      <c r="C14">
        <f>INDEX(resultados!$A$2:$ZZ$53, 8, MATCH($B$3, resultados!$A$1:$ZZ$1, 0))</f>
        <v/>
      </c>
    </row>
    <row r="15">
      <c r="A15">
        <f>INDEX(resultados!$A$2:$ZZ$53, 9, MATCH($B$1, resultados!$A$1:$ZZ$1, 0))</f>
        <v/>
      </c>
      <c r="B15">
        <f>INDEX(resultados!$A$2:$ZZ$53, 9, MATCH($B$2, resultados!$A$1:$ZZ$1, 0))</f>
        <v/>
      </c>
      <c r="C15">
        <f>INDEX(resultados!$A$2:$ZZ$53, 9, MATCH($B$3, resultados!$A$1:$ZZ$1, 0))</f>
        <v/>
      </c>
    </row>
    <row r="16">
      <c r="A16">
        <f>INDEX(resultados!$A$2:$ZZ$53, 10, MATCH($B$1, resultados!$A$1:$ZZ$1, 0))</f>
        <v/>
      </c>
      <c r="B16">
        <f>INDEX(resultados!$A$2:$ZZ$53, 10, MATCH($B$2, resultados!$A$1:$ZZ$1, 0))</f>
        <v/>
      </c>
      <c r="C16">
        <f>INDEX(resultados!$A$2:$ZZ$53, 10, MATCH($B$3, resultados!$A$1:$ZZ$1, 0))</f>
        <v/>
      </c>
    </row>
    <row r="17">
      <c r="A17">
        <f>INDEX(resultados!$A$2:$ZZ$53, 11, MATCH($B$1, resultados!$A$1:$ZZ$1, 0))</f>
        <v/>
      </c>
      <c r="B17">
        <f>INDEX(resultados!$A$2:$ZZ$53, 11, MATCH($B$2, resultados!$A$1:$ZZ$1, 0))</f>
        <v/>
      </c>
      <c r="C17">
        <f>INDEX(resultados!$A$2:$ZZ$53, 11, MATCH($B$3, resultados!$A$1:$ZZ$1, 0))</f>
        <v/>
      </c>
    </row>
    <row r="18">
      <c r="A18">
        <f>INDEX(resultados!$A$2:$ZZ$53, 12, MATCH($B$1, resultados!$A$1:$ZZ$1, 0))</f>
        <v/>
      </c>
      <c r="B18">
        <f>INDEX(resultados!$A$2:$ZZ$53, 12, MATCH($B$2, resultados!$A$1:$ZZ$1, 0))</f>
        <v/>
      </c>
      <c r="C18">
        <f>INDEX(resultados!$A$2:$ZZ$53, 12, MATCH($B$3, resultados!$A$1:$ZZ$1, 0))</f>
        <v/>
      </c>
    </row>
    <row r="19">
      <c r="A19">
        <f>INDEX(resultados!$A$2:$ZZ$53, 13, MATCH($B$1, resultados!$A$1:$ZZ$1, 0))</f>
        <v/>
      </c>
      <c r="B19">
        <f>INDEX(resultados!$A$2:$ZZ$53, 13, MATCH($B$2, resultados!$A$1:$ZZ$1, 0))</f>
        <v/>
      </c>
      <c r="C19">
        <f>INDEX(resultados!$A$2:$ZZ$53, 13, MATCH($B$3, resultados!$A$1:$ZZ$1, 0))</f>
        <v/>
      </c>
    </row>
    <row r="20">
      <c r="A20">
        <f>INDEX(resultados!$A$2:$ZZ$53, 14, MATCH($B$1, resultados!$A$1:$ZZ$1, 0))</f>
        <v/>
      </c>
      <c r="B20">
        <f>INDEX(resultados!$A$2:$ZZ$53, 14, MATCH($B$2, resultados!$A$1:$ZZ$1, 0))</f>
        <v/>
      </c>
      <c r="C20">
        <f>INDEX(resultados!$A$2:$ZZ$53, 14, MATCH($B$3, resultados!$A$1:$ZZ$1, 0))</f>
        <v/>
      </c>
    </row>
    <row r="21">
      <c r="A21">
        <f>INDEX(resultados!$A$2:$ZZ$53, 15, MATCH($B$1, resultados!$A$1:$ZZ$1, 0))</f>
        <v/>
      </c>
      <c r="B21">
        <f>INDEX(resultados!$A$2:$ZZ$53, 15, MATCH($B$2, resultados!$A$1:$ZZ$1, 0))</f>
        <v/>
      </c>
      <c r="C21">
        <f>INDEX(resultados!$A$2:$ZZ$53, 15, MATCH($B$3, resultados!$A$1:$ZZ$1, 0))</f>
        <v/>
      </c>
    </row>
    <row r="22">
      <c r="A22">
        <f>INDEX(resultados!$A$2:$ZZ$53, 16, MATCH($B$1, resultados!$A$1:$ZZ$1, 0))</f>
        <v/>
      </c>
      <c r="B22">
        <f>INDEX(resultados!$A$2:$ZZ$53, 16, MATCH($B$2, resultados!$A$1:$ZZ$1, 0))</f>
        <v/>
      </c>
      <c r="C22">
        <f>INDEX(resultados!$A$2:$ZZ$53, 16, MATCH($B$3, resultados!$A$1:$ZZ$1, 0))</f>
        <v/>
      </c>
    </row>
    <row r="23">
      <c r="A23">
        <f>INDEX(resultados!$A$2:$ZZ$53, 17, MATCH($B$1, resultados!$A$1:$ZZ$1, 0))</f>
        <v/>
      </c>
      <c r="B23">
        <f>INDEX(resultados!$A$2:$ZZ$53, 17, MATCH($B$2, resultados!$A$1:$ZZ$1, 0))</f>
        <v/>
      </c>
      <c r="C23">
        <f>INDEX(resultados!$A$2:$ZZ$53, 17, MATCH($B$3, resultados!$A$1:$ZZ$1, 0))</f>
        <v/>
      </c>
    </row>
    <row r="24">
      <c r="A24">
        <f>INDEX(resultados!$A$2:$ZZ$53, 18, MATCH($B$1, resultados!$A$1:$ZZ$1, 0))</f>
        <v/>
      </c>
      <c r="B24">
        <f>INDEX(resultados!$A$2:$ZZ$53, 18, MATCH($B$2, resultados!$A$1:$ZZ$1, 0))</f>
        <v/>
      </c>
      <c r="C24">
        <f>INDEX(resultados!$A$2:$ZZ$53, 18, MATCH($B$3, resultados!$A$1:$ZZ$1, 0))</f>
        <v/>
      </c>
    </row>
    <row r="25">
      <c r="A25">
        <f>INDEX(resultados!$A$2:$ZZ$53, 19, MATCH($B$1, resultados!$A$1:$ZZ$1, 0))</f>
        <v/>
      </c>
      <c r="B25">
        <f>INDEX(resultados!$A$2:$ZZ$53, 19, MATCH($B$2, resultados!$A$1:$ZZ$1, 0))</f>
        <v/>
      </c>
      <c r="C25">
        <f>INDEX(resultados!$A$2:$ZZ$53, 19, MATCH($B$3, resultados!$A$1:$ZZ$1, 0))</f>
        <v/>
      </c>
    </row>
    <row r="26">
      <c r="A26">
        <f>INDEX(resultados!$A$2:$ZZ$53, 20, MATCH($B$1, resultados!$A$1:$ZZ$1, 0))</f>
        <v/>
      </c>
      <c r="B26">
        <f>INDEX(resultados!$A$2:$ZZ$53, 20, MATCH($B$2, resultados!$A$1:$ZZ$1, 0))</f>
        <v/>
      </c>
      <c r="C26">
        <f>INDEX(resultados!$A$2:$ZZ$53, 20, MATCH($B$3, resultados!$A$1:$ZZ$1, 0))</f>
        <v/>
      </c>
    </row>
    <row r="27">
      <c r="A27">
        <f>INDEX(resultados!$A$2:$ZZ$53, 21, MATCH($B$1, resultados!$A$1:$ZZ$1, 0))</f>
        <v/>
      </c>
      <c r="B27">
        <f>INDEX(resultados!$A$2:$ZZ$53, 21, MATCH($B$2, resultados!$A$1:$ZZ$1, 0))</f>
        <v/>
      </c>
      <c r="C27">
        <f>INDEX(resultados!$A$2:$ZZ$53, 21, MATCH($B$3, resultados!$A$1:$ZZ$1, 0))</f>
        <v/>
      </c>
    </row>
    <row r="28">
      <c r="A28">
        <f>INDEX(resultados!$A$2:$ZZ$53, 22, MATCH($B$1, resultados!$A$1:$ZZ$1, 0))</f>
        <v/>
      </c>
      <c r="B28">
        <f>INDEX(resultados!$A$2:$ZZ$53, 22, MATCH($B$2, resultados!$A$1:$ZZ$1, 0))</f>
        <v/>
      </c>
      <c r="C28">
        <f>INDEX(resultados!$A$2:$ZZ$53, 22, MATCH($B$3, resultados!$A$1:$ZZ$1, 0))</f>
        <v/>
      </c>
    </row>
    <row r="29">
      <c r="A29">
        <f>INDEX(resultados!$A$2:$ZZ$53, 23, MATCH($B$1, resultados!$A$1:$ZZ$1, 0))</f>
        <v/>
      </c>
      <c r="B29">
        <f>INDEX(resultados!$A$2:$ZZ$53, 23, MATCH($B$2, resultados!$A$1:$ZZ$1, 0))</f>
        <v/>
      </c>
      <c r="C29">
        <f>INDEX(resultados!$A$2:$ZZ$53, 23, MATCH($B$3, resultados!$A$1:$ZZ$1, 0))</f>
        <v/>
      </c>
    </row>
    <row r="30">
      <c r="A30">
        <f>INDEX(resultados!$A$2:$ZZ$53, 24, MATCH($B$1, resultados!$A$1:$ZZ$1, 0))</f>
        <v/>
      </c>
      <c r="B30">
        <f>INDEX(resultados!$A$2:$ZZ$53, 24, MATCH($B$2, resultados!$A$1:$ZZ$1, 0))</f>
        <v/>
      </c>
      <c r="C30">
        <f>INDEX(resultados!$A$2:$ZZ$53, 24, MATCH($B$3, resultados!$A$1:$ZZ$1, 0))</f>
        <v/>
      </c>
    </row>
    <row r="31">
      <c r="A31">
        <f>INDEX(resultados!$A$2:$ZZ$53, 25, MATCH($B$1, resultados!$A$1:$ZZ$1, 0))</f>
        <v/>
      </c>
      <c r="B31">
        <f>INDEX(resultados!$A$2:$ZZ$53, 25, MATCH($B$2, resultados!$A$1:$ZZ$1, 0))</f>
        <v/>
      </c>
      <c r="C31">
        <f>INDEX(resultados!$A$2:$ZZ$53, 25, MATCH($B$3, resultados!$A$1:$ZZ$1, 0))</f>
        <v/>
      </c>
    </row>
    <row r="32">
      <c r="A32">
        <f>INDEX(resultados!$A$2:$ZZ$53, 26, MATCH($B$1, resultados!$A$1:$ZZ$1, 0))</f>
        <v/>
      </c>
      <c r="B32">
        <f>INDEX(resultados!$A$2:$ZZ$53, 26, MATCH($B$2, resultados!$A$1:$ZZ$1, 0))</f>
        <v/>
      </c>
      <c r="C32">
        <f>INDEX(resultados!$A$2:$ZZ$53, 26, MATCH($B$3, resultados!$A$1:$ZZ$1, 0))</f>
        <v/>
      </c>
    </row>
    <row r="33">
      <c r="A33">
        <f>INDEX(resultados!$A$2:$ZZ$53, 27, MATCH($B$1, resultados!$A$1:$ZZ$1, 0))</f>
        <v/>
      </c>
      <c r="B33">
        <f>INDEX(resultados!$A$2:$ZZ$53, 27, MATCH($B$2, resultados!$A$1:$ZZ$1, 0))</f>
        <v/>
      </c>
      <c r="C33">
        <f>INDEX(resultados!$A$2:$ZZ$53, 27, MATCH($B$3, resultados!$A$1:$ZZ$1, 0))</f>
        <v/>
      </c>
    </row>
    <row r="34">
      <c r="A34">
        <f>INDEX(resultados!$A$2:$ZZ$53, 28, MATCH($B$1, resultados!$A$1:$ZZ$1, 0))</f>
        <v/>
      </c>
      <c r="B34">
        <f>INDEX(resultados!$A$2:$ZZ$53, 28, MATCH($B$2, resultados!$A$1:$ZZ$1, 0))</f>
        <v/>
      </c>
      <c r="C34">
        <f>INDEX(resultados!$A$2:$ZZ$53, 28, MATCH($B$3, resultados!$A$1:$ZZ$1, 0))</f>
        <v/>
      </c>
    </row>
    <row r="35">
      <c r="A35">
        <f>INDEX(resultados!$A$2:$ZZ$53, 29, MATCH($B$1, resultados!$A$1:$ZZ$1, 0))</f>
        <v/>
      </c>
      <c r="B35">
        <f>INDEX(resultados!$A$2:$ZZ$53, 29, MATCH($B$2, resultados!$A$1:$ZZ$1, 0))</f>
        <v/>
      </c>
      <c r="C35">
        <f>INDEX(resultados!$A$2:$ZZ$53, 29, MATCH($B$3, resultados!$A$1:$ZZ$1, 0))</f>
        <v/>
      </c>
    </row>
    <row r="36">
      <c r="A36">
        <f>INDEX(resultados!$A$2:$ZZ$53, 30, MATCH($B$1, resultados!$A$1:$ZZ$1, 0))</f>
        <v/>
      </c>
      <c r="B36">
        <f>INDEX(resultados!$A$2:$ZZ$53, 30, MATCH($B$2, resultados!$A$1:$ZZ$1, 0))</f>
        <v/>
      </c>
      <c r="C36">
        <f>INDEX(resultados!$A$2:$ZZ$53, 30, MATCH($B$3, resultados!$A$1:$ZZ$1, 0))</f>
        <v/>
      </c>
    </row>
    <row r="37">
      <c r="A37">
        <f>INDEX(resultados!$A$2:$ZZ$53, 31, MATCH($B$1, resultados!$A$1:$ZZ$1, 0))</f>
        <v/>
      </c>
      <c r="B37">
        <f>INDEX(resultados!$A$2:$ZZ$53, 31, MATCH($B$2, resultados!$A$1:$ZZ$1, 0))</f>
        <v/>
      </c>
      <c r="C37">
        <f>INDEX(resultados!$A$2:$ZZ$53, 31, MATCH($B$3, resultados!$A$1:$ZZ$1, 0))</f>
        <v/>
      </c>
    </row>
    <row r="38">
      <c r="A38">
        <f>INDEX(resultados!$A$2:$ZZ$53, 32, MATCH($B$1, resultados!$A$1:$ZZ$1, 0))</f>
        <v/>
      </c>
      <c r="B38">
        <f>INDEX(resultados!$A$2:$ZZ$53, 32, MATCH($B$2, resultados!$A$1:$ZZ$1, 0))</f>
        <v/>
      </c>
      <c r="C38">
        <f>INDEX(resultados!$A$2:$ZZ$53, 32, MATCH($B$3, resultados!$A$1:$ZZ$1, 0))</f>
        <v/>
      </c>
    </row>
    <row r="39">
      <c r="A39">
        <f>INDEX(resultados!$A$2:$ZZ$53, 33, MATCH($B$1, resultados!$A$1:$ZZ$1, 0))</f>
        <v/>
      </c>
      <c r="B39">
        <f>INDEX(resultados!$A$2:$ZZ$53, 33, MATCH($B$2, resultados!$A$1:$ZZ$1, 0))</f>
        <v/>
      </c>
      <c r="C39">
        <f>INDEX(resultados!$A$2:$ZZ$53, 33, MATCH($B$3, resultados!$A$1:$ZZ$1, 0))</f>
        <v/>
      </c>
    </row>
    <row r="40">
      <c r="A40">
        <f>INDEX(resultados!$A$2:$ZZ$53, 34, MATCH($B$1, resultados!$A$1:$ZZ$1, 0))</f>
        <v/>
      </c>
      <c r="B40">
        <f>INDEX(resultados!$A$2:$ZZ$53, 34, MATCH($B$2, resultados!$A$1:$ZZ$1, 0))</f>
        <v/>
      </c>
      <c r="C40">
        <f>INDEX(resultados!$A$2:$ZZ$53, 34, MATCH($B$3, resultados!$A$1:$ZZ$1, 0))</f>
        <v/>
      </c>
    </row>
    <row r="41">
      <c r="A41">
        <f>INDEX(resultados!$A$2:$ZZ$53, 35, MATCH($B$1, resultados!$A$1:$ZZ$1, 0))</f>
        <v/>
      </c>
      <c r="B41">
        <f>INDEX(resultados!$A$2:$ZZ$53, 35, MATCH($B$2, resultados!$A$1:$ZZ$1, 0))</f>
        <v/>
      </c>
      <c r="C41">
        <f>INDEX(resultados!$A$2:$ZZ$53, 35, MATCH($B$3, resultados!$A$1:$ZZ$1, 0))</f>
        <v/>
      </c>
    </row>
    <row r="42">
      <c r="A42">
        <f>INDEX(resultados!$A$2:$ZZ$53, 36, MATCH($B$1, resultados!$A$1:$ZZ$1, 0))</f>
        <v/>
      </c>
      <c r="B42">
        <f>INDEX(resultados!$A$2:$ZZ$53, 36, MATCH($B$2, resultados!$A$1:$ZZ$1, 0))</f>
        <v/>
      </c>
      <c r="C42">
        <f>INDEX(resultados!$A$2:$ZZ$53, 36, MATCH($B$3, resultados!$A$1:$ZZ$1, 0))</f>
        <v/>
      </c>
    </row>
    <row r="43">
      <c r="A43">
        <f>INDEX(resultados!$A$2:$ZZ$53, 37, MATCH($B$1, resultados!$A$1:$ZZ$1, 0))</f>
        <v/>
      </c>
      <c r="B43">
        <f>INDEX(resultados!$A$2:$ZZ$53, 37, MATCH($B$2, resultados!$A$1:$ZZ$1, 0))</f>
        <v/>
      </c>
      <c r="C43">
        <f>INDEX(resultados!$A$2:$ZZ$53, 37, MATCH($B$3, resultados!$A$1:$ZZ$1, 0))</f>
        <v/>
      </c>
    </row>
    <row r="44">
      <c r="A44">
        <f>INDEX(resultados!$A$2:$ZZ$53, 38, MATCH($B$1, resultados!$A$1:$ZZ$1, 0))</f>
        <v/>
      </c>
      <c r="B44">
        <f>INDEX(resultados!$A$2:$ZZ$53, 38, MATCH($B$2, resultados!$A$1:$ZZ$1, 0))</f>
        <v/>
      </c>
      <c r="C44">
        <f>INDEX(resultados!$A$2:$ZZ$53, 38, MATCH($B$3, resultados!$A$1:$ZZ$1, 0))</f>
        <v/>
      </c>
    </row>
    <row r="45">
      <c r="A45">
        <f>INDEX(resultados!$A$2:$ZZ$53, 39, MATCH($B$1, resultados!$A$1:$ZZ$1, 0))</f>
        <v/>
      </c>
      <c r="B45">
        <f>INDEX(resultados!$A$2:$ZZ$53, 39, MATCH($B$2, resultados!$A$1:$ZZ$1, 0))</f>
        <v/>
      </c>
      <c r="C45">
        <f>INDEX(resultados!$A$2:$ZZ$53, 39, MATCH($B$3, resultados!$A$1:$ZZ$1, 0))</f>
        <v/>
      </c>
    </row>
    <row r="46">
      <c r="A46">
        <f>INDEX(resultados!$A$2:$ZZ$53, 40, MATCH($B$1, resultados!$A$1:$ZZ$1, 0))</f>
        <v/>
      </c>
      <c r="B46">
        <f>INDEX(resultados!$A$2:$ZZ$53, 40, MATCH($B$2, resultados!$A$1:$ZZ$1, 0))</f>
        <v/>
      </c>
      <c r="C46">
        <f>INDEX(resultados!$A$2:$ZZ$53, 40, MATCH($B$3, resultados!$A$1:$ZZ$1, 0))</f>
        <v/>
      </c>
    </row>
    <row r="47">
      <c r="A47">
        <f>INDEX(resultados!$A$2:$ZZ$53, 41, MATCH($B$1, resultados!$A$1:$ZZ$1, 0))</f>
        <v/>
      </c>
      <c r="B47">
        <f>INDEX(resultados!$A$2:$ZZ$53, 41, MATCH($B$2, resultados!$A$1:$ZZ$1, 0))</f>
        <v/>
      </c>
      <c r="C47">
        <f>INDEX(resultados!$A$2:$ZZ$53, 41, MATCH($B$3, resultados!$A$1:$ZZ$1, 0))</f>
        <v/>
      </c>
    </row>
    <row r="48">
      <c r="A48">
        <f>INDEX(resultados!$A$2:$ZZ$53, 42, MATCH($B$1, resultados!$A$1:$ZZ$1, 0))</f>
        <v/>
      </c>
      <c r="B48">
        <f>INDEX(resultados!$A$2:$ZZ$53, 42, MATCH($B$2, resultados!$A$1:$ZZ$1, 0))</f>
        <v/>
      </c>
      <c r="C48">
        <f>INDEX(resultados!$A$2:$ZZ$53, 42, MATCH($B$3, resultados!$A$1:$ZZ$1, 0))</f>
        <v/>
      </c>
    </row>
    <row r="49">
      <c r="A49">
        <f>INDEX(resultados!$A$2:$ZZ$53, 43, MATCH($B$1, resultados!$A$1:$ZZ$1, 0))</f>
        <v/>
      </c>
      <c r="B49">
        <f>INDEX(resultados!$A$2:$ZZ$53, 43, MATCH($B$2, resultados!$A$1:$ZZ$1, 0))</f>
        <v/>
      </c>
      <c r="C49">
        <f>INDEX(resultados!$A$2:$ZZ$53, 43, MATCH($B$3, resultados!$A$1:$ZZ$1, 0))</f>
        <v/>
      </c>
    </row>
    <row r="50">
      <c r="A50">
        <f>INDEX(resultados!$A$2:$ZZ$53, 44, MATCH($B$1, resultados!$A$1:$ZZ$1, 0))</f>
        <v/>
      </c>
      <c r="B50">
        <f>INDEX(resultados!$A$2:$ZZ$53, 44, MATCH($B$2, resultados!$A$1:$ZZ$1, 0))</f>
        <v/>
      </c>
      <c r="C50">
        <f>INDEX(resultados!$A$2:$ZZ$53, 44, MATCH($B$3, resultados!$A$1:$ZZ$1, 0))</f>
        <v/>
      </c>
    </row>
    <row r="51">
      <c r="A51">
        <f>INDEX(resultados!$A$2:$ZZ$53, 45, MATCH($B$1, resultados!$A$1:$ZZ$1, 0))</f>
        <v/>
      </c>
      <c r="B51">
        <f>INDEX(resultados!$A$2:$ZZ$53, 45, MATCH($B$2, resultados!$A$1:$ZZ$1, 0))</f>
        <v/>
      </c>
      <c r="C51">
        <f>INDEX(resultados!$A$2:$ZZ$53, 45, MATCH($B$3, resultados!$A$1:$ZZ$1, 0))</f>
        <v/>
      </c>
    </row>
    <row r="52">
      <c r="A52">
        <f>INDEX(resultados!$A$2:$ZZ$53, 46, MATCH($B$1, resultados!$A$1:$ZZ$1, 0))</f>
        <v/>
      </c>
      <c r="B52">
        <f>INDEX(resultados!$A$2:$ZZ$53, 46, MATCH($B$2, resultados!$A$1:$ZZ$1, 0))</f>
        <v/>
      </c>
      <c r="C52">
        <f>INDEX(resultados!$A$2:$ZZ$53, 46, MATCH($B$3, resultados!$A$1:$ZZ$1, 0))</f>
        <v/>
      </c>
    </row>
    <row r="53">
      <c r="A53">
        <f>INDEX(resultados!$A$2:$ZZ$53, 47, MATCH($B$1, resultados!$A$1:$ZZ$1, 0))</f>
        <v/>
      </c>
      <c r="B53">
        <f>INDEX(resultados!$A$2:$ZZ$53, 47, MATCH($B$2, resultados!$A$1:$ZZ$1, 0))</f>
        <v/>
      </c>
      <c r="C53">
        <f>INDEX(resultados!$A$2:$ZZ$53, 47, MATCH($B$3, resultados!$A$1:$ZZ$1, 0))</f>
        <v/>
      </c>
    </row>
    <row r="54">
      <c r="A54">
        <f>INDEX(resultados!$A$2:$ZZ$53, 48, MATCH($B$1, resultados!$A$1:$ZZ$1, 0))</f>
        <v/>
      </c>
      <c r="B54">
        <f>INDEX(resultados!$A$2:$ZZ$53, 48, MATCH($B$2, resultados!$A$1:$ZZ$1, 0))</f>
        <v/>
      </c>
      <c r="C54">
        <f>INDEX(resultados!$A$2:$ZZ$53, 48, MATCH($B$3, resultados!$A$1:$ZZ$1, 0))</f>
        <v/>
      </c>
    </row>
    <row r="55">
      <c r="A55">
        <f>INDEX(resultados!$A$2:$ZZ$53, 49, MATCH($B$1, resultados!$A$1:$ZZ$1, 0))</f>
        <v/>
      </c>
      <c r="B55">
        <f>INDEX(resultados!$A$2:$ZZ$53, 49, MATCH($B$2, resultados!$A$1:$ZZ$1, 0))</f>
        <v/>
      </c>
      <c r="C55">
        <f>INDEX(resultados!$A$2:$ZZ$53, 49, MATCH($B$3, resultados!$A$1:$ZZ$1, 0))</f>
        <v/>
      </c>
    </row>
    <row r="56">
      <c r="A56">
        <f>INDEX(resultados!$A$2:$ZZ$53, 50, MATCH($B$1, resultados!$A$1:$ZZ$1, 0))</f>
        <v/>
      </c>
      <c r="B56">
        <f>INDEX(resultados!$A$2:$ZZ$53, 50, MATCH($B$2, resultados!$A$1:$ZZ$1, 0))</f>
        <v/>
      </c>
      <c r="C56">
        <f>INDEX(resultados!$A$2:$ZZ$53, 50, MATCH($B$3, resultados!$A$1:$ZZ$1, 0))</f>
        <v/>
      </c>
    </row>
    <row r="57">
      <c r="A57">
        <f>INDEX(resultados!$A$2:$ZZ$53, 51, MATCH($B$1, resultados!$A$1:$ZZ$1, 0))</f>
        <v/>
      </c>
      <c r="B57">
        <f>INDEX(resultados!$A$2:$ZZ$53, 51, MATCH($B$2, resultados!$A$1:$ZZ$1, 0))</f>
        <v/>
      </c>
      <c r="C57">
        <f>INDEX(resultados!$A$2:$ZZ$53, 51, MATCH($B$3, resultados!$A$1:$ZZ$1, 0))</f>
        <v/>
      </c>
    </row>
    <row r="58">
      <c r="A58">
        <f>INDEX(resultados!$A$2:$ZZ$53, 52, MATCH($B$1, resultados!$A$1:$ZZ$1, 0))</f>
        <v/>
      </c>
      <c r="B58">
        <f>INDEX(resultados!$A$2:$ZZ$53, 52, MATCH($B$2, resultados!$A$1:$ZZ$1, 0))</f>
        <v/>
      </c>
      <c r="C58">
        <f>INDEX(resultados!$A$2:$ZZ$53, 52,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2024-09-26T13:14:32Z</dcterms:created>
  <dcterms:modified xmlns:dcterms="http://purl.org/dc/terms/" xmlns:xsi="http://www.w3.org/2001/XMLSchema-instance" xsi:type="dcterms:W3CDTF">2024-09-26T13:14:32Z</dcterms:modified>
</cp:coreProperties>
</file>