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xVal>
          <yVal>
            <numRef>
              <f>gráficos!$B$7:$B$60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1.7019</v>
      </c>
      <c r="E2" t="n">
        <v>58.76</v>
      </c>
      <c r="F2" t="n">
        <v>40.41</v>
      </c>
      <c r="G2" t="n">
        <v>5.96</v>
      </c>
      <c r="H2" t="n">
        <v>0.09</v>
      </c>
      <c r="I2" t="n">
        <v>407</v>
      </c>
      <c r="J2" t="n">
        <v>194.77</v>
      </c>
      <c r="K2" t="n">
        <v>54.38</v>
      </c>
      <c r="L2" t="n">
        <v>1</v>
      </c>
      <c r="M2" t="n">
        <v>405</v>
      </c>
      <c r="N2" t="n">
        <v>39.4</v>
      </c>
      <c r="O2" t="n">
        <v>24256.19</v>
      </c>
      <c r="P2" t="n">
        <v>557.2</v>
      </c>
      <c r="Q2" t="n">
        <v>4715.69</v>
      </c>
      <c r="R2" t="n">
        <v>677.37</v>
      </c>
      <c r="S2" t="n">
        <v>126.53</v>
      </c>
      <c r="T2" t="n">
        <v>270236.27</v>
      </c>
      <c r="U2" t="n">
        <v>0.19</v>
      </c>
      <c r="V2" t="n">
        <v>0.5</v>
      </c>
      <c r="W2" t="n">
        <v>12.57</v>
      </c>
      <c r="X2" t="n">
        <v>16.26</v>
      </c>
      <c r="Y2" t="n">
        <v>4</v>
      </c>
      <c r="Z2" t="n">
        <v>10</v>
      </c>
      <c r="AA2" t="n">
        <v>1057.467188447953</v>
      </c>
      <c r="AB2" t="n">
        <v>1446.873259394299</v>
      </c>
      <c r="AC2" t="n">
        <v>1308.78570621708</v>
      </c>
      <c r="AD2" t="n">
        <v>1057467.188447953</v>
      </c>
      <c r="AE2" t="n">
        <v>1446873.259394299</v>
      </c>
      <c r="AF2" t="n">
        <v>4.10290836558003e-06</v>
      </c>
      <c r="AG2" t="n">
        <v>39</v>
      </c>
      <c r="AH2" t="n">
        <v>1308785.70621708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2.6739</v>
      </c>
      <c r="E3" t="n">
        <v>37.4</v>
      </c>
      <c r="F3" t="n">
        <v>29.44</v>
      </c>
      <c r="G3" t="n">
        <v>12.62</v>
      </c>
      <c r="H3" t="n">
        <v>0.18</v>
      </c>
      <c r="I3" t="n">
        <v>140</v>
      </c>
      <c r="J3" t="n">
        <v>196.32</v>
      </c>
      <c r="K3" t="n">
        <v>54.38</v>
      </c>
      <c r="L3" t="n">
        <v>2</v>
      </c>
      <c r="M3" t="n">
        <v>138</v>
      </c>
      <c r="N3" t="n">
        <v>39.95</v>
      </c>
      <c r="O3" t="n">
        <v>24447.22</v>
      </c>
      <c r="P3" t="n">
        <v>384.6</v>
      </c>
      <c r="Q3" t="n">
        <v>4702.85</v>
      </c>
      <c r="R3" t="n">
        <v>310.53</v>
      </c>
      <c r="S3" t="n">
        <v>126.53</v>
      </c>
      <c r="T3" t="n">
        <v>88155.2</v>
      </c>
      <c r="U3" t="n">
        <v>0.41</v>
      </c>
      <c r="V3" t="n">
        <v>0.6899999999999999</v>
      </c>
      <c r="W3" t="n">
        <v>12.12</v>
      </c>
      <c r="X3" t="n">
        <v>5.32</v>
      </c>
      <c r="Y3" t="n">
        <v>4</v>
      </c>
      <c r="Z3" t="n">
        <v>10</v>
      </c>
      <c r="AA3" t="n">
        <v>548.3468840634124</v>
      </c>
      <c r="AB3" t="n">
        <v>750.2723981327463</v>
      </c>
      <c r="AC3" t="n">
        <v>678.6674534688805</v>
      </c>
      <c r="AD3" t="n">
        <v>548346.8840634124</v>
      </c>
      <c r="AE3" t="n">
        <v>750272.3981327462</v>
      </c>
      <c r="AF3" t="n">
        <v>6.446187601342291e-06</v>
      </c>
      <c r="AG3" t="n">
        <v>25</v>
      </c>
      <c r="AH3" t="n">
        <v>678667.4534688805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3.0571</v>
      </c>
      <c r="E4" t="n">
        <v>32.71</v>
      </c>
      <c r="F4" t="n">
        <v>27.08</v>
      </c>
      <c r="G4" t="n">
        <v>20.31</v>
      </c>
      <c r="H4" t="n">
        <v>0.27</v>
      </c>
      <c r="I4" t="n">
        <v>80</v>
      </c>
      <c r="J4" t="n">
        <v>197.88</v>
      </c>
      <c r="K4" t="n">
        <v>54.38</v>
      </c>
      <c r="L4" t="n">
        <v>3</v>
      </c>
      <c r="M4" t="n">
        <v>78</v>
      </c>
      <c r="N4" t="n">
        <v>40.5</v>
      </c>
      <c r="O4" t="n">
        <v>24639</v>
      </c>
      <c r="P4" t="n">
        <v>329.71</v>
      </c>
      <c r="Q4" t="n">
        <v>4701.86</v>
      </c>
      <c r="R4" t="n">
        <v>232.48</v>
      </c>
      <c r="S4" t="n">
        <v>126.53</v>
      </c>
      <c r="T4" t="n">
        <v>49426.15</v>
      </c>
      <c r="U4" t="n">
        <v>0.54</v>
      </c>
      <c r="V4" t="n">
        <v>0.75</v>
      </c>
      <c r="W4" t="n">
        <v>12.01</v>
      </c>
      <c r="X4" t="n">
        <v>2.97</v>
      </c>
      <c r="Y4" t="n">
        <v>4</v>
      </c>
      <c r="Z4" t="n">
        <v>10</v>
      </c>
      <c r="AA4" t="n">
        <v>449.2848944419488</v>
      </c>
      <c r="AB4" t="n">
        <v>614.7314136261185</v>
      </c>
      <c r="AC4" t="n">
        <v>556.0623102905989</v>
      </c>
      <c r="AD4" t="n">
        <v>449284.8944419489</v>
      </c>
      <c r="AE4" t="n">
        <v>614731.4136261186</v>
      </c>
      <c r="AF4" t="n">
        <v>7.369998921449387e-06</v>
      </c>
      <c r="AG4" t="n">
        <v>22</v>
      </c>
      <c r="AH4" t="n">
        <v>556062.3102905989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3.2547</v>
      </c>
      <c r="E5" t="n">
        <v>30.72</v>
      </c>
      <c r="F5" t="n">
        <v>26.11</v>
      </c>
      <c r="G5" t="n">
        <v>29.01</v>
      </c>
      <c r="H5" t="n">
        <v>0.36</v>
      </c>
      <c r="I5" t="n">
        <v>54</v>
      </c>
      <c r="J5" t="n">
        <v>199.44</v>
      </c>
      <c r="K5" t="n">
        <v>54.38</v>
      </c>
      <c r="L5" t="n">
        <v>4</v>
      </c>
      <c r="M5" t="n">
        <v>47</v>
      </c>
      <c r="N5" t="n">
        <v>41.06</v>
      </c>
      <c r="O5" t="n">
        <v>24831.54</v>
      </c>
      <c r="P5" t="n">
        <v>291.28</v>
      </c>
      <c r="Q5" t="n">
        <v>4700.25</v>
      </c>
      <c r="R5" t="n">
        <v>200.16</v>
      </c>
      <c r="S5" t="n">
        <v>126.53</v>
      </c>
      <c r="T5" t="n">
        <v>33395.46</v>
      </c>
      <c r="U5" t="n">
        <v>0.63</v>
      </c>
      <c r="V5" t="n">
        <v>0.78</v>
      </c>
      <c r="W5" t="n">
        <v>11.97</v>
      </c>
      <c r="X5" t="n">
        <v>2</v>
      </c>
      <c r="Y5" t="n">
        <v>4</v>
      </c>
      <c r="Z5" t="n">
        <v>10</v>
      </c>
      <c r="AA5" t="n">
        <v>396.5965453179015</v>
      </c>
      <c r="AB5" t="n">
        <v>542.6408899086849</v>
      </c>
      <c r="AC5" t="n">
        <v>490.8520049770715</v>
      </c>
      <c r="AD5" t="n">
        <v>396596.5453179015</v>
      </c>
      <c r="AE5" t="n">
        <v>542640.8899086849</v>
      </c>
      <c r="AF5" t="n">
        <v>7.846369268143443e-06</v>
      </c>
      <c r="AG5" t="n">
        <v>20</v>
      </c>
      <c r="AH5" t="n">
        <v>490852.0049770715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3.3018</v>
      </c>
      <c r="E6" t="n">
        <v>30.29</v>
      </c>
      <c r="F6" t="n">
        <v>25.9</v>
      </c>
      <c r="G6" t="n">
        <v>32.38</v>
      </c>
      <c r="H6" t="n">
        <v>0.44</v>
      </c>
      <c r="I6" t="n">
        <v>48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282.61</v>
      </c>
      <c r="Q6" t="n">
        <v>4702.38</v>
      </c>
      <c r="R6" t="n">
        <v>190.61</v>
      </c>
      <c r="S6" t="n">
        <v>126.53</v>
      </c>
      <c r="T6" t="n">
        <v>28653.17</v>
      </c>
      <c r="U6" t="n">
        <v>0.66</v>
      </c>
      <c r="V6" t="n">
        <v>0.78</v>
      </c>
      <c r="W6" t="n">
        <v>12.03</v>
      </c>
      <c r="X6" t="n">
        <v>1.79</v>
      </c>
      <c r="Y6" t="n">
        <v>4</v>
      </c>
      <c r="Z6" t="n">
        <v>10</v>
      </c>
      <c r="AA6" t="n">
        <v>389.5963739245896</v>
      </c>
      <c r="AB6" t="n">
        <v>533.0629465825896</v>
      </c>
      <c r="AC6" t="n">
        <v>482.1881671192909</v>
      </c>
      <c r="AD6" t="n">
        <v>389596.3739245896</v>
      </c>
      <c r="AE6" t="n">
        <v>533062.9465825895</v>
      </c>
      <c r="AF6" t="n">
        <v>7.959917058271428e-06</v>
      </c>
      <c r="AG6" t="n">
        <v>20</v>
      </c>
      <c r="AH6" t="n">
        <v>482188.1671192909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2.8473</v>
      </c>
      <c r="E2" t="n">
        <v>35.12</v>
      </c>
      <c r="F2" t="n">
        <v>30.18</v>
      </c>
      <c r="G2" t="n">
        <v>11.39</v>
      </c>
      <c r="H2" t="n">
        <v>0.2</v>
      </c>
      <c r="I2" t="n">
        <v>159</v>
      </c>
      <c r="J2" t="n">
        <v>89.87</v>
      </c>
      <c r="K2" t="n">
        <v>37.55</v>
      </c>
      <c r="L2" t="n">
        <v>1</v>
      </c>
      <c r="M2" t="n">
        <v>152</v>
      </c>
      <c r="N2" t="n">
        <v>11.32</v>
      </c>
      <c r="O2" t="n">
        <v>11317.98</v>
      </c>
      <c r="P2" t="n">
        <v>218.86</v>
      </c>
      <c r="Q2" t="n">
        <v>4704.7</v>
      </c>
      <c r="R2" t="n">
        <v>335.94</v>
      </c>
      <c r="S2" t="n">
        <v>126.53</v>
      </c>
      <c r="T2" t="n">
        <v>100760.39</v>
      </c>
      <c r="U2" t="n">
        <v>0.38</v>
      </c>
      <c r="V2" t="n">
        <v>0.67</v>
      </c>
      <c r="W2" t="n">
        <v>12.13</v>
      </c>
      <c r="X2" t="n">
        <v>6.05</v>
      </c>
      <c r="Y2" t="n">
        <v>4</v>
      </c>
      <c r="Z2" t="n">
        <v>10</v>
      </c>
      <c r="AA2" t="n">
        <v>393.5388612255963</v>
      </c>
      <c r="AB2" t="n">
        <v>538.457231638091</v>
      </c>
      <c r="AC2" t="n">
        <v>487.0676291800219</v>
      </c>
      <c r="AD2" t="n">
        <v>393538.8612255963</v>
      </c>
      <c r="AE2" t="n">
        <v>538457.231638091</v>
      </c>
      <c r="AF2" t="n">
        <v>9.933613926249598e-06</v>
      </c>
      <c r="AG2" t="n">
        <v>23</v>
      </c>
      <c r="AH2" t="n">
        <v>487067.6291800219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3.0454</v>
      </c>
      <c r="E3" t="n">
        <v>32.84</v>
      </c>
      <c r="F3" t="n">
        <v>28.65</v>
      </c>
      <c r="G3" t="n">
        <v>14.44</v>
      </c>
      <c r="H3" t="n">
        <v>0.39</v>
      </c>
      <c r="I3" t="n">
        <v>119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197.85</v>
      </c>
      <c r="Q3" t="n">
        <v>4707.68</v>
      </c>
      <c r="R3" t="n">
        <v>279.42</v>
      </c>
      <c r="S3" t="n">
        <v>126.53</v>
      </c>
      <c r="T3" t="n">
        <v>72702.8</v>
      </c>
      <c r="U3" t="n">
        <v>0.45</v>
      </c>
      <c r="V3" t="n">
        <v>0.71</v>
      </c>
      <c r="W3" t="n">
        <v>12.23</v>
      </c>
      <c r="X3" t="n">
        <v>4.53</v>
      </c>
      <c r="Y3" t="n">
        <v>4</v>
      </c>
      <c r="Z3" t="n">
        <v>10</v>
      </c>
      <c r="AA3" t="n">
        <v>360.0270483766386</v>
      </c>
      <c r="AB3" t="n">
        <v>492.6048908613072</v>
      </c>
      <c r="AC3" t="n">
        <v>445.5913714528099</v>
      </c>
      <c r="AD3" t="n">
        <v>360027.0483766386</v>
      </c>
      <c r="AE3" t="n">
        <v>492604.8908613072</v>
      </c>
      <c r="AF3" t="n">
        <v>1.062474198398501e-05</v>
      </c>
      <c r="AG3" t="n">
        <v>22</v>
      </c>
      <c r="AH3" t="n">
        <v>445591.3714528099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2.8999</v>
      </c>
      <c r="E2" t="n">
        <v>34.48</v>
      </c>
      <c r="F2" t="n">
        <v>30.18</v>
      </c>
      <c r="G2" t="n">
        <v>11.46</v>
      </c>
      <c r="H2" t="n">
        <v>0.24</v>
      </c>
      <c r="I2" t="n">
        <v>158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179.24</v>
      </c>
      <c r="Q2" t="n">
        <v>4710.78</v>
      </c>
      <c r="R2" t="n">
        <v>328.15</v>
      </c>
      <c r="S2" t="n">
        <v>126.53</v>
      </c>
      <c r="T2" t="n">
        <v>96873.35000000001</v>
      </c>
      <c r="U2" t="n">
        <v>0.39</v>
      </c>
      <c r="V2" t="n">
        <v>0.67</v>
      </c>
      <c r="W2" t="n">
        <v>12.35</v>
      </c>
      <c r="X2" t="n">
        <v>6.05</v>
      </c>
      <c r="Y2" t="n">
        <v>4</v>
      </c>
      <c r="Z2" t="n">
        <v>10</v>
      </c>
      <c r="AA2" t="n">
        <v>362.1252605819905</v>
      </c>
      <c r="AB2" t="n">
        <v>495.4757573672591</v>
      </c>
      <c r="AC2" t="n">
        <v>448.1882464887202</v>
      </c>
      <c r="AD2" t="n">
        <v>362125.2605819905</v>
      </c>
      <c r="AE2" t="n">
        <v>495475.7573672591</v>
      </c>
      <c r="AF2" t="n">
        <v>1.136196273220817e-05</v>
      </c>
      <c r="AG2" t="n">
        <v>23</v>
      </c>
      <c r="AH2" t="n">
        <v>448188.2464887202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2.8992</v>
      </c>
      <c r="E3" t="n">
        <v>34.49</v>
      </c>
      <c r="F3" t="n">
        <v>30.19</v>
      </c>
      <c r="G3" t="n">
        <v>11.46</v>
      </c>
      <c r="H3" t="n">
        <v>0.48</v>
      </c>
      <c r="I3" t="n">
        <v>158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182.01</v>
      </c>
      <c r="Q3" t="n">
        <v>4711.52</v>
      </c>
      <c r="R3" t="n">
        <v>328.22</v>
      </c>
      <c r="S3" t="n">
        <v>126.53</v>
      </c>
      <c r="T3" t="n">
        <v>96909.75</v>
      </c>
      <c r="U3" t="n">
        <v>0.39</v>
      </c>
      <c r="V3" t="n">
        <v>0.67</v>
      </c>
      <c r="W3" t="n">
        <v>12.35</v>
      </c>
      <c r="X3" t="n">
        <v>6.06</v>
      </c>
      <c r="Y3" t="n">
        <v>4</v>
      </c>
      <c r="Z3" t="n">
        <v>10</v>
      </c>
      <c r="AA3" t="n">
        <v>363.4802647850424</v>
      </c>
      <c r="AB3" t="n">
        <v>497.3297338964412</v>
      </c>
      <c r="AC3" t="n">
        <v>449.8652821000294</v>
      </c>
      <c r="AD3" t="n">
        <v>363480.2647850424</v>
      </c>
      <c r="AE3" t="n">
        <v>497329.7338964412</v>
      </c>
      <c r="AF3" t="n">
        <v>1.1359220094906e-05</v>
      </c>
      <c r="AG3" t="n">
        <v>23</v>
      </c>
      <c r="AH3" t="n">
        <v>449865.2821000295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2.414</v>
      </c>
      <c r="E2" t="n">
        <v>41.42</v>
      </c>
      <c r="F2" t="n">
        <v>36.23</v>
      </c>
      <c r="G2" t="n">
        <v>6.9</v>
      </c>
      <c r="H2" t="n">
        <v>0.43</v>
      </c>
      <c r="I2" t="n">
        <v>315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144.96</v>
      </c>
      <c r="Q2" t="n">
        <v>4728.78</v>
      </c>
      <c r="R2" t="n">
        <v>522.23</v>
      </c>
      <c r="S2" t="n">
        <v>126.53</v>
      </c>
      <c r="T2" t="n">
        <v>193128.89</v>
      </c>
      <c r="U2" t="n">
        <v>0.24</v>
      </c>
      <c r="V2" t="n">
        <v>0.5600000000000001</v>
      </c>
      <c r="W2" t="n">
        <v>12.8</v>
      </c>
      <c r="X2" t="n">
        <v>12.07</v>
      </c>
      <c r="Y2" t="n">
        <v>4</v>
      </c>
      <c r="Z2" t="n">
        <v>10</v>
      </c>
      <c r="AA2" t="n">
        <v>397.7699446602271</v>
      </c>
      <c r="AB2" t="n">
        <v>544.2463866555802</v>
      </c>
      <c r="AC2" t="n">
        <v>492.3042753677719</v>
      </c>
      <c r="AD2" t="n">
        <v>397769.944660227</v>
      </c>
      <c r="AE2" t="n">
        <v>544246.3866555801</v>
      </c>
      <c r="AF2" t="n">
        <v>1.250931344320552e-05</v>
      </c>
      <c r="AG2" t="n">
        <v>27</v>
      </c>
      <c r="AH2" t="n">
        <v>492304.2753677719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2.2018</v>
      </c>
      <c r="E2" t="n">
        <v>45.42</v>
      </c>
      <c r="F2" t="n">
        <v>35.1</v>
      </c>
      <c r="G2" t="n">
        <v>7.52</v>
      </c>
      <c r="H2" t="n">
        <v>0.12</v>
      </c>
      <c r="I2" t="n">
        <v>280</v>
      </c>
      <c r="J2" t="n">
        <v>141.81</v>
      </c>
      <c r="K2" t="n">
        <v>47.83</v>
      </c>
      <c r="L2" t="n">
        <v>1</v>
      </c>
      <c r="M2" t="n">
        <v>278</v>
      </c>
      <c r="N2" t="n">
        <v>22.98</v>
      </c>
      <c r="O2" t="n">
        <v>17723.39</v>
      </c>
      <c r="P2" t="n">
        <v>384.41</v>
      </c>
      <c r="Q2" t="n">
        <v>4711.2</v>
      </c>
      <c r="R2" t="n">
        <v>499.8</v>
      </c>
      <c r="S2" t="n">
        <v>126.53</v>
      </c>
      <c r="T2" t="n">
        <v>182089.03</v>
      </c>
      <c r="U2" t="n">
        <v>0.25</v>
      </c>
      <c r="V2" t="n">
        <v>0.58</v>
      </c>
      <c r="W2" t="n">
        <v>12.35</v>
      </c>
      <c r="X2" t="n">
        <v>10.96</v>
      </c>
      <c r="Y2" t="n">
        <v>4</v>
      </c>
      <c r="Z2" t="n">
        <v>10</v>
      </c>
      <c r="AA2" t="n">
        <v>661.1366768490896</v>
      </c>
      <c r="AB2" t="n">
        <v>904.5963685565836</v>
      </c>
      <c r="AC2" t="n">
        <v>818.2629607505195</v>
      </c>
      <c r="AD2" t="n">
        <v>661136.6768490896</v>
      </c>
      <c r="AE2" t="n">
        <v>904596.3685565835</v>
      </c>
      <c r="AF2" t="n">
        <v>6.129402512967148e-06</v>
      </c>
      <c r="AG2" t="n">
        <v>30</v>
      </c>
      <c r="AH2" t="n">
        <v>818262.9607505195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3.0381</v>
      </c>
      <c r="E3" t="n">
        <v>32.92</v>
      </c>
      <c r="F3" t="n">
        <v>27.83</v>
      </c>
      <c r="G3" t="n">
        <v>16.86</v>
      </c>
      <c r="H3" t="n">
        <v>0.25</v>
      </c>
      <c r="I3" t="n">
        <v>99</v>
      </c>
      <c r="J3" t="n">
        <v>143.17</v>
      </c>
      <c r="K3" t="n">
        <v>47.83</v>
      </c>
      <c r="L3" t="n">
        <v>2</v>
      </c>
      <c r="M3" t="n">
        <v>97</v>
      </c>
      <c r="N3" t="n">
        <v>23.34</v>
      </c>
      <c r="O3" t="n">
        <v>17891.86</v>
      </c>
      <c r="P3" t="n">
        <v>271.77</v>
      </c>
      <c r="Q3" t="n">
        <v>4702.2</v>
      </c>
      <c r="R3" t="n">
        <v>257.16</v>
      </c>
      <c r="S3" t="n">
        <v>126.53</v>
      </c>
      <c r="T3" t="n">
        <v>61674.84</v>
      </c>
      <c r="U3" t="n">
        <v>0.49</v>
      </c>
      <c r="V3" t="n">
        <v>0.73</v>
      </c>
      <c r="W3" t="n">
        <v>12.04</v>
      </c>
      <c r="X3" t="n">
        <v>3.71</v>
      </c>
      <c r="Y3" t="n">
        <v>4</v>
      </c>
      <c r="Z3" t="n">
        <v>10</v>
      </c>
      <c r="AA3" t="n">
        <v>411.771403256115</v>
      </c>
      <c r="AB3" t="n">
        <v>563.4038000072322</v>
      </c>
      <c r="AC3" t="n">
        <v>509.6333320767409</v>
      </c>
      <c r="AD3" t="n">
        <v>411771.403256115</v>
      </c>
      <c r="AE3" t="n">
        <v>563403.8000072322</v>
      </c>
      <c r="AF3" t="n">
        <v>8.457506483170812e-06</v>
      </c>
      <c r="AG3" t="n">
        <v>22</v>
      </c>
      <c r="AH3" t="n">
        <v>509633.3320767409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3.2304</v>
      </c>
      <c r="E4" t="n">
        <v>30.96</v>
      </c>
      <c r="F4" t="n">
        <v>26.73</v>
      </c>
      <c r="G4" t="n">
        <v>23.25</v>
      </c>
      <c r="H4" t="n">
        <v>0.37</v>
      </c>
      <c r="I4" t="n">
        <v>69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241.08</v>
      </c>
      <c r="Q4" t="n">
        <v>4703.06</v>
      </c>
      <c r="R4" t="n">
        <v>217.79</v>
      </c>
      <c r="S4" t="n">
        <v>126.53</v>
      </c>
      <c r="T4" t="n">
        <v>42138.16</v>
      </c>
      <c r="U4" t="n">
        <v>0.58</v>
      </c>
      <c r="V4" t="n">
        <v>0.76</v>
      </c>
      <c r="W4" t="n">
        <v>12.08</v>
      </c>
      <c r="X4" t="n">
        <v>2.62</v>
      </c>
      <c r="Y4" t="n">
        <v>4</v>
      </c>
      <c r="Z4" t="n">
        <v>10</v>
      </c>
      <c r="AA4" t="n">
        <v>374.5951910724713</v>
      </c>
      <c r="AB4" t="n">
        <v>512.5376663988417</v>
      </c>
      <c r="AC4" t="n">
        <v>463.6217908688682</v>
      </c>
      <c r="AD4" t="n">
        <v>374595.1910724713</v>
      </c>
      <c r="AE4" t="n">
        <v>512537.6663988417</v>
      </c>
      <c r="AF4" t="n">
        <v>8.992833989412787e-06</v>
      </c>
      <c r="AG4" t="n">
        <v>21</v>
      </c>
      <c r="AH4" t="n">
        <v>463621.7908688682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3.2308</v>
      </c>
      <c r="E5" t="n">
        <v>30.95</v>
      </c>
      <c r="F5" t="n">
        <v>26.73</v>
      </c>
      <c r="G5" t="n">
        <v>23.24</v>
      </c>
      <c r="H5" t="n">
        <v>0.49</v>
      </c>
      <c r="I5" t="n">
        <v>69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242.99</v>
      </c>
      <c r="Q5" t="n">
        <v>4703.82</v>
      </c>
      <c r="R5" t="n">
        <v>217.51</v>
      </c>
      <c r="S5" t="n">
        <v>126.53</v>
      </c>
      <c r="T5" t="n">
        <v>41998.29</v>
      </c>
      <c r="U5" t="n">
        <v>0.58</v>
      </c>
      <c r="V5" t="n">
        <v>0.76</v>
      </c>
      <c r="W5" t="n">
        <v>12.09</v>
      </c>
      <c r="X5" t="n">
        <v>2.62</v>
      </c>
      <c r="Y5" t="n">
        <v>4</v>
      </c>
      <c r="Z5" t="n">
        <v>10</v>
      </c>
      <c r="AA5" t="n">
        <v>375.3784957423698</v>
      </c>
      <c r="AB5" t="n">
        <v>513.60941840516</v>
      </c>
      <c r="AC5" t="n">
        <v>464.5912563679168</v>
      </c>
      <c r="AD5" t="n">
        <v>375378.4957423698</v>
      </c>
      <c r="AE5" t="n">
        <v>513609.41840516</v>
      </c>
      <c r="AF5" t="n">
        <v>8.993947515166799e-06</v>
      </c>
      <c r="AG5" t="n">
        <v>21</v>
      </c>
      <c r="AH5" t="n">
        <v>464591.2563679168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1.8586</v>
      </c>
      <c r="E2" t="n">
        <v>53.8</v>
      </c>
      <c r="F2" t="n">
        <v>38.51</v>
      </c>
      <c r="G2" t="n">
        <v>6.38</v>
      </c>
      <c r="H2" t="n">
        <v>0.1</v>
      </c>
      <c r="I2" t="n">
        <v>362</v>
      </c>
      <c r="J2" t="n">
        <v>176.73</v>
      </c>
      <c r="K2" t="n">
        <v>52.44</v>
      </c>
      <c r="L2" t="n">
        <v>1</v>
      </c>
      <c r="M2" t="n">
        <v>360</v>
      </c>
      <c r="N2" t="n">
        <v>33.29</v>
      </c>
      <c r="O2" t="n">
        <v>22031.19</v>
      </c>
      <c r="P2" t="n">
        <v>496.13</v>
      </c>
      <c r="Q2" t="n">
        <v>4712.49</v>
      </c>
      <c r="R2" t="n">
        <v>613.99</v>
      </c>
      <c r="S2" t="n">
        <v>126.53</v>
      </c>
      <c r="T2" t="n">
        <v>238770.53</v>
      </c>
      <c r="U2" t="n">
        <v>0.21</v>
      </c>
      <c r="V2" t="n">
        <v>0.53</v>
      </c>
      <c r="W2" t="n">
        <v>12.49</v>
      </c>
      <c r="X2" t="n">
        <v>14.36</v>
      </c>
      <c r="Y2" t="n">
        <v>4</v>
      </c>
      <c r="Z2" t="n">
        <v>10</v>
      </c>
      <c r="AA2" t="n">
        <v>906.7552025344523</v>
      </c>
      <c r="AB2" t="n">
        <v>1240.662471323889</v>
      </c>
      <c r="AC2" t="n">
        <v>1122.255386341451</v>
      </c>
      <c r="AD2" t="n">
        <v>906755.2025344523</v>
      </c>
      <c r="AE2" t="n">
        <v>1240662.471323889</v>
      </c>
      <c r="AF2" t="n">
        <v>4.675206736165027e-06</v>
      </c>
      <c r="AG2" t="n">
        <v>36</v>
      </c>
      <c r="AH2" t="n">
        <v>1122255.386341451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2.7889</v>
      </c>
      <c r="E3" t="n">
        <v>35.86</v>
      </c>
      <c r="F3" t="n">
        <v>28.92</v>
      </c>
      <c r="G3" t="n">
        <v>13.66</v>
      </c>
      <c r="H3" t="n">
        <v>0.2</v>
      </c>
      <c r="I3" t="n">
        <v>127</v>
      </c>
      <c r="J3" t="n">
        <v>178.21</v>
      </c>
      <c r="K3" t="n">
        <v>52.44</v>
      </c>
      <c r="L3" t="n">
        <v>2</v>
      </c>
      <c r="M3" t="n">
        <v>125</v>
      </c>
      <c r="N3" t="n">
        <v>33.77</v>
      </c>
      <c r="O3" t="n">
        <v>22213.89</v>
      </c>
      <c r="P3" t="n">
        <v>348.29</v>
      </c>
      <c r="Q3" t="n">
        <v>4702.74</v>
      </c>
      <c r="R3" t="n">
        <v>294.17</v>
      </c>
      <c r="S3" t="n">
        <v>126.53</v>
      </c>
      <c r="T3" t="n">
        <v>80040.06</v>
      </c>
      <c r="U3" t="n">
        <v>0.43</v>
      </c>
      <c r="V3" t="n">
        <v>0.7</v>
      </c>
      <c r="W3" t="n">
        <v>12.08</v>
      </c>
      <c r="X3" t="n">
        <v>4.8</v>
      </c>
      <c r="Y3" t="n">
        <v>4</v>
      </c>
      <c r="Z3" t="n">
        <v>10</v>
      </c>
      <c r="AA3" t="n">
        <v>501.2429767823623</v>
      </c>
      <c r="AB3" t="n">
        <v>685.8227541130876</v>
      </c>
      <c r="AC3" t="n">
        <v>620.3687930188148</v>
      </c>
      <c r="AD3" t="n">
        <v>501242.9767823623</v>
      </c>
      <c r="AE3" t="n">
        <v>685822.7541130877</v>
      </c>
      <c r="AF3" t="n">
        <v>7.015325549602197e-06</v>
      </c>
      <c r="AG3" t="n">
        <v>24</v>
      </c>
      <c r="AH3" t="n">
        <v>620368.7930188148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3.1508</v>
      </c>
      <c r="E4" t="n">
        <v>31.74</v>
      </c>
      <c r="F4" t="n">
        <v>26.76</v>
      </c>
      <c r="G4" t="n">
        <v>22.3</v>
      </c>
      <c r="H4" t="n">
        <v>0.3</v>
      </c>
      <c r="I4" t="n">
        <v>72</v>
      </c>
      <c r="J4" t="n">
        <v>179.7</v>
      </c>
      <c r="K4" t="n">
        <v>52.44</v>
      </c>
      <c r="L4" t="n">
        <v>3</v>
      </c>
      <c r="M4" t="n">
        <v>70</v>
      </c>
      <c r="N4" t="n">
        <v>34.26</v>
      </c>
      <c r="O4" t="n">
        <v>22397.24</v>
      </c>
      <c r="P4" t="n">
        <v>295.18</v>
      </c>
      <c r="Q4" t="n">
        <v>4701.83</v>
      </c>
      <c r="R4" t="n">
        <v>221.8</v>
      </c>
      <c r="S4" t="n">
        <v>126.53</v>
      </c>
      <c r="T4" t="n">
        <v>44126.04</v>
      </c>
      <c r="U4" t="n">
        <v>0.57</v>
      </c>
      <c r="V4" t="n">
        <v>0.76</v>
      </c>
      <c r="W4" t="n">
        <v>11.99</v>
      </c>
      <c r="X4" t="n">
        <v>2.64</v>
      </c>
      <c r="Y4" t="n">
        <v>4</v>
      </c>
      <c r="Z4" t="n">
        <v>10</v>
      </c>
      <c r="AA4" t="n">
        <v>412.203988074751</v>
      </c>
      <c r="AB4" t="n">
        <v>563.9956816403852</v>
      </c>
      <c r="AC4" t="n">
        <v>510.1687253575369</v>
      </c>
      <c r="AD4" t="n">
        <v>412203.9880747509</v>
      </c>
      <c r="AE4" t="n">
        <v>563995.6816403852</v>
      </c>
      <c r="AF4" t="n">
        <v>7.925665223452474e-06</v>
      </c>
      <c r="AG4" t="n">
        <v>21</v>
      </c>
      <c r="AH4" t="n">
        <v>510168.7253575369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3.2811</v>
      </c>
      <c r="E5" t="n">
        <v>30.48</v>
      </c>
      <c r="F5" t="n">
        <v>26.14</v>
      </c>
      <c r="G5" t="n">
        <v>29.04</v>
      </c>
      <c r="H5" t="n">
        <v>0.39</v>
      </c>
      <c r="I5" t="n">
        <v>54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267.79</v>
      </c>
      <c r="Q5" t="n">
        <v>4701.87</v>
      </c>
      <c r="R5" t="n">
        <v>199.19</v>
      </c>
      <c r="S5" t="n">
        <v>126.53</v>
      </c>
      <c r="T5" t="n">
        <v>32914.37</v>
      </c>
      <c r="U5" t="n">
        <v>0.64</v>
      </c>
      <c r="V5" t="n">
        <v>0.78</v>
      </c>
      <c r="W5" t="n">
        <v>12.02</v>
      </c>
      <c r="X5" t="n">
        <v>2.03</v>
      </c>
      <c r="Y5" t="n">
        <v>4</v>
      </c>
      <c r="Z5" t="n">
        <v>10</v>
      </c>
      <c r="AA5" t="n">
        <v>381.1585935745982</v>
      </c>
      <c r="AB5" t="n">
        <v>521.5180032591342</v>
      </c>
      <c r="AC5" t="n">
        <v>471.7450569831963</v>
      </c>
      <c r="AD5" t="n">
        <v>381158.5935745982</v>
      </c>
      <c r="AE5" t="n">
        <v>521518.0032591341</v>
      </c>
      <c r="AF5" t="n">
        <v>8.253427753164248e-06</v>
      </c>
      <c r="AG5" t="n">
        <v>20</v>
      </c>
      <c r="AH5" t="n">
        <v>471745.0569831963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3.2784</v>
      </c>
      <c r="E6" t="n">
        <v>30.5</v>
      </c>
      <c r="F6" t="n">
        <v>26.16</v>
      </c>
      <c r="G6" t="n">
        <v>29.07</v>
      </c>
      <c r="H6" t="n">
        <v>0.49</v>
      </c>
      <c r="I6" t="n">
        <v>54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269.87</v>
      </c>
      <c r="Q6" t="n">
        <v>4702.31</v>
      </c>
      <c r="R6" t="n">
        <v>199.61</v>
      </c>
      <c r="S6" t="n">
        <v>126.53</v>
      </c>
      <c r="T6" t="n">
        <v>33120.95</v>
      </c>
      <c r="U6" t="n">
        <v>0.63</v>
      </c>
      <c r="V6" t="n">
        <v>0.78</v>
      </c>
      <c r="W6" t="n">
        <v>12.03</v>
      </c>
      <c r="X6" t="n">
        <v>2.05</v>
      </c>
      <c r="Y6" t="n">
        <v>4</v>
      </c>
      <c r="Z6" t="n">
        <v>10</v>
      </c>
      <c r="AA6" t="n">
        <v>382.228460828573</v>
      </c>
      <c r="AB6" t="n">
        <v>522.9818428352346</v>
      </c>
      <c r="AC6" t="n">
        <v>473.0691897646656</v>
      </c>
      <c r="AD6" t="n">
        <v>382228.460828573</v>
      </c>
      <c r="AE6" t="n">
        <v>522981.8428352347</v>
      </c>
      <c r="AF6" t="n">
        <v>8.246636050706674e-06</v>
      </c>
      <c r="AG6" t="n">
        <v>20</v>
      </c>
      <c r="AH6" t="n">
        <v>473069.1897646656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2.032</v>
      </c>
      <c r="E2" t="n">
        <v>49.21</v>
      </c>
      <c r="F2" t="n">
        <v>42.32</v>
      </c>
      <c r="G2" t="n">
        <v>5.38</v>
      </c>
      <c r="H2" t="n">
        <v>0.64</v>
      </c>
      <c r="I2" t="n">
        <v>472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123.17</v>
      </c>
      <c r="Q2" t="n">
        <v>4742.86</v>
      </c>
      <c r="R2" t="n">
        <v>717.09</v>
      </c>
      <c r="S2" t="n">
        <v>126.53</v>
      </c>
      <c r="T2" t="n">
        <v>289771.81</v>
      </c>
      <c r="U2" t="n">
        <v>0.18</v>
      </c>
      <c r="V2" t="n">
        <v>0.48</v>
      </c>
      <c r="W2" t="n">
        <v>13.27</v>
      </c>
      <c r="X2" t="n">
        <v>18.14</v>
      </c>
      <c r="Y2" t="n">
        <v>4</v>
      </c>
      <c r="Z2" t="n">
        <v>10</v>
      </c>
      <c r="AA2" t="n">
        <v>462.7672428421105</v>
      </c>
      <c r="AB2" t="n">
        <v>633.1785575064523</v>
      </c>
      <c r="AC2" t="n">
        <v>572.7488846497228</v>
      </c>
      <c r="AD2" t="n">
        <v>462767.2428421105</v>
      </c>
      <c r="AE2" t="n">
        <v>633178.5575064523</v>
      </c>
      <c r="AF2" t="n">
        <v>1.240079400670077e-05</v>
      </c>
      <c r="AG2" t="n">
        <v>33</v>
      </c>
      <c r="AH2" t="n">
        <v>572748.8846497227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2.7196</v>
      </c>
      <c r="E2" t="n">
        <v>36.77</v>
      </c>
      <c r="F2" t="n">
        <v>31.06</v>
      </c>
      <c r="G2" t="n">
        <v>10.3</v>
      </c>
      <c r="H2" t="n">
        <v>0.18</v>
      </c>
      <c r="I2" t="n">
        <v>181</v>
      </c>
      <c r="J2" t="n">
        <v>98.70999999999999</v>
      </c>
      <c r="K2" t="n">
        <v>39.72</v>
      </c>
      <c r="L2" t="n">
        <v>1</v>
      </c>
      <c r="M2" t="n">
        <v>179</v>
      </c>
      <c r="N2" t="n">
        <v>12.99</v>
      </c>
      <c r="O2" t="n">
        <v>12407.75</v>
      </c>
      <c r="P2" t="n">
        <v>248.81</v>
      </c>
      <c r="Q2" t="n">
        <v>4705.44</v>
      </c>
      <c r="R2" t="n">
        <v>365.75</v>
      </c>
      <c r="S2" t="n">
        <v>126.53</v>
      </c>
      <c r="T2" t="n">
        <v>115557.83</v>
      </c>
      <c r="U2" t="n">
        <v>0.35</v>
      </c>
      <c r="V2" t="n">
        <v>0.65</v>
      </c>
      <c r="W2" t="n">
        <v>12.16</v>
      </c>
      <c r="X2" t="n">
        <v>6.93</v>
      </c>
      <c r="Y2" t="n">
        <v>4</v>
      </c>
      <c r="Z2" t="n">
        <v>10</v>
      </c>
      <c r="AA2" t="n">
        <v>432.9821275046608</v>
      </c>
      <c r="AB2" t="n">
        <v>592.4252486752043</v>
      </c>
      <c r="AC2" t="n">
        <v>535.8850144157008</v>
      </c>
      <c r="AD2" t="n">
        <v>432982.1275046608</v>
      </c>
      <c r="AE2" t="n">
        <v>592425.2486752043</v>
      </c>
      <c r="AF2" t="n">
        <v>9.047858294264106e-06</v>
      </c>
      <c r="AG2" t="n">
        <v>24</v>
      </c>
      <c r="AH2" t="n">
        <v>535885.0144157008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3.0925</v>
      </c>
      <c r="E3" t="n">
        <v>32.34</v>
      </c>
      <c r="F3" t="n">
        <v>28.17</v>
      </c>
      <c r="G3" t="n">
        <v>15.94</v>
      </c>
      <c r="H3" t="n">
        <v>0.35</v>
      </c>
      <c r="I3" t="n">
        <v>106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205.17</v>
      </c>
      <c r="Q3" t="n">
        <v>4707.53</v>
      </c>
      <c r="R3" t="n">
        <v>263.64</v>
      </c>
      <c r="S3" t="n">
        <v>126.53</v>
      </c>
      <c r="T3" t="n">
        <v>64875.83</v>
      </c>
      <c r="U3" t="n">
        <v>0.48</v>
      </c>
      <c r="V3" t="n">
        <v>0.72</v>
      </c>
      <c r="W3" t="n">
        <v>12.2</v>
      </c>
      <c r="X3" t="n">
        <v>4.05</v>
      </c>
      <c r="Y3" t="n">
        <v>4</v>
      </c>
      <c r="Z3" t="n">
        <v>10</v>
      </c>
      <c r="AA3" t="n">
        <v>363.7788008769207</v>
      </c>
      <c r="AB3" t="n">
        <v>497.7382041478321</v>
      </c>
      <c r="AC3" t="n">
        <v>450.2347685239193</v>
      </c>
      <c r="AD3" t="n">
        <v>363778.8008769208</v>
      </c>
      <c r="AE3" t="n">
        <v>497738.2041478321</v>
      </c>
      <c r="AF3" t="n">
        <v>1.028846219113537e-05</v>
      </c>
      <c r="AG3" t="n">
        <v>22</v>
      </c>
      <c r="AH3" t="n">
        <v>450234.7685239193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2.3938</v>
      </c>
      <c r="E2" t="n">
        <v>41.78</v>
      </c>
      <c r="F2" t="n">
        <v>33.48</v>
      </c>
      <c r="G2" t="n">
        <v>8.34</v>
      </c>
      <c r="H2" t="n">
        <v>0.14</v>
      </c>
      <c r="I2" t="n">
        <v>241</v>
      </c>
      <c r="J2" t="n">
        <v>124.63</v>
      </c>
      <c r="K2" t="n">
        <v>45</v>
      </c>
      <c r="L2" t="n">
        <v>1</v>
      </c>
      <c r="M2" t="n">
        <v>239</v>
      </c>
      <c r="N2" t="n">
        <v>18.64</v>
      </c>
      <c r="O2" t="n">
        <v>15605.44</v>
      </c>
      <c r="P2" t="n">
        <v>331.1</v>
      </c>
      <c r="Q2" t="n">
        <v>4707.42</v>
      </c>
      <c r="R2" t="n">
        <v>446.35</v>
      </c>
      <c r="S2" t="n">
        <v>126.53</v>
      </c>
      <c r="T2" t="n">
        <v>155559.16</v>
      </c>
      <c r="U2" t="n">
        <v>0.28</v>
      </c>
      <c r="V2" t="n">
        <v>0.61</v>
      </c>
      <c r="W2" t="n">
        <v>12.27</v>
      </c>
      <c r="X2" t="n">
        <v>9.35</v>
      </c>
      <c r="Y2" t="n">
        <v>4</v>
      </c>
      <c r="Z2" t="n">
        <v>10</v>
      </c>
      <c r="AA2" t="n">
        <v>567.4947965681445</v>
      </c>
      <c r="AB2" t="n">
        <v>776.4714167680012</v>
      </c>
      <c r="AC2" t="n">
        <v>702.3660745361403</v>
      </c>
      <c r="AD2" t="n">
        <v>567494.7965681445</v>
      </c>
      <c r="AE2" t="n">
        <v>776471.4167680012</v>
      </c>
      <c r="AF2" t="n">
        <v>7.091405676236505e-06</v>
      </c>
      <c r="AG2" t="n">
        <v>28</v>
      </c>
      <c r="AH2" t="n">
        <v>702366.0745361403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3.1571</v>
      </c>
      <c r="E3" t="n">
        <v>31.68</v>
      </c>
      <c r="F3" t="n">
        <v>27.34</v>
      </c>
      <c r="G3" t="n">
        <v>19.08</v>
      </c>
      <c r="H3" t="n">
        <v>0.28</v>
      </c>
      <c r="I3" t="n">
        <v>86</v>
      </c>
      <c r="J3" t="n">
        <v>125.95</v>
      </c>
      <c r="K3" t="n">
        <v>45</v>
      </c>
      <c r="L3" t="n">
        <v>2</v>
      </c>
      <c r="M3" t="n">
        <v>57</v>
      </c>
      <c r="N3" t="n">
        <v>18.95</v>
      </c>
      <c r="O3" t="n">
        <v>15767.7</v>
      </c>
      <c r="P3" t="n">
        <v>231.52</v>
      </c>
      <c r="Q3" t="n">
        <v>4703.52</v>
      </c>
      <c r="R3" t="n">
        <v>240.08</v>
      </c>
      <c r="S3" t="n">
        <v>126.53</v>
      </c>
      <c r="T3" t="n">
        <v>53196.3</v>
      </c>
      <c r="U3" t="n">
        <v>0.53</v>
      </c>
      <c r="V3" t="n">
        <v>0.74</v>
      </c>
      <c r="W3" t="n">
        <v>12.05</v>
      </c>
      <c r="X3" t="n">
        <v>3.23</v>
      </c>
      <c r="Y3" t="n">
        <v>4</v>
      </c>
      <c r="Z3" t="n">
        <v>10</v>
      </c>
      <c r="AA3" t="n">
        <v>370.3329640587101</v>
      </c>
      <c r="AB3" t="n">
        <v>506.7058993624287</v>
      </c>
      <c r="AC3" t="n">
        <v>458.346599493474</v>
      </c>
      <c r="AD3" t="n">
        <v>370332.9640587101</v>
      </c>
      <c r="AE3" t="n">
        <v>506705.8993624287</v>
      </c>
      <c r="AF3" t="n">
        <v>9.352609599985909e-06</v>
      </c>
      <c r="AG3" t="n">
        <v>21</v>
      </c>
      <c r="AH3" t="n">
        <v>458346.599493474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3.1916</v>
      </c>
      <c r="E4" t="n">
        <v>31.33</v>
      </c>
      <c r="F4" t="n">
        <v>27.16</v>
      </c>
      <c r="G4" t="n">
        <v>20.37</v>
      </c>
      <c r="H4" t="n">
        <v>0.42</v>
      </c>
      <c r="I4" t="n">
        <v>80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227.81</v>
      </c>
      <c r="Q4" t="n">
        <v>4703.79</v>
      </c>
      <c r="R4" t="n">
        <v>231.38</v>
      </c>
      <c r="S4" t="n">
        <v>126.53</v>
      </c>
      <c r="T4" t="n">
        <v>48877.62</v>
      </c>
      <c r="U4" t="n">
        <v>0.55</v>
      </c>
      <c r="V4" t="n">
        <v>0.75</v>
      </c>
      <c r="W4" t="n">
        <v>12.11</v>
      </c>
      <c r="X4" t="n">
        <v>3.04</v>
      </c>
      <c r="Y4" t="n">
        <v>4</v>
      </c>
      <c r="Z4" t="n">
        <v>10</v>
      </c>
      <c r="AA4" t="n">
        <v>366.5136493001834</v>
      </c>
      <c r="AB4" t="n">
        <v>501.4801444135372</v>
      </c>
      <c r="AC4" t="n">
        <v>453.6195832625116</v>
      </c>
      <c r="AD4" t="n">
        <v>366513.6493001834</v>
      </c>
      <c r="AE4" t="n">
        <v>501480.1444135372</v>
      </c>
      <c r="AF4" t="n">
        <v>9.454812580949296e-06</v>
      </c>
      <c r="AG4" t="n">
        <v>21</v>
      </c>
      <c r="AH4" t="n">
        <v>453619.5832625116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2.0301</v>
      </c>
      <c r="E2" t="n">
        <v>49.26</v>
      </c>
      <c r="F2" t="n">
        <v>36.66</v>
      </c>
      <c r="G2" t="n">
        <v>6.89</v>
      </c>
      <c r="H2" t="n">
        <v>0.11</v>
      </c>
      <c r="I2" t="n">
        <v>319</v>
      </c>
      <c r="J2" t="n">
        <v>159.12</v>
      </c>
      <c r="K2" t="n">
        <v>50.28</v>
      </c>
      <c r="L2" t="n">
        <v>1</v>
      </c>
      <c r="M2" t="n">
        <v>317</v>
      </c>
      <c r="N2" t="n">
        <v>27.84</v>
      </c>
      <c r="O2" t="n">
        <v>19859.16</v>
      </c>
      <c r="P2" t="n">
        <v>437.79</v>
      </c>
      <c r="Q2" t="n">
        <v>4711.14</v>
      </c>
      <c r="R2" t="n">
        <v>552.91</v>
      </c>
      <c r="S2" t="n">
        <v>126.53</v>
      </c>
      <c r="T2" t="n">
        <v>208447.87</v>
      </c>
      <c r="U2" t="n">
        <v>0.23</v>
      </c>
      <c r="V2" t="n">
        <v>0.55</v>
      </c>
      <c r="W2" t="n">
        <v>12.38</v>
      </c>
      <c r="X2" t="n">
        <v>12.51</v>
      </c>
      <c r="Y2" t="n">
        <v>4</v>
      </c>
      <c r="Z2" t="n">
        <v>10</v>
      </c>
      <c r="AA2" t="n">
        <v>773.7739281342521</v>
      </c>
      <c r="AB2" t="n">
        <v>1058.71162496976</v>
      </c>
      <c r="AC2" t="n">
        <v>957.669673393744</v>
      </c>
      <c r="AD2" t="n">
        <v>773773.9281342521</v>
      </c>
      <c r="AE2" t="n">
        <v>1058711.62496976</v>
      </c>
      <c r="AF2" t="n">
        <v>5.355075640172593e-06</v>
      </c>
      <c r="AG2" t="n">
        <v>33</v>
      </c>
      <c r="AH2" t="n">
        <v>957669.673393744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2.9113</v>
      </c>
      <c r="E3" t="n">
        <v>34.35</v>
      </c>
      <c r="F3" t="n">
        <v>28.38</v>
      </c>
      <c r="G3" t="n">
        <v>15.07</v>
      </c>
      <c r="H3" t="n">
        <v>0.22</v>
      </c>
      <c r="I3" t="n">
        <v>113</v>
      </c>
      <c r="J3" t="n">
        <v>160.54</v>
      </c>
      <c r="K3" t="n">
        <v>50.28</v>
      </c>
      <c r="L3" t="n">
        <v>2</v>
      </c>
      <c r="M3" t="n">
        <v>111</v>
      </c>
      <c r="N3" t="n">
        <v>28.26</v>
      </c>
      <c r="O3" t="n">
        <v>20034.4</v>
      </c>
      <c r="P3" t="n">
        <v>310.88</v>
      </c>
      <c r="Q3" t="n">
        <v>4702.26</v>
      </c>
      <c r="R3" t="n">
        <v>275.88</v>
      </c>
      <c r="S3" t="n">
        <v>126.53</v>
      </c>
      <c r="T3" t="n">
        <v>70963.36</v>
      </c>
      <c r="U3" t="n">
        <v>0.46</v>
      </c>
      <c r="V3" t="n">
        <v>0.72</v>
      </c>
      <c r="W3" t="n">
        <v>12.06</v>
      </c>
      <c r="X3" t="n">
        <v>4.27</v>
      </c>
      <c r="Y3" t="n">
        <v>4</v>
      </c>
      <c r="Z3" t="n">
        <v>10</v>
      </c>
      <c r="AA3" t="n">
        <v>455.7242400310686</v>
      </c>
      <c r="AB3" t="n">
        <v>623.5420103450299</v>
      </c>
      <c r="AC3" t="n">
        <v>564.0320360244074</v>
      </c>
      <c r="AD3" t="n">
        <v>455724.2400310686</v>
      </c>
      <c r="AE3" t="n">
        <v>623542.0103450299</v>
      </c>
      <c r="AF3" t="n">
        <v>7.679538796726502e-06</v>
      </c>
      <c r="AG3" t="n">
        <v>23</v>
      </c>
      <c r="AH3" t="n">
        <v>564032.0360244074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3.2365</v>
      </c>
      <c r="E4" t="n">
        <v>30.9</v>
      </c>
      <c r="F4" t="n">
        <v>26.51</v>
      </c>
      <c r="G4" t="n">
        <v>24.85</v>
      </c>
      <c r="H4" t="n">
        <v>0.33</v>
      </c>
      <c r="I4" t="n">
        <v>64</v>
      </c>
      <c r="J4" t="n">
        <v>161.97</v>
      </c>
      <c r="K4" t="n">
        <v>50.28</v>
      </c>
      <c r="L4" t="n">
        <v>3</v>
      </c>
      <c r="M4" t="n">
        <v>38</v>
      </c>
      <c r="N4" t="n">
        <v>28.69</v>
      </c>
      <c r="O4" t="n">
        <v>20210.21</v>
      </c>
      <c r="P4" t="n">
        <v>258.7</v>
      </c>
      <c r="Q4" t="n">
        <v>4701.57</v>
      </c>
      <c r="R4" t="n">
        <v>212.3</v>
      </c>
      <c r="S4" t="n">
        <v>126.53</v>
      </c>
      <c r="T4" t="n">
        <v>39418.25</v>
      </c>
      <c r="U4" t="n">
        <v>0.6</v>
      </c>
      <c r="V4" t="n">
        <v>0.77</v>
      </c>
      <c r="W4" t="n">
        <v>12.02</v>
      </c>
      <c r="X4" t="n">
        <v>2.4</v>
      </c>
      <c r="Y4" t="n">
        <v>4</v>
      </c>
      <c r="Z4" t="n">
        <v>10</v>
      </c>
      <c r="AA4" t="n">
        <v>386.113673123692</v>
      </c>
      <c r="AB4" t="n">
        <v>528.297761700886</v>
      </c>
      <c r="AC4" t="n">
        <v>477.8777647947181</v>
      </c>
      <c r="AD4" t="n">
        <v>386113.673123692</v>
      </c>
      <c r="AE4" t="n">
        <v>528297.761700886</v>
      </c>
      <c r="AF4" t="n">
        <v>8.53736382908162e-06</v>
      </c>
      <c r="AG4" t="n">
        <v>21</v>
      </c>
      <c r="AH4" t="n">
        <v>477877.7647947181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3.2637</v>
      </c>
      <c r="E5" t="n">
        <v>30.64</v>
      </c>
      <c r="F5" t="n">
        <v>26.38</v>
      </c>
      <c r="G5" t="n">
        <v>26.38</v>
      </c>
      <c r="H5" t="n">
        <v>0.43</v>
      </c>
      <c r="I5" t="n">
        <v>60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254.83</v>
      </c>
      <c r="Q5" t="n">
        <v>4704.56</v>
      </c>
      <c r="R5" t="n">
        <v>206.4</v>
      </c>
      <c r="S5" t="n">
        <v>126.53</v>
      </c>
      <c r="T5" t="n">
        <v>36490.14</v>
      </c>
      <c r="U5" t="n">
        <v>0.61</v>
      </c>
      <c r="V5" t="n">
        <v>0.77</v>
      </c>
      <c r="W5" t="n">
        <v>12.06</v>
      </c>
      <c r="X5" t="n">
        <v>2.27</v>
      </c>
      <c r="Y5" t="n">
        <v>4</v>
      </c>
      <c r="Z5" t="n">
        <v>10</v>
      </c>
      <c r="AA5" t="n">
        <v>372.8748634871729</v>
      </c>
      <c r="AB5" t="n">
        <v>510.1838383011399</v>
      </c>
      <c r="AC5" t="n">
        <v>461.4926088211926</v>
      </c>
      <c r="AD5" t="n">
        <v>372874.8634871729</v>
      </c>
      <c r="AE5" t="n">
        <v>510183.8383011399</v>
      </c>
      <c r="AF5" t="n">
        <v>8.609113032279835e-06</v>
      </c>
      <c r="AG5" t="n">
        <v>20</v>
      </c>
      <c r="AH5" t="n">
        <v>461492.6088211926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2.9388</v>
      </c>
      <c r="E2" t="n">
        <v>34.03</v>
      </c>
      <c r="F2" t="n">
        <v>29.64</v>
      </c>
      <c r="G2" t="n">
        <v>12.26</v>
      </c>
      <c r="H2" t="n">
        <v>0.22</v>
      </c>
      <c r="I2" t="n">
        <v>145</v>
      </c>
      <c r="J2" t="n">
        <v>80.84</v>
      </c>
      <c r="K2" t="n">
        <v>35.1</v>
      </c>
      <c r="L2" t="n">
        <v>1</v>
      </c>
      <c r="M2" t="n">
        <v>76</v>
      </c>
      <c r="N2" t="n">
        <v>9.74</v>
      </c>
      <c r="O2" t="n">
        <v>10204.21</v>
      </c>
      <c r="P2" t="n">
        <v>192.63</v>
      </c>
      <c r="Q2" t="n">
        <v>4706.86</v>
      </c>
      <c r="R2" t="n">
        <v>314.74</v>
      </c>
      <c r="S2" t="n">
        <v>126.53</v>
      </c>
      <c r="T2" t="n">
        <v>90234.12</v>
      </c>
      <c r="U2" t="n">
        <v>0.4</v>
      </c>
      <c r="V2" t="n">
        <v>0.6899999999999999</v>
      </c>
      <c r="W2" t="n">
        <v>12.2</v>
      </c>
      <c r="X2" t="n">
        <v>5.52</v>
      </c>
      <c r="Y2" t="n">
        <v>4</v>
      </c>
      <c r="Z2" t="n">
        <v>10</v>
      </c>
      <c r="AA2" t="n">
        <v>370.2520642474842</v>
      </c>
      <c r="AB2" t="n">
        <v>506.5952086716616</v>
      </c>
      <c r="AC2" t="n">
        <v>458.2464729668784</v>
      </c>
      <c r="AD2" t="n">
        <v>370252.0642474842</v>
      </c>
      <c r="AE2" t="n">
        <v>506595.2086716616</v>
      </c>
      <c r="AF2" t="n">
        <v>1.082022212345008e-05</v>
      </c>
      <c r="AG2" t="n">
        <v>23</v>
      </c>
      <c r="AH2" t="n">
        <v>458246.4729668784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2.978</v>
      </c>
      <c r="E3" t="n">
        <v>33.58</v>
      </c>
      <c r="F3" t="n">
        <v>29.35</v>
      </c>
      <c r="G3" t="n">
        <v>12.95</v>
      </c>
      <c r="H3" t="n">
        <v>0.43</v>
      </c>
      <c r="I3" t="n">
        <v>136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190.35</v>
      </c>
      <c r="Q3" t="n">
        <v>4712.68</v>
      </c>
      <c r="R3" t="n">
        <v>301.23</v>
      </c>
      <c r="S3" t="n">
        <v>126.53</v>
      </c>
      <c r="T3" t="n">
        <v>83522.34</v>
      </c>
      <c r="U3" t="n">
        <v>0.42</v>
      </c>
      <c r="V3" t="n">
        <v>0.6899999999999999</v>
      </c>
      <c r="W3" t="n">
        <v>12.29</v>
      </c>
      <c r="X3" t="n">
        <v>5.22</v>
      </c>
      <c r="Y3" t="n">
        <v>4</v>
      </c>
      <c r="Z3" t="n">
        <v>10</v>
      </c>
      <c r="AA3" t="n">
        <v>357.1495016644596</v>
      </c>
      <c r="AB3" t="n">
        <v>488.6677045013026</v>
      </c>
      <c r="AC3" t="n">
        <v>442.0299446331283</v>
      </c>
      <c r="AD3" t="n">
        <v>357149.5016644596</v>
      </c>
      <c r="AE3" t="n">
        <v>488667.7045013026</v>
      </c>
      <c r="AF3" t="n">
        <v>1.096455066137006e-05</v>
      </c>
      <c r="AG3" t="n">
        <v>22</v>
      </c>
      <c r="AH3" t="n">
        <v>442029.9446331282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2.6082</v>
      </c>
      <c r="E2" t="n">
        <v>38.34</v>
      </c>
      <c r="F2" t="n">
        <v>31.84</v>
      </c>
      <c r="G2" t="n">
        <v>9.5</v>
      </c>
      <c r="H2" t="n">
        <v>0.16</v>
      </c>
      <c r="I2" t="n">
        <v>201</v>
      </c>
      <c r="J2" t="n">
        <v>107.41</v>
      </c>
      <c r="K2" t="n">
        <v>41.65</v>
      </c>
      <c r="L2" t="n">
        <v>1</v>
      </c>
      <c r="M2" t="n">
        <v>199</v>
      </c>
      <c r="N2" t="n">
        <v>14.77</v>
      </c>
      <c r="O2" t="n">
        <v>13481.73</v>
      </c>
      <c r="P2" t="n">
        <v>276.32</v>
      </c>
      <c r="Q2" t="n">
        <v>4705.13</v>
      </c>
      <c r="R2" t="n">
        <v>391.25</v>
      </c>
      <c r="S2" t="n">
        <v>126.53</v>
      </c>
      <c r="T2" t="n">
        <v>128208.6</v>
      </c>
      <c r="U2" t="n">
        <v>0.32</v>
      </c>
      <c r="V2" t="n">
        <v>0.64</v>
      </c>
      <c r="W2" t="n">
        <v>12.21</v>
      </c>
      <c r="X2" t="n">
        <v>7.71</v>
      </c>
      <c r="Y2" t="n">
        <v>4</v>
      </c>
      <c r="Z2" t="n">
        <v>10</v>
      </c>
      <c r="AA2" t="n">
        <v>472.240853434787</v>
      </c>
      <c r="AB2" t="n">
        <v>646.1407694655545</v>
      </c>
      <c r="AC2" t="n">
        <v>584.4740012920269</v>
      </c>
      <c r="AD2" t="n">
        <v>472240.853434787</v>
      </c>
      <c r="AE2" t="n">
        <v>646140.7694655545</v>
      </c>
      <c r="AF2" t="n">
        <v>8.316192626789007e-06</v>
      </c>
      <c r="AG2" t="n">
        <v>25</v>
      </c>
      <c r="AH2" t="n">
        <v>584474.0012920268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3.1376</v>
      </c>
      <c r="E3" t="n">
        <v>31.87</v>
      </c>
      <c r="F3" t="n">
        <v>27.72</v>
      </c>
      <c r="G3" t="n">
        <v>17.51</v>
      </c>
      <c r="H3" t="n">
        <v>0.32</v>
      </c>
      <c r="I3" t="n">
        <v>95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211.8</v>
      </c>
      <c r="Q3" t="n">
        <v>4706.99</v>
      </c>
      <c r="R3" t="n">
        <v>249.33</v>
      </c>
      <c r="S3" t="n">
        <v>126.53</v>
      </c>
      <c r="T3" t="n">
        <v>57777.12</v>
      </c>
      <c r="U3" t="n">
        <v>0.51</v>
      </c>
      <c r="V3" t="n">
        <v>0.73</v>
      </c>
      <c r="W3" t="n">
        <v>12.16</v>
      </c>
      <c r="X3" t="n">
        <v>3.6</v>
      </c>
      <c r="Y3" t="n">
        <v>4</v>
      </c>
      <c r="Z3" t="n">
        <v>10</v>
      </c>
      <c r="AA3" t="n">
        <v>357.3928931370311</v>
      </c>
      <c r="AB3" t="n">
        <v>489.0007234517489</v>
      </c>
      <c r="AC3" t="n">
        <v>442.331180722339</v>
      </c>
      <c r="AD3" t="n">
        <v>357392.8931370311</v>
      </c>
      <c r="AE3" t="n">
        <v>489000.7234517488</v>
      </c>
      <c r="AF3" t="n">
        <v>1.00041737542417e-05</v>
      </c>
      <c r="AG3" t="n">
        <v>21</v>
      </c>
      <c r="AH3" t="n">
        <v>442331.180722339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2.7941</v>
      </c>
      <c r="E2" t="n">
        <v>35.79</v>
      </c>
      <c r="F2" t="n">
        <v>31.37</v>
      </c>
      <c r="G2" t="n">
        <v>9.960000000000001</v>
      </c>
      <c r="H2" t="n">
        <v>0.28</v>
      </c>
      <c r="I2" t="n">
        <v>189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169.58</v>
      </c>
      <c r="Q2" t="n">
        <v>4716.11</v>
      </c>
      <c r="R2" t="n">
        <v>365.78</v>
      </c>
      <c r="S2" t="n">
        <v>126.53</v>
      </c>
      <c r="T2" t="n">
        <v>115531.79</v>
      </c>
      <c r="U2" t="n">
        <v>0.35</v>
      </c>
      <c r="V2" t="n">
        <v>0.65</v>
      </c>
      <c r="W2" t="n">
        <v>12.45</v>
      </c>
      <c r="X2" t="n">
        <v>7.23</v>
      </c>
      <c r="Y2" t="n">
        <v>4</v>
      </c>
      <c r="Z2" t="n">
        <v>10</v>
      </c>
      <c r="AA2" t="n">
        <v>368.8386518439975</v>
      </c>
      <c r="AB2" t="n">
        <v>504.6613154658568</v>
      </c>
      <c r="AC2" t="n">
        <v>456.4971478143995</v>
      </c>
      <c r="AD2" t="n">
        <v>368838.6518439975</v>
      </c>
      <c r="AE2" t="n">
        <v>504661.3154658568</v>
      </c>
      <c r="AF2" t="n">
        <v>1.17828802915882e-05</v>
      </c>
      <c r="AG2" t="n">
        <v>24</v>
      </c>
      <c r="AH2" t="n">
        <v>456497.1478143994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1.9437</v>
      </c>
      <c r="E2" t="n">
        <v>51.45</v>
      </c>
      <c r="F2" t="n">
        <v>37.55</v>
      </c>
      <c r="G2" t="n">
        <v>6.63</v>
      </c>
      <c r="H2" t="n">
        <v>0.11</v>
      </c>
      <c r="I2" t="n">
        <v>340</v>
      </c>
      <c r="J2" t="n">
        <v>167.88</v>
      </c>
      <c r="K2" t="n">
        <v>51.39</v>
      </c>
      <c r="L2" t="n">
        <v>1</v>
      </c>
      <c r="M2" t="n">
        <v>338</v>
      </c>
      <c r="N2" t="n">
        <v>30.49</v>
      </c>
      <c r="O2" t="n">
        <v>20939.59</v>
      </c>
      <c r="P2" t="n">
        <v>466.26</v>
      </c>
      <c r="Q2" t="n">
        <v>4711.5</v>
      </c>
      <c r="R2" t="n">
        <v>582.89</v>
      </c>
      <c r="S2" t="n">
        <v>126.53</v>
      </c>
      <c r="T2" t="n">
        <v>223332.92</v>
      </c>
      <c r="U2" t="n">
        <v>0.22</v>
      </c>
      <c r="V2" t="n">
        <v>0.54</v>
      </c>
      <c r="W2" t="n">
        <v>12.42</v>
      </c>
      <c r="X2" t="n">
        <v>13.41</v>
      </c>
      <c r="Y2" t="n">
        <v>4</v>
      </c>
      <c r="Z2" t="n">
        <v>10</v>
      </c>
      <c r="AA2" t="n">
        <v>832.5817229001117</v>
      </c>
      <c r="AB2" t="n">
        <v>1139.17504418521</v>
      </c>
      <c r="AC2" t="n">
        <v>1030.453776810389</v>
      </c>
      <c r="AD2" t="n">
        <v>832581.7229001117</v>
      </c>
      <c r="AE2" t="n">
        <v>1139175.04418521</v>
      </c>
      <c r="AF2" t="n">
        <v>5.003307111432167e-06</v>
      </c>
      <c r="AG2" t="n">
        <v>34</v>
      </c>
      <c r="AH2" t="n">
        <v>1030453.776810389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2.8501</v>
      </c>
      <c r="E3" t="n">
        <v>35.09</v>
      </c>
      <c r="F3" t="n">
        <v>28.65</v>
      </c>
      <c r="G3" t="n">
        <v>14.32</v>
      </c>
      <c r="H3" t="n">
        <v>0.21</v>
      </c>
      <c r="I3" t="n">
        <v>120</v>
      </c>
      <c r="J3" t="n">
        <v>169.33</v>
      </c>
      <c r="K3" t="n">
        <v>51.39</v>
      </c>
      <c r="L3" t="n">
        <v>2</v>
      </c>
      <c r="M3" t="n">
        <v>118</v>
      </c>
      <c r="N3" t="n">
        <v>30.94</v>
      </c>
      <c r="O3" t="n">
        <v>21118.46</v>
      </c>
      <c r="P3" t="n">
        <v>329.48</v>
      </c>
      <c r="Q3" t="n">
        <v>4703.94</v>
      </c>
      <c r="R3" t="n">
        <v>284.74</v>
      </c>
      <c r="S3" t="n">
        <v>126.53</v>
      </c>
      <c r="T3" t="n">
        <v>75355.82000000001</v>
      </c>
      <c r="U3" t="n">
        <v>0.44</v>
      </c>
      <c r="V3" t="n">
        <v>0.71</v>
      </c>
      <c r="W3" t="n">
        <v>12.07</v>
      </c>
      <c r="X3" t="n">
        <v>4.53</v>
      </c>
      <c r="Y3" t="n">
        <v>4</v>
      </c>
      <c r="Z3" t="n">
        <v>10</v>
      </c>
      <c r="AA3" t="n">
        <v>473.1742939964905</v>
      </c>
      <c r="AB3" t="n">
        <v>647.4179440225682</v>
      </c>
      <c r="AC3" t="n">
        <v>585.629284101845</v>
      </c>
      <c r="AD3" t="n">
        <v>473174.2939964905</v>
      </c>
      <c r="AE3" t="n">
        <v>647417.9440225683</v>
      </c>
      <c r="AF3" t="n">
        <v>7.336484847606533e-06</v>
      </c>
      <c r="AG3" t="n">
        <v>23</v>
      </c>
      <c r="AH3" t="n">
        <v>585629.284101845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3.2003</v>
      </c>
      <c r="E4" t="n">
        <v>31.25</v>
      </c>
      <c r="F4" t="n">
        <v>26.6</v>
      </c>
      <c r="G4" t="n">
        <v>23.82</v>
      </c>
      <c r="H4" t="n">
        <v>0.31</v>
      </c>
      <c r="I4" t="n">
        <v>67</v>
      </c>
      <c r="J4" t="n">
        <v>170.79</v>
      </c>
      <c r="K4" t="n">
        <v>51.39</v>
      </c>
      <c r="L4" t="n">
        <v>3</v>
      </c>
      <c r="M4" t="n">
        <v>64</v>
      </c>
      <c r="N4" t="n">
        <v>31.4</v>
      </c>
      <c r="O4" t="n">
        <v>21297.94</v>
      </c>
      <c r="P4" t="n">
        <v>275.29</v>
      </c>
      <c r="Q4" t="n">
        <v>4700.59</v>
      </c>
      <c r="R4" t="n">
        <v>216.58</v>
      </c>
      <c r="S4" t="n">
        <v>126.53</v>
      </c>
      <c r="T4" t="n">
        <v>41544.77</v>
      </c>
      <c r="U4" t="n">
        <v>0.58</v>
      </c>
      <c r="V4" t="n">
        <v>0.76</v>
      </c>
      <c r="W4" t="n">
        <v>11.99</v>
      </c>
      <c r="X4" t="n">
        <v>2.49</v>
      </c>
      <c r="Y4" t="n">
        <v>4</v>
      </c>
      <c r="Z4" t="n">
        <v>10</v>
      </c>
      <c r="AA4" t="n">
        <v>397.8265996988907</v>
      </c>
      <c r="AB4" t="n">
        <v>544.3239045789237</v>
      </c>
      <c r="AC4" t="n">
        <v>492.3743950893086</v>
      </c>
      <c r="AD4" t="n">
        <v>397826.5996988907</v>
      </c>
      <c r="AE4" t="n">
        <v>544323.9045789237</v>
      </c>
      <c r="AF4" t="n">
        <v>8.237939882037539e-06</v>
      </c>
      <c r="AG4" t="n">
        <v>21</v>
      </c>
      <c r="AH4" t="n">
        <v>492374.3950893086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3.272</v>
      </c>
      <c r="E5" t="n">
        <v>30.56</v>
      </c>
      <c r="F5" t="n">
        <v>26.26</v>
      </c>
      <c r="G5" t="n">
        <v>27.64</v>
      </c>
      <c r="H5" t="n">
        <v>0.41</v>
      </c>
      <c r="I5" t="n">
        <v>57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261.73</v>
      </c>
      <c r="Q5" t="n">
        <v>4702.99</v>
      </c>
      <c r="R5" t="n">
        <v>202.49</v>
      </c>
      <c r="S5" t="n">
        <v>126.53</v>
      </c>
      <c r="T5" t="n">
        <v>34547.34</v>
      </c>
      <c r="U5" t="n">
        <v>0.62</v>
      </c>
      <c r="V5" t="n">
        <v>0.77</v>
      </c>
      <c r="W5" t="n">
        <v>12.04</v>
      </c>
      <c r="X5" t="n">
        <v>2.15</v>
      </c>
      <c r="Y5" t="n">
        <v>4</v>
      </c>
      <c r="Z5" t="n">
        <v>10</v>
      </c>
      <c r="AA5" t="n">
        <v>377.270191739222</v>
      </c>
      <c r="AB5" t="n">
        <v>516.1977203237905</v>
      </c>
      <c r="AC5" t="n">
        <v>466.9325343841379</v>
      </c>
      <c r="AD5" t="n">
        <v>377270.191739222</v>
      </c>
      <c r="AE5" t="n">
        <v>516197.7203237904</v>
      </c>
      <c r="AF5" t="n">
        <v>8.422503919640917e-06</v>
      </c>
      <c r="AG5" t="n">
        <v>20</v>
      </c>
      <c r="AH5" t="n">
        <v>466932.5343841378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2.6465</v>
      </c>
      <c r="E2" t="n">
        <v>37.79</v>
      </c>
      <c r="F2" t="n">
        <v>33.15</v>
      </c>
      <c r="G2" t="n">
        <v>8.43</v>
      </c>
      <c r="H2" t="n">
        <v>0.34</v>
      </c>
      <c r="I2" t="n">
        <v>236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158.83</v>
      </c>
      <c r="Q2" t="n">
        <v>4718.43</v>
      </c>
      <c r="R2" t="n">
        <v>423.76</v>
      </c>
      <c r="S2" t="n">
        <v>126.53</v>
      </c>
      <c r="T2" t="n">
        <v>144286.67</v>
      </c>
      <c r="U2" t="n">
        <v>0.3</v>
      </c>
      <c r="V2" t="n">
        <v>0.61</v>
      </c>
      <c r="W2" t="n">
        <v>12.57</v>
      </c>
      <c r="X2" t="n">
        <v>9.01</v>
      </c>
      <c r="Y2" t="n">
        <v>4</v>
      </c>
      <c r="Z2" t="n">
        <v>10</v>
      </c>
      <c r="AA2" t="n">
        <v>376.9235601679505</v>
      </c>
      <c r="AB2" t="n">
        <v>515.723443715671</v>
      </c>
      <c r="AC2" t="n">
        <v>466.5035220698459</v>
      </c>
      <c r="AD2" t="n">
        <v>376923.5601679505</v>
      </c>
      <c r="AE2" t="n">
        <v>515723.443715671</v>
      </c>
      <c r="AF2" t="n">
        <v>1.221157883834501e-05</v>
      </c>
      <c r="AG2" t="n">
        <v>25</v>
      </c>
      <c r="AH2" t="n">
        <v>466503.5220698459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2.2996</v>
      </c>
      <c r="E2" t="n">
        <v>43.49</v>
      </c>
      <c r="F2" t="n">
        <v>34.23</v>
      </c>
      <c r="G2" t="n">
        <v>7.9</v>
      </c>
      <c r="H2" t="n">
        <v>0.13</v>
      </c>
      <c r="I2" t="n">
        <v>260</v>
      </c>
      <c r="J2" t="n">
        <v>133.21</v>
      </c>
      <c r="K2" t="n">
        <v>46.47</v>
      </c>
      <c r="L2" t="n">
        <v>1</v>
      </c>
      <c r="M2" t="n">
        <v>258</v>
      </c>
      <c r="N2" t="n">
        <v>20.75</v>
      </c>
      <c r="O2" t="n">
        <v>16663.42</v>
      </c>
      <c r="P2" t="n">
        <v>357.05</v>
      </c>
      <c r="Q2" t="n">
        <v>4709.33</v>
      </c>
      <c r="R2" t="n">
        <v>471.2</v>
      </c>
      <c r="S2" t="n">
        <v>126.53</v>
      </c>
      <c r="T2" t="n">
        <v>167886.47</v>
      </c>
      <c r="U2" t="n">
        <v>0.27</v>
      </c>
      <c r="V2" t="n">
        <v>0.59</v>
      </c>
      <c r="W2" t="n">
        <v>12.3</v>
      </c>
      <c r="X2" t="n">
        <v>10.09</v>
      </c>
      <c r="Y2" t="n">
        <v>4</v>
      </c>
      <c r="Z2" t="n">
        <v>10</v>
      </c>
      <c r="AA2" t="n">
        <v>611.9062950110631</v>
      </c>
      <c r="AB2" t="n">
        <v>837.2371882346333</v>
      </c>
      <c r="AC2" t="n">
        <v>757.3324460592931</v>
      </c>
      <c r="AD2" t="n">
        <v>611906.2950110631</v>
      </c>
      <c r="AE2" t="n">
        <v>837237.1882346333</v>
      </c>
      <c r="AF2" t="n">
        <v>6.59591190155281e-06</v>
      </c>
      <c r="AG2" t="n">
        <v>29</v>
      </c>
      <c r="AH2" t="n">
        <v>757332.4460592931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3.1067</v>
      </c>
      <c r="E3" t="n">
        <v>32.19</v>
      </c>
      <c r="F3" t="n">
        <v>27.53</v>
      </c>
      <c r="G3" t="n">
        <v>18.15</v>
      </c>
      <c r="H3" t="n">
        <v>0.26</v>
      </c>
      <c r="I3" t="n">
        <v>91</v>
      </c>
      <c r="J3" t="n">
        <v>134.55</v>
      </c>
      <c r="K3" t="n">
        <v>46.47</v>
      </c>
      <c r="L3" t="n">
        <v>2</v>
      </c>
      <c r="M3" t="n">
        <v>87</v>
      </c>
      <c r="N3" t="n">
        <v>21.09</v>
      </c>
      <c r="O3" t="n">
        <v>16828.84</v>
      </c>
      <c r="P3" t="n">
        <v>250.72</v>
      </c>
      <c r="Q3" t="n">
        <v>4701.35</v>
      </c>
      <c r="R3" t="n">
        <v>247.55</v>
      </c>
      <c r="S3" t="n">
        <v>126.53</v>
      </c>
      <c r="T3" t="n">
        <v>56909.91</v>
      </c>
      <c r="U3" t="n">
        <v>0.51</v>
      </c>
      <c r="V3" t="n">
        <v>0.74</v>
      </c>
      <c r="W3" t="n">
        <v>12.02</v>
      </c>
      <c r="X3" t="n">
        <v>3.41</v>
      </c>
      <c r="Y3" t="n">
        <v>4</v>
      </c>
      <c r="Z3" t="n">
        <v>10</v>
      </c>
      <c r="AA3" t="n">
        <v>384.8688625158707</v>
      </c>
      <c r="AB3" t="n">
        <v>526.5945569100965</v>
      </c>
      <c r="AC3" t="n">
        <v>476.3371114786986</v>
      </c>
      <c r="AD3" t="n">
        <v>384868.8625158707</v>
      </c>
      <c r="AE3" t="n">
        <v>526594.5569100964</v>
      </c>
      <c r="AF3" t="n">
        <v>8.910906029115549e-06</v>
      </c>
      <c r="AG3" t="n">
        <v>21</v>
      </c>
      <c r="AH3" t="n">
        <v>476337.1114786986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3.21</v>
      </c>
      <c r="E4" t="n">
        <v>31.15</v>
      </c>
      <c r="F4" t="n">
        <v>26.96</v>
      </c>
      <c r="G4" t="n">
        <v>21.86</v>
      </c>
      <c r="H4" t="n">
        <v>0.39</v>
      </c>
      <c r="I4" t="n">
        <v>74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234.37</v>
      </c>
      <c r="Q4" t="n">
        <v>4705.08</v>
      </c>
      <c r="R4" t="n">
        <v>225.05</v>
      </c>
      <c r="S4" t="n">
        <v>126.53</v>
      </c>
      <c r="T4" t="n">
        <v>45744.45</v>
      </c>
      <c r="U4" t="n">
        <v>0.5600000000000001</v>
      </c>
      <c r="V4" t="n">
        <v>0.75</v>
      </c>
      <c r="W4" t="n">
        <v>12.1</v>
      </c>
      <c r="X4" t="n">
        <v>2.84</v>
      </c>
      <c r="Y4" t="n">
        <v>4</v>
      </c>
      <c r="Z4" t="n">
        <v>10</v>
      </c>
      <c r="AA4" t="n">
        <v>370.7121932265539</v>
      </c>
      <c r="AB4" t="n">
        <v>507.2247774402827</v>
      </c>
      <c r="AC4" t="n">
        <v>458.8159565758276</v>
      </c>
      <c r="AD4" t="n">
        <v>370712.1932265539</v>
      </c>
      <c r="AE4" t="n">
        <v>507224.7774402826</v>
      </c>
      <c r="AF4" t="n">
        <v>9.207200036521361e-06</v>
      </c>
      <c r="AG4" t="n">
        <v>21</v>
      </c>
      <c r="AH4" t="n">
        <v>458815.9565758276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2.1171</v>
      </c>
      <c r="E2" t="n">
        <v>47.23</v>
      </c>
      <c r="F2" t="n">
        <v>35.82</v>
      </c>
      <c r="G2" t="n">
        <v>7.19</v>
      </c>
      <c r="H2" t="n">
        <v>0.12</v>
      </c>
      <c r="I2" t="n">
        <v>299</v>
      </c>
      <c r="J2" t="n">
        <v>150.44</v>
      </c>
      <c r="K2" t="n">
        <v>49.1</v>
      </c>
      <c r="L2" t="n">
        <v>1</v>
      </c>
      <c r="M2" t="n">
        <v>297</v>
      </c>
      <c r="N2" t="n">
        <v>25.34</v>
      </c>
      <c r="O2" t="n">
        <v>18787.76</v>
      </c>
      <c r="P2" t="n">
        <v>410.31</v>
      </c>
      <c r="Q2" t="n">
        <v>4711.55</v>
      </c>
      <c r="R2" t="n">
        <v>524.65</v>
      </c>
      <c r="S2" t="n">
        <v>126.53</v>
      </c>
      <c r="T2" t="n">
        <v>194417.15</v>
      </c>
      <c r="U2" t="n">
        <v>0.24</v>
      </c>
      <c r="V2" t="n">
        <v>0.57</v>
      </c>
      <c r="W2" t="n">
        <v>12.36</v>
      </c>
      <c r="X2" t="n">
        <v>11.68</v>
      </c>
      <c r="Y2" t="n">
        <v>4</v>
      </c>
      <c r="Z2" t="n">
        <v>10</v>
      </c>
      <c r="AA2" t="n">
        <v>709.9242322933313</v>
      </c>
      <c r="AB2" t="n">
        <v>971.3496542704357</v>
      </c>
      <c r="AC2" t="n">
        <v>878.6454065646668</v>
      </c>
      <c r="AD2" t="n">
        <v>709924.2322933313</v>
      </c>
      <c r="AE2" t="n">
        <v>971349.6542704357</v>
      </c>
      <c r="AF2" t="n">
        <v>5.731858241502566e-06</v>
      </c>
      <c r="AG2" t="n">
        <v>31</v>
      </c>
      <c r="AH2" t="n">
        <v>878645.4065646668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2.9774</v>
      </c>
      <c r="E3" t="n">
        <v>33.59</v>
      </c>
      <c r="F3" t="n">
        <v>28.07</v>
      </c>
      <c r="G3" t="n">
        <v>15.89</v>
      </c>
      <c r="H3" t="n">
        <v>0.23</v>
      </c>
      <c r="I3" t="n">
        <v>106</v>
      </c>
      <c r="J3" t="n">
        <v>151.83</v>
      </c>
      <c r="K3" t="n">
        <v>49.1</v>
      </c>
      <c r="L3" t="n">
        <v>2</v>
      </c>
      <c r="M3" t="n">
        <v>104</v>
      </c>
      <c r="N3" t="n">
        <v>25.73</v>
      </c>
      <c r="O3" t="n">
        <v>18959.54</v>
      </c>
      <c r="P3" t="n">
        <v>291.48</v>
      </c>
      <c r="Q3" t="n">
        <v>4702.07</v>
      </c>
      <c r="R3" t="n">
        <v>265.77</v>
      </c>
      <c r="S3" t="n">
        <v>126.53</v>
      </c>
      <c r="T3" t="n">
        <v>65940.49000000001</v>
      </c>
      <c r="U3" t="n">
        <v>0.48</v>
      </c>
      <c r="V3" t="n">
        <v>0.72</v>
      </c>
      <c r="W3" t="n">
        <v>12.04</v>
      </c>
      <c r="X3" t="n">
        <v>3.95</v>
      </c>
      <c r="Y3" t="n">
        <v>4</v>
      </c>
      <c r="Z3" t="n">
        <v>10</v>
      </c>
      <c r="AA3" t="n">
        <v>428.3203045600766</v>
      </c>
      <c r="AB3" t="n">
        <v>586.046736857311</v>
      </c>
      <c r="AC3" t="n">
        <v>530.1152588134096</v>
      </c>
      <c r="AD3" t="n">
        <v>428320.3045600766</v>
      </c>
      <c r="AE3" t="n">
        <v>586046.736857311</v>
      </c>
      <c r="AF3" t="n">
        <v>8.061043280076396e-06</v>
      </c>
      <c r="AG3" t="n">
        <v>22</v>
      </c>
      <c r="AH3" t="n">
        <v>530115.2588134096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3.2515</v>
      </c>
      <c r="E4" t="n">
        <v>30.76</v>
      </c>
      <c r="F4" t="n">
        <v>26.52</v>
      </c>
      <c r="G4" t="n">
        <v>24.87</v>
      </c>
      <c r="H4" t="n">
        <v>0.35</v>
      </c>
      <c r="I4" t="n">
        <v>64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246.26</v>
      </c>
      <c r="Q4" t="n">
        <v>4703.68</v>
      </c>
      <c r="R4" t="n">
        <v>211.38</v>
      </c>
      <c r="S4" t="n">
        <v>126.53</v>
      </c>
      <c r="T4" t="n">
        <v>38957.94</v>
      </c>
      <c r="U4" t="n">
        <v>0.6</v>
      </c>
      <c r="V4" t="n">
        <v>0.77</v>
      </c>
      <c r="W4" t="n">
        <v>12.05</v>
      </c>
      <c r="X4" t="n">
        <v>2.41</v>
      </c>
      <c r="Y4" t="n">
        <v>4</v>
      </c>
      <c r="Z4" t="n">
        <v>10</v>
      </c>
      <c r="AA4" t="n">
        <v>377.6677520826594</v>
      </c>
      <c r="AB4" t="n">
        <v>516.741679924806</v>
      </c>
      <c r="AC4" t="n">
        <v>467.4245792442845</v>
      </c>
      <c r="AD4" t="n">
        <v>377667.7520826594</v>
      </c>
      <c r="AE4" t="n">
        <v>516741.679924806</v>
      </c>
      <c r="AF4" t="n">
        <v>8.80314442976033e-06</v>
      </c>
      <c r="AG4" t="n">
        <v>21</v>
      </c>
      <c r="AH4" t="n">
        <v>467424.5792442845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3.2507</v>
      </c>
      <c r="E5" t="n">
        <v>30.76</v>
      </c>
      <c r="F5" t="n">
        <v>26.53</v>
      </c>
      <c r="G5" t="n">
        <v>24.87</v>
      </c>
      <c r="H5" t="n">
        <v>0.46</v>
      </c>
      <c r="I5" t="n">
        <v>64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248.33</v>
      </c>
      <c r="Q5" t="n">
        <v>4704.82</v>
      </c>
      <c r="R5" t="n">
        <v>211.16</v>
      </c>
      <c r="S5" t="n">
        <v>126.53</v>
      </c>
      <c r="T5" t="n">
        <v>38850.06</v>
      </c>
      <c r="U5" t="n">
        <v>0.6</v>
      </c>
      <c r="V5" t="n">
        <v>0.77</v>
      </c>
      <c r="W5" t="n">
        <v>12.07</v>
      </c>
      <c r="X5" t="n">
        <v>2.42</v>
      </c>
      <c r="Y5" t="n">
        <v>4</v>
      </c>
      <c r="Z5" t="n">
        <v>10</v>
      </c>
      <c r="AA5" t="n">
        <v>378.6024409019312</v>
      </c>
      <c r="AB5" t="n">
        <v>518.0205624028941</v>
      </c>
      <c r="AC5" t="n">
        <v>468.5814069735868</v>
      </c>
      <c r="AD5" t="n">
        <v>378602.4409019313</v>
      </c>
      <c r="AE5" t="n">
        <v>518020.5624028942</v>
      </c>
      <c r="AF5" t="n">
        <v>8.800978501559866e-06</v>
      </c>
      <c r="AG5" t="n">
        <v>21</v>
      </c>
      <c r="AH5" t="n">
        <v>468581.4069735868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1.7835</v>
      </c>
      <c r="E2" t="n">
        <v>56.07</v>
      </c>
      <c r="F2" t="n">
        <v>39.34</v>
      </c>
      <c r="G2" t="n">
        <v>6.16</v>
      </c>
      <c r="H2" t="n">
        <v>0.1</v>
      </c>
      <c r="I2" t="n">
        <v>383</v>
      </c>
      <c r="J2" t="n">
        <v>185.69</v>
      </c>
      <c r="K2" t="n">
        <v>53.44</v>
      </c>
      <c r="L2" t="n">
        <v>1</v>
      </c>
      <c r="M2" t="n">
        <v>381</v>
      </c>
      <c r="N2" t="n">
        <v>36.26</v>
      </c>
      <c r="O2" t="n">
        <v>23136.14</v>
      </c>
      <c r="P2" t="n">
        <v>524.8</v>
      </c>
      <c r="Q2" t="n">
        <v>4714.23</v>
      </c>
      <c r="R2" t="n">
        <v>643.15</v>
      </c>
      <c r="S2" t="n">
        <v>126.53</v>
      </c>
      <c r="T2" t="n">
        <v>253249.08</v>
      </c>
      <c r="U2" t="n">
        <v>0.2</v>
      </c>
      <c r="V2" t="n">
        <v>0.52</v>
      </c>
      <c r="W2" t="n">
        <v>12.49</v>
      </c>
      <c r="X2" t="n">
        <v>15.19</v>
      </c>
      <c r="Y2" t="n">
        <v>4</v>
      </c>
      <c r="Z2" t="n">
        <v>10</v>
      </c>
      <c r="AA2" t="n">
        <v>971.3390758313628</v>
      </c>
      <c r="AB2" t="n">
        <v>1329.028976008122</v>
      </c>
      <c r="AC2" t="n">
        <v>1202.188315841789</v>
      </c>
      <c r="AD2" t="n">
        <v>971339.0758313629</v>
      </c>
      <c r="AE2" t="n">
        <v>1329028.976008122</v>
      </c>
      <c r="AF2" t="n">
        <v>4.389514398536166e-06</v>
      </c>
      <c r="AG2" t="n">
        <v>37</v>
      </c>
      <c r="AH2" t="n">
        <v>1202188.315841789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2.7339</v>
      </c>
      <c r="E3" t="n">
        <v>36.58</v>
      </c>
      <c r="F3" t="n">
        <v>29.16</v>
      </c>
      <c r="G3" t="n">
        <v>13.15</v>
      </c>
      <c r="H3" t="n">
        <v>0.19</v>
      </c>
      <c r="I3" t="n">
        <v>133</v>
      </c>
      <c r="J3" t="n">
        <v>187.21</v>
      </c>
      <c r="K3" t="n">
        <v>53.44</v>
      </c>
      <c r="L3" t="n">
        <v>2</v>
      </c>
      <c r="M3" t="n">
        <v>131</v>
      </c>
      <c r="N3" t="n">
        <v>36.77</v>
      </c>
      <c r="O3" t="n">
        <v>23322.88</v>
      </c>
      <c r="P3" t="n">
        <v>366.34</v>
      </c>
      <c r="Q3" t="n">
        <v>4703.92</v>
      </c>
      <c r="R3" t="n">
        <v>301.49</v>
      </c>
      <c r="S3" t="n">
        <v>126.53</v>
      </c>
      <c r="T3" t="n">
        <v>83669.49000000001</v>
      </c>
      <c r="U3" t="n">
        <v>0.42</v>
      </c>
      <c r="V3" t="n">
        <v>0.7</v>
      </c>
      <c r="W3" t="n">
        <v>12.1</v>
      </c>
      <c r="X3" t="n">
        <v>5.04</v>
      </c>
      <c r="Y3" t="n">
        <v>4</v>
      </c>
      <c r="Z3" t="n">
        <v>10</v>
      </c>
      <c r="AA3" t="n">
        <v>519.1179975664088</v>
      </c>
      <c r="AB3" t="n">
        <v>710.2801461400812</v>
      </c>
      <c r="AC3" t="n">
        <v>642.4920058769172</v>
      </c>
      <c r="AD3" t="n">
        <v>519117.9975664088</v>
      </c>
      <c r="AE3" t="n">
        <v>710280.1461400812</v>
      </c>
      <c r="AF3" t="n">
        <v>6.728619800481091e-06</v>
      </c>
      <c r="AG3" t="n">
        <v>24</v>
      </c>
      <c r="AH3" t="n">
        <v>642492.0058769173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3.1017</v>
      </c>
      <c r="E4" t="n">
        <v>32.24</v>
      </c>
      <c r="F4" t="n">
        <v>26.94</v>
      </c>
      <c r="G4" t="n">
        <v>21.27</v>
      </c>
      <c r="H4" t="n">
        <v>0.28</v>
      </c>
      <c r="I4" t="n">
        <v>76</v>
      </c>
      <c r="J4" t="n">
        <v>188.73</v>
      </c>
      <c r="K4" t="n">
        <v>53.44</v>
      </c>
      <c r="L4" t="n">
        <v>3</v>
      </c>
      <c r="M4" t="n">
        <v>74</v>
      </c>
      <c r="N4" t="n">
        <v>37.29</v>
      </c>
      <c r="O4" t="n">
        <v>23510.33</v>
      </c>
      <c r="P4" t="n">
        <v>312.9</v>
      </c>
      <c r="Q4" t="n">
        <v>4701.67</v>
      </c>
      <c r="R4" t="n">
        <v>227.84</v>
      </c>
      <c r="S4" t="n">
        <v>126.53</v>
      </c>
      <c r="T4" t="n">
        <v>47130.08</v>
      </c>
      <c r="U4" t="n">
        <v>0.5600000000000001</v>
      </c>
      <c r="V4" t="n">
        <v>0.75</v>
      </c>
      <c r="W4" t="n">
        <v>12</v>
      </c>
      <c r="X4" t="n">
        <v>2.83</v>
      </c>
      <c r="Y4" t="n">
        <v>4</v>
      </c>
      <c r="Z4" t="n">
        <v>10</v>
      </c>
      <c r="AA4" t="n">
        <v>426.0457757457922</v>
      </c>
      <c r="AB4" t="n">
        <v>582.9346261884779</v>
      </c>
      <c r="AC4" t="n">
        <v>527.300163618935</v>
      </c>
      <c r="AD4" t="n">
        <v>426045.7757457922</v>
      </c>
      <c r="AE4" t="n">
        <v>582934.6261884779</v>
      </c>
      <c r="AF4" t="n">
        <v>7.63384177737013e-06</v>
      </c>
      <c r="AG4" t="n">
        <v>21</v>
      </c>
      <c r="AH4" t="n">
        <v>527300.163618935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3.2802</v>
      </c>
      <c r="E5" t="n">
        <v>30.49</v>
      </c>
      <c r="F5" t="n">
        <v>26.08</v>
      </c>
      <c r="G5" t="n">
        <v>30.09</v>
      </c>
      <c r="H5" t="n">
        <v>0.37</v>
      </c>
      <c r="I5" t="n">
        <v>52</v>
      </c>
      <c r="J5" t="n">
        <v>190.25</v>
      </c>
      <c r="K5" t="n">
        <v>53.44</v>
      </c>
      <c r="L5" t="n">
        <v>4</v>
      </c>
      <c r="M5" t="n">
        <v>19</v>
      </c>
      <c r="N5" t="n">
        <v>37.82</v>
      </c>
      <c r="O5" t="n">
        <v>23698.48</v>
      </c>
      <c r="P5" t="n">
        <v>277.12</v>
      </c>
      <c r="Q5" t="n">
        <v>4701.5</v>
      </c>
      <c r="R5" t="n">
        <v>197.99</v>
      </c>
      <c r="S5" t="n">
        <v>126.53</v>
      </c>
      <c r="T5" t="n">
        <v>32322.66</v>
      </c>
      <c r="U5" t="n">
        <v>0.64</v>
      </c>
      <c r="V5" t="n">
        <v>0.78</v>
      </c>
      <c r="W5" t="n">
        <v>12</v>
      </c>
      <c r="X5" t="n">
        <v>1.97</v>
      </c>
      <c r="Y5" t="n">
        <v>4</v>
      </c>
      <c r="Z5" t="n">
        <v>10</v>
      </c>
      <c r="AA5" t="n">
        <v>387.0378995985214</v>
      </c>
      <c r="AB5" t="n">
        <v>529.5623291377418</v>
      </c>
      <c r="AC5" t="n">
        <v>479.021643690232</v>
      </c>
      <c r="AD5" t="n">
        <v>387037.8995985215</v>
      </c>
      <c r="AE5" t="n">
        <v>529562.3291377418</v>
      </c>
      <c r="AF5" t="n">
        <v>8.07316239421269e-06</v>
      </c>
      <c r="AG5" t="n">
        <v>20</v>
      </c>
      <c r="AH5" t="n">
        <v>479021.643690232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3.2898</v>
      </c>
      <c r="E6" t="n">
        <v>30.4</v>
      </c>
      <c r="F6" t="n">
        <v>26.03</v>
      </c>
      <c r="G6" t="n">
        <v>30.62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276.39</v>
      </c>
      <c r="Q6" t="n">
        <v>4702.92</v>
      </c>
      <c r="R6" t="n">
        <v>195.35</v>
      </c>
      <c r="S6" t="n">
        <v>126.53</v>
      </c>
      <c r="T6" t="n">
        <v>31007.36</v>
      </c>
      <c r="U6" t="n">
        <v>0.65</v>
      </c>
      <c r="V6" t="n">
        <v>0.78</v>
      </c>
      <c r="W6" t="n">
        <v>12.02</v>
      </c>
      <c r="X6" t="n">
        <v>1.92</v>
      </c>
      <c r="Y6" t="n">
        <v>4</v>
      </c>
      <c r="Z6" t="n">
        <v>10</v>
      </c>
      <c r="AA6" t="n">
        <v>386.0433847469973</v>
      </c>
      <c r="AB6" t="n">
        <v>528.2015900429878</v>
      </c>
      <c r="AC6" t="n">
        <v>477.790771624872</v>
      </c>
      <c r="AD6" t="n">
        <v>386043.3847469973</v>
      </c>
      <c r="AE6" t="n">
        <v>528201.5900429878</v>
      </c>
      <c r="AF6" t="n">
        <v>8.096789721505063e-06</v>
      </c>
      <c r="AG6" t="n">
        <v>20</v>
      </c>
      <c r="AH6" t="n">
        <v>477790.771624872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2.4994</v>
      </c>
      <c r="E2" t="n">
        <v>40.01</v>
      </c>
      <c r="F2" t="n">
        <v>32.65</v>
      </c>
      <c r="G2" t="n">
        <v>8.859999999999999</v>
      </c>
      <c r="H2" t="n">
        <v>0.15</v>
      </c>
      <c r="I2" t="n">
        <v>221</v>
      </c>
      <c r="J2" t="n">
        <v>116.05</v>
      </c>
      <c r="K2" t="n">
        <v>43.4</v>
      </c>
      <c r="L2" t="n">
        <v>1</v>
      </c>
      <c r="M2" t="n">
        <v>219</v>
      </c>
      <c r="N2" t="n">
        <v>16.65</v>
      </c>
      <c r="O2" t="n">
        <v>14546.17</v>
      </c>
      <c r="P2" t="n">
        <v>303.83</v>
      </c>
      <c r="Q2" t="n">
        <v>4708.15</v>
      </c>
      <c r="R2" t="n">
        <v>418.21</v>
      </c>
      <c r="S2" t="n">
        <v>126.53</v>
      </c>
      <c r="T2" t="n">
        <v>141587.47</v>
      </c>
      <c r="U2" t="n">
        <v>0.3</v>
      </c>
      <c r="V2" t="n">
        <v>0.62</v>
      </c>
      <c r="W2" t="n">
        <v>12.24</v>
      </c>
      <c r="X2" t="n">
        <v>8.51</v>
      </c>
      <c r="Y2" t="n">
        <v>4</v>
      </c>
      <c r="Z2" t="n">
        <v>10</v>
      </c>
      <c r="AA2" t="n">
        <v>523.4787939673178</v>
      </c>
      <c r="AB2" t="n">
        <v>716.246780160564</v>
      </c>
      <c r="AC2" t="n">
        <v>647.8891927207087</v>
      </c>
      <c r="AD2" t="n">
        <v>523478.7939673178</v>
      </c>
      <c r="AE2" t="n">
        <v>716246.780160564</v>
      </c>
      <c r="AF2" t="n">
        <v>7.668720865444719e-06</v>
      </c>
      <c r="AG2" t="n">
        <v>27</v>
      </c>
      <c r="AH2" t="n">
        <v>647889.1927207087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3.1664</v>
      </c>
      <c r="E3" t="n">
        <v>31.58</v>
      </c>
      <c r="F3" t="n">
        <v>27.42</v>
      </c>
      <c r="G3" t="n">
        <v>18.91</v>
      </c>
      <c r="H3" t="n">
        <v>0.3</v>
      </c>
      <c r="I3" t="n">
        <v>87</v>
      </c>
      <c r="J3" t="n">
        <v>117.34</v>
      </c>
      <c r="K3" t="n">
        <v>43.4</v>
      </c>
      <c r="L3" t="n">
        <v>2</v>
      </c>
      <c r="M3" t="n">
        <v>10</v>
      </c>
      <c r="N3" t="n">
        <v>16.94</v>
      </c>
      <c r="O3" t="n">
        <v>14705.49</v>
      </c>
      <c r="P3" t="n">
        <v>218.79</v>
      </c>
      <c r="Q3" t="n">
        <v>4707.55</v>
      </c>
      <c r="R3" t="n">
        <v>240.06</v>
      </c>
      <c r="S3" t="n">
        <v>126.53</v>
      </c>
      <c r="T3" t="n">
        <v>53183.47</v>
      </c>
      <c r="U3" t="n">
        <v>0.53</v>
      </c>
      <c r="V3" t="n">
        <v>0.74</v>
      </c>
      <c r="W3" t="n">
        <v>12.12</v>
      </c>
      <c r="X3" t="n">
        <v>3.3</v>
      </c>
      <c r="Y3" t="n">
        <v>4</v>
      </c>
      <c r="Z3" t="n">
        <v>10</v>
      </c>
      <c r="AA3" t="n">
        <v>361.521368411775</v>
      </c>
      <c r="AB3" t="n">
        <v>494.6494854581279</v>
      </c>
      <c r="AC3" t="n">
        <v>447.4408328109166</v>
      </c>
      <c r="AD3" t="n">
        <v>361521.368411775</v>
      </c>
      <c r="AE3" t="n">
        <v>494649.4854581279</v>
      </c>
      <c r="AF3" t="n">
        <v>9.715226753758564e-06</v>
      </c>
      <c r="AG3" t="n">
        <v>21</v>
      </c>
      <c r="AH3" t="n">
        <v>447440.8328109166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3.1635</v>
      </c>
      <c r="E4" t="n">
        <v>31.61</v>
      </c>
      <c r="F4" t="n">
        <v>27.45</v>
      </c>
      <c r="G4" t="n">
        <v>18.93</v>
      </c>
      <c r="H4" t="n">
        <v>0.45</v>
      </c>
      <c r="I4" t="n">
        <v>87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220.95</v>
      </c>
      <c r="Q4" t="n">
        <v>4705.95</v>
      </c>
      <c r="R4" t="n">
        <v>240.79</v>
      </c>
      <c r="S4" t="n">
        <v>126.53</v>
      </c>
      <c r="T4" t="n">
        <v>53548.55</v>
      </c>
      <c r="U4" t="n">
        <v>0.53</v>
      </c>
      <c r="V4" t="n">
        <v>0.74</v>
      </c>
      <c r="W4" t="n">
        <v>12.13</v>
      </c>
      <c r="X4" t="n">
        <v>3.33</v>
      </c>
      <c r="Y4" t="n">
        <v>4</v>
      </c>
      <c r="Z4" t="n">
        <v>10</v>
      </c>
      <c r="AA4" t="n">
        <v>362.6664745473834</v>
      </c>
      <c r="AB4" t="n">
        <v>496.2162701913847</v>
      </c>
      <c r="AC4" t="n">
        <v>448.8580858082275</v>
      </c>
      <c r="AD4" t="n">
        <v>362666.4745473834</v>
      </c>
      <c r="AE4" t="n">
        <v>496216.2701913847</v>
      </c>
      <c r="AF4" t="n">
        <v>9.706328902070245e-06</v>
      </c>
      <c r="AG4" t="n">
        <v>21</v>
      </c>
      <c r="AH4" t="n">
        <v>448858.0858082275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1.7019</v>
      </c>
      <c r="E2" t="n">
        <v>58.76</v>
      </c>
      <c r="F2" t="n">
        <v>40.41</v>
      </c>
      <c r="G2" t="n">
        <v>5.96</v>
      </c>
      <c r="H2" t="n">
        <v>0.09</v>
      </c>
      <c r="I2" t="n">
        <v>407</v>
      </c>
      <c r="J2" t="n">
        <v>194.77</v>
      </c>
      <c r="K2" t="n">
        <v>54.38</v>
      </c>
      <c r="L2" t="n">
        <v>1</v>
      </c>
      <c r="M2" t="n">
        <v>405</v>
      </c>
      <c r="N2" t="n">
        <v>39.4</v>
      </c>
      <c r="O2" t="n">
        <v>24256.19</v>
      </c>
      <c r="P2" t="n">
        <v>557.2</v>
      </c>
      <c r="Q2" t="n">
        <v>4715.69</v>
      </c>
      <c r="R2" t="n">
        <v>677.37</v>
      </c>
      <c r="S2" t="n">
        <v>126.53</v>
      </c>
      <c r="T2" t="n">
        <v>270236.27</v>
      </c>
      <c r="U2" t="n">
        <v>0.19</v>
      </c>
      <c r="V2" t="n">
        <v>0.5</v>
      </c>
      <c r="W2" t="n">
        <v>12.57</v>
      </c>
      <c r="X2" t="n">
        <v>16.26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2.6739</v>
      </c>
      <c r="E3" t="n">
        <v>37.4</v>
      </c>
      <c r="F3" t="n">
        <v>29.44</v>
      </c>
      <c r="G3" t="n">
        <v>12.62</v>
      </c>
      <c r="H3" t="n">
        <v>0.18</v>
      </c>
      <c r="I3" t="n">
        <v>140</v>
      </c>
      <c r="J3" t="n">
        <v>196.32</v>
      </c>
      <c r="K3" t="n">
        <v>54.38</v>
      </c>
      <c r="L3" t="n">
        <v>2</v>
      </c>
      <c r="M3" t="n">
        <v>138</v>
      </c>
      <c r="N3" t="n">
        <v>39.95</v>
      </c>
      <c r="O3" t="n">
        <v>24447.22</v>
      </c>
      <c r="P3" t="n">
        <v>384.6</v>
      </c>
      <c r="Q3" t="n">
        <v>4702.85</v>
      </c>
      <c r="R3" t="n">
        <v>310.53</v>
      </c>
      <c r="S3" t="n">
        <v>126.53</v>
      </c>
      <c r="T3" t="n">
        <v>88155.2</v>
      </c>
      <c r="U3" t="n">
        <v>0.41</v>
      </c>
      <c r="V3" t="n">
        <v>0.6899999999999999</v>
      </c>
      <c r="W3" t="n">
        <v>12.12</v>
      </c>
      <c r="X3" t="n">
        <v>5.32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3.0571</v>
      </c>
      <c r="E4" t="n">
        <v>32.71</v>
      </c>
      <c r="F4" t="n">
        <v>27.08</v>
      </c>
      <c r="G4" t="n">
        <v>20.31</v>
      </c>
      <c r="H4" t="n">
        <v>0.27</v>
      </c>
      <c r="I4" t="n">
        <v>80</v>
      </c>
      <c r="J4" t="n">
        <v>197.88</v>
      </c>
      <c r="K4" t="n">
        <v>54.38</v>
      </c>
      <c r="L4" t="n">
        <v>3</v>
      </c>
      <c r="M4" t="n">
        <v>78</v>
      </c>
      <c r="N4" t="n">
        <v>40.5</v>
      </c>
      <c r="O4" t="n">
        <v>24639</v>
      </c>
      <c r="P4" t="n">
        <v>329.71</v>
      </c>
      <c r="Q4" t="n">
        <v>4701.86</v>
      </c>
      <c r="R4" t="n">
        <v>232.48</v>
      </c>
      <c r="S4" t="n">
        <v>126.53</v>
      </c>
      <c r="T4" t="n">
        <v>49426.15</v>
      </c>
      <c r="U4" t="n">
        <v>0.54</v>
      </c>
      <c r="V4" t="n">
        <v>0.75</v>
      </c>
      <c r="W4" t="n">
        <v>12.01</v>
      </c>
      <c r="X4" t="n">
        <v>2.97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3.2547</v>
      </c>
      <c r="E5" t="n">
        <v>30.72</v>
      </c>
      <c r="F5" t="n">
        <v>26.11</v>
      </c>
      <c r="G5" t="n">
        <v>29.01</v>
      </c>
      <c r="H5" t="n">
        <v>0.36</v>
      </c>
      <c r="I5" t="n">
        <v>54</v>
      </c>
      <c r="J5" t="n">
        <v>199.44</v>
      </c>
      <c r="K5" t="n">
        <v>54.38</v>
      </c>
      <c r="L5" t="n">
        <v>4</v>
      </c>
      <c r="M5" t="n">
        <v>47</v>
      </c>
      <c r="N5" t="n">
        <v>41.06</v>
      </c>
      <c r="O5" t="n">
        <v>24831.54</v>
      </c>
      <c r="P5" t="n">
        <v>291.28</v>
      </c>
      <c r="Q5" t="n">
        <v>4700.25</v>
      </c>
      <c r="R5" t="n">
        <v>200.16</v>
      </c>
      <c r="S5" t="n">
        <v>126.53</v>
      </c>
      <c r="T5" t="n">
        <v>33395.46</v>
      </c>
      <c r="U5" t="n">
        <v>0.63</v>
      </c>
      <c r="V5" t="n">
        <v>0.78</v>
      </c>
      <c r="W5" t="n">
        <v>11.97</v>
      </c>
      <c r="X5" t="n">
        <v>2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3.3018</v>
      </c>
      <c r="E6" t="n">
        <v>30.29</v>
      </c>
      <c r="F6" t="n">
        <v>25.9</v>
      </c>
      <c r="G6" t="n">
        <v>32.38</v>
      </c>
      <c r="H6" t="n">
        <v>0.44</v>
      </c>
      <c r="I6" t="n">
        <v>48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282.61</v>
      </c>
      <c r="Q6" t="n">
        <v>4702.38</v>
      </c>
      <c r="R6" t="n">
        <v>190.61</v>
      </c>
      <c r="S6" t="n">
        <v>126.53</v>
      </c>
      <c r="T6" t="n">
        <v>28653.17</v>
      </c>
      <c r="U6" t="n">
        <v>0.66</v>
      </c>
      <c r="V6" t="n">
        <v>0.78</v>
      </c>
      <c r="W6" t="n">
        <v>12.03</v>
      </c>
      <c r="X6" t="n">
        <v>1.79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2.8473</v>
      </c>
      <c r="E7" t="n">
        <v>35.12</v>
      </c>
      <c r="F7" t="n">
        <v>30.18</v>
      </c>
      <c r="G7" t="n">
        <v>11.39</v>
      </c>
      <c r="H7" t="n">
        <v>0.2</v>
      </c>
      <c r="I7" t="n">
        <v>159</v>
      </c>
      <c r="J7" t="n">
        <v>89.87</v>
      </c>
      <c r="K7" t="n">
        <v>37.55</v>
      </c>
      <c r="L7" t="n">
        <v>1</v>
      </c>
      <c r="M7" t="n">
        <v>152</v>
      </c>
      <c r="N7" t="n">
        <v>11.32</v>
      </c>
      <c r="O7" t="n">
        <v>11317.98</v>
      </c>
      <c r="P7" t="n">
        <v>218.86</v>
      </c>
      <c r="Q7" t="n">
        <v>4704.7</v>
      </c>
      <c r="R7" t="n">
        <v>335.94</v>
      </c>
      <c r="S7" t="n">
        <v>126.53</v>
      </c>
      <c r="T7" t="n">
        <v>100760.39</v>
      </c>
      <c r="U7" t="n">
        <v>0.38</v>
      </c>
      <c r="V7" t="n">
        <v>0.67</v>
      </c>
      <c r="W7" t="n">
        <v>12.13</v>
      </c>
      <c r="X7" t="n">
        <v>6.05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3.0454</v>
      </c>
      <c r="E8" t="n">
        <v>32.84</v>
      </c>
      <c r="F8" t="n">
        <v>28.65</v>
      </c>
      <c r="G8" t="n">
        <v>14.44</v>
      </c>
      <c r="H8" t="n">
        <v>0.39</v>
      </c>
      <c r="I8" t="n">
        <v>119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197.85</v>
      </c>
      <c r="Q8" t="n">
        <v>4707.68</v>
      </c>
      <c r="R8" t="n">
        <v>279.42</v>
      </c>
      <c r="S8" t="n">
        <v>126.53</v>
      </c>
      <c r="T8" t="n">
        <v>72702.8</v>
      </c>
      <c r="U8" t="n">
        <v>0.45</v>
      </c>
      <c r="V8" t="n">
        <v>0.71</v>
      </c>
      <c r="W8" t="n">
        <v>12.23</v>
      </c>
      <c r="X8" t="n">
        <v>4.53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2.8999</v>
      </c>
      <c r="E9" t="n">
        <v>34.48</v>
      </c>
      <c r="F9" t="n">
        <v>30.18</v>
      </c>
      <c r="G9" t="n">
        <v>11.46</v>
      </c>
      <c r="H9" t="n">
        <v>0.24</v>
      </c>
      <c r="I9" t="n">
        <v>158</v>
      </c>
      <c r="J9" t="n">
        <v>71.52</v>
      </c>
      <c r="K9" t="n">
        <v>32.27</v>
      </c>
      <c r="L9" t="n">
        <v>1</v>
      </c>
      <c r="M9" t="n">
        <v>3</v>
      </c>
      <c r="N9" t="n">
        <v>8.25</v>
      </c>
      <c r="O9" t="n">
        <v>9054.6</v>
      </c>
      <c r="P9" t="n">
        <v>179.24</v>
      </c>
      <c r="Q9" t="n">
        <v>4710.78</v>
      </c>
      <c r="R9" t="n">
        <v>328.15</v>
      </c>
      <c r="S9" t="n">
        <v>126.53</v>
      </c>
      <c r="T9" t="n">
        <v>96873.35000000001</v>
      </c>
      <c r="U9" t="n">
        <v>0.39</v>
      </c>
      <c r="V9" t="n">
        <v>0.67</v>
      </c>
      <c r="W9" t="n">
        <v>12.35</v>
      </c>
      <c r="X9" t="n">
        <v>6.05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2.8992</v>
      </c>
      <c r="E10" t="n">
        <v>34.49</v>
      </c>
      <c r="F10" t="n">
        <v>30.19</v>
      </c>
      <c r="G10" t="n">
        <v>11.46</v>
      </c>
      <c r="H10" t="n">
        <v>0.48</v>
      </c>
      <c r="I10" t="n">
        <v>158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182.01</v>
      </c>
      <c r="Q10" t="n">
        <v>4711.52</v>
      </c>
      <c r="R10" t="n">
        <v>328.22</v>
      </c>
      <c r="S10" t="n">
        <v>126.53</v>
      </c>
      <c r="T10" t="n">
        <v>96909.75</v>
      </c>
      <c r="U10" t="n">
        <v>0.39</v>
      </c>
      <c r="V10" t="n">
        <v>0.67</v>
      </c>
      <c r="W10" t="n">
        <v>12.35</v>
      </c>
      <c r="X10" t="n">
        <v>6.06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2.414</v>
      </c>
      <c r="E11" t="n">
        <v>41.42</v>
      </c>
      <c r="F11" t="n">
        <v>36.23</v>
      </c>
      <c r="G11" t="n">
        <v>6.9</v>
      </c>
      <c r="H11" t="n">
        <v>0.43</v>
      </c>
      <c r="I11" t="n">
        <v>315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144.96</v>
      </c>
      <c r="Q11" t="n">
        <v>4728.78</v>
      </c>
      <c r="R11" t="n">
        <v>522.23</v>
      </c>
      <c r="S11" t="n">
        <v>126.53</v>
      </c>
      <c r="T11" t="n">
        <v>193128.89</v>
      </c>
      <c r="U11" t="n">
        <v>0.24</v>
      </c>
      <c r="V11" t="n">
        <v>0.5600000000000001</v>
      </c>
      <c r="W11" t="n">
        <v>12.8</v>
      </c>
      <c r="X11" t="n">
        <v>12.07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2.2018</v>
      </c>
      <c r="E12" t="n">
        <v>45.42</v>
      </c>
      <c r="F12" t="n">
        <v>35.1</v>
      </c>
      <c r="G12" t="n">
        <v>7.52</v>
      </c>
      <c r="H12" t="n">
        <v>0.12</v>
      </c>
      <c r="I12" t="n">
        <v>280</v>
      </c>
      <c r="J12" t="n">
        <v>141.81</v>
      </c>
      <c r="K12" t="n">
        <v>47.83</v>
      </c>
      <c r="L12" t="n">
        <v>1</v>
      </c>
      <c r="M12" t="n">
        <v>278</v>
      </c>
      <c r="N12" t="n">
        <v>22.98</v>
      </c>
      <c r="O12" t="n">
        <v>17723.39</v>
      </c>
      <c r="P12" t="n">
        <v>384.41</v>
      </c>
      <c r="Q12" t="n">
        <v>4711.2</v>
      </c>
      <c r="R12" t="n">
        <v>499.8</v>
      </c>
      <c r="S12" t="n">
        <v>126.53</v>
      </c>
      <c r="T12" t="n">
        <v>182089.03</v>
      </c>
      <c r="U12" t="n">
        <v>0.25</v>
      </c>
      <c r="V12" t="n">
        <v>0.58</v>
      </c>
      <c r="W12" t="n">
        <v>12.35</v>
      </c>
      <c r="X12" t="n">
        <v>10.96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3.0381</v>
      </c>
      <c r="E13" t="n">
        <v>32.92</v>
      </c>
      <c r="F13" t="n">
        <v>27.83</v>
      </c>
      <c r="G13" t="n">
        <v>16.86</v>
      </c>
      <c r="H13" t="n">
        <v>0.25</v>
      </c>
      <c r="I13" t="n">
        <v>99</v>
      </c>
      <c r="J13" t="n">
        <v>143.17</v>
      </c>
      <c r="K13" t="n">
        <v>47.83</v>
      </c>
      <c r="L13" t="n">
        <v>2</v>
      </c>
      <c r="M13" t="n">
        <v>97</v>
      </c>
      <c r="N13" t="n">
        <v>23.34</v>
      </c>
      <c r="O13" t="n">
        <v>17891.86</v>
      </c>
      <c r="P13" t="n">
        <v>271.77</v>
      </c>
      <c r="Q13" t="n">
        <v>4702.2</v>
      </c>
      <c r="R13" t="n">
        <v>257.16</v>
      </c>
      <c r="S13" t="n">
        <v>126.53</v>
      </c>
      <c r="T13" t="n">
        <v>61674.84</v>
      </c>
      <c r="U13" t="n">
        <v>0.49</v>
      </c>
      <c r="V13" t="n">
        <v>0.73</v>
      </c>
      <c r="W13" t="n">
        <v>12.04</v>
      </c>
      <c r="X13" t="n">
        <v>3.71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3.2304</v>
      </c>
      <c r="E14" t="n">
        <v>30.96</v>
      </c>
      <c r="F14" t="n">
        <v>26.73</v>
      </c>
      <c r="G14" t="n">
        <v>23.25</v>
      </c>
      <c r="H14" t="n">
        <v>0.37</v>
      </c>
      <c r="I14" t="n">
        <v>69</v>
      </c>
      <c r="J14" t="n">
        <v>144.54</v>
      </c>
      <c r="K14" t="n">
        <v>47.83</v>
      </c>
      <c r="L14" t="n">
        <v>3</v>
      </c>
      <c r="M14" t="n">
        <v>2</v>
      </c>
      <c r="N14" t="n">
        <v>23.71</v>
      </c>
      <c r="O14" t="n">
        <v>18060.85</v>
      </c>
      <c r="P14" t="n">
        <v>241.08</v>
      </c>
      <c r="Q14" t="n">
        <v>4703.06</v>
      </c>
      <c r="R14" t="n">
        <v>217.79</v>
      </c>
      <c r="S14" t="n">
        <v>126.53</v>
      </c>
      <c r="T14" t="n">
        <v>42138.16</v>
      </c>
      <c r="U14" t="n">
        <v>0.58</v>
      </c>
      <c r="V14" t="n">
        <v>0.76</v>
      </c>
      <c r="W14" t="n">
        <v>12.08</v>
      </c>
      <c r="X14" t="n">
        <v>2.62</v>
      </c>
      <c r="Y14" t="n">
        <v>4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3.2308</v>
      </c>
      <c r="E15" t="n">
        <v>30.95</v>
      </c>
      <c r="F15" t="n">
        <v>26.73</v>
      </c>
      <c r="G15" t="n">
        <v>23.24</v>
      </c>
      <c r="H15" t="n">
        <v>0.49</v>
      </c>
      <c r="I15" t="n">
        <v>69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242.99</v>
      </c>
      <c r="Q15" t="n">
        <v>4703.82</v>
      </c>
      <c r="R15" t="n">
        <v>217.51</v>
      </c>
      <c r="S15" t="n">
        <v>126.53</v>
      </c>
      <c r="T15" t="n">
        <v>41998.29</v>
      </c>
      <c r="U15" t="n">
        <v>0.58</v>
      </c>
      <c r="V15" t="n">
        <v>0.76</v>
      </c>
      <c r="W15" t="n">
        <v>12.09</v>
      </c>
      <c r="X15" t="n">
        <v>2.62</v>
      </c>
      <c r="Y15" t="n">
        <v>4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1.8586</v>
      </c>
      <c r="E16" t="n">
        <v>53.8</v>
      </c>
      <c r="F16" t="n">
        <v>38.51</v>
      </c>
      <c r="G16" t="n">
        <v>6.38</v>
      </c>
      <c r="H16" t="n">
        <v>0.1</v>
      </c>
      <c r="I16" t="n">
        <v>362</v>
      </c>
      <c r="J16" t="n">
        <v>176.73</v>
      </c>
      <c r="K16" t="n">
        <v>52.44</v>
      </c>
      <c r="L16" t="n">
        <v>1</v>
      </c>
      <c r="M16" t="n">
        <v>360</v>
      </c>
      <c r="N16" t="n">
        <v>33.29</v>
      </c>
      <c r="O16" t="n">
        <v>22031.19</v>
      </c>
      <c r="P16" t="n">
        <v>496.13</v>
      </c>
      <c r="Q16" t="n">
        <v>4712.49</v>
      </c>
      <c r="R16" t="n">
        <v>613.99</v>
      </c>
      <c r="S16" t="n">
        <v>126.53</v>
      </c>
      <c r="T16" t="n">
        <v>238770.53</v>
      </c>
      <c r="U16" t="n">
        <v>0.21</v>
      </c>
      <c r="V16" t="n">
        <v>0.53</v>
      </c>
      <c r="W16" t="n">
        <v>12.49</v>
      </c>
      <c r="X16" t="n">
        <v>14.36</v>
      </c>
      <c r="Y16" t="n">
        <v>4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2.7889</v>
      </c>
      <c r="E17" t="n">
        <v>35.86</v>
      </c>
      <c r="F17" t="n">
        <v>28.92</v>
      </c>
      <c r="G17" t="n">
        <v>13.66</v>
      </c>
      <c r="H17" t="n">
        <v>0.2</v>
      </c>
      <c r="I17" t="n">
        <v>127</v>
      </c>
      <c r="J17" t="n">
        <v>178.21</v>
      </c>
      <c r="K17" t="n">
        <v>52.44</v>
      </c>
      <c r="L17" t="n">
        <v>2</v>
      </c>
      <c r="M17" t="n">
        <v>125</v>
      </c>
      <c r="N17" t="n">
        <v>33.77</v>
      </c>
      <c r="O17" t="n">
        <v>22213.89</v>
      </c>
      <c r="P17" t="n">
        <v>348.29</v>
      </c>
      <c r="Q17" t="n">
        <v>4702.74</v>
      </c>
      <c r="R17" t="n">
        <v>294.17</v>
      </c>
      <c r="S17" t="n">
        <v>126.53</v>
      </c>
      <c r="T17" t="n">
        <v>80040.06</v>
      </c>
      <c r="U17" t="n">
        <v>0.43</v>
      </c>
      <c r="V17" t="n">
        <v>0.7</v>
      </c>
      <c r="W17" t="n">
        <v>12.08</v>
      </c>
      <c r="X17" t="n">
        <v>4.8</v>
      </c>
      <c r="Y17" t="n">
        <v>4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3.1508</v>
      </c>
      <c r="E18" t="n">
        <v>31.74</v>
      </c>
      <c r="F18" t="n">
        <v>26.76</v>
      </c>
      <c r="G18" t="n">
        <v>22.3</v>
      </c>
      <c r="H18" t="n">
        <v>0.3</v>
      </c>
      <c r="I18" t="n">
        <v>72</v>
      </c>
      <c r="J18" t="n">
        <v>179.7</v>
      </c>
      <c r="K18" t="n">
        <v>52.44</v>
      </c>
      <c r="L18" t="n">
        <v>3</v>
      </c>
      <c r="M18" t="n">
        <v>70</v>
      </c>
      <c r="N18" t="n">
        <v>34.26</v>
      </c>
      <c r="O18" t="n">
        <v>22397.24</v>
      </c>
      <c r="P18" t="n">
        <v>295.18</v>
      </c>
      <c r="Q18" t="n">
        <v>4701.83</v>
      </c>
      <c r="R18" t="n">
        <v>221.8</v>
      </c>
      <c r="S18" t="n">
        <v>126.53</v>
      </c>
      <c r="T18" t="n">
        <v>44126.04</v>
      </c>
      <c r="U18" t="n">
        <v>0.57</v>
      </c>
      <c r="V18" t="n">
        <v>0.76</v>
      </c>
      <c r="W18" t="n">
        <v>11.99</v>
      </c>
      <c r="X18" t="n">
        <v>2.64</v>
      </c>
      <c r="Y18" t="n">
        <v>4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3.2811</v>
      </c>
      <c r="E19" t="n">
        <v>30.48</v>
      </c>
      <c r="F19" t="n">
        <v>26.14</v>
      </c>
      <c r="G19" t="n">
        <v>29.04</v>
      </c>
      <c r="H19" t="n">
        <v>0.39</v>
      </c>
      <c r="I19" t="n">
        <v>54</v>
      </c>
      <c r="J19" t="n">
        <v>181.19</v>
      </c>
      <c r="K19" t="n">
        <v>52.44</v>
      </c>
      <c r="L19" t="n">
        <v>4</v>
      </c>
      <c r="M19" t="n">
        <v>2</v>
      </c>
      <c r="N19" t="n">
        <v>34.75</v>
      </c>
      <c r="O19" t="n">
        <v>22581.25</v>
      </c>
      <c r="P19" t="n">
        <v>267.79</v>
      </c>
      <c r="Q19" t="n">
        <v>4701.87</v>
      </c>
      <c r="R19" t="n">
        <v>199.19</v>
      </c>
      <c r="S19" t="n">
        <v>126.53</v>
      </c>
      <c r="T19" t="n">
        <v>32914.37</v>
      </c>
      <c r="U19" t="n">
        <v>0.64</v>
      </c>
      <c r="V19" t="n">
        <v>0.78</v>
      </c>
      <c r="W19" t="n">
        <v>12.02</v>
      </c>
      <c r="X19" t="n">
        <v>2.03</v>
      </c>
      <c r="Y19" t="n">
        <v>4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3.2784</v>
      </c>
      <c r="E20" t="n">
        <v>30.5</v>
      </c>
      <c r="F20" t="n">
        <v>26.16</v>
      </c>
      <c r="G20" t="n">
        <v>29.07</v>
      </c>
      <c r="H20" t="n">
        <v>0.49</v>
      </c>
      <c r="I20" t="n">
        <v>54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269.87</v>
      </c>
      <c r="Q20" t="n">
        <v>4702.31</v>
      </c>
      <c r="R20" t="n">
        <v>199.61</v>
      </c>
      <c r="S20" t="n">
        <v>126.53</v>
      </c>
      <c r="T20" t="n">
        <v>33120.95</v>
      </c>
      <c r="U20" t="n">
        <v>0.63</v>
      </c>
      <c r="V20" t="n">
        <v>0.78</v>
      </c>
      <c r="W20" t="n">
        <v>12.03</v>
      </c>
      <c r="X20" t="n">
        <v>2.05</v>
      </c>
      <c r="Y20" t="n">
        <v>4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2.032</v>
      </c>
      <c r="E21" t="n">
        <v>49.21</v>
      </c>
      <c r="F21" t="n">
        <v>42.32</v>
      </c>
      <c r="G21" t="n">
        <v>5.38</v>
      </c>
      <c r="H21" t="n">
        <v>0.64</v>
      </c>
      <c r="I21" t="n">
        <v>472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123.17</v>
      </c>
      <c r="Q21" t="n">
        <v>4742.86</v>
      </c>
      <c r="R21" t="n">
        <v>717.09</v>
      </c>
      <c r="S21" t="n">
        <v>126.53</v>
      </c>
      <c r="T21" t="n">
        <v>289771.81</v>
      </c>
      <c r="U21" t="n">
        <v>0.18</v>
      </c>
      <c r="V21" t="n">
        <v>0.48</v>
      </c>
      <c r="W21" t="n">
        <v>13.27</v>
      </c>
      <c r="X21" t="n">
        <v>18.14</v>
      </c>
      <c r="Y21" t="n">
        <v>4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2.7196</v>
      </c>
      <c r="E22" t="n">
        <v>36.77</v>
      </c>
      <c r="F22" t="n">
        <v>31.06</v>
      </c>
      <c r="G22" t="n">
        <v>10.3</v>
      </c>
      <c r="H22" t="n">
        <v>0.18</v>
      </c>
      <c r="I22" t="n">
        <v>181</v>
      </c>
      <c r="J22" t="n">
        <v>98.70999999999999</v>
      </c>
      <c r="K22" t="n">
        <v>39.72</v>
      </c>
      <c r="L22" t="n">
        <v>1</v>
      </c>
      <c r="M22" t="n">
        <v>179</v>
      </c>
      <c r="N22" t="n">
        <v>12.99</v>
      </c>
      <c r="O22" t="n">
        <v>12407.75</v>
      </c>
      <c r="P22" t="n">
        <v>248.81</v>
      </c>
      <c r="Q22" t="n">
        <v>4705.44</v>
      </c>
      <c r="R22" t="n">
        <v>365.75</v>
      </c>
      <c r="S22" t="n">
        <v>126.53</v>
      </c>
      <c r="T22" t="n">
        <v>115557.83</v>
      </c>
      <c r="U22" t="n">
        <v>0.35</v>
      </c>
      <c r="V22" t="n">
        <v>0.65</v>
      </c>
      <c r="W22" t="n">
        <v>12.16</v>
      </c>
      <c r="X22" t="n">
        <v>6.93</v>
      </c>
      <c r="Y22" t="n">
        <v>4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3.0925</v>
      </c>
      <c r="E23" t="n">
        <v>32.34</v>
      </c>
      <c r="F23" t="n">
        <v>28.17</v>
      </c>
      <c r="G23" t="n">
        <v>15.94</v>
      </c>
      <c r="H23" t="n">
        <v>0.35</v>
      </c>
      <c r="I23" t="n">
        <v>106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205.17</v>
      </c>
      <c r="Q23" t="n">
        <v>4707.53</v>
      </c>
      <c r="R23" t="n">
        <v>263.64</v>
      </c>
      <c r="S23" t="n">
        <v>126.53</v>
      </c>
      <c r="T23" t="n">
        <v>64875.83</v>
      </c>
      <c r="U23" t="n">
        <v>0.48</v>
      </c>
      <c r="V23" t="n">
        <v>0.72</v>
      </c>
      <c r="W23" t="n">
        <v>12.2</v>
      </c>
      <c r="X23" t="n">
        <v>4.05</v>
      </c>
      <c r="Y23" t="n">
        <v>4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2.3938</v>
      </c>
      <c r="E24" t="n">
        <v>41.78</v>
      </c>
      <c r="F24" t="n">
        <v>33.48</v>
      </c>
      <c r="G24" t="n">
        <v>8.34</v>
      </c>
      <c r="H24" t="n">
        <v>0.14</v>
      </c>
      <c r="I24" t="n">
        <v>241</v>
      </c>
      <c r="J24" t="n">
        <v>124.63</v>
      </c>
      <c r="K24" t="n">
        <v>45</v>
      </c>
      <c r="L24" t="n">
        <v>1</v>
      </c>
      <c r="M24" t="n">
        <v>239</v>
      </c>
      <c r="N24" t="n">
        <v>18.64</v>
      </c>
      <c r="O24" t="n">
        <v>15605.44</v>
      </c>
      <c r="P24" t="n">
        <v>331.1</v>
      </c>
      <c r="Q24" t="n">
        <v>4707.42</v>
      </c>
      <c r="R24" t="n">
        <v>446.35</v>
      </c>
      <c r="S24" t="n">
        <v>126.53</v>
      </c>
      <c r="T24" t="n">
        <v>155559.16</v>
      </c>
      <c r="U24" t="n">
        <v>0.28</v>
      </c>
      <c r="V24" t="n">
        <v>0.61</v>
      </c>
      <c r="W24" t="n">
        <v>12.27</v>
      </c>
      <c r="X24" t="n">
        <v>9.35</v>
      </c>
      <c r="Y24" t="n">
        <v>4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3.1571</v>
      </c>
      <c r="E25" t="n">
        <v>31.68</v>
      </c>
      <c r="F25" t="n">
        <v>27.34</v>
      </c>
      <c r="G25" t="n">
        <v>19.08</v>
      </c>
      <c r="H25" t="n">
        <v>0.28</v>
      </c>
      <c r="I25" t="n">
        <v>86</v>
      </c>
      <c r="J25" t="n">
        <v>125.95</v>
      </c>
      <c r="K25" t="n">
        <v>45</v>
      </c>
      <c r="L25" t="n">
        <v>2</v>
      </c>
      <c r="M25" t="n">
        <v>57</v>
      </c>
      <c r="N25" t="n">
        <v>18.95</v>
      </c>
      <c r="O25" t="n">
        <v>15767.7</v>
      </c>
      <c r="P25" t="n">
        <v>231.52</v>
      </c>
      <c r="Q25" t="n">
        <v>4703.52</v>
      </c>
      <c r="R25" t="n">
        <v>240.08</v>
      </c>
      <c r="S25" t="n">
        <v>126.53</v>
      </c>
      <c r="T25" t="n">
        <v>53196.3</v>
      </c>
      <c r="U25" t="n">
        <v>0.53</v>
      </c>
      <c r="V25" t="n">
        <v>0.74</v>
      </c>
      <c r="W25" t="n">
        <v>12.05</v>
      </c>
      <c r="X25" t="n">
        <v>3.23</v>
      </c>
      <c r="Y25" t="n">
        <v>4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3.1916</v>
      </c>
      <c r="E26" t="n">
        <v>31.33</v>
      </c>
      <c r="F26" t="n">
        <v>27.16</v>
      </c>
      <c r="G26" t="n">
        <v>20.37</v>
      </c>
      <c r="H26" t="n">
        <v>0.42</v>
      </c>
      <c r="I26" t="n">
        <v>80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227.81</v>
      </c>
      <c r="Q26" t="n">
        <v>4703.79</v>
      </c>
      <c r="R26" t="n">
        <v>231.38</v>
      </c>
      <c r="S26" t="n">
        <v>126.53</v>
      </c>
      <c r="T26" t="n">
        <v>48877.62</v>
      </c>
      <c r="U26" t="n">
        <v>0.55</v>
      </c>
      <c r="V26" t="n">
        <v>0.75</v>
      </c>
      <c r="W26" t="n">
        <v>12.11</v>
      </c>
      <c r="X26" t="n">
        <v>3.04</v>
      </c>
      <c r="Y26" t="n">
        <v>4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2.0301</v>
      </c>
      <c r="E27" t="n">
        <v>49.26</v>
      </c>
      <c r="F27" t="n">
        <v>36.66</v>
      </c>
      <c r="G27" t="n">
        <v>6.89</v>
      </c>
      <c r="H27" t="n">
        <v>0.11</v>
      </c>
      <c r="I27" t="n">
        <v>319</v>
      </c>
      <c r="J27" t="n">
        <v>159.12</v>
      </c>
      <c r="K27" t="n">
        <v>50.28</v>
      </c>
      <c r="L27" t="n">
        <v>1</v>
      </c>
      <c r="M27" t="n">
        <v>317</v>
      </c>
      <c r="N27" t="n">
        <v>27.84</v>
      </c>
      <c r="O27" t="n">
        <v>19859.16</v>
      </c>
      <c r="P27" t="n">
        <v>437.79</v>
      </c>
      <c r="Q27" t="n">
        <v>4711.14</v>
      </c>
      <c r="R27" t="n">
        <v>552.91</v>
      </c>
      <c r="S27" t="n">
        <v>126.53</v>
      </c>
      <c r="T27" t="n">
        <v>208447.87</v>
      </c>
      <c r="U27" t="n">
        <v>0.23</v>
      </c>
      <c r="V27" t="n">
        <v>0.55</v>
      </c>
      <c r="W27" t="n">
        <v>12.38</v>
      </c>
      <c r="X27" t="n">
        <v>12.51</v>
      </c>
      <c r="Y27" t="n">
        <v>4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2.9113</v>
      </c>
      <c r="E28" t="n">
        <v>34.35</v>
      </c>
      <c r="F28" t="n">
        <v>28.38</v>
      </c>
      <c r="G28" t="n">
        <v>15.07</v>
      </c>
      <c r="H28" t="n">
        <v>0.22</v>
      </c>
      <c r="I28" t="n">
        <v>113</v>
      </c>
      <c r="J28" t="n">
        <v>160.54</v>
      </c>
      <c r="K28" t="n">
        <v>50.28</v>
      </c>
      <c r="L28" t="n">
        <v>2</v>
      </c>
      <c r="M28" t="n">
        <v>111</v>
      </c>
      <c r="N28" t="n">
        <v>28.26</v>
      </c>
      <c r="O28" t="n">
        <v>20034.4</v>
      </c>
      <c r="P28" t="n">
        <v>310.88</v>
      </c>
      <c r="Q28" t="n">
        <v>4702.26</v>
      </c>
      <c r="R28" t="n">
        <v>275.88</v>
      </c>
      <c r="S28" t="n">
        <v>126.53</v>
      </c>
      <c r="T28" t="n">
        <v>70963.36</v>
      </c>
      <c r="U28" t="n">
        <v>0.46</v>
      </c>
      <c r="V28" t="n">
        <v>0.72</v>
      </c>
      <c r="W28" t="n">
        <v>12.06</v>
      </c>
      <c r="X28" t="n">
        <v>4.27</v>
      </c>
      <c r="Y28" t="n">
        <v>4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3.2365</v>
      </c>
      <c r="E29" t="n">
        <v>30.9</v>
      </c>
      <c r="F29" t="n">
        <v>26.51</v>
      </c>
      <c r="G29" t="n">
        <v>24.85</v>
      </c>
      <c r="H29" t="n">
        <v>0.33</v>
      </c>
      <c r="I29" t="n">
        <v>64</v>
      </c>
      <c r="J29" t="n">
        <v>161.97</v>
      </c>
      <c r="K29" t="n">
        <v>50.28</v>
      </c>
      <c r="L29" t="n">
        <v>3</v>
      </c>
      <c r="M29" t="n">
        <v>38</v>
      </c>
      <c r="N29" t="n">
        <v>28.69</v>
      </c>
      <c r="O29" t="n">
        <v>20210.21</v>
      </c>
      <c r="P29" t="n">
        <v>258.7</v>
      </c>
      <c r="Q29" t="n">
        <v>4701.57</v>
      </c>
      <c r="R29" t="n">
        <v>212.3</v>
      </c>
      <c r="S29" t="n">
        <v>126.53</v>
      </c>
      <c r="T29" t="n">
        <v>39418.25</v>
      </c>
      <c r="U29" t="n">
        <v>0.6</v>
      </c>
      <c r="V29" t="n">
        <v>0.77</v>
      </c>
      <c r="W29" t="n">
        <v>12.02</v>
      </c>
      <c r="X29" t="n">
        <v>2.4</v>
      </c>
      <c r="Y29" t="n">
        <v>4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3.2637</v>
      </c>
      <c r="E30" t="n">
        <v>30.64</v>
      </c>
      <c r="F30" t="n">
        <v>26.38</v>
      </c>
      <c r="G30" t="n">
        <v>26.38</v>
      </c>
      <c r="H30" t="n">
        <v>0.43</v>
      </c>
      <c r="I30" t="n">
        <v>60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254.83</v>
      </c>
      <c r="Q30" t="n">
        <v>4704.56</v>
      </c>
      <c r="R30" t="n">
        <v>206.4</v>
      </c>
      <c r="S30" t="n">
        <v>126.53</v>
      </c>
      <c r="T30" t="n">
        <v>36490.14</v>
      </c>
      <c r="U30" t="n">
        <v>0.61</v>
      </c>
      <c r="V30" t="n">
        <v>0.77</v>
      </c>
      <c r="W30" t="n">
        <v>12.06</v>
      </c>
      <c r="X30" t="n">
        <v>2.27</v>
      </c>
      <c r="Y30" t="n">
        <v>4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2.9388</v>
      </c>
      <c r="E31" t="n">
        <v>34.03</v>
      </c>
      <c r="F31" t="n">
        <v>29.64</v>
      </c>
      <c r="G31" t="n">
        <v>12.26</v>
      </c>
      <c r="H31" t="n">
        <v>0.22</v>
      </c>
      <c r="I31" t="n">
        <v>145</v>
      </c>
      <c r="J31" t="n">
        <v>80.84</v>
      </c>
      <c r="K31" t="n">
        <v>35.1</v>
      </c>
      <c r="L31" t="n">
        <v>1</v>
      </c>
      <c r="M31" t="n">
        <v>76</v>
      </c>
      <c r="N31" t="n">
        <v>9.74</v>
      </c>
      <c r="O31" t="n">
        <v>10204.21</v>
      </c>
      <c r="P31" t="n">
        <v>192.63</v>
      </c>
      <c r="Q31" t="n">
        <v>4706.86</v>
      </c>
      <c r="R31" t="n">
        <v>314.74</v>
      </c>
      <c r="S31" t="n">
        <v>126.53</v>
      </c>
      <c r="T31" t="n">
        <v>90234.12</v>
      </c>
      <c r="U31" t="n">
        <v>0.4</v>
      </c>
      <c r="V31" t="n">
        <v>0.6899999999999999</v>
      </c>
      <c r="W31" t="n">
        <v>12.2</v>
      </c>
      <c r="X31" t="n">
        <v>5.52</v>
      </c>
      <c r="Y31" t="n">
        <v>4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2.978</v>
      </c>
      <c r="E32" t="n">
        <v>33.58</v>
      </c>
      <c r="F32" t="n">
        <v>29.35</v>
      </c>
      <c r="G32" t="n">
        <v>12.95</v>
      </c>
      <c r="H32" t="n">
        <v>0.43</v>
      </c>
      <c r="I32" t="n">
        <v>136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190.35</v>
      </c>
      <c r="Q32" t="n">
        <v>4712.68</v>
      </c>
      <c r="R32" t="n">
        <v>301.23</v>
      </c>
      <c r="S32" t="n">
        <v>126.53</v>
      </c>
      <c r="T32" t="n">
        <v>83522.34</v>
      </c>
      <c r="U32" t="n">
        <v>0.42</v>
      </c>
      <c r="V32" t="n">
        <v>0.6899999999999999</v>
      </c>
      <c r="W32" t="n">
        <v>12.29</v>
      </c>
      <c r="X32" t="n">
        <v>5.22</v>
      </c>
      <c r="Y32" t="n">
        <v>4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2.6082</v>
      </c>
      <c r="E33" t="n">
        <v>38.34</v>
      </c>
      <c r="F33" t="n">
        <v>31.84</v>
      </c>
      <c r="G33" t="n">
        <v>9.5</v>
      </c>
      <c r="H33" t="n">
        <v>0.16</v>
      </c>
      <c r="I33" t="n">
        <v>201</v>
      </c>
      <c r="J33" t="n">
        <v>107.41</v>
      </c>
      <c r="K33" t="n">
        <v>41.65</v>
      </c>
      <c r="L33" t="n">
        <v>1</v>
      </c>
      <c r="M33" t="n">
        <v>199</v>
      </c>
      <c r="N33" t="n">
        <v>14.77</v>
      </c>
      <c r="O33" t="n">
        <v>13481.73</v>
      </c>
      <c r="P33" t="n">
        <v>276.32</v>
      </c>
      <c r="Q33" t="n">
        <v>4705.13</v>
      </c>
      <c r="R33" t="n">
        <v>391.25</v>
      </c>
      <c r="S33" t="n">
        <v>126.53</v>
      </c>
      <c r="T33" t="n">
        <v>128208.6</v>
      </c>
      <c r="U33" t="n">
        <v>0.32</v>
      </c>
      <c r="V33" t="n">
        <v>0.64</v>
      </c>
      <c r="W33" t="n">
        <v>12.21</v>
      </c>
      <c r="X33" t="n">
        <v>7.71</v>
      </c>
      <c r="Y33" t="n">
        <v>4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3.1376</v>
      </c>
      <c r="E34" t="n">
        <v>31.87</v>
      </c>
      <c r="F34" t="n">
        <v>27.72</v>
      </c>
      <c r="G34" t="n">
        <v>17.51</v>
      </c>
      <c r="H34" t="n">
        <v>0.32</v>
      </c>
      <c r="I34" t="n">
        <v>95</v>
      </c>
      <c r="J34" t="n">
        <v>108.68</v>
      </c>
      <c r="K34" t="n">
        <v>41.65</v>
      </c>
      <c r="L34" t="n">
        <v>2</v>
      </c>
      <c r="M34" t="n">
        <v>0</v>
      </c>
      <c r="N34" t="n">
        <v>15.03</v>
      </c>
      <c r="O34" t="n">
        <v>13638.32</v>
      </c>
      <c r="P34" t="n">
        <v>211.8</v>
      </c>
      <c r="Q34" t="n">
        <v>4706.99</v>
      </c>
      <c r="R34" t="n">
        <v>249.33</v>
      </c>
      <c r="S34" t="n">
        <v>126.53</v>
      </c>
      <c r="T34" t="n">
        <v>57777.12</v>
      </c>
      <c r="U34" t="n">
        <v>0.51</v>
      </c>
      <c r="V34" t="n">
        <v>0.73</v>
      </c>
      <c r="W34" t="n">
        <v>12.16</v>
      </c>
      <c r="X34" t="n">
        <v>3.6</v>
      </c>
      <c r="Y34" t="n">
        <v>4</v>
      </c>
      <c r="Z34" t="n">
        <v>10</v>
      </c>
    </row>
    <row r="35">
      <c r="A35" t="n">
        <v>0</v>
      </c>
      <c r="B35" t="n">
        <v>25</v>
      </c>
      <c r="C35" t="inlineStr">
        <is>
          <t xml:space="preserve">CONCLUIDO	</t>
        </is>
      </c>
      <c r="D35" t="n">
        <v>2.7941</v>
      </c>
      <c r="E35" t="n">
        <v>35.79</v>
      </c>
      <c r="F35" t="n">
        <v>31.37</v>
      </c>
      <c r="G35" t="n">
        <v>9.960000000000001</v>
      </c>
      <c r="H35" t="n">
        <v>0.28</v>
      </c>
      <c r="I35" t="n">
        <v>189</v>
      </c>
      <c r="J35" t="n">
        <v>61.76</v>
      </c>
      <c r="K35" t="n">
        <v>28.92</v>
      </c>
      <c r="L35" t="n">
        <v>1</v>
      </c>
      <c r="M35" t="n">
        <v>0</v>
      </c>
      <c r="N35" t="n">
        <v>6.84</v>
      </c>
      <c r="O35" t="n">
        <v>7851.41</v>
      </c>
      <c r="P35" t="n">
        <v>169.58</v>
      </c>
      <c r="Q35" t="n">
        <v>4716.11</v>
      </c>
      <c r="R35" t="n">
        <v>365.78</v>
      </c>
      <c r="S35" t="n">
        <v>126.53</v>
      </c>
      <c r="T35" t="n">
        <v>115531.79</v>
      </c>
      <c r="U35" t="n">
        <v>0.35</v>
      </c>
      <c r="V35" t="n">
        <v>0.65</v>
      </c>
      <c r="W35" t="n">
        <v>12.45</v>
      </c>
      <c r="X35" t="n">
        <v>7.23</v>
      </c>
      <c r="Y35" t="n">
        <v>4</v>
      </c>
      <c r="Z35" t="n">
        <v>10</v>
      </c>
    </row>
    <row r="36">
      <c r="A36" t="n">
        <v>0</v>
      </c>
      <c r="B36" t="n">
        <v>85</v>
      </c>
      <c r="C36" t="inlineStr">
        <is>
          <t xml:space="preserve">CONCLUIDO	</t>
        </is>
      </c>
      <c r="D36" t="n">
        <v>1.9437</v>
      </c>
      <c r="E36" t="n">
        <v>51.45</v>
      </c>
      <c r="F36" t="n">
        <v>37.55</v>
      </c>
      <c r="G36" t="n">
        <v>6.63</v>
      </c>
      <c r="H36" t="n">
        <v>0.11</v>
      </c>
      <c r="I36" t="n">
        <v>340</v>
      </c>
      <c r="J36" t="n">
        <v>167.88</v>
      </c>
      <c r="K36" t="n">
        <v>51.39</v>
      </c>
      <c r="L36" t="n">
        <v>1</v>
      </c>
      <c r="M36" t="n">
        <v>338</v>
      </c>
      <c r="N36" t="n">
        <v>30.49</v>
      </c>
      <c r="O36" t="n">
        <v>20939.59</v>
      </c>
      <c r="P36" t="n">
        <v>466.26</v>
      </c>
      <c r="Q36" t="n">
        <v>4711.5</v>
      </c>
      <c r="R36" t="n">
        <v>582.89</v>
      </c>
      <c r="S36" t="n">
        <v>126.53</v>
      </c>
      <c r="T36" t="n">
        <v>223332.92</v>
      </c>
      <c r="U36" t="n">
        <v>0.22</v>
      </c>
      <c r="V36" t="n">
        <v>0.54</v>
      </c>
      <c r="W36" t="n">
        <v>12.42</v>
      </c>
      <c r="X36" t="n">
        <v>13.41</v>
      </c>
      <c r="Y36" t="n">
        <v>4</v>
      </c>
      <c r="Z36" t="n">
        <v>10</v>
      </c>
    </row>
    <row r="37">
      <c r="A37" t="n">
        <v>1</v>
      </c>
      <c r="B37" t="n">
        <v>85</v>
      </c>
      <c r="C37" t="inlineStr">
        <is>
          <t xml:space="preserve">CONCLUIDO	</t>
        </is>
      </c>
      <c r="D37" t="n">
        <v>2.8501</v>
      </c>
      <c r="E37" t="n">
        <v>35.09</v>
      </c>
      <c r="F37" t="n">
        <v>28.65</v>
      </c>
      <c r="G37" t="n">
        <v>14.32</v>
      </c>
      <c r="H37" t="n">
        <v>0.21</v>
      </c>
      <c r="I37" t="n">
        <v>120</v>
      </c>
      <c r="J37" t="n">
        <v>169.33</v>
      </c>
      <c r="K37" t="n">
        <v>51.39</v>
      </c>
      <c r="L37" t="n">
        <v>2</v>
      </c>
      <c r="M37" t="n">
        <v>118</v>
      </c>
      <c r="N37" t="n">
        <v>30.94</v>
      </c>
      <c r="O37" t="n">
        <v>21118.46</v>
      </c>
      <c r="P37" t="n">
        <v>329.48</v>
      </c>
      <c r="Q37" t="n">
        <v>4703.94</v>
      </c>
      <c r="R37" t="n">
        <v>284.74</v>
      </c>
      <c r="S37" t="n">
        <v>126.53</v>
      </c>
      <c r="T37" t="n">
        <v>75355.82000000001</v>
      </c>
      <c r="U37" t="n">
        <v>0.44</v>
      </c>
      <c r="V37" t="n">
        <v>0.71</v>
      </c>
      <c r="W37" t="n">
        <v>12.07</v>
      </c>
      <c r="X37" t="n">
        <v>4.53</v>
      </c>
      <c r="Y37" t="n">
        <v>4</v>
      </c>
      <c r="Z37" t="n">
        <v>10</v>
      </c>
    </row>
    <row r="38">
      <c r="A38" t="n">
        <v>2</v>
      </c>
      <c r="B38" t="n">
        <v>85</v>
      </c>
      <c r="C38" t="inlineStr">
        <is>
          <t xml:space="preserve">CONCLUIDO	</t>
        </is>
      </c>
      <c r="D38" t="n">
        <v>3.2003</v>
      </c>
      <c r="E38" t="n">
        <v>31.25</v>
      </c>
      <c r="F38" t="n">
        <v>26.6</v>
      </c>
      <c r="G38" t="n">
        <v>23.82</v>
      </c>
      <c r="H38" t="n">
        <v>0.31</v>
      </c>
      <c r="I38" t="n">
        <v>67</v>
      </c>
      <c r="J38" t="n">
        <v>170.79</v>
      </c>
      <c r="K38" t="n">
        <v>51.39</v>
      </c>
      <c r="L38" t="n">
        <v>3</v>
      </c>
      <c r="M38" t="n">
        <v>64</v>
      </c>
      <c r="N38" t="n">
        <v>31.4</v>
      </c>
      <c r="O38" t="n">
        <v>21297.94</v>
      </c>
      <c r="P38" t="n">
        <v>275.29</v>
      </c>
      <c r="Q38" t="n">
        <v>4700.59</v>
      </c>
      <c r="R38" t="n">
        <v>216.58</v>
      </c>
      <c r="S38" t="n">
        <v>126.53</v>
      </c>
      <c r="T38" t="n">
        <v>41544.77</v>
      </c>
      <c r="U38" t="n">
        <v>0.58</v>
      </c>
      <c r="V38" t="n">
        <v>0.76</v>
      </c>
      <c r="W38" t="n">
        <v>11.99</v>
      </c>
      <c r="X38" t="n">
        <v>2.49</v>
      </c>
      <c r="Y38" t="n">
        <v>4</v>
      </c>
      <c r="Z38" t="n">
        <v>10</v>
      </c>
    </row>
    <row r="39">
      <c r="A39" t="n">
        <v>3</v>
      </c>
      <c r="B39" t="n">
        <v>85</v>
      </c>
      <c r="C39" t="inlineStr">
        <is>
          <t xml:space="preserve">CONCLUIDO	</t>
        </is>
      </c>
      <c r="D39" t="n">
        <v>3.272</v>
      </c>
      <c r="E39" t="n">
        <v>30.56</v>
      </c>
      <c r="F39" t="n">
        <v>26.26</v>
      </c>
      <c r="G39" t="n">
        <v>27.64</v>
      </c>
      <c r="H39" t="n">
        <v>0.41</v>
      </c>
      <c r="I39" t="n">
        <v>57</v>
      </c>
      <c r="J39" t="n">
        <v>172.25</v>
      </c>
      <c r="K39" t="n">
        <v>51.39</v>
      </c>
      <c r="L39" t="n">
        <v>4</v>
      </c>
      <c r="M39" t="n">
        <v>0</v>
      </c>
      <c r="N39" t="n">
        <v>31.86</v>
      </c>
      <c r="O39" t="n">
        <v>21478.05</v>
      </c>
      <c r="P39" t="n">
        <v>261.73</v>
      </c>
      <c r="Q39" t="n">
        <v>4702.99</v>
      </c>
      <c r="R39" t="n">
        <v>202.49</v>
      </c>
      <c r="S39" t="n">
        <v>126.53</v>
      </c>
      <c r="T39" t="n">
        <v>34547.34</v>
      </c>
      <c r="U39" t="n">
        <v>0.62</v>
      </c>
      <c r="V39" t="n">
        <v>0.77</v>
      </c>
      <c r="W39" t="n">
        <v>12.04</v>
      </c>
      <c r="X39" t="n">
        <v>2.15</v>
      </c>
      <c r="Y39" t="n">
        <v>4</v>
      </c>
      <c r="Z39" t="n">
        <v>10</v>
      </c>
    </row>
    <row r="40">
      <c r="A40" t="n">
        <v>0</v>
      </c>
      <c r="B40" t="n">
        <v>20</v>
      </c>
      <c r="C40" t="inlineStr">
        <is>
          <t xml:space="preserve">CONCLUIDO	</t>
        </is>
      </c>
      <c r="D40" t="n">
        <v>2.6465</v>
      </c>
      <c r="E40" t="n">
        <v>37.79</v>
      </c>
      <c r="F40" t="n">
        <v>33.15</v>
      </c>
      <c r="G40" t="n">
        <v>8.43</v>
      </c>
      <c r="H40" t="n">
        <v>0.34</v>
      </c>
      <c r="I40" t="n">
        <v>236</v>
      </c>
      <c r="J40" t="n">
        <v>51.33</v>
      </c>
      <c r="K40" t="n">
        <v>24.83</v>
      </c>
      <c r="L40" t="n">
        <v>1</v>
      </c>
      <c r="M40" t="n">
        <v>0</v>
      </c>
      <c r="N40" t="n">
        <v>5.51</v>
      </c>
      <c r="O40" t="n">
        <v>6564.78</v>
      </c>
      <c r="P40" t="n">
        <v>158.83</v>
      </c>
      <c r="Q40" t="n">
        <v>4718.43</v>
      </c>
      <c r="R40" t="n">
        <v>423.76</v>
      </c>
      <c r="S40" t="n">
        <v>126.53</v>
      </c>
      <c r="T40" t="n">
        <v>144286.67</v>
      </c>
      <c r="U40" t="n">
        <v>0.3</v>
      </c>
      <c r="V40" t="n">
        <v>0.61</v>
      </c>
      <c r="W40" t="n">
        <v>12.57</v>
      </c>
      <c r="X40" t="n">
        <v>9.01</v>
      </c>
      <c r="Y40" t="n">
        <v>4</v>
      </c>
      <c r="Z40" t="n">
        <v>10</v>
      </c>
    </row>
    <row r="41">
      <c r="A41" t="n">
        <v>0</v>
      </c>
      <c r="B41" t="n">
        <v>65</v>
      </c>
      <c r="C41" t="inlineStr">
        <is>
          <t xml:space="preserve">CONCLUIDO	</t>
        </is>
      </c>
      <c r="D41" t="n">
        <v>2.2996</v>
      </c>
      <c r="E41" t="n">
        <v>43.49</v>
      </c>
      <c r="F41" t="n">
        <v>34.23</v>
      </c>
      <c r="G41" t="n">
        <v>7.9</v>
      </c>
      <c r="H41" t="n">
        <v>0.13</v>
      </c>
      <c r="I41" t="n">
        <v>260</v>
      </c>
      <c r="J41" t="n">
        <v>133.21</v>
      </c>
      <c r="K41" t="n">
        <v>46.47</v>
      </c>
      <c r="L41" t="n">
        <v>1</v>
      </c>
      <c r="M41" t="n">
        <v>258</v>
      </c>
      <c r="N41" t="n">
        <v>20.75</v>
      </c>
      <c r="O41" t="n">
        <v>16663.42</v>
      </c>
      <c r="P41" t="n">
        <v>357.05</v>
      </c>
      <c r="Q41" t="n">
        <v>4709.33</v>
      </c>
      <c r="R41" t="n">
        <v>471.2</v>
      </c>
      <c r="S41" t="n">
        <v>126.53</v>
      </c>
      <c r="T41" t="n">
        <v>167886.47</v>
      </c>
      <c r="U41" t="n">
        <v>0.27</v>
      </c>
      <c r="V41" t="n">
        <v>0.59</v>
      </c>
      <c r="W41" t="n">
        <v>12.3</v>
      </c>
      <c r="X41" t="n">
        <v>10.09</v>
      </c>
      <c r="Y41" t="n">
        <v>4</v>
      </c>
      <c r="Z41" t="n">
        <v>10</v>
      </c>
    </row>
    <row r="42">
      <c r="A42" t="n">
        <v>1</v>
      </c>
      <c r="B42" t="n">
        <v>65</v>
      </c>
      <c r="C42" t="inlineStr">
        <is>
          <t xml:space="preserve">CONCLUIDO	</t>
        </is>
      </c>
      <c r="D42" t="n">
        <v>3.1067</v>
      </c>
      <c r="E42" t="n">
        <v>32.19</v>
      </c>
      <c r="F42" t="n">
        <v>27.53</v>
      </c>
      <c r="G42" t="n">
        <v>18.15</v>
      </c>
      <c r="H42" t="n">
        <v>0.26</v>
      </c>
      <c r="I42" t="n">
        <v>91</v>
      </c>
      <c r="J42" t="n">
        <v>134.55</v>
      </c>
      <c r="K42" t="n">
        <v>46.47</v>
      </c>
      <c r="L42" t="n">
        <v>2</v>
      </c>
      <c r="M42" t="n">
        <v>87</v>
      </c>
      <c r="N42" t="n">
        <v>21.09</v>
      </c>
      <c r="O42" t="n">
        <v>16828.84</v>
      </c>
      <c r="P42" t="n">
        <v>250.72</v>
      </c>
      <c r="Q42" t="n">
        <v>4701.35</v>
      </c>
      <c r="R42" t="n">
        <v>247.55</v>
      </c>
      <c r="S42" t="n">
        <v>126.53</v>
      </c>
      <c r="T42" t="n">
        <v>56909.91</v>
      </c>
      <c r="U42" t="n">
        <v>0.51</v>
      </c>
      <c r="V42" t="n">
        <v>0.74</v>
      </c>
      <c r="W42" t="n">
        <v>12.02</v>
      </c>
      <c r="X42" t="n">
        <v>3.41</v>
      </c>
      <c r="Y42" t="n">
        <v>4</v>
      </c>
      <c r="Z42" t="n">
        <v>10</v>
      </c>
    </row>
    <row r="43">
      <c r="A43" t="n">
        <v>2</v>
      </c>
      <c r="B43" t="n">
        <v>65</v>
      </c>
      <c r="C43" t="inlineStr">
        <is>
          <t xml:space="preserve">CONCLUIDO	</t>
        </is>
      </c>
      <c r="D43" t="n">
        <v>3.21</v>
      </c>
      <c r="E43" t="n">
        <v>31.15</v>
      </c>
      <c r="F43" t="n">
        <v>26.96</v>
      </c>
      <c r="G43" t="n">
        <v>21.86</v>
      </c>
      <c r="H43" t="n">
        <v>0.39</v>
      </c>
      <c r="I43" t="n">
        <v>74</v>
      </c>
      <c r="J43" t="n">
        <v>135.9</v>
      </c>
      <c r="K43" t="n">
        <v>46.47</v>
      </c>
      <c r="L43" t="n">
        <v>3</v>
      </c>
      <c r="M43" t="n">
        <v>0</v>
      </c>
      <c r="N43" t="n">
        <v>21.43</v>
      </c>
      <c r="O43" t="n">
        <v>16994.64</v>
      </c>
      <c r="P43" t="n">
        <v>234.37</v>
      </c>
      <c r="Q43" t="n">
        <v>4705.08</v>
      </c>
      <c r="R43" t="n">
        <v>225.05</v>
      </c>
      <c r="S43" t="n">
        <v>126.53</v>
      </c>
      <c r="T43" t="n">
        <v>45744.45</v>
      </c>
      <c r="U43" t="n">
        <v>0.5600000000000001</v>
      </c>
      <c r="V43" t="n">
        <v>0.75</v>
      </c>
      <c r="W43" t="n">
        <v>12.1</v>
      </c>
      <c r="X43" t="n">
        <v>2.84</v>
      </c>
      <c r="Y43" t="n">
        <v>4</v>
      </c>
      <c r="Z43" t="n">
        <v>10</v>
      </c>
    </row>
    <row r="44">
      <c r="A44" t="n">
        <v>0</v>
      </c>
      <c r="B44" t="n">
        <v>75</v>
      </c>
      <c r="C44" t="inlineStr">
        <is>
          <t xml:space="preserve">CONCLUIDO	</t>
        </is>
      </c>
      <c r="D44" t="n">
        <v>2.1171</v>
      </c>
      <c r="E44" t="n">
        <v>47.23</v>
      </c>
      <c r="F44" t="n">
        <v>35.82</v>
      </c>
      <c r="G44" t="n">
        <v>7.19</v>
      </c>
      <c r="H44" t="n">
        <v>0.12</v>
      </c>
      <c r="I44" t="n">
        <v>299</v>
      </c>
      <c r="J44" t="n">
        <v>150.44</v>
      </c>
      <c r="K44" t="n">
        <v>49.1</v>
      </c>
      <c r="L44" t="n">
        <v>1</v>
      </c>
      <c r="M44" t="n">
        <v>297</v>
      </c>
      <c r="N44" t="n">
        <v>25.34</v>
      </c>
      <c r="O44" t="n">
        <v>18787.76</v>
      </c>
      <c r="P44" t="n">
        <v>410.31</v>
      </c>
      <c r="Q44" t="n">
        <v>4711.55</v>
      </c>
      <c r="R44" t="n">
        <v>524.65</v>
      </c>
      <c r="S44" t="n">
        <v>126.53</v>
      </c>
      <c r="T44" t="n">
        <v>194417.15</v>
      </c>
      <c r="U44" t="n">
        <v>0.24</v>
      </c>
      <c r="V44" t="n">
        <v>0.57</v>
      </c>
      <c r="W44" t="n">
        <v>12.36</v>
      </c>
      <c r="X44" t="n">
        <v>11.68</v>
      </c>
      <c r="Y44" t="n">
        <v>4</v>
      </c>
      <c r="Z44" t="n">
        <v>10</v>
      </c>
    </row>
    <row r="45">
      <c r="A45" t="n">
        <v>1</v>
      </c>
      <c r="B45" t="n">
        <v>75</v>
      </c>
      <c r="C45" t="inlineStr">
        <is>
          <t xml:space="preserve">CONCLUIDO	</t>
        </is>
      </c>
      <c r="D45" t="n">
        <v>2.9774</v>
      </c>
      <c r="E45" t="n">
        <v>33.59</v>
      </c>
      <c r="F45" t="n">
        <v>28.07</v>
      </c>
      <c r="G45" t="n">
        <v>15.89</v>
      </c>
      <c r="H45" t="n">
        <v>0.23</v>
      </c>
      <c r="I45" t="n">
        <v>106</v>
      </c>
      <c r="J45" t="n">
        <v>151.83</v>
      </c>
      <c r="K45" t="n">
        <v>49.1</v>
      </c>
      <c r="L45" t="n">
        <v>2</v>
      </c>
      <c r="M45" t="n">
        <v>104</v>
      </c>
      <c r="N45" t="n">
        <v>25.73</v>
      </c>
      <c r="O45" t="n">
        <v>18959.54</v>
      </c>
      <c r="P45" t="n">
        <v>291.48</v>
      </c>
      <c r="Q45" t="n">
        <v>4702.07</v>
      </c>
      <c r="R45" t="n">
        <v>265.77</v>
      </c>
      <c r="S45" t="n">
        <v>126.53</v>
      </c>
      <c r="T45" t="n">
        <v>65940.49000000001</v>
      </c>
      <c r="U45" t="n">
        <v>0.48</v>
      </c>
      <c r="V45" t="n">
        <v>0.72</v>
      </c>
      <c r="W45" t="n">
        <v>12.04</v>
      </c>
      <c r="X45" t="n">
        <v>3.95</v>
      </c>
      <c r="Y45" t="n">
        <v>4</v>
      </c>
      <c r="Z45" t="n">
        <v>10</v>
      </c>
    </row>
    <row r="46">
      <c r="A46" t="n">
        <v>2</v>
      </c>
      <c r="B46" t="n">
        <v>75</v>
      </c>
      <c r="C46" t="inlineStr">
        <is>
          <t xml:space="preserve">CONCLUIDO	</t>
        </is>
      </c>
      <c r="D46" t="n">
        <v>3.2515</v>
      </c>
      <c r="E46" t="n">
        <v>30.76</v>
      </c>
      <c r="F46" t="n">
        <v>26.52</v>
      </c>
      <c r="G46" t="n">
        <v>24.87</v>
      </c>
      <c r="H46" t="n">
        <v>0.35</v>
      </c>
      <c r="I46" t="n">
        <v>64</v>
      </c>
      <c r="J46" t="n">
        <v>153.23</v>
      </c>
      <c r="K46" t="n">
        <v>49.1</v>
      </c>
      <c r="L46" t="n">
        <v>3</v>
      </c>
      <c r="M46" t="n">
        <v>6</v>
      </c>
      <c r="N46" t="n">
        <v>26.13</v>
      </c>
      <c r="O46" t="n">
        <v>19131.85</v>
      </c>
      <c r="P46" t="n">
        <v>246.26</v>
      </c>
      <c r="Q46" t="n">
        <v>4703.68</v>
      </c>
      <c r="R46" t="n">
        <v>211.38</v>
      </c>
      <c r="S46" t="n">
        <v>126.53</v>
      </c>
      <c r="T46" t="n">
        <v>38957.94</v>
      </c>
      <c r="U46" t="n">
        <v>0.6</v>
      </c>
      <c r="V46" t="n">
        <v>0.77</v>
      </c>
      <c r="W46" t="n">
        <v>12.05</v>
      </c>
      <c r="X46" t="n">
        <v>2.41</v>
      </c>
      <c r="Y46" t="n">
        <v>4</v>
      </c>
      <c r="Z46" t="n">
        <v>10</v>
      </c>
    </row>
    <row r="47">
      <c r="A47" t="n">
        <v>3</v>
      </c>
      <c r="B47" t="n">
        <v>75</v>
      </c>
      <c r="C47" t="inlineStr">
        <is>
          <t xml:space="preserve">CONCLUIDO	</t>
        </is>
      </c>
      <c r="D47" t="n">
        <v>3.2507</v>
      </c>
      <c r="E47" t="n">
        <v>30.76</v>
      </c>
      <c r="F47" t="n">
        <v>26.53</v>
      </c>
      <c r="G47" t="n">
        <v>24.87</v>
      </c>
      <c r="H47" t="n">
        <v>0.46</v>
      </c>
      <c r="I47" t="n">
        <v>64</v>
      </c>
      <c r="J47" t="n">
        <v>154.63</v>
      </c>
      <c r="K47" t="n">
        <v>49.1</v>
      </c>
      <c r="L47" t="n">
        <v>4</v>
      </c>
      <c r="M47" t="n">
        <v>0</v>
      </c>
      <c r="N47" t="n">
        <v>26.53</v>
      </c>
      <c r="O47" t="n">
        <v>19304.72</v>
      </c>
      <c r="P47" t="n">
        <v>248.33</v>
      </c>
      <c r="Q47" t="n">
        <v>4704.82</v>
      </c>
      <c r="R47" t="n">
        <v>211.16</v>
      </c>
      <c r="S47" t="n">
        <v>126.53</v>
      </c>
      <c r="T47" t="n">
        <v>38850.06</v>
      </c>
      <c r="U47" t="n">
        <v>0.6</v>
      </c>
      <c r="V47" t="n">
        <v>0.77</v>
      </c>
      <c r="W47" t="n">
        <v>12.07</v>
      </c>
      <c r="X47" t="n">
        <v>2.42</v>
      </c>
      <c r="Y47" t="n">
        <v>4</v>
      </c>
      <c r="Z47" t="n">
        <v>10</v>
      </c>
    </row>
    <row r="48">
      <c r="A48" t="n">
        <v>0</v>
      </c>
      <c r="B48" t="n">
        <v>95</v>
      </c>
      <c r="C48" t="inlineStr">
        <is>
          <t xml:space="preserve">CONCLUIDO	</t>
        </is>
      </c>
      <c r="D48" t="n">
        <v>1.7835</v>
      </c>
      <c r="E48" t="n">
        <v>56.07</v>
      </c>
      <c r="F48" t="n">
        <v>39.34</v>
      </c>
      <c r="G48" t="n">
        <v>6.16</v>
      </c>
      <c r="H48" t="n">
        <v>0.1</v>
      </c>
      <c r="I48" t="n">
        <v>383</v>
      </c>
      <c r="J48" t="n">
        <v>185.69</v>
      </c>
      <c r="K48" t="n">
        <v>53.44</v>
      </c>
      <c r="L48" t="n">
        <v>1</v>
      </c>
      <c r="M48" t="n">
        <v>381</v>
      </c>
      <c r="N48" t="n">
        <v>36.26</v>
      </c>
      <c r="O48" t="n">
        <v>23136.14</v>
      </c>
      <c r="P48" t="n">
        <v>524.8</v>
      </c>
      <c r="Q48" t="n">
        <v>4714.23</v>
      </c>
      <c r="R48" t="n">
        <v>643.15</v>
      </c>
      <c r="S48" t="n">
        <v>126.53</v>
      </c>
      <c r="T48" t="n">
        <v>253249.08</v>
      </c>
      <c r="U48" t="n">
        <v>0.2</v>
      </c>
      <c r="V48" t="n">
        <v>0.52</v>
      </c>
      <c r="W48" t="n">
        <v>12.49</v>
      </c>
      <c r="X48" t="n">
        <v>15.19</v>
      </c>
      <c r="Y48" t="n">
        <v>4</v>
      </c>
      <c r="Z48" t="n">
        <v>10</v>
      </c>
    </row>
    <row r="49">
      <c r="A49" t="n">
        <v>1</v>
      </c>
      <c r="B49" t="n">
        <v>95</v>
      </c>
      <c r="C49" t="inlineStr">
        <is>
          <t xml:space="preserve">CONCLUIDO	</t>
        </is>
      </c>
      <c r="D49" t="n">
        <v>2.7339</v>
      </c>
      <c r="E49" t="n">
        <v>36.58</v>
      </c>
      <c r="F49" t="n">
        <v>29.16</v>
      </c>
      <c r="G49" t="n">
        <v>13.15</v>
      </c>
      <c r="H49" t="n">
        <v>0.19</v>
      </c>
      <c r="I49" t="n">
        <v>133</v>
      </c>
      <c r="J49" t="n">
        <v>187.21</v>
      </c>
      <c r="K49" t="n">
        <v>53.44</v>
      </c>
      <c r="L49" t="n">
        <v>2</v>
      </c>
      <c r="M49" t="n">
        <v>131</v>
      </c>
      <c r="N49" t="n">
        <v>36.77</v>
      </c>
      <c r="O49" t="n">
        <v>23322.88</v>
      </c>
      <c r="P49" t="n">
        <v>366.34</v>
      </c>
      <c r="Q49" t="n">
        <v>4703.92</v>
      </c>
      <c r="R49" t="n">
        <v>301.49</v>
      </c>
      <c r="S49" t="n">
        <v>126.53</v>
      </c>
      <c r="T49" t="n">
        <v>83669.49000000001</v>
      </c>
      <c r="U49" t="n">
        <v>0.42</v>
      </c>
      <c r="V49" t="n">
        <v>0.7</v>
      </c>
      <c r="W49" t="n">
        <v>12.1</v>
      </c>
      <c r="X49" t="n">
        <v>5.04</v>
      </c>
      <c r="Y49" t="n">
        <v>4</v>
      </c>
      <c r="Z49" t="n">
        <v>10</v>
      </c>
    </row>
    <row r="50">
      <c r="A50" t="n">
        <v>2</v>
      </c>
      <c r="B50" t="n">
        <v>95</v>
      </c>
      <c r="C50" t="inlineStr">
        <is>
          <t xml:space="preserve">CONCLUIDO	</t>
        </is>
      </c>
      <c r="D50" t="n">
        <v>3.1017</v>
      </c>
      <c r="E50" t="n">
        <v>32.24</v>
      </c>
      <c r="F50" t="n">
        <v>26.94</v>
      </c>
      <c r="G50" t="n">
        <v>21.27</v>
      </c>
      <c r="H50" t="n">
        <v>0.28</v>
      </c>
      <c r="I50" t="n">
        <v>76</v>
      </c>
      <c r="J50" t="n">
        <v>188.73</v>
      </c>
      <c r="K50" t="n">
        <v>53.44</v>
      </c>
      <c r="L50" t="n">
        <v>3</v>
      </c>
      <c r="M50" t="n">
        <v>74</v>
      </c>
      <c r="N50" t="n">
        <v>37.29</v>
      </c>
      <c r="O50" t="n">
        <v>23510.33</v>
      </c>
      <c r="P50" t="n">
        <v>312.9</v>
      </c>
      <c r="Q50" t="n">
        <v>4701.67</v>
      </c>
      <c r="R50" t="n">
        <v>227.84</v>
      </c>
      <c r="S50" t="n">
        <v>126.53</v>
      </c>
      <c r="T50" t="n">
        <v>47130.08</v>
      </c>
      <c r="U50" t="n">
        <v>0.5600000000000001</v>
      </c>
      <c r="V50" t="n">
        <v>0.75</v>
      </c>
      <c r="W50" t="n">
        <v>12</v>
      </c>
      <c r="X50" t="n">
        <v>2.83</v>
      </c>
      <c r="Y50" t="n">
        <v>4</v>
      </c>
      <c r="Z50" t="n">
        <v>10</v>
      </c>
    </row>
    <row r="51">
      <c r="A51" t="n">
        <v>3</v>
      </c>
      <c r="B51" t="n">
        <v>95</v>
      </c>
      <c r="C51" t="inlineStr">
        <is>
          <t xml:space="preserve">CONCLUIDO	</t>
        </is>
      </c>
      <c r="D51" t="n">
        <v>3.2802</v>
      </c>
      <c r="E51" t="n">
        <v>30.49</v>
      </c>
      <c r="F51" t="n">
        <v>26.08</v>
      </c>
      <c r="G51" t="n">
        <v>30.09</v>
      </c>
      <c r="H51" t="n">
        <v>0.37</v>
      </c>
      <c r="I51" t="n">
        <v>52</v>
      </c>
      <c r="J51" t="n">
        <v>190.25</v>
      </c>
      <c r="K51" t="n">
        <v>53.44</v>
      </c>
      <c r="L51" t="n">
        <v>4</v>
      </c>
      <c r="M51" t="n">
        <v>19</v>
      </c>
      <c r="N51" t="n">
        <v>37.82</v>
      </c>
      <c r="O51" t="n">
        <v>23698.48</v>
      </c>
      <c r="P51" t="n">
        <v>277.12</v>
      </c>
      <c r="Q51" t="n">
        <v>4701.5</v>
      </c>
      <c r="R51" t="n">
        <v>197.99</v>
      </c>
      <c r="S51" t="n">
        <v>126.53</v>
      </c>
      <c r="T51" t="n">
        <v>32322.66</v>
      </c>
      <c r="U51" t="n">
        <v>0.64</v>
      </c>
      <c r="V51" t="n">
        <v>0.78</v>
      </c>
      <c r="W51" t="n">
        <v>12</v>
      </c>
      <c r="X51" t="n">
        <v>1.97</v>
      </c>
      <c r="Y51" t="n">
        <v>4</v>
      </c>
      <c r="Z51" t="n">
        <v>10</v>
      </c>
    </row>
    <row r="52">
      <c r="A52" t="n">
        <v>4</v>
      </c>
      <c r="B52" t="n">
        <v>95</v>
      </c>
      <c r="C52" t="inlineStr">
        <is>
          <t xml:space="preserve">CONCLUIDO	</t>
        </is>
      </c>
      <c r="D52" t="n">
        <v>3.2898</v>
      </c>
      <c r="E52" t="n">
        <v>30.4</v>
      </c>
      <c r="F52" t="n">
        <v>26.03</v>
      </c>
      <c r="G52" t="n">
        <v>30.62</v>
      </c>
      <c r="H52" t="n">
        <v>0.46</v>
      </c>
      <c r="I52" t="n">
        <v>51</v>
      </c>
      <c r="J52" t="n">
        <v>191.78</v>
      </c>
      <c r="K52" t="n">
        <v>53.44</v>
      </c>
      <c r="L52" t="n">
        <v>5</v>
      </c>
      <c r="M52" t="n">
        <v>0</v>
      </c>
      <c r="N52" t="n">
        <v>38.35</v>
      </c>
      <c r="O52" t="n">
        <v>23887.36</v>
      </c>
      <c r="P52" t="n">
        <v>276.39</v>
      </c>
      <c r="Q52" t="n">
        <v>4702.92</v>
      </c>
      <c r="R52" t="n">
        <v>195.35</v>
      </c>
      <c r="S52" t="n">
        <v>126.53</v>
      </c>
      <c r="T52" t="n">
        <v>31007.36</v>
      </c>
      <c r="U52" t="n">
        <v>0.65</v>
      </c>
      <c r="V52" t="n">
        <v>0.78</v>
      </c>
      <c r="W52" t="n">
        <v>12.02</v>
      </c>
      <c r="X52" t="n">
        <v>1.92</v>
      </c>
      <c r="Y52" t="n">
        <v>4</v>
      </c>
      <c r="Z52" t="n">
        <v>10</v>
      </c>
    </row>
    <row r="53">
      <c r="A53" t="n">
        <v>0</v>
      </c>
      <c r="B53" t="n">
        <v>55</v>
      </c>
      <c r="C53" t="inlineStr">
        <is>
          <t xml:space="preserve">CONCLUIDO	</t>
        </is>
      </c>
      <c r="D53" t="n">
        <v>2.4994</v>
      </c>
      <c r="E53" t="n">
        <v>40.01</v>
      </c>
      <c r="F53" t="n">
        <v>32.65</v>
      </c>
      <c r="G53" t="n">
        <v>8.859999999999999</v>
      </c>
      <c r="H53" t="n">
        <v>0.15</v>
      </c>
      <c r="I53" t="n">
        <v>221</v>
      </c>
      <c r="J53" t="n">
        <v>116.05</v>
      </c>
      <c r="K53" t="n">
        <v>43.4</v>
      </c>
      <c r="L53" t="n">
        <v>1</v>
      </c>
      <c r="M53" t="n">
        <v>219</v>
      </c>
      <c r="N53" t="n">
        <v>16.65</v>
      </c>
      <c r="O53" t="n">
        <v>14546.17</v>
      </c>
      <c r="P53" t="n">
        <v>303.83</v>
      </c>
      <c r="Q53" t="n">
        <v>4708.15</v>
      </c>
      <c r="R53" t="n">
        <v>418.21</v>
      </c>
      <c r="S53" t="n">
        <v>126.53</v>
      </c>
      <c r="T53" t="n">
        <v>141587.47</v>
      </c>
      <c r="U53" t="n">
        <v>0.3</v>
      </c>
      <c r="V53" t="n">
        <v>0.62</v>
      </c>
      <c r="W53" t="n">
        <v>12.24</v>
      </c>
      <c r="X53" t="n">
        <v>8.51</v>
      </c>
      <c r="Y53" t="n">
        <v>4</v>
      </c>
      <c r="Z53" t="n">
        <v>10</v>
      </c>
    </row>
    <row r="54">
      <c r="A54" t="n">
        <v>1</v>
      </c>
      <c r="B54" t="n">
        <v>55</v>
      </c>
      <c r="C54" t="inlineStr">
        <is>
          <t xml:space="preserve">CONCLUIDO	</t>
        </is>
      </c>
      <c r="D54" t="n">
        <v>3.1664</v>
      </c>
      <c r="E54" t="n">
        <v>31.58</v>
      </c>
      <c r="F54" t="n">
        <v>27.42</v>
      </c>
      <c r="G54" t="n">
        <v>18.91</v>
      </c>
      <c r="H54" t="n">
        <v>0.3</v>
      </c>
      <c r="I54" t="n">
        <v>87</v>
      </c>
      <c r="J54" t="n">
        <v>117.34</v>
      </c>
      <c r="K54" t="n">
        <v>43.4</v>
      </c>
      <c r="L54" t="n">
        <v>2</v>
      </c>
      <c r="M54" t="n">
        <v>10</v>
      </c>
      <c r="N54" t="n">
        <v>16.94</v>
      </c>
      <c r="O54" t="n">
        <v>14705.49</v>
      </c>
      <c r="P54" t="n">
        <v>218.79</v>
      </c>
      <c r="Q54" t="n">
        <v>4707.55</v>
      </c>
      <c r="R54" t="n">
        <v>240.06</v>
      </c>
      <c r="S54" t="n">
        <v>126.53</v>
      </c>
      <c r="T54" t="n">
        <v>53183.47</v>
      </c>
      <c r="U54" t="n">
        <v>0.53</v>
      </c>
      <c r="V54" t="n">
        <v>0.74</v>
      </c>
      <c r="W54" t="n">
        <v>12.12</v>
      </c>
      <c r="X54" t="n">
        <v>3.3</v>
      </c>
      <c r="Y54" t="n">
        <v>4</v>
      </c>
      <c r="Z54" t="n">
        <v>10</v>
      </c>
    </row>
    <row r="55">
      <c r="A55" t="n">
        <v>2</v>
      </c>
      <c r="B55" t="n">
        <v>55</v>
      </c>
      <c r="C55" t="inlineStr">
        <is>
          <t xml:space="preserve">CONCLUIDO	</t>
        </is>
      </c>
      <c r="D55" t="n">
        <v>3.1635</v>
      </c>
      <c r="E55" t="n">
        <v>31.61</v>
      </c>
      <c r="F55" t="n">
        <v>27.45</v>
      </c>
      <c r="G55" t="n">
        <v>18.93</v>
      </c>
      <c r="H55" t="n">
        <v>0.45</v>
      </c>
      <c r="I55" t="n">
        <v>87</v>
      </c>
      <c r="J55" t="n">
        <v>118.63</v>
      </c>
      <c r="K55" t="n">
        <v>43.4</v>
      </c>
      <c r="L55" t="n">
        <v>3</v>
      </c>
      <c r="M55" t="n">
        <v>0</v>
      </c>
      <c r="N55" t="n">
        <v>17.23</v>
      </c>
      <c r="O55" t="n">
        <v>14865.24</v>
      </c>
      <c r="P55" t="n">
        <v>220.95</v>
      </c>
      <c r="Q55" t="n">
        <v>4705.95</v>
      </c>
      <c r="R55" t="n">
        <v>240.79</v>
      </c>
      <c r="S55" t="n">
        <v>126.53</v>
      </c>
      <c r="T55" t="n">
        <v>53548.55</v>
      </c>
      <c r="U55" t="n">
        <v>0.53</v>
      </c>
      <c r="V55" t="n">
        <v>0.74</v>
      </c>
      <c r="W55" t="n">
        <v>12.13</v>
      </c>
      <c r="X55" t="n">
        <v>3.33</v>
      </c>
      <c r="Y55" t="n">
        <v>4</v>
      </c>
      <c r="Z5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INDEX(resultados!$A$2:$ZZ$55, 1, MATCH($B$1, resultados!$A$1:$ZZ$1, 0))</f>
        <v/>
      </c>
      <c r="B7">
        <f>INDEX(resultados!$A$2:$ZZ$55, 1, MATCH($B$2, resultados!$A$1:$ZZ$1, 0))</f>
        <v/>
      </c>
      <c r="C7">
        <f>INDEX(resultados!$A$2:$ZZ$55, 1, MATCH($B$3, resultados!$A$1:$ZZ$1, 0))</f>
        <v/>
      </c>
    </row>
    <row r="8">
      <c r="A8">
        <f>INDEX(resultados!$A$2:$ZZ$55, 2, MATCH($B$1, resultados!$A$1:$ZZ$1, 0))</f>
        <v/>
      </c>
      <c r="B8">
        <f>INDEX(resultados!$A$2:$ZZ$55, 2, MATCH($B$2, resultados!$A$1:$ZZ$1, 0))</f>
        <v/>
      </c>
      <c r="C8">
        <f>INDEX(resultados!$A$2:$ZZ$55, 2, MATCH($B$3, resultados!$A$1:$ZZ$1, 0))</f>
        <v/>
      </c>
    </row>
    <row r="9">
      <c r="A9">
        <f>INDEX(resultados!$A$2:$ZZ$55, 3, MATCH($B$1, resultados!$A$1:$ZZ$1, 0))</f>
        <v/>
      </c>
      <c r="B9">
        <f>INDEX(resultados!$A$2:$ZZ$55, 3, MATCH($B$2, resultados!$A$1:$ZZ$1, 0))</f>
        <v/>
      </c>
      <c r="C9">
        <f>INDEX(resultados!$A$2:$ZZ$55, 3, MATCH($B$3, resultados!$A$1:$ZZ$1, 0))</f>
        <v/>
      </c>
    </row>
    <row r="10">
      <c r="A10">
        <f>INDEX(resultados!$A$2:$ZZ$55, 4, MATCH($B$1, resultados!$A$1:$ZZ$1, 0))</f>
        <v/>
      </c>
      <c r="B10">
        <f>INDEX(resultados!$A$2:$ZZ$55, 4, MATCH($B$2, resultados!$A$1:$ZZ$1, 0))</f>
        <v/>
      </c>
      <c r="C10">
        <f>INDEX(resultados!$A$2:$ZZ$55, 4, MATCH($B$3, resultados!$A$1:$ZZ$1, 0))</f>
        <v/>
      </c>
    </row>
    <row r="11">
      <c r="A11">
        <f>INDEX(resultados!$A$2:$ZZ$55, 5, MATCH($B$1, resultados!$A$1:$ZZ$1, 0))</f>
        <v/>
      </c>
      <c r="B11">
        <f>INDEX(resultados!$A$2:$ZZ$55, 5, MATCH($B$2, resultados!$A$1:$ZZ$1, 0))</f>
        <v/>
      </c>
      <c r="C11">
        <f>INDEX(resultados!$A$2:$ZZ$55, 5, MATCH($B$3, resultados!$A$1:$ZZ$1, 0))</f>
        <v/>
      </c>
    </row>
    <row r="12">
      <c r="A12">
        <f>INDEX(resultados!$A$2:$ZZ$55, 6, MATCH($B$1, resultados!$A$1:$ZZ$1, 0))</f>
        <v/>
      </c>
      <c r="B12">
        <f>INDEX(resultados!$A$2:$ZZ$55, 6, MATCH($B$2, resultados!$A$1:$ZZ$1, 0))</f>
        <v/>
      </c>
      <c r="C12">
        <f>INDEX(resultados!$A$2:$ZZ$55, 6, MATCH($B$3, resultados!$A$1:$ZZ$1, 0))</f>
        <v/>
      </c>
    </row>
    <row r="13">
      <c r="A13">
        <f>INDEX(resultados!$A$2:$ZZ$55, 7, MATCH($B$1, resultados!$A$1:$ZZ$1, 0))</f>
        <v/>
      </c>
      <c r="B13">
        <f>INDEX(resultados!$A$2:$ZZ$55, 7, MATCH($B$2, resultados!$A$1:$ZZ$1, 0))</f>
        <v/>
      </c>
      <c r="C13">
        <f>INDEX(resultados!$A$2:$ZZ$55, 7, MATCH($B$3, resultados!$A$1:$ZZ$1, 0))</f>
        <v/>
      </c>
    </row>
    <row r="14">
      <c r="A14">
        <f>INDEX(resultados!$A$2:$ZZ$55, 8, MATCH($B$1, resultados!$A$1:$ZZ$1, 0))</f>
        <v/>
      </c>
      <c r="B14">
        <f>INDEX(resultados!$A$2:$ZZ$55, 8, MATCH($B$2, resultados!$A$1:$ZZ$1, 0))</f>
        <v/>
      </c>
      <c r="C14">
        <f>INDEX(resultados!$A$2:$ZZ$55, 8, MATCH($B$3, resultados!$A$1:$ZZ$1, 0))</f>
        <v/>
      </c>
    </row>
    <row r="15">
      <c r="A15">
        <f>INDEX(resultados!$A$2:$ZZ$55, 9, MATCH($B$1, resultados!$A$1:$ZZ$1, 0))</f>
        <v/>
      </c>
      <c r="B15">
        <f>INDEX(resultados!$A$2:$ZZ$55, 9, MATCH($B$2, resultados!$A$1:$ZZ$1, 0))</f>
        <v/>
      </c>
      <c r="C15">
        <f>INDEX(resultados!$A$2:$ZZ$55, 9, MATCH($B$3, resultados!$A$1:$ZZ$1, 0))</f>
        <v/>
      </c>
    </row>
    <row r="16">
      <c r="A16">
        <f>INDEX(resultados!$A$2:$ZZ$55, 10, MATCH($B$1, resultados!$A$1:$ZZ$1, 0))</f>
        <v/>
      </c>
      <c r="B16">
        <f>INDEX(resultados!$A$2:$ZZ$55, 10, MATCH($B$2, resultados!$A$1:$ZZ$1, 0))</f>
        <v/>
      </c>
      <c r="C16">
        <f>INDEX(resultados!$A$2:$ZZ$55, 10, MATCH($B$3, resultados!$A$1:$ZZ$1, 0))</f>
        <v/>
      </c>
    </row>
    <row r="17">
      <c r="A17">
        <f>INDEX(resultados!$A$2:$ZZ$55, 11, MATCH($B$1, resultados!$A$1:$ZZ$1, 0))</f>
        <v/>
      </c>
      <c r="B17">
        <f>INDEX(resultados!$A$2:$ZZ$55, 11, MATCH($B$2, resultados!$A$1:$ZZ$1, 0))</f>
        <v/>
      </c>
      <c r="C17">
        <f>INDEX(resultados!$A$2:$ZZ$55, 11, MATCH($B$3, resultados!$A$1:$ZZ$1, 0))</f>
        <v/>
      </c>
    </row>
    <row r="18">
      <c r="A18">
        <f>INDEX(resultados!$A$2:$ZZ$55, 12, MATCH($B$1, resultados!$A$1:$ZZ$1, 0))</f>
        <v/>
      </c>
      <c r="B18">
        <f>INDEX(resultados!$A$2:$ZZ$55, 12, MATCH($B$2, resultados!$A$1:$ZZ$1, 0))</f>
        <v/>
      </c>
      <c r="C18">
        <f>INDEX(resultados!$A$2:$ZZ$55, 12, MATCH($B$3, resultados!$A$1:$ZZ$1, 0))</f>
        <v/>
      </c>
    </row>
    <row r="19">
      <c r="A19">
        <f>INDEX(resultados!$A$2:$ZZ$55, 13, MATCH($B$1, resultados!$A$1:$ZZ$1, 0))</f>
        <v/>
      </c>
      <c r="B19">
        <f>INDEX(resultados!$A$2:$ZZ$55, 13, MATCH($B$2, resultados!$A$1:$ZZ$1, 0))</f>
        <v/>
      </c>
      <c r="C19">
        <f>INDEX(resultados!$A$2:$ZZ$55, 13, MATCH($B$3, resultados!$A$1:$ZZ$1, 0))</f>
        <v/>
      </c>
    </row>
    <row r="20">
      <c r="A20">
        <f>INDEX(resultados!$A$2:$ZZ$55, 14, MATCH($B$1, resultados!$A$1:$ZZ$1, 0))</f>
        <v/>
      </c>
      <c r="B20">
        <f>INDEX(resultados!$A$2:$ZZ$55, 14, MATCH($B$2, resultados!$A$1:$ZZ$1, 0))</f>
        <v/>
      </c>
      <c r="C20">
        <f>INDEX(resultados!$A$2:$ZZ$55, 14, MATCH($B$3, resultados!$A$1:$ZZ$1, 0))</f>
        <v/>
      </c>
    </row>
    <row r="21">
      <c r="A21">
        <f>INDEX(resultados!$A$2:$ZZ$55, 15, MATCH($B$1, resultados!$A$1:$ZZ$1, 0))</f>
        <v/>
      </c>
      <c r="B21">
        <f>INDEX(resultados!$A$2:$ZZ$55, 15, MATCH($B$2, resultados!$A$1:$ZZ$1, 0))</f>
        <v/>
      </c>
      <c r="C21">
        <f>INDEX(resultados!$A$2:$ZZ$55, 15, MATCH($B$3, resultados!$A$1:$ZZ$1, 0))</f>
        <v/>
      </c>
    </row>
    <row r="22">
      <c r="A22">
        <f>INDEX(resultados!$A$2:$ZZ$55, 16, MATCH($B$1, resultados!$A$1:$ZZ$1, 0))</f>
        <v/>
      </c>
      <c r="B22">
        <f>INDEX(resultados!$A$2:$ZZ$55, 16, MATCH($B$2, resultados!$A$1:$ZZ$1, 0))</f>
        <v/>
      </c>
      <c r="C22">
        <f>INDEX(resultados!$A$2:$ZZ$55, 16, MATCH($B$3, resultados!$A$1:$ZZ$1, 0))</f>
        <v/>
      </c>
    </row>
    <row r="23">
      <c r="A23">
        <f>INDEX(resultados!$A$2:$ZZ$55, 17, MATCH($B$1, resultados!$A$1:$ZZ$1, 0))</f>
        <v/>
      </c>
      <c r="B23">
        <f>INDEX(resultados!$A$2:$ZZ$55, 17, MATCH($B$2, resultados!$A$1:$ZZ$1, 0))</f>
        <v/>
      </c>
      <c r="C23">
        <f>INDEX(resultados!$A$2:$ZZ$55, 17, MATCH($B$3, resultados!$A$1:$ZZ$1, 0))</f>
        <v/>
      </c>
    </row>
    <row r="24">
      <c r="A24">
        <f>INDEX(resultados!$A$2:$ZZ$55, 18, MATCH($B$1, resultados!$A$1:$ZZ$1, 0))</f>
        <v/>
      </c>
      <c r="B24">
        <f>INDEX(resultados!$A$2:$ZZ$55, 18, MATCH($B$2, resultados!$A$1:$ZZ$1, 0))</f>
        <v/>
      </c>
      <c r="C24">
        <f>INDEX(resultados!$A$2:$ZZ$55, 18, MATCH($B$3, resultados!$A$1:$ZZ$1, 0))</f>
        <v/>
      </c>
    </row>
    <row r="25">
      <c r="A25">
        <f>INDEX(resultados!$A$2:$ZZ$55, 19, MATCH($B$1, resultados!$A$1:$ZZ$1, 0))</f>
        <v/>
      </c>
      <c r="B25">
        <f>INDEX(resultados!$A$2:$ZZ$55, 19, MATCH($B$2, resultados!$A$1:$ZZ$1, 0))</f>
        <v/>
      </c>
      <c r="C25">
        <f>INDEX(resultados!$A$2:$ZZ$55, 19, MATCH($B$3, resultados!$A$1:$ZZ$1, 0))</f>
        <v/>
      </c>
    </row>
    <row r="26">
      <c r="A26">
        <f>INDEX(resultados!$A$2:$ZZ$55, 20, MATCH($B$1, resultados!$A$1:$ZZ$1, 0))</f>
        <v/>
      </c>
      <c r="B26">
        <f>INDEX(resultados!$A$2:$ZZ$55, 20, MATCH($B$2, resultados!$A$1:$ZZ$1, 0))</f>
        <v/>
      </c>
      <c r="C26">
        <f>INDEX(resultados!$A$2:$ZZ$55, 20, MATCH($B$3, resultados!$A$1:$ZZ$1, 0))</f>
        <v/>
      </c>
    </row>
    <row r="27">
      <c r="A27">
        <f>INDEX(resultados!$A$2:$ZZ$55, 21, MATCH($B$1, resultados!$A$1:$ZZ$1, 0))</f>
        <v/>
      </c>
      <c r="B27">
        <f>INDEX(resultados!$A$2:$ZZ$55, 21, MATCH($B$2, resultados!$A$1:$ZZ$1, 0))</f>
        <v/>
      </c>
      <c r="C27">
        <f>INDEX(resultados!$A$2:$ZZ$55, 21, MATCH($B$3, resultados!$A$1:$ZZ$1, 0))</f>
        <v/>
      </c>
    </row>
    <row r="28">
      <c r="A28">
        <f>INDEX(resultados!$A$2:$ZZ$55, 22, MATCH($B$1, resultados!$A$1:$ZZ$1, 0))</f>
        <v/>
      </c>
      <c r="B28">
        <f>INDEX(resultados!$A$2:$ZZ$55, 22, MATCH($B$2, resultados!$A$1:$ZZ$1, 0))</f>
        <v/>
      </c>
      <c r="C28">
        <f>INDEX(resultados!$A$2:$ZZ$55, 22, MATCH($B$3, resultados!$A$1:$ZZ$1, 0))</f>
        <v/>
      </c>
    </row>
    <row r="29">
      <c r="A29">
        <f>INDEX(resultados!$A$2:$ZZ$55, 23, MATCH($B$1, resultados!$A$1:$ZZ$1, 0))</f>
        <v/>
      </c>
      <c r="B29">
        <f>INDEX(resultados!$A$2:$ZZ$55, 23, MATCH($B$2, resultados!$A$1:$ZZ$1, 0))</f>
        <v/>
      </c>
      <c r="C29">
        <f>INDEX(resultados!$A$2:$ZZ$55, 23, MATCH($B$3, resultados!$A$1:$ZZ$1, 0))</f>
        <v/>
      </c>
    </row>
    <row r="30">
      <c r="A30">
        <f>INDEX(resultados!$A$2:$ZZ$55, 24, MATCH($B$1, resultados!$A$1:$ZZ$1, 0))</f>
        <v/>
      </c>
      <c r="B30">
        <f>INDEX(resultados!$A$2:$ZZ$55, 24, MATCH($B$2, resultados!$A$1:$ZZ$1, 0))</f>
        <v/>
      </c>
      <c r="C30">
        <f>INDEX(resultados!$A$2:$ZZ$55, 24, MATCH($B$3, resultados!$A$1:$ZZ$1, 0))</f>
        <v/>
      </c>
    </row>
    <row r="31">
      <c r="A31">
        <f>INDEX(resultados!$A$2:$ZZ$55, 25, MATCH($B$1, resultados!$A$1:$ZZ$1, 0))</f>
        <v/>
      </c>
      <c r="B31">
        <f>INDEX(resultados!$A$2:$ZZ$55, 25, MATCH($B$2, resultados!$A$1:$ZZ$1, 0))</f>
        <v/>
      </c>
      <c r="C31">
        <f>INDEX(resultados!$A$2:$ZZ$55, 25, MATCH($B$3, resultados!$A$1:$ZZ$1, 0))</f>
        <v/>
      </c>
    </row>
    <row r="32">
      <c r="A32">
        <f>INDEX(resultados!$A$2:$ZZ$55, 26, MATCH($B$1, resultados!$A$1:$ZZ$1, 0))</f>
        <v/>
      </c>
      <c r="B32">
        <f>INDEX(resultados!$A$2:$ZZ$55, 26, MATCH($B$2, resultados!$A$1:$ZZ$1, 0))</f>
        <v/>
      </c>
      <c r="C32">
        <f>INDEX(resultados!$A$2:$ZZ$55, 26, MATCH($B$3, resultados!$A$1:$ZZ$1, 0))</f>
        <v/>
      </c>
    </row>
    <row r="33">
      <c r="A33">
        <f>INDEX(resultados!$A$2:$ZZ$55, 27, MATCH($B$1, resultados!$A$1:$ZZ$1, 0))</f>
        <v/>
      </c>
      <c r="B33">
        <f>INDEX(resultados!$A$2:$ZZ$55, 27, MATCH($B$2, resultados!$A$1:$ZZ$1, 0))</f>
        <v/>
      </c>
      <c r="C33">
        <f>INDEX(resultados!$A$2:$ZZ$55, 27, MATCH($B$3, resultados!$A$1:$ZZ$1, 0))</f>
        <v/>
      </c>
    </row>
    <row r="34">
      <c r="A34">
        <f>INDEX(resultados!$A$2:$ZZ$55, 28, MATCH($B$1, resultados!$A$1:$ZZ$1, 0))</f>
        <v/>
      </c>
      <c r="B34">
        <f>INDEX(resultados!$A$2:$ZZ$55, 28, MATCH($B$2, resultados!$A$1:$ZZ$1, 0))</f>
        <v/>
      </c>
      <c r="C34">
        <f>INDEX(resultados!$A$2:$ZZ$55, 28, MATCH($B$3, resultados!$A$1:$ZZ$1, 0))</f>
        <v/>
      </c>
    </row>
    <row r="35">
      <c r="A35">
        <f>INDEX(resultados!$A$2:$ZZ$55, 29, MATCH($B$1, resultados!$A$1:$ZZ$1, 0))</f>
        <v/>
      </c>
      <c r="B35">
        <f>INDEX(resultados!$A$2:$ZZ$55, 29, MATCH($B$2, resultados!$A$1:$ZZ$1, 0))</f>
        <v/>
      </c>
      <c r="C35">
        <f>INDEX(resultados!$A$2:$ZZ$55, 29, MATCH($B$3, resultados!$A$1:$ZZ$1, 0))</f>
        <v/>
      </c>
    </row>
    <row r="36">
      <c r="A36">
        <f>INDEX(resultados!$A$2:$ZZ$55, 30, MATCH($B$1, resultados!$A$1:$ZZ$1, 0))</f>
        <v/>
      </c>
      <c r="B36">
        <f>INDEX(resultados!$A$2:$ZZ$55, 30, MATCH($B$2, resultados!$A$1:$ZZ$1, 0))</f>
        <v/>
      </c>
      <c r="C36">
        <f>INDEX(resultados!$A$2:$ZZ$55, 30, MATCH($B$3, resultados!$A$1:$ZZ$1, 0))</f>
        <v/>
      </c>
    </row>
    <row r="37">
      <c r="A37">
        <f>INDEX(resultados!$A$2:$ZZ$55, 31, MATCH($B$1, resultados!$A$1:$ZZ$1, 0))</f>
        <v/>
      </c>
      <c r="B37">
        <f>INDEX(resultados!$A$2:$ZZ$55, 31, MATCH($B$2, resultados!$A$1:$ZZ$1, 0))</f>
        <v/>
      </c>
      <c r="C37">
        <f>INDEX(resultados!$A$2:$ZZ$55, 31, MATCH($B$3, resultados!$A$1:$ZZ$1, 0))</f>
        <v/>
      </c>
    </row>
    <row r="38">
      <c r="A38">
        <f>INDEX(resultados!$A$2:$ZZ$55, 32, MATCH($B$1, resultados!$A$1:$ZZ$1, 0))</f>
        <v/>
      </c>
      <c r="B38">
        <f>INDEX(resultados!$A$2:$ZZ$55, 32, MATCH($B$2, resultados!$A$1:$ZZ$1, 0))</f>
        <v/>
      </c>
      <c r="C38">
        <f>INDEX(resultados!$A$2:$ZZ$55, 32, MATCH($B$3, resultados!$A$1:$ZZ$1, 0))</f>
        <v/>
      </c>
    </row>
    <row r="39">
      <c r="A39">
        <f>INDEX(resultados!$A$2:$ZZ$55, 33, MATCH($B$1, resultados!$A$1:$ZZ$1, 0))</f>
        <v/>
      </c>
      <c r="B39">
        <f>INDEX(resultados!$A$2:$ZZ$55, 33, MATCH($B$2, resultados!$A$1:$ZZ$1, 0))</f>
        <v/>
      </c>
      <c r="C39">
        <f>INDEX(resultados!$A$2:$ZZ$55, 33, MATCH($B$3, resultados!$A$1:$ZZ$1, 0))</f>
        <v/>
      </c>
    </row>
    <row r="40">
      <c r="A40">
        <f>INDEX(resultados!$A$2:$ZZ$55, 34, MATCH($B$1, resultados!$A$1:$ZZ$1, 0))</f>
        <v/>
      </c>
      <c r="B40">
        <f>INDEX(resultados!$A$2:$ZZ$55, 34, MATCH($B$2, resultados!$A$1:$ZZ$1, 0))</f>
        <v/>
      </c>
      <c r="C40">
        <f>INDEX(resultados!$A$2:$ZZ$55, 34, MATCH($B$3, resultados!$A$1:$ZZ$1, 0))</f>
        <v/>
      </c>
    </row>
    <row r="41">
      <c r="A41">
        <f>INDEX(resultados!$A$2:$ZZ$55, 35, MATCH($B$1, resultados!$A$1:$ZZ$1, 0))</f>
        <v/>
      </c>
      <c r="B41">
        <f>INDEX(resultados!$A$2:$ZZ$55, 35, MATCH($B$2, resultados!$A$1:$ZZ$1, 0))</f>
        <v/>
      </c>
      <c r="C41">
        <f>INDEX(resultados!$A$2:$ZZ$55, 35, MATCH($B$3, resultados!$A$1:$ZZ$1, 0))</f>
        <v/>
      </c>
    </row>
    <row r="42">
      <c r="A42">
        <f>INDEX(resultados!$A$2:$ZZ$55, 36, MATCH($B$1, resultados!$A$1:$ZZ$1, 0))</f>
        <v/>
      </c>
      <c r="B42">
        <f>INDEX(resultados!$A$2:$ZZ$55, 36, MATCH($B$2, resultados!$A$1:$ZZ$1, 0))</f>
        <v/>
      </c>
      <c r="C42">
        <f>INDEX(resultados!$A$2:$ZZ$55, 36, MATCH($B$3, resultados!$A$1:$ZZ$1, 0))</f>
        <v/>
      </c>
    </row>
    <row r="43">
      <c r="A43">
        <f>INDEX(resultados!$A$2:$ZZ$55, 37, MATCH($B$1, resultados!$A$1:$ZZ$1, 0))</f>
        <v/>
      </c>
      <c r="B43">
        <f>INDEX(resultados!$A$2:$ZZ$55, 37, MATCH($B$2, resultados!$A$1:$ZZ$1, 0))</f>
        <v/>
      </c>
      <c r="C43">
        <f>INDEX(resultados!$A$2:$ZZ$55, 37, MATCH($B$3, resultados!$A$1:$ZZ$1, 0))</f>
        <v/>
      </c>
    </row>
    <row r="44">
      <c r="A44">
        <f>INDEX(resultados!$A$2:$ZZ$55, 38, MATCH($B$1, resultados!$A$1:$ZZ$1, 0))</f>
        <v/>
      </c>
      <c r="B44">
        <f>INDEX(resultados!$A$2:$ZZ$55, 38, MATCH($B$2, resultados!$A$1:$ZZ$1, 0))</f>
        <v/>
      </c>
      <c r="C44">
        <f>INDEX(resultados!$A$2:$ZZ$55, 38, MATCH($B$3, resultados!$A$1:$ZZ$1, 0))</f>
        <v/>
      </c>
    </row>
    <row r="45">
      <c r="A45">
        <f>INDEX(resultados!$A$2:$ZZ$55, 39, MATCH($B$1, resultados!$A$1:$ZZ$1, 0))</f>
        <v/>
      </c>
      <c r="B45">
        <f>INDEX(resultados!$A$2:$ZZ$55, 39, MATCH($B$2, resultados!$A$1:$ZZ$1, 0))</f>
        <v/>
      </c>
      <c r="C45">
        <f>INDEX(resultados!$A$2:$ZZ$55, 39, MATCH($B$3, resultados!$A$1:$ZZ$1, 0))</f>
        <v/>
      </c>
    </row>
    <row r="46">
      <c r="A46">
        <f>INDEX(resultados!$A$2:$ZZ$55, 40, MATCH($B$1, resultados!$A$1:$ZZ$1, 0))</f>
        <v/>
      </c>
      <c r="B46">
        <f>INDEX(resultados!$A$2:$ZZ$55, 40, MATCH($B$2, resultados!$A$1:$ZZ$1, 0))</f>
        <v/>
      </c>
      <c r="C46">
        <f>INDEX(resultados!$A$2:$ZZ$55, 40, MATCH($B$3, resultados!$A$1:$ZZ$1, 0))</f>
        <v/>
      </c>
    </row>
    <row r="47">
      <c r="A47">
        <f>INDEX(resultados!$A$2:$ZZ$55, 41, MATCH($B$1, resultados!$A$1:$ZZ$1, 0))</f>
        <v/>
      </c>
      <c r="B47">
        <f>INDEX(resultados!$A$2:$ZZ$55, 41, MATCH($B$2, resultados!$A$1:$ZZ$1, 0))</f>
        <v/>
      </c>
      <c r="C47">
        <f>INDEX(resultados!$A$2:$ZZ$55, 41, MATCH($B$3, resultados!$A$1:$ZZ$1, 0))</f>
        <v/>
      </c>
    </row>
    <row r="48">
      <c r="A48">
        <f>INDEX(resultados!$A$2:$ZZ$55, 42, MATCH($B$1, resultados!$A$1:$ZZ$1, 0))</f>
        <v/>
      </c>
      <c r="B48">
        <f>INDEX(resultados!$A$2:$ZZ$55, 42, MATCH($B$2, resultados!$A$1:$ZZ$1, 0))</f>
        <v/>
      </c>
      <c r="C48">
        <f>INDEX(resultados!$A$2:$ZZ$55, 42, MATCH($B$3, resultados!$A$1:$ZZ$1, 0))</f>
        <v/>
      </c>
    </row>
    <row r="49">
      <c r="A49">
        <f>INDEX(resultados!$A$2:$ZZ$55, 43, MATCH($B$1, resultados!$A$1:$ZZ$1, 0))</f>
        <v/>
      </c>
      <c r="B49">
        <f>INDEX(resultados!$A$2:$ZZ$55, 43, MATCH($B$2, resultados!$A$1:$ZZ$1, 0))</f>
        <v/>
      </c>
      <c r="C49">
        <f>INDEX(resultados!$A$2:$ZZ$55, 43, MATCH($B$3, resultados!$A$1:$ZZ$1, 0))</f>
        <v/>
      </c>
    </row>
    <row r="50">
      <c r="A50">
        <f>INDEX(resultados!$A$2:$ZZ$55, 44, MATCH($B$1, resultados!$A$1:$ZZ$1, 0))</f>
        <v/>
      </c>
      <c r="B50">
        <f>INDEX(resultados!$A$2:$ZZ$55, 44, MATCH($B$2, resultados!$A$1:$ZZ$1, 0))</f>
        <v/>
      </c>
      <c r="C50">
        <f>INDEX(resultados!$A$2:$ZZ$55, 44, MATCH($B$3, resultados!$A$1:$ZZ$1, 0))</f>
        <v/>
      </c>
    </row>
    <row r="51">
      <c r="A51">
        <f>INDEX(resultados!$A$2:$ZZ$55, 45, MATCH($B$1, resultados!$A$1:$ZZ$1, 0))</f>
        <v/>
      </c>
      <c r="B51">
        <f>INDEX(resultados!$A$2:$ZZ$55, 45, MATCH($B$2, resultados!$A$1:$ZZ$1, 0))</f>
        <v/>
      </c>
      <c r="C51">
        <f>INDEX(resultados!$A$2:$ZZ$55, 45, MATCH($B$3, resultados!$A$1:$ZZ$1, 0))</f>
        <v/>
      </c>
    </row>
    <row r="52">
      <c r="A52">
        <f>INDEX(resultados!$A$2:$ZZ$55, 46, MATCH($B$1, resultados!$A$1:$ZZ$1, 0))</f>
        <v/>
      </c>
      <c r="B52">
        <f>INDEX(resultados!$A$2:$ZZ$55, 46, MATCH($B$2, resultados!$A$1:$ZZ$1, 0))</f>
        <v/>
      </c>
      <c r="C52">
        <f>INDEX(resultados!$A$2:$ZZ$55, 46, MATCH($B$3, resultados!$A$1:$ZZ$1, 0))</f>
        <v/>
      </c>
    </row>
    <row r="53">
      <c r="A53">
        <f>INDEX(resultados!$A$2:$ZZ$55, 47, MATCH($B$1, resultados!$A$1:$ZZ$1, 0))</f>
        <v/>
      </c>
      <c r="B53">
        <f>INDEX(resultados!$A$2:$ZZ$55, 47, MATCH($B$2, resultados!$A$1:$ZZ$1, 0))</f>
        <v/>
      </c>
      <c r="C53">
        <f>INDEX(resultados!$A$2:$ZZ$55, 47, MATCH($B$3, resultados!$A$1:$ZZ$1, 0))</f>
        <v/>
      </c>
    </row>
    <row r="54">
      <c r="A54">
        <f>INDEX(resultados!$A$2:$ZZ$55, 48, MATCH($B$1, resultados!$A$1:$ZZ$1, 0))</f>
        <v/>
      </c>
      <c r="B54">
        <f>INDEX(resultados!$A$2:$ZZ$55, 48, MATCH($B$2, resultados!$A$1:$ZZ$1, 0))</f>
        <v/>
      </c>
      <c r="C54">
        <f>INDEX(resultados!$A$2:$ZZ$55, 48, MATCH($B$3, resultados!$A$1:$ZZ$1, 0))</f>
        <v/>
      </c>
    </row>
    <row r="55">
      <c r="A55">
        <f>INDEX(resultados!$A$2:$ZZ$55, 49, MATCH($B$1, resultados!$A$1:$ZZ$1, 0))</f>
        <v/>
      </c>
      <c r="B55">
        <f>INDEX(resultados!$A$2:$ZZ$55, 49, MATCH($B$2, resultados!$A$1:$ZZ$1, 0))</f>
        <v/>
      </c>
      <c r="C55">
        <f>INDEX(resultados!$A$2:$ZZ$55, 49, MATCH($B$3, resultados!$A$1:$ZZ$1, 0))</f>
        <v/>
      </c>
    </row>
    <row r="56">
      <c r="A56">
        <f>INDEX(resultados!$A$2:$ZZ$55, 50, MATCH($B$1, resultados!$A$1:$ZZ$1, 0))</f>
        <v/>
      </c>
      <c r="B56">
        <f>INDEX(resultados!$A$2:$ZZ$55, 50, MATCH($B$2, resultados!$A$1:$ZZ$1, 0))</f>
        <v/>
      </c>
      <c r="C56">
        <f>INDEX(resultados!$A$2:$ZZ$55, 50, MATCH($B$3, resultados!$A$1:$ZZ$1, 0))</f>
        <v/>
      </c>
    </row>
    <row r="57">
      <c r="A57">
        <f>INDEX(resultados!$A$2:$ZZ$55, 51, MATCH($B$1, resultados!$A$1:$ZZ$1, 0))</f>
        <v/>
      </c>
      <c r="B57">
        <f>INDEX(resultados!$A$2:$ZZ$55, 51, MATCH($B$2, resultados!$A$1:$ZZ$1, 0))</f>
        <v/>
      </c>
      <c r="C57">
        <f>INDEX(resultados!$A$2:$ZZ$55, 51, MATCH($B$3, resultados!$A$1:$ZZ$1, 0))</f>
        <v/>
      </c>
    </row>
    <row r="58">
      <c r="A58">
        <f>INDEX(resultados!$A$2:$ZZ$55, 52, MATCH($B$1, resultados!$A$1:$ZZ$1, 0))</f>
        <v/>
      </c>
      <c r="B58">
        <f>INDEX(resultados!$A$2:$ZZ$55, 52, MATCH($B$2, resultados!$A$1:$ZZ$1, 0))</f>
        <v/>
      </c>
      <c r="C58">
        <f>INDEX(resultados!$A$2:$ZZ$55, 52, MATCH($B$3, resultados!$A$1:$ZZ$1, 0))</f>
        <v/>
      </c>
    </row>
    <row r="59">
      <c r="A59">
        <f>INDEX(resultados!$A$2:$ZZ$55, 53, MATCH($B$1, resultados!$A$1:$ZZ$1, 0))</f>
        <v/>
      </c>
      <c r="B59">
        <f>INDEX(resultados!$A$2:$ZZ$55, 53, MATCH($B$2, resultados!$A$1:$ZZ$1, 0))</f>
        <v/>
      </c>
      <c r="C59">
        <f>INDEX(resultados!$A$2:$ZZ$55, 53, MATCH($B$3, resultados!$A$1:$ZZ$1, 0))</f>
        <v/>
      </c>
    </row>
    <row r="60">
      <c r="A60">
        <f>INDEX(resultados!$A$2:$ZZ$55, 54, MATCH($B$1, resultados!$A$1:$ZZ$1, 0))</f>
        <v/>
      </c>
      <c r="B60">
        <f>INDEX(resultados!$A$2:$ZZ$55, 54, MATCH($B$2, resultados!$A$1:$ZZ$1, 0))</f>
        <v/>
      </c>
      <c r="C60">
        <f>INDEX(resultados!$A$2:$ZZ$55, 54,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2024-09-26T13:17:48Z</dcterms:created>
  <dcterms:modified xmlns:dcterms="http://purl.org/dc/terms/" xmlns:xsi="http://www.w3.org/2001/XMLSchema-instance" xsi:type="dcterms:W3CDTF">2024-09-26T13:17:48Z</dcterms:modified>
</cp:coreProperties>
</file>