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<sst xmlns="http://schemas.openxmlformats.org/spreadsheetml/2006/main" count="594" uniqueCount="33">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</sst>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6FF00"/>
                </a:solidFill>
              </c:spPr>
            </c:marker>
          </c:dPt>
          <c:dPt>
            <c:idx val="3"/>
            <c:marker>
              <c:spPr>
                <a:solidFill>
                  <a:srgbClr val="DAFF00"/>
                </a:solidFill>
              </c:spPr>
            </c:marker>
          </c:dPt>
          <c:dPt>
            <c:idx val="4"/>
            <c:marker>
              <c:spPr>
                <a:solidFill>
                  <a:srgbClr val="CEFF00"/>
                </a:solidFill>
              </c:spPr>
            </c:marker>
          </c:dPt>
          <c:dPt>
            <c:idx val="5"/>
            <c:marker>
              <c:spPr>
                <a:solidFill>
                  <a:srgbClr val="C2FF00"/>
                </a:solidFill>
              </c:spPr>
            </c:marker>
          </c:dPt>
          <c:dPt>
            <c:idx val="6"/>
            <c:marker>
              <c:spPr>
                <a:solidFill>
                  <a:srgbClr val="B6FF00"/>
                </a:solidFill>
              </c:spPr>
            </c:marker>
          </c:dPt>
          <c:dPt>
            <c:idx val="7"/>
            <c:marker>
              <c:spPr>
                <a:solidFill>
                  <a:srgbClr val="AAFF00"/>
                </a:solidFill>
              </c:spPr>
            </c:marker>
          </c:dPt>
          <c:dPt>
            <c:idx val="8"/>
            <c:marker>
              <c:spPr>
                <a:solidFill>
                  <a:srgbClr val="9DFF00"/>
                </a:solidFill>
              </c:spPr>
            </c:marker>
          </c:dPt>
          <c:dPt>
            <c:idx val="9"/>
            <c:marker>
              <c:spPr>
                <a:solidFill>
                  <a:srgbClr val="91FF00"/>
                </a:solidFill>
              </c:spPr>
            </c:marker>
          </c:dPt>
          <c:dPt>
            <c:idx val="10"/>
            <c:marker>
              <c:spPr>
                <a:solidFill>
                  <a:srgbClr val="85FF00"/>
                </a:solidFill>
              </c:spPr>
            </c:marker>
          </c:dPt>
          <c:dPt>
            <c:idx val="11"/>
            <c:marker>
              <c:spPr>
                <a:solidFill>
                  <a:srgbClr val="79FF00"/>
                </a:solidFill>
              </c:spPr>
            </c:marker>
          </c:dPt>
          <c:dPt>
            <c:idx val="12"/>
            <c:marker>
              <c:spPr>
                <a:solidFill>
                  <a:srgbClr val="6DFF00"/>
                </a:solidFill>
              </c:spPr>
            </c:marker>
          </c:dPt>
          <c:dPt>
            <c:idx val="13"/>
            <c:marker>
              <c:spPr>
                <a:solidFill>
                  <a:srgbClr val="61FF00"/>
                </a:solidFill>
              </c:spPr>
            </c:marker>
          </c:dPt>
          <c:dPt>
            <c:idx val="14"/>
            <c:marker>
              <c:spPr>
                <a:solidFill>
                  <a:srgbClr val="55FF00"/>
                </a:solidFill>
              </c:spPr>
            </c:marker>
          </c:dPt>
          <c:dPt>
            <c:idx val="15"/>
            <c:marker>
              <c:spPr>
                <a:solidFill>
                  <a:srgbClr val="48FF00"/>
                </a:solidFill>
              </c:spPr>
            </c:marker>
          </c:dPt>
          <c:dPt>
            <c:idx val="16"/>
            <c:marker>
              <c:spPr>
                <a:solidFill>
                  <a:srgbClr val="3CFF00"/>
                </a:solidFill>
              </c:spPr>
            </c:marker>
          </c:dPt>
          <c:dPt>
            <c:idx val="17"/>
            <c:marker>
              <c:spPr>
                <a:solidFill>
                  <a:srgbClr val="30FF00"/>
                </a:solidFill>
              </c:spPr>
            </c:marker>
          </c:dPt>
          <c:dPt>
            <c:idx val="18"/>
            <c:marker>
              <c:spPr>
                <a:solidFill>
                  <a:srgbClr val="24FF00"/>
                </a:solidFill>
              </c:spPr>
            </c:marker>
          </c:dPt>
          <c:dPt>
            <c:idx val="19"/>
            <c:marker>
              <c:spPr>
                <a:solidFill>
                  <a:srgbClr val="18FF00"/>
                </a:solidFill>
              </c:spPr>
            </c:marker>
          </c:dPt>
          <c:dPt>
            <c:idx val="20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gráficos!$B$7:$B$27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14.2428</v>
      </c>
      <c r="E2">
        <v>7.02</v>
      </c>
      <c r="F2">
        <v>3.42</v>
      </c>
      <c r="G2">
        <v>7.32</v>
      </c>
      <c r="H2">
        <v>0.09</v>
      </c>
      <c r="I2">
        <v>28</v>
      </c>
      <c r="J2">
        <v>194.77</v>
      </c>
      <c r="K2">
        <v>54.38</v>
      </c>
      <c r="L2">
        <v>1</v>
      </c>
      <c r="M2">
        <v>11</v>
      </c>
      <c r="N2">
        <v>39.4</v>
      </c>
      <c r="O2">
        <v>24256.19</v>
      </c>
      <c r="P2">
        <v>35.56</v>
      </c>
      <c r="Q2">
        <v>2570.25</v>
      </c>
      <c r="R2">
        <v>53.74</v>
      </c>
      <c r="S2">
        <v>30.45</v>
      </c>
      <c r="T2">
        <v>11732.66</v>
      </c>
      <c r="U2">
        <v>0.57</v>
      </c>
      <c r="V2">
        <v>0.77</v>
      </c>
      <c r="W2">
        <v>0.14</v>
      </c>
      <c r="X2">
        <v>0.73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14.0961</v>
      </c>
      <c r="E3">
        <v>7.09</v>
      </c>
      <c r="F3">
        <v>3.53</v>
      </c>
      <c r="G3">
        <v>7.84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36.53</v>
      </c>
      <c r="Q3">
        <v>2569.48</v>
      </c>
      <c r="R3">
        <v>57.04</v>
      </c>
      <c r="S3">
        <v>30.45</v>
      </c>
      <c r="T3">
        <v>13387.54</v>
      </c>
      <c r="U3">
        <v>0.53</v>
      </c>
      <c r="V3">
        <v>0.75</v>
      </c>
      <c r="W3">
        <v>0.17</v>
      </c>
      <c r="X3">
        <v>0.85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14.1154</v>
      </c>
      <c r="E2">
        <v>7.08</v>
      </c>
      <c r="F2">
        <v>3.66</v>
      </c>
      <c r="G2">
        <v>6.47</v>
      </c>
      <c r="H2">
        <v>0.11</v>
      </c>
      <c r="I2">
        <v>34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33.39</v>
      </c>
      <c r="Q2">
        <v>2570.73</v>
      </c>
      <c r="R2">
        <v>61.32</v>
      </c>
      <c r="S2">
        <v>30.45</v>
      </c>
      <c r="T2">
        <v>15495</v>
      </c>
      <c r="U2">
        <v>0.5</v>
      </c>
      <c r="V2">
        <v>0.72</v>
      </c>
      <c r="W2">
        <v>0.18</v>
      </c>
      <c r="X2">
        <v>0.98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12.3801</v>
      </c>
      <c r="E2">
        <v>8.08</v>
      </c>
      <c r="F2">
        <v>4.89</v>
      </c>
      <c r="G2">
        <v>3.92</v>
      </c>
      <c r="H2">
        <v>0.22</v>
      </c>
      <c r="I2">
        <v>75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30.35</v>
      </c>
      <c r="Q2">
        <v>2574.99</v>
      </c>
      <c r="R2">
        <v>99.45</v>
      </c>
      <c r="S2">
        <v>30.45</v>
      </c>
      <c r="T2">
        <v>34353.42</v>
      </c>
      <c r="U2">
        <v>0.31</v>
      </c>
      <c r="V2">
        <v>0.54</v>
      </c>
      <c r="W2">
        <v>0.29</v>
      </c>
      <c r="X2">
        <v>2.21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13.3834</v>
      </c>
      <c r="E2">
        <v>7.47</v>
      </c>
      <c r="F2">
        <v>4.26</v>
      </c>
      <c r="G2">
        <v>4.82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31.07</v>
      </c>
      <c r="Q2">
        <v>2572.62</v>
      </c>
      <c r="R2">
        <v>79.73999999999999</v>
      </c>
      <c r="S2">
        <v>30.45</v>
      </c>
      <c r="T2">
        <v>24609.54</v>
      </c>
      <c r="U2">
        <v>0.38</v>
      </c>
      <c r="V2">
        <v>0.62</v>
      </c>
      <c r="W2">
        <v>0.23</v>
      </c>
      <c r="X2">
        <v>1.57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11.0882</v>
      </c>
      <c r="E2">
        <v>9.02</v>
      </c>
      <c r="F2">
        <v>5.78</v>
      </c>
      <c r="G2">
        <v>3.33</v>
      </c>
      <c r="H2">
        <v>0.28</v>
      </c>
      <c r="I2">
        <v>104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30.45</v>
      </c>
      <c r="Q2">
        <v>2580.13</v>
      </c>
      <c r="R2">
        <v>126.86</v>
      </c>
      <c r="S2">
        <v>30.45</v>
      </c>
      <c r="T2">
        <v>47917.12</v>
      </c>
      <c r="U2">
        <v>0.24</v>
      </c>
      <c r="V2">
        <v>0.46</v>
      </c>
      <c r="W2">
        <v>0.38</v>
      </c>
      <c r="X2">
        <v>3.09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14.1855</v>
      </c>
      <c r="E2">
        <v>7.05</v>
      </c>
      <c r="F2">
        <v>3.59</v>
      </c>
      <c r="G2">
        <v>6.74</v>
      </c>
      <c r="H2">
        <v>0.11</v>
      </c>
      <c r="I2">
        <v>32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33.82</v>
      </c>
      <c r="Q2">
        <v>2570.37</v>
      </c>
      <c r="R2">
        <v>58.9</v>
      </c>
      <c r="S2">
        <v>30.45</v>
      </c>
      <c r="T2">
        <v>14295.24</v>
      </c>
      <c r="U2">
        <v>0.52</v>
      </c>
      <c r="V2">
        <v>0.74</v>
      </c>
      <c r="W2">
        <v>0.17</v>
      </c>
      <c r="X2">
        <v>0.91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10.1632</v>
      </c>
      <c r="E2">
        <v>9.84</v>
      </c>
      <c r="F2">
        <v>6.51</v>
      </c>
      <c r="G2">
        <v>3.03</v>
      </c>
      <c r="H2">
        <v>0.34</v>
      </c>
      <c r="I2">
        <v>129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30.47</v>
      </c>
      <c r="Q2">
        <v>2580</v>
      </c>
      <c r="R2">
        <v>149.92</v>
      </c>
      <c r="S2">
        <v>30.45</v>
      </c>
      <c r="T2">
        <v>59317.63</v>
      </c>
      <c r="U2">
        <v>0.2</v>
      </c>
      <c r="V2">
        <v>0.41</v>
      </c>
      <c r="W2">
        <v>0.45</v>
      </c>
      <c r="X2">
        <v>3.83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13.927</v>
      </c>
      <c r="E2">
        <v>7.18</v>
      </c>
      <c r="F2">
        <v>3.88</v>
      </c>
      <c r="G2">
        <v>5.68</v>
      </c>
      <c r="H2">
        <v>0.13</v>
      </c>
      <c r="I2">
        <v>41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32.01</v>
      </c>
      <c r="Q2">
        <v>2571.45</v>
      </c>
      <c r="R2">
        <v>67.98</v>
      </c>
      <c r="S2">
        <v>30.45</v>
      </c>
      <c r="T2">
        <v>18791.73</v>
      </c>
      <c r="U2">
        <v>0.45</v>
      </c>
      <c r="V2">
        <v>0.68</v>
      </c>
      <c r="W2">
        <v>0.2</v>
      </c>
      <c r="X2">
        <v>1.2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14.0614</v>
      </c>
      <c r="E2">
        <v>7.11</v>
      </c>
      <c r="F2">
        <v>3.74</v>
      </c>
      <c r="G2">
        <v>6.23</v>
      </c>
      <c r="H2">
        <v>0.12</v>
      </c>
      <c r="I2">
        <v>36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32.97</v>
      </c>
      <c r="Q2">
        <v>2569.56</v>
      </c>
      <c r="R2">
        <v>63.53</v>
      </c>
      <c r="S2">
        <v>30.45</v>
      </c>
      <c r="T2">
        <v>16591.93</v>
      </c>
      <c r="U2">
        <v>0.48</v>
      </c>
      <c r="V2">
        <v>0.71</v>
      </c>
      <c r="W2">
        <v>0.18</v>
      </c>
      <c r="X2">
        <v>1.05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14.2107</v>
      </c>
      <c r="E2">
        <v>7.04</v>
      </c>
      <c r="F2">
        <v>3.49</v>
      </c>
      <c r="G2">
        <v>7.22</v>
      </c>
      <c r="H2">
        <v>0.1</v>
      </c>
      <c r="I2">
        <v>29</v>
      </c>
      <c r="J2">
        <v>185.69</v>
      </c>
      <c r="K2">
        <v>53.44</v>
      </c>
      <c r="L2">
        <v>1</v>
      </c>
      <c r="M2">
        <v>4</v>
      </c>
      <c r="N2">
        <v>36.26</v>
      </c>
      <c r="O2">
        <v>23136.14</v>
      </c>
      <c r="P2">
        <v>34.95</v>
      </c>
      <c r="Q2">
        <v>2569.07</v>
      </c>
      <c r="R2">
        <v>55.8</v>
      </c>
      <c r="S2">
        <v>30.45</v>
      </c>
      <c r="T2">
        <v>12758.74</v>
      </c>
      <c r="U2">
        <v>0.55</v>
      </c>
      <c r="V2">
        <v>0.76</v>
      </c>
      <c r="W2">
        <v>0.16</v>
      </c>
      <c r="X2">
        <v>0.8100000000000001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14.1509</v>
      </c>
      <c r="E3">
        <v>7.07</v>
      </c>
      <c r="F3">
        <v>3.52</v>
      </c>
      <c r="G3">
        <v>7.28</v>
      </c>
      <c r="H3">
        <v>0.19</v>
      </c>
      <c r="I3">
        <v>29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35.44</v>
      </c>
      <c r="Q3">
        <v>2569.4</v>
      </c>
      <c r="R3">
        <v>56.77</v>
      </c>
      <c r="S3">
        <v>30.45</v>
      </c>
      <c r="T3">
        <v>13245.52</v>
      </c>
      <c r="U3">
        <v>0.54</v>
      </c>
      <c r="V3">
        <v>0.75</v>
      </c>
      <c r="W3">
        <v>0.16</v>
      </c>
      <c r="X3">
        <v>0.84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13.6571</v>
      </c>
      <c r="E2">
        <v>7.32</v>
      </c>
      <c r="F2">
        <v>4.09</v>
      </c>
      <c r="G2">
        <v>5.11</v>
      </c>
      <c r="H2">
        <v>0.15</v>
      </c>
      <c r="I2">
        <v>48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31.17</v>
      </c>
      <c r="Q2">
        <v>2572.91</v>
      </c>
      <c r="R2">
        <v>74.41</v>
      </c>
      <c r="S2">
        <v>30.45</v>
      </c>
      <c r="T2">
        <v>21970.34</v>
      </c>
      <c r="U2">
        <v>0.41</v>
      </c>
      <c r="V2">
        <v>0.65</v>
      </c>
      <c r="W2">
        <v>0.22</v>
      </c>
      <c r="X2">
        <v>1.41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12.7845</v>
      </c>
      <c r="E2">
        <v>7.82</v>
      </c>
      <c r="F2">
        <v>4.64</v>
      </c>
      <c r="G2">
        <v>4.21</v>
      </c>
      <c r="H2">
        <v>0.2</v>
      </c>
      <c r="I2">
        <v>66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30.54</v>
      </c>
      <c r="Q2">
        <v>2573.07</v>
      </c>
      <c r="R2">
        <v>91.41</v>
      </c>
      <c r="S2">
        <v>30.45</v>
      </c>
      <c r="T2">
        <v>30381.46</v>
      </c>
      <c r="U2">
        <v>0.33</v>
      </c>
      <c r="V2">
        <v>0.57</v>
      </c>
      <c r="W2">
        <v>0.27</v>
      </c>
      <c r="X2">
        <v>1.95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14.2428</v>
      </c>
      <c r="E2">
        <v>7.02</v>
      </c>
      <c r="F2">
        <v>3.42</v>
      </c>
      <c r="G2">
        <v>7.32</v>
      </c>
      <c r="H2">
        <v>0.09</v>
      </c>
      <c r="I2">
        <v>28</v>
      </c>
      <c r="J2">
        <v>194.77</v>
      </c>
      <c r="K2">
        <v>54.38</v>
      </c>
      <c r="L2">
        <v>1</v>
      </c>
      <c r="M2">
        <v>11</v>
      </c>
      <c r="N2">
        <v>39.4</v>
      </c>
      <c r="O2">
        <v>24256.19</v>
      </c>
      <c r="P2">
        <v>35.56</v>
      </c>
      <c r="Q2">
        <v>2570.25</v>
      </c>
      <c r="R2">
        <v>53.74</v>
      </c>
      <c r="S2">
        <v>30.45</v>
      </c>
      <c r="T2">
        <v>11732.66</v>
      </c>
      <c r="U2">
        <v>0.57</v>
      </c>
      <c r="V2">
        <v>0.77</v>
      </c>
      <c r="W2">
        <v>0.14</v>
      </c>
      <c r="X2">
        <v>0.73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14.0961</v>
      </c>
      <c r="E3">
        <v>7.09</v>
      </c>
      <c r="F3">
        <v>3.53</v>
      </c>
      <c r="G3">
        <v>7.84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36.53</v>
      </c>
      <c r="Q3">
        <v>2569.48</v>
      </c>
      <c r="R3">
        <v>57.04</v>
      </c>
      <c r="S3">
        <v>30.45</v>
      </c>
      <c r="T3">
        <v>13387.54</v>
      </c>
      <c r="U3">
        <v>0.53</v>
      </c>
      <c r="V3">
        <v>0.75</v>
      </c>
      <c r="W3">
        <v>0.17</v>
      </c>
      <c r="X3">
        <v>0.85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12.7845</v>
      </c>
      <c r="E4">
        <v>7.82</v>
      </c>
      <c r="F4">
        <v>4.64</v>
      </c>
      <c r="G4">
        <v>4.21</v>
      </c>
      <c r="H4">
        <v>0.2</v>
      </c>
      <c r="I4">
        <v>66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30.54</v>
      </c>
      <c r="Q4">
        <v>2573.07</v>
      </c>
      <c r="R4">
        <v>91.41</v>
      </c>
      <c r="S4">
        <v>30.45</v>
      </c>
      <c r="T4">
        <v>30381.46</v>
      </c>
      <c r="U4">
        <v>0.33</v>
      </c>
      <c r="V4">
        <v>0.57</v>
      </c>
      <c r="W4">
        <v>0.27</v>
      </c>
      <c r="X4">
        <v>1.95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11.8099</v>
      </c>
      <c r="E5">
        <v>8.470000000000001</v>
      </c>
      <c r="F5">
        <v>5.27</v>
      </c>
      <c r="G5">
        <v>3.63</v>
      </c>
      <c r="H5">
        <v>0.24</v>
      </c>
      <c r="I5">
        <v>87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30.35</v>
      </c>
      <c r="Q5">
        <v>2576.79</v>
      </c>
      <c r="R5">
        <v>111.18</v>
      </c>
      <c r="S5">
        <v>30.45</v>
      </c>
      <c r="T5">
        <v>40158.13</v>
      </c>
      <c r="U5">
        <v>0.27</v>
      </c>
      <c r="V5">
        <v>0.5</v>
      </c>
      <c r="W5">
        <v>0.33</v>
      </c>
      <c r="X5">
        <v>2.58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8.7334</v>
      </c>
      <c r="E6">
        <v>11.45</v>
      </c>
      <c r="F6">
        <v>7.84</v>
      </c>
      <c r="G6">
        <v>2.74</v>
      </c>
      <c r="H6">
        <v>0.43</v>
      </c>
      <c r="I6">
        <v>172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30.9</v>
      </c>
      <c r="Q6">
        <v>2587.14</v>
      </c>
      <c r="R6">
        <v>190.68</v>
      </c>
      <c r="S6">
        <v>30.45</v>
      </c>
      <c r="T6">
        <v>79485.59</v>
      </c>
      <c r="U6">
        <v>0.16</v>
      </c>
      <c r="V6">
        <v>0.34</v>
      </c>
      <c r="W6">
        <v>0.59</v>
      </c>
      <c r="X6">
        <v>5.15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14.0768</v>
      </c>
      <c r="E7">
        <v>7.1</v>
      </c>
      <c r="F7">
        <v>3.78</v>
      </c>
      <c r="G7">
        <v>5.96</v>
      </c>
      <c r="H7">
        <v>0.12</v>
      </c>
      <c r="I7">
        <v>38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32.26</v>
      </c>
      <c r="Q7">
        <v>2570.31</v>
      </c>
      <c r="R7">
        <v>64.81999999999999</v>
      </c>
      <c r="S7">
        <v>30.45</v>
      </c>
      <c r="T7">
        <v>17224.21</v>
      </c>
      <c r="U7">
        <v>0.47</v>
      </c>
      <c r="V7">
        <v>0.7</v>
      </c>
      <c r="W7">
        <v>0.19</v>
      </c>
      <c r="X7">
        <v>1.1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14.2085</v>
      </c>
      <c r="E8">
        <v>7.04</v>
      </c>
      <c r="F8">
        <v>3.55</v>
      </c>
      <c r="G8">
        <v>7.1</v>
      </c>
      <c r="H8">
        <v>0.1</v>
      </c>
      <c r="I8">
        <v>30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34.41</v>
      </c>
      <c r="Q8">
        <v>2570.91</v>
      </c>
      <c r="R8">
        <v>57.71</v>
      </c>
      <c r="S8">
        <v>30.45</v>
      </c>
      <c r="T8">
        <v>13708.31</v>
      </c>
      <c r="U8">
        <v>0.53</v>
      </c>
      <c r="V8">
        <v>0.75</v>
      </c>
      <c r="W8">
        <v>0.17</v>
      </c>
      <c r="X8">
        <v>0.87</v>
      </c>
      <c r="Y8">
        <v>4</v>
      </c>
      <c r="Z8">
        <v>10</v>
      </c>
    </row>
    <row r="9" spans="1:26">
      <c r="A9">
        <v>0</v>
      </c>
      <c r="B9">
        <v>10</v>
      </c>
      <c r="C9" t="s">
        <v>26</v>
      </c>
      <c r="D9">
        <v>6.7187</v>
      </c>
      <c r="E9">
        <v>14.88</v>
      </c>
      <c r="F9">
        <v>10.38</v>
      </c>
      <c r="G9">
        <v>2.42</v>
      </c>
      <c r="H9">
        <v>0.64</v>
      </c>
      <c r="I9">
        <v>257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29.99</v>
      </c>
      <c r="Q9">
        <v>2595.36</v>
      </c>
      <c r="R9">
        <v>269.75</v>
      </c>
      <c r="S9">
        <v>30.45</v>
      </c>
      <c r="T9">
        <v>118596.4</v>
      </c>
      <c r="U9">
        <v>0.11</v>
      </c>
      <c r="V9">
        <v>0.26</v>
      </c>
      <c r="W9">
        <v>0.84</v>
      </c>
      <c r="X9">
        <v>7.68</v>
      </c>
      <c r="Y9">
        <v>4</v>
      </c>
      <c r="Z9">
        <v>10</v>
      </c>
    </row>
    <row r="10" spans="1:26">
      <c r="A10">
        <v>0</v>
      </c>
      <c r="B10">
        <v>45</v>
      </c>
      <c r="C10" t="s">
        <v>26</v>
      </c>
      <c r="D10">
        <v>13.11</v>
      </c>
      <c r="E10">
        <v>7.63</v>
      </c>
      <c r="F10">
        <v>4.43</v>
      </c>
      <c r="G10">
        <v>4.5</v>
      </c>
      <c r="H10">
        <v>0.18</v>
      </c>
      <c r="I10">
        <v>59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30.79</v>
      </c>
      <c r="Q10">
        <v>2574.62</v>
      </c>
      <c r="R10">
        <v>85.01000000000001</v>
      </c>
      <c r="S10">
        <v>30.45</v>
      </c>
      <c r="T10">
        <v>27213.42</v>
      </c>
      <c r="U10">
        <v>0.36</v>
      </c>
      <c r="V10">
        <v>0.6</v>
      </c>
      <c r="W10">
        <v>0.25</v>
      </c>
      <c r="X10">
        <v>1.74</v>
      </c>
      <c r="Y10">
        <v>4</v>
      </c>
      <c r="Z10">
        <v>10</v>
      </c>
    </row>
    <row r="11" spans="1:26">
      <c r="A11">
        <v>0</v>
      </c>
      <c r="B11">
        <v>60</v>
      </c>
      <c r="C11" t="s">
        <v>26</v>
      </c>
      <c r="D11">
        <v>13.8206</v>
      </c>
      <c r="E11">
        <v>7.24</v>
      </c>
      <c r="F11">
        <v>3.98</v>
      </c>
      <c r="G11">
        <v>5.43</v>
      </c>
      <c r="H11">
        <v>0.14</v>
      </c>
      <c r="I11">
        <v>44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31.52</v>
      </c>
      <c r="Q11">
        <v>2571.63</v>
      </c>
      <c r="R11">
        <v>70.98</v>
      </c>
      <c r="S11">
        <v>30.45</v>
      </c>
      <c r="T11">
        <v>20276.4</v>
      </c>
      <c r="U11">
        <v>0.43</v>
      </c>
      <c r="V11">
        <v>0.67</v>
      </c>
      <c r="W11">
        <v>0.21</v>
      </c>
      <c r="X11">
        <v>1.29</v>
      </c>
      <c r="Y11">
        <v>4</v>
      </c>
      <c r="Z11">
        <v>10</v>
      </c>
    </row>
    <row r="12" spans="1:26">
      <c r="A12">
        <v>0</v>
      </c>
      <c r="B12">
        <v>80</v>
      </c>
      <c r="C12" t="s">
        <v>26</v>
      </c>
      <c r="D12">
        <v>14.1154</v>
      </c>
      <c r="E12">
        <v>7.08</v>
      </c>
      <c r="F12">
        <v>3.66</v>
      </c>
      <c r="G12">
        <v>6.47</v>
      </c>
      <c r="H12">
        <v>0.11</v>
      </c>
      <c r="I12">
        <v>34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33.39</v>
      </c>
      <c r="Q12">
        <v>2570.73</v>
      </c>
      <c r="R12">
        <v>61.32</v>
      </c>
      <c r="S12">
        <v>30.45</v>
      </c>
      <c r="T12">
        <v>15495</v>
      </c>
      <c r="U12">
        <v>0.5</v>
      </c>
      <c r="V12">
        <v>0.72</v>
      </c>
      <c r="W12">
        <v>0.18</v>
      </c>
      <c r="X12">
        <v>0.98</v>
      </c>
      <c r="Y12">
        <v>4</v>
      </c>
      <c r="Z12">
        <v>10</v>
      </c>
    </row>
    <row r="13" spans="1:26">
      <c r="A13">
        <v>0</v>
      </c>
      <c r="B13">
        <v>35</v>
      </c>
      <c r="C13" t="s">
        <v>26</v>
      </c>
      <c r="D13">
        <v>12.3801</v>
      </c>
      <c r="E13">
        <v>8.08</v>
      </c>
      <c r="F13">
        <v>4.89</v>
      </c>
      <c r="G13">
        <v>3.92</v>
      </c>
      <c r="H13">
        <v>0.22</v>
      </c>
      <c r="I13">
        <v>75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30.35</v>
      </c>
      <c r="Q13">
        <v>2574.99</v>
      </c>
      <c r="R13">
        <v>99.45</v>
      </c>
      <c r="S13">
        <v>30.45</v>
      </c>
      <c r="T13">
        <v>34353.42</v>
      </c>
      <c r="U13">
        <v>0.31</v>
      </c>
      <c r="V13">
        <v>0.54</v>
      </c>
      <c r="W13">
        <v>0.29</v>
      </c>
      <c r="X13">
        <v>2.21</v>
      </c>
      <c r="Y13">
        <v>4</v>
      </c>
      <c r="Z13">
        <v>10</v>
      </c>
    </row>
    <row r="14" spans="1:26">
      <c r="A14">
        <v>0</v>
      </c>
      <c r="B14">
        <v>50</v>
      </c>
      <c r="C14" t="s">
        <v>26</v>
      </c>
      <c r="D14">
        <v>13.3834</v>
      </c>
      <c r="E14">
        <v>7.47</v>
      </c>
      <c r="F14">
        <v>4.26</v>
      </c>
      <c r="G14">
        <v>4.82</v>
      </c>
      <c r="H14">
        <v>0.16</v>
      </c>
      <c r="I14">
        <v>53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31.07</v>
      </c>
      <c r="Q14">
        <v>2572.62</v>
      </c>
      <c r="R14">
        <v>79.73999999999999</v>
      </c>
      <c r="S14">
        <v>30.45</v>
      </c>
      <c r="T14">
        <v>24609.54</v>
      </c>
      <c r="U14">
        <v>0.38</v>
      </c>
      <c r="V14">
        <v>0.62</v>
      </c>
      <c r="W14">
        <v>0.23</v>
      </c>
      <c r="X14">
        <v>1.57</v>
      </c>
      <c r="Y14">
        <v>4</v>
      </c>
      <c r="Z14">
        <v>10</v>
      </c>
    </row>
    <row r="15" spans="1:26">
      <c r="A15">
        <v>0</v>
      </c>
      <c r="B15">
        <v>25</v>
      </c>
      <c r="C15" t="s">
        <v>26</v>
      </c>
      <c r="D15">
        <v>11.0882</v>
      </c>
      <c r="E15">
        <v>9.02</v>
      </c>
      <c r="F15">
        <v>5.78</v>
      </c>
      <c r="G15">
        <v>3.33</v>
      </c>
      <c r="H15">
        <v>0.28</v>
      </c>
      <c r="I15">
        <v>104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30.45</v>
      </c>
      <c r="Q15">
        <v>2580.13</v>
      </c>
      <c r="R15">
        <v>126.86</v>
      </c>
      <c r="S15">
        <v>30.45</v>
      </c>
      <c r="T15">
        <v>47917.12</v>
      </c>
      <c r="U15">
        <v>0.24</v>
      </c>
      <c r="V15">
        <v>0.46</v>
      </c>
      <c r="W15">
        <v>0.38</v>
      </c>
      <c r="X15">
        <v>3.09</v>
      </c>
      <c r="Y15">
        <v>4</v>
      </c>
      <c r="Z15">
        <v>10</v>
      </c>
    </row>
    <row r="16" spans="1:26">
      <c r="A16">
        <v>0</v>
      </c>
      <c r="B16">
        <v>85</v>
      </c>
      <c r="C16" t="s">
        <v>26</v>
      </c>
      <c r="D16">
        <v>14.1855</v>
      </c>
      <c r="E16">
        <v>7.05</v>
      </c>
      <c r="F16">
        <v>3.59</v>
      </c>
      <c r="G16">
        <v>6.74</v>
      </c>
      <c r="H16">
        <v>0.11</v>
      </c>
      <c r="I16">
        <v>32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33.82</v>
      </c>
      <c r="Q16">
        <v>2570.37</v>
      </c>
      <c r="R16">
        <v>58.9</v>
      </c>
      <c r="S16">
        <v>30.45</v>
      </c>
      <c r="T16">
        <v>14295.24</v>
      </c>
      <c r="U16">
        <v>0.52</v>
      </c>
      <c r="V16">
        <v>0.74</v>
      </c>
      <c r="W16">
        <v>0.17</v>
      </c>
      <c r="X16">
        <v>0.91</v>
      </c>
      <c r="Y16">
        <v>4</v>
      </c>
      <c r="Z16">
        <v>10</v>
      </c>
    </row>
    <row r="17" spans="1:26">
      <c r="A17">
        <v>0</v>
      </c>
      <c r="B17">
        <v>20</v>
      </c>
      <c r="C17" t="s">
        <v>26</v>
      </c>
      <c r="D17">
        <v>10.1632</v>
      </c>
      <c r="E17">
        <v>9.84</v>
      </c>
      <c r="F17">
        <v>6.51</v>
      </c>
      <c r="G17">
        <v>3.03</v>
      </c>
      <c r="H17">
        <v>0.34</v>
      </c>
      <c r="I17">
        <v>129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30.47</v>
      </c>
      <c r="Q17">
        <v>2580</v>
      </c>
      <c r="R17">
        <v>149.92</v>
      </c>
      <c r="S17">
        <v>30.45</v>
      </c>
      <c r="T17">
        <v>59317.63</v>
      </c>
      <c r="U17">
        <v>0.2</v>
      </c>
      <c r="V17">
        <v>0.41</v>
      </c>
      <c r="W17">
        <v>0.45</v>
      </c>
      <c r="X17">
        <v>3.83</v>
      </c>
      <c r="Y17">
        <v>4</v>
      </c>
      <c r="Z17">
        <v>10</v>
      </c>
    </row>
    <row r="18" spans="1:26">
      <c r="A18">
        <v>0</v>
      </c>
      <c r="B18">
        <v>65</v>
      </c>
      <c r="C18" t="s">
        <v>26</v>
      </c>
      <c r="D18">
        <v>13.927</v>
      </c>
      <c r="E18">
        <v>7.18</v>
      </c>
      <c r="F18">
        <v>3.88</v>
      </c>
      <c r="G18">
        <v>5.68</v>
      </c>
      <c r="H18">
        <v>0.13</v>
      </c>
      <c r="I18">
        <v>41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32.01</v>
      </c>
      <c r="Q18">
        <v>2571.45</v>
      </c>
      <c r="R18">
        <v>67.98</v>
      </c>
      <c r="S18">
        <v>30.45</v>
      </c>
      <c r="T18">
        <v>18791.73</v>
      </c>
      <c r="U18">
        <v>0.45</v>
      </c>
      <c r="V18">
        <v>0.68</v>
      </c>
      <c r="W18">
        <v>0.2</v>
      </c>
      <c r="X18">
        <v>1.2</v>
      </c>
      <c r="Y18">
        <v>4</v>
      </c>
      <c r="Z18">
        <v>10</v>
      </c>
    </row>
    <row r="19" spans="1:26">
      <c r="A19">
        <v>0</v>
      </c>
      <c r="B19">
        <v>75</v>
      </c>
      <c r="C19" t="s">
        <v>26</v>
      </c>
      <c r="D19">
        <v>14.0614</v>
      </c>
      <c r="E19">
        <v>7.11</v>
      </c>
      <c r="F19">
        <v>3.74</v>
      </c>
      <c r="G19">
        <v>6.23</v>
      </c>
      <c r="H19">
        <v>0.12</v>
      </c>
      <c r="I19">
        <v>36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32.97</v>
      </c>
      <c r="Q19">
        <v>2569.56</v>
      </c>
      <c r="R19">
        <v>63.53</v>
      </c>
      <c r="S19">
        <v>30.45</v>
      </c>
      <c r="T19">
        <v>16591.93</v>
      </c>
      <c r="U19">
        <v>0.48</v>
      </c>
      <c r="V19">
        <v>0.71</v>
      </c>
      <c r="W19">
        <v>0.18</v>
      </c>
      <c r="X19">
        <v>1.05</v>
      </c>
      <c r="Y19">
        <v>4</v>
      </c>
      <c r="Z19">
        <v>10</v>
      </c>
    </row>
    <row r="20" spans="1:26">
      <c r="A20">
        <v>0</v>
      </c>
      <c r="B20">
        <v>95</v>
      </c>
      <c r="C20" t="s">
        <v>26</v>
      </c>
      <c r="D20">
        <v>14.2107</v>
      </c>
      <c r="E20">
        <v>7.04</v>
      </c>
      <c r="F20">
        <v>3.49</v>
      </c>
      <c r="G20">
        <v>7.22</v>
      </c>
      <c r="H20">
        <v>0.1</v>
      </c>
      <c r="I20">
        <v>29</v>
      </c>
      <c r="J20">
        <v>185.69</v>
      </c>
      <c r="K20">
        <v>53.44</v>
      </c>
      <c r="L20">
        <v>1</v>
      </c>
      <c r="M20">
        <v>4</v>
      </c>
      <c r="N20">
        <v>36.26</v>
      </c>
      <c r="O20">
        <v>23136.14</v>
      </c>
      <c r="P20">
        <v>34.95</v>
      </c>
      <c r="Q20">
        <v>2569.07</v>
      </c>
      <c r="R20">
        <v>55.8</v>
      </c>
      <c r="S20">
        <v>30.45</v>
      </c>
      <c r="T20">
        <v>12758.74</v>
      </c>
      <c r="U20">
        <v>0.55</v>
      </c>
      <c r="V20">
        <v>0.76</v>
      </c>
      <c r="W20">
        <v>0.16</v>
      </c>
      <c r="X20">
        <v>0.8100000000000001</v>
      </c>
      <c r="Y20">
        <v>4</v>
      </c>
      <c r="Z20">
        <v>10</v>
      </c>
    </row>
    <row r="21" spans="1:26">
      <c r="A21">
        <v>1</v>
      </c>
      <c r="B21">
        <v>95</v>
      </c>
      <c r="C21" t="s">
        <v>26</v>
      </c>
      <c r="D21">
        <v>14.1509</v>
      </c>
      <c r="E21">
        <v>7.07</v>
      </c>
      <c r="F21">
        <v>3.52</v>
      </c>
      <c r="G21">
        <v>7.28</v>
      </c>
      <c r="H21">
        <v>0.19</v>
      </c>
      <c r="I21">
        <v>29</v>
      </c>
      <c r="J21">
        <v>187.21</v>
      </c>
      <c r="K21">
        <v>53.44</v>
      </c>
      <c r="L21">
        <v>2</v>
      </c>
      <c r="M21">
        <v>0</v>
      </c>
      <c r="N21">
        <v>36.77</v>
      </c>
      <c r="O21">
        <v>23322.88</v>
      </c>
      <c r="P21">
        <v>35.44</v>
      </c>
      <c r="Q21">
        <v>2569.4</v>
      </c>
      <c r="R21">
        <v>56.77</v>
      </c>
      <c r="S21">
        <v>30.45</v>
      </c>
      <c r="T21">
        <v>13245.52</v>
      </c>
      <c r="U21">
        <v>0.54</v>
      </c>
      <c r="V21">
        <v>0.75</v>
      </c>
      <c r="W21">
        <v>0.16</v>
      </c>
      <c r="X21">
        <v>0.84</v>
      </c>
      <c r="Y21">
        <v>4</v>
      </c>
      <c r="Z21">
        <v>10</v>
      </c>
    </row>
    <row r="22" spans="1:26">
      <c r="A22">
        <v>0</v>
      </c>
      <c r="B22">
        <v>55</v>
      </c>
      <c r="C22" t="s">
        <v>26</v>
      </c>
      <c r="D22">
        <v>13.6571</v>
      </c>
      <c r="E22">
        <v>7.32</v>
      </c>
      <c r="F22">
        <v>4.09</v>
      </c>
      <c r="G22">
        <v>5.11</v>
      </c>
      <c r="H22">
        <v>0.15</v>
      </c>
      <c r="I22">
        <v>48</v>
      </c>
      <c r="J22">
        <v>116.05</v>
      </c>
      <c r="K22">
        <v>43.4</v>
      </c>
      <c r="L22">
        <v>1</v>
      </c>
      <c r="M22">
        <v>0</v>
      </c>
      <c r="N22">
        <v>16.65</v>
      </c>
      <c r="O22">
        <v>14546.17</v>
      </c>
      <c r="P22">
        <v>31.17</v>
      </c>
      <c r="Q22">
        <v>2572.91</v>
      </c>
      <c r="R22">
        <v>74.41</v>
      </c>
      <c r="S22">
        <v>30.45</v>
      </c>
      <c r="T22">
        <v>21970.34</v>
      </c>
      <c r="U22">
        <v>0.41</v>
      </c>
      <c r="V22">
        <v>0.65</v>
      </c>
      <c r="W22">
        <v>0.22</v>
      </c>
      <c r="X22">
        <v>1.41</v>
      </c>
      <c r="Y22">
        <v>4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INDEX(resultados!$A$2:$ZZ$22, 1, MATCH($B$1, resultados!$A$1:$ZZ$1, 0))</f>
        <v>0</v>
      </c>
      <c r="B7">
        <f>INDEX(resultados!$A$2:$ZZ$22, 1, MATCH($B$2, resultados!$A$1:$ZZ$1, 0))</f>
        <v>0</v>
      </c>
      <c r="C7">
        <f>INDEX(resultados!$A$2:$ZZ$22, 1, MATCH($B$3, resultados!$A$1:$ZZ$1, 0))</f>
        <v>0</v>
      </c>
    </row>
    <row r="8" spans="1:3">
      <c r="A8">
        <f>INDEX(resultados!$A$2:$ZZ$22, 2, MATCH($B$1, resultados!$A$1:$ZZ$1, 0))</f>
        <v>0</v>
      </c>
      <c r="B8">
        <f>INDEX(resultados!$A$2:$ZZ$22, 2, MATCH($B$2, resultados!$A$1:$ZZ$1, 0))</f>
        <v>0</v>
      </c>
      <c r="C8">
        <f>INDEX(resultados!$A$2:$ZZ$22, 2, MATCH($B$3, resultados!$A$1:$ZZ$1, 0))</f>
        <v>0</v>
      </c>
    </row>
    <row r="9" spans="1:3">
      <c r="A9">
        <f>INDEX(resultados!$A$2:$ZZ$22, 3, MATCH($B$1, resultados!$A$1:$ZZ$1, 0))</f>
        <v>0</v>
      </c>
      <c r="B9">
        <f>INDEX(resultados!$A$2:$ZZ$22, 3, MATCH($B$2, resultados!$A$1:$ZZ$1, 0))</f>
        <v>0</v>
      </c>
      <c r="C9">
        <f>INDEX(resultados!$A$2:$ZZ$22, 3, MATCH($B$3, resultados!$A$1:$ZZ$1, 0))</f>
        <v>0</v>
      </c>
    </row>
    <row r="10" spans="1:3">
      <c r="A10">
        <f>INDEX(resultados!$A$2:$ZZ$22, 4, MATCH($B$1, resultados!$A$1:$ZZ$1, 0))</f>
        <v>0</v>
      </c>
      <c r="B10">
        <f>INDEX(resultados!$A$2:$ZZ$22, 4, MATCH($B$2, resultados!$A$1:$ZZ$1, 0))</f>
        <v>0</v>
      </c>
      <c r="C10">
        <f>INDEX(resultados!$A$2:$ZZ$22, 4, MATCH($B$3, resultados!$A$1:$ZZ$1, 0))</f>
        <v>0</v>
      </c>
    </row>
    <row r="11" spans="1:3">
      <c r="A11">
        <f>INDEX(resultados!$A$2:$ZZ$22, 5, MATCH($B$1, resultados!$A$1:$ZZ$1, 0))</f>
        <v>0</v>
      </c>
      <c r="B11">
        <f>INDEX(resultados!$A$2:$ZZ$22, 5, MATCH($B$2, resultados!$A$1:$ZZ$1, 0))</f>
        <v>0</v>
      </c>
      <c r="C11">
        <f>INDEX(resultados!$A$2:$ZZ$22, 5, MATCH($B$3, resultados!$A$1:$ZZ$1, 0))</f>
        <v>0</v>
      </c>
    </row>
    <row r="12" spans="1:3">
      <c r="A12">
        <f>INDEX(resultados!$A$2:$ZZ$22, 6, MATCH($B$1, resultados!$A$1:$ZZ$1, 0))</f>
        <v>0</v>
      </c>
      <c r="B12">
        <f>INDEX(resultados!$A$2:$ZZ$22, 6, MATCH($B$2, resultados!$A$1:$ZZ$1, 0))</f>
        <v>0</v>
      </c>
      <c r="C12">
        <f>INDEX(resultados!$A$2:$ZZ$22, 6, MATCH($B$3, resultados!$A$1:$ZZ$1, 0))</f>
        <v>0</v>
      </c>
    </row>
    <row r="13" spans="1:3">
      <c r="A13">
        <f>INDEX(resultados!$A$2:$ZZ$22, 7, MATCH($B$1, resultados!$A$1:$ZZ$1, 0))</f>
        <v>0</v>
      </c>
      <c r="B13">
        <f>INDEX(resultados!$A$2:$ZZ$22, 7, MATCH($B$2, resultados!$A$1:$ZZ$1, 0))</f>
        <v>0</v>
      </c>
      <c r="C13">
        <f>INDEX(resultados!$A$2:$ZZ$22, 7, MATCH($B$3, resultados!$A$1:$ZZ$1, 0))</f>
        <v>0</v>
      </c>
    </row>
    <row r="14" spans="1:3">
      <c r="A14">
        <f>INDEX(resultados!$A$2:$ZZ$22, 8, MATCH($B$1, resultados!$A$1:$ZZ$1, 0))</f>
        <v>0</v>
      </c>
      <c r="B14">
        <f>INDEX(resultados!$A$2:$ZZ$22, 8, MATCH($B$2, resultados!$A$1:$ZZ$1, 0))</f>
        <v>0</v>
      </c>
      <c r="C14">
        <f>INDEX(resultados!$A$2:$ZZ$22, 8, MATCH($B$3, resultados!$A$1:$ZZ$1, 0))</f>
        <v>0</v>
      </c>
    </row>
    <row r="15" spans="1:3">
      <c r="A15">
        <f>INDEX(resultados!$A$2:$ZZ$22, 9, MATCH($B$1, resultados!$A$1:$ZZ$1, 0))</f>
        <v>0</v>
      </c>
      <c r="B15">
        <f>INDEX(resultados!$A$2:$ZZ$22, 9, MATCH($B$2, resultados!$A$1:$ZZ$1, 0))</f>
        <v>0</v>
      </c>
      <c r="C15">
        <f>INDEX(resultados!$A$2:$ZZ$22, 9, MATCH($B$3, resultados!$A$1:$ZZ$1, 0))</f>
        <v>0</v>
      </c>
    </row>
    <row r="16" spans="1:3">
      <c r="A16">
        <f>INDEX(resultados!$A$2:$ZZ$22, 10, MATCH($B$1, resultados!$A$1:$ZZ$1, 0))</f>
        <v>0</v>
      </c>
      <c r="B16">
        <f>INDEX(resultados!$A$2:$ZZ$22, 10, MATCH($B$2, resultados!$A$1:$ZZ$1, 0))</f>
        <v>0</v>
      </c>
      <c r="C16">
        <f>INDEX(resultados!$A$2:$ZZ$22, 10, MATCH($B$3, resultados!$A$1:$ZZ$1, 0))</f>
        <v>0</v>
      </c>
    </row>
    <row r="17" spans="1:3">
      <c r="A17">
        <f>INDEX(resultados!$A$2:$ZZ$22, 11, MATCH($B$1, resultados!$A$1:$ZZ$1, 0))</f>
        <v>0</v>
      </c>
      <c r="B17">
        <f>INDEX(resultados!$A$2:$ZZ$22, 11, MATCH($B$2, resultados!$A$1:$ZZ$1, 0))</f>
        <v>0</v>
      </c>
      <c r="C17">
        <f>INDEX(resultados!$A$2:$ZZ$22, 11, MATCH($B$3, resultados!$A$1:$ZZ$1, 0))</f>
        <v>0</v>
      </c>
    </row>
    <row r="18" spans="1:3">
      <c r="A18">
        <f>INDEX(resultados!$A$2:$ZZ$22, 12, MATCH($B$1, resultados!$A$1:$ZZ$1, 0))</f>
        <v>0</v>
      </c>
      <c r="B18">
        <f>INDEX(resultados!$A$2:$ZZ$22, 12, MATCH($B$2, resultados!$A$1:$ZZ$1, 0))</f>
        <v>0</v>
      </c>
      <c r="C18">
        <f>INDEX(resultados!$A$2:$ZZ$22, 12, MATCH($B$3, resultados!$A$1:$ZZ$1, 0))</f>
        <v>0</v>
      </c>
    </row>
    <row r="19" spans="1:3">
      <c r="A19">
        <f>INDEX(resultados!$A$2:$ZZ$22, 13, MATCH($B$1, resultados!$A$1:$ZZ$1, 0))</f>
        <v>0</v>
      </c>
      <c r="B19">
        <f>INDEX(resultados!$A$2:$ZZ$22, 13, MATCH($B$2, resultados!$A$1:$ZZ$1, 0))</f>
        <v>0</v>
      </c>
      <c r="C19">
        <f>INDEX(resultados!$A$2:$ZZ$22, 13, MATCH($B$3, resultados!$A$1:$ZZ$1, 0))</f>
        <v>0</v>
      </c>
    </row>
    <row r="20" spans="1:3">
      <c r="A20">
        <f>INDEX(resultados!$A$2:$ZZ$22, 14, MATCH($B$1, resultados!$A$1:$ZZ$1, 0))</f>
        <v>0</v>
      </c>
      <c r="B20">
        <f>INDEX(resultados!$A$2:$ZZ$22, 14, MATCH($B$2, resultados!$A$1:$ZZ$1, 0))</f>
        <v>0</v>
      </c>
      <c r="C20">
        <f>INDEX(resultados!$A$2:$ZZ$22, 14, MATCH($B$3, resultados!$A$1:$ZZ$1, 0))</f>
        <v>0</v>
      </c>
    </row>
    <row r="21" spans="1:3">
      <c r="A21">
        <f>INDEX(resultados!$A$2:$ZZ$22, 15, MATCH($B$1, resultados!$A$1:$ZZ$1, 0))</f>
        <v>0</v>
      </c>
      <c r="B21">
        <f>INDEX(resultados!$A$2:$ZZ$22, 15, MATCH($B$2, resultados!$A$1:$ZZ$1, 0))</f>
        <v>0</v>
      </c>
      <c r="C21">
        <f>INDEX(resultados!$A$2:$ZZ$22, 15, MATCH($B$3, resultados!$A$1:$ZZ$1, 0))</f>
        <v>0</v>
      </c>
    </row>
    <row r="22" spans="1:3">
      <c r="A22">
        <f>INDEX(resultados!$A$2:$ZZ$22, 16, MATCH($B$1, resultados!$A$1:$ZZ$1, 0))</f>
        <v>0</v>
      </c>
      <c r="B22">
        <f>INDEX(resultados!$A$2:$ZZ$22, 16, MATCH($B$2, resultados!$A$1:$ZZ$1, 0))</f>
        <v>0</v>
      </c>
      <c r="C22">
        <f>INDEX(resultados!$A$2:$ZZ$22, 16, MATCH($B$3, resultados!$A$1:$ZZ$1, 0))</f>
        <v>0</v>
      </c>
    </row>
    <row r="23" spans="1:3">
      <c r="A23">
        <f>INDEX(resultados!$A$2:$ZZ$22, 17, MATCH($B$1, resultados!$A$1:$ZZ$1, 0))</f>
        <v>0</v>
      </c>
      <c r="B23">
        <f>INDEX(resultados!$A$2:$ZZ$22, 17, MATCH($B$2, resultados!$A$1:$ZZ$1, 0))</f>
        <v>0</v>
      </c>
      <c r="C23">
        <f>INDEX(resultados!$A$2:$ZZ$22, 17, MATCH($B$3, resultados!$A$1:$ZZ$1, 0))</f>
        <v>0</v>
      </c>
    </row>
    <row r="24" spans="1:3">
      <c r="A24">
        <f>INDEX(resultados!$A$2:$ZZ$22, 18, MATCH($B$1, resultados!$A$1:$ZZ$1, 0))</f>
        <v>0</v>
      </c>
      <c r="B24">
        <f>INDEX(resultados!$A$2:$ZZ$22, 18, MATCH($B$2, resultados!$A$1:$ZZ$1, 0))</f>
        <v>0</v>
      </c>
      <c r="C24">
        <f>INDEX(resultados!$A$2:$ZZ$22, 18, MATCH($B$3, resultados!$A$1:$ZZ$1, 0))</f>
        <v>0</v>
      </c>
    </row>
    <row r="25" spans="1:3">
      <c r="A25">
        <f>INDEX(resultados!$A$2:$ZZ$22, 19, MATCH($B$1, resultados!$A$1:$ZZ$1, 0))</f>
        <v>0</v>
      </c>
      <c r="B25">
        <f>INDEX(resultados!$A$2:$ZZ$22, 19, MATCH($B$2, resultados!$A$1:$ZZ$1, 0))</f>
        <v>0</v>
      </c>
      <c r="C25">
        <f>INDEX(resultados!$A$2:$ZZ$22, 19, MATCH($B$3, resultados!$A$1:$ZZ$1, 0))</f>
        <v>0</v>
      </c>
    </row>
    <row r="26" spans="1:3">
      <c r="A26">
        <f>INDEX(resultados!$A$2:$ZZ$22, 20, MATCH($B$1, resultados!$A$1:$ZZ$1, 0))</f>
        <v>0</v>
      </c>
      <c r="B26">
        <f>INDEX(resultados!$A$2:$ZZ$22, 20, MATCH($B$2, resultados!$A$1:$ZZ$1, 0))</f>
        <v>0</v>
      </c>
      <c r="C26">
        <f>INDEX(resultados!$A$2:$ZZ$22, 20, MATCH($B$3, resultados!$A$1:$ZZ$1, 0))</f>
        <v>0</v>
      </c>
    </row>
    <row r="27" spans="1:3">
      <c r="A27">
        <f>INDEX(resultados!$A$2:$ZZ$22, 21, MATCH($B$1, resultados!$A$1:$ZZ$1, 0))</f>
        <v>0</v>
      </c>
      <c r="B27">
        <f>INDEX(resultados!$A$2:$ZZ$22, 21, MATCH($B$2, resultados!$A$1:$ZZ$1, 0))</f>
        <v>0</v>
      </c>
      <c r="C27">
        <f>INDEX(resultados!$A$2:$ZZ$22, 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11.8099</v>
      </c>
      <c r="E2">
        <v>8.470000000000001</v>
      </c>
      <c r="F2">
        <v>5.27</v>
      </c>
      <c r="G2">
        <v>3.63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30.35</v>
      </c>
      <c r="Q2">
        <v>2576.79</v>
      </c>
      <c r="R2">
        <v>111.18</v>
      </c>
      <c r="S2">
        <v>30.45</v>
      </c>
      <c r="T2">
        <v>40158.13</v>
      </c>
      <c r="U2">
        <v>0.27</v>
      </c>
      <c r="V2">
        <v>0.5</v>
      </c>
      <c r="W2">
        <v>0.33</v>
      </c>
      <c r="X2">
        <v>2.58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8.7334</v>
      </c>
      <c r="E2">
        <v>11.45</v>
      </c>
      <c r="F2">
        <v>7.84</v>
      </c>
      <c r="G2">
        <v>2.74</v>
      </c>
      <c r="H2">
        <v>0.43</v>
      </c>
      <c r="I2">
        <v>172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30.9</v>
      </c>
      <c r="Q2">
        <v>2587.14</v>
      </c>
      <c r="R2">
        <v>190.68</v>
      </c>
      <c r="S2">
        <v>30.45</v>
      </c>
      <c r="T2">
        <v>79485.59</v>
      </c>
      <c r="U2">
        <v>0.16</v>
      </c>
      <c r="V2">
        <v>0.34</v>
      </c>
      <c r="W2">
        <v>0.59</v>
      </c>
      <c r="X2">
        <v>5.15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14.0768</v>
      </c>
      <c r="E2">
        <v>7.1</v>
      </c>
      <c r="F2">
        <v>3.78</v>
      </c>
      <c r="G2">
        <v>5.96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32.26</v>
      </c>
      <c r="Q2">
        <v>2570.31</v>
      </c>
      <c r="R2">
        <v>64.81999999999999</v>
      </c>
      <c r="S2">
        <v>30.45</v>
      </c>
      <c r="T2">
        <v>17224.21</v>
      </c>
      <c r="U2">
        <v>0.47</v>
      </c>
      <c r="V2">
        <v>0.7</v>
      </c>
      <c r="W2">
        <v>0.19</v>
      </c>
      <c r="X2">
        <v>1.1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14.2085</v>
      </c>
      <c r="E2">
        <v>7.04</v>
      </c>
      <c r="F2">
        <v>3.55</v>
      </c>
      <c r="G2">
        <v>7.1</v>
      </c>
      <c r="H2">
        <v>0.1</v>
      </c>
      <c r="I2">
        <v>30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34.41</v>
      </c>
      <c r="Q2">
        <v>2570.91</v>
      </c>
      <c r="R2">
        <v>57.71</v>
      </c>
      <c r="S2">
        <v>30.45</v>
      </c>
      <c r="T2">
        <v>13708.31</v>
      </c>
      <c r="U2">
        <v>0.53</v>
      </c>
      <c r="V2">
        <v>0.75</v>
      </c>
      <c r="W2">
        <v>0.17</v>
      </c>
      <c r="X2">
        <v>0.87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6.7187</v>
      </c>
      <c r="E2">
        <v>14.88</v>
      </c>
      <c r="F2">
        <v>10.38</v>
      </c>
      <c r="G2">
        <v>2.42</v>
      </c>
      <c r="H2">
        <v>0.64</v>
      </c>
      <c r="I2">
        <v>257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29.99</v>
      </c>
      <c r="Q2">
        <v>2595.36</v>
      </c>
      <c r="R2">
        <v>269.75</v>
      </c>
      <c r="S2">
        <v>30.45</v>
      </c>
      <c r="T2">
        <v>118596.4</v>
      </c>
      <c r="U2">
        <v>0.11</v>
      </c>
      <c r="V2">
        <v>0.26</v>
      </c>
      <c r="W2">
        <v>0.84</v>
      </c>
      <c r="X2">
        <v>7.68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13.11</v>
      </c>
      <c r="E2">
        <v>7.63</v>
      </c>
      <c r="F2">
        <v>4.43</v>
      </c>
      <c r="G2">
        <v>4.5</v>
      </c>
      <c r="H2">
        <v>0.18</v>
      </c>
      <c r="I2">
        <v>59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30.79</v>
      </c>
      <c r="Q2">
        <v>2574.62</v>
      </c>
      <c r="R2">
        <v>85.01000000000001</v>
      </c>
      <c r="S2">
        <v>30.45</v>
      </c>
      <c r="T2">
        <v>27213.42</v>
      </c>
      <c r="U2">
        <v>0.36</v>
      </c>
      <c r="V2">
        <v>0.6</v>
      </c>
      <c r="W2">
        <v>0.25</v>
      </c>
      <c r="X2">
        <v>1.74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13.8206</v>
      </c>
      <c r="E2">
        <v>7.24</v>
      </c>
      <c r="F2">
        <v>3.98</v>
      </c>
      <c r="G2">
        <v>5.43</v>
      </c>
      <c r="H2">
        <v>0.14</v>
      </c>
      <c r="I2">
        <v>44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31.52</v>
      </c>
      <c r="Q2">
        <v>2571.63</v>
      </c>
      <c r="R2">
        <v>70.98</v>
      </c>
      <c r="S2">
        <v>30.45</v>
      </c>
      <c r="T2">
        <v>20276.4</v>
      </c>
      <c r="U2">
        <v>0.43</v>
      </c>
      <c r="V2">
        <v>0.67</v>
      </c>
      <c r="W2">
        <v>0.21</v>
      </c>
      <c r="X2">
        <v>1.29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2024-09-26T13:13:37Z</dcterms:created>
  <dcterms:modified xsi:type="dcterms:W3CDTF">2024-09-26T13:13:37Z</dcterms:modified>
</cp:coreProperties>
</file>