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<sst xmlns="http://schemas.openxmlformats.org/spreadsheetml/2006/main" count="598" uniqueCount="33">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</sst>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8FF00"/>
                </a:solidFill>
              </c:spPr>
            </c:marker>
          </c:dPt>
          <c:dPt>
            <c:idx val="3"/>
            <c:marker>
              <c:spPr>
                <a:solidFill>
                  <a:srgbClr val="DDFF00"/>
                </a:solidFill>
              </c:spPr>
            </c:marker>
          </c:dPt>
          <c:dPt>
            <c:idx val="4"/>
            <c:marker>
              <c:spPr>
                <a:solidFill>
                  <a:srgbClr val="D2FF00"/>
                </a:solidFill>
              </c:spPr>
            </c:marker>
          </c:dPt>
          <c:dPt>
            <c:idx val="5"/>
            <c:marker>
              <c:spPr>
                <a:solidFill>
                  <a:srgbClr val="C7FF00"/>
                </a:solidFill>
              </c:spPr>
            </c:marker>
          </c:dPt>
          <c:dPt>
            <c:idx val="6"/>
            <c:marker>
              <c:spPr>
                <a:solidFill>
                  <a:srgbClr val="BCFF00"/>
                </a:solidFill>
              </c:spPr>
            </c:marker>
          </c:dPt>
          <c:dPt>
            <c:idx val="7"/>
            <c:marker>
              <c:spPr>
                <a:solidFill>
                  <a:srgbClr val="B1FF00"/>
                </a:solidFill>
              </c:spPr>
            </c:marker>
          </c:dPt>
          <c:dPt>
            <c:idx val="8"/>
            <c:marker>
              <c:spPr>
                <a:solidFill>
                  <a:srgbClr val="A6FF00"/>
                </a:solidFill>
              </c:spPr>
            </c:marker>
          </c:dPt>
          <c:dPt>
            <c:idx val="9"/>
            <c:marker>
              <c:spPr>
                <a:solidFill>
                  <a:srgbClr val="9BFF00"/>
                </a:solidFill>
              </c:spPr>
            </c:marker>
          </c:dPt>
          <c:dPt>
            <c:idx val="10"/>
            <c:marker>
              <c:spPr>
                <a:solidFill>
                  <a:srgbClr val="90FF00"/>
                </a:solidFill>
              </c:spPr>
            </c:marker>
          </c:dPt>
          <c:dPt>
            <c:idx val="11"/>
            <c:marker>
              <c:spPr>
                <a:solidFill>
                  <a:srgbClr val="85FF00"/>
                </a:solidFill>
              </c:spPr>
            </c:marker>
          </c:dPt>
          <c:dPt>
            <c:idx val="12"/>
            <c:marker>
              <c:spPr>
                <a:solidFill>
                  <a:srgbClr val="79FF00"/>
                </a:solidFill>
              </c:spPr>
            </c:marker>
          </c:dPt>
          <c:dPt>
            <c:idx val="13"/>
            <c:marker>
              <c:spPr>
                <a:solidFill>
                  <a:srgbClr val="6EFF00"/>
                </a:solidFill>
              </c:spPr>
            </c:marker>
          </c:dPt>
          <c:dPt>
            <c:idx val="14"/>
            <c:marker>
              <c:spPr>
                <a:solidFill>
                  <a:srgbClr val="63FF00"/>
                </a:solidFill>
              </c:spPr>
            </c:marker>
          </c:dPt>
          <c:dPt>
            <c:idx val="15"/>
            <c:marker>
              <c:spPr>
                <a:solidFill>
                  <a:srgbClr val="58FF00"/>
                </a:solidFill>
              </c:spPr>
            </c:marker>
          </c:dPt>
          <c:dPt>
            <c:idx val="16"/>
            <c:marker>
              <c:spPr>
                <a:solidFill>
                  <a:srgbClr val="4DFF00"/>
                </a:solidFill>
              </c:spPr>
            </c:marker>
          </c:dPt>
          <c:dPt>
            <c:idx val="17"/>
            <c:marker>
              <c:spPr>
                <a:solidFill>
                  <a:srgbClr val="42FF00"/>
                </a:solidFill>
              </c:spPr>
            </c:marker>
          </c:dPt>
          <c:dPt>
            <c:idx val="18"/>
            <c:marker>
              <c:spPr>
                <a:solidFill>
                  <a:srgbClr val="37FF00"/>
                </a:solidFill>
              </c:spPr>
            </c:marker>
          </c:dPt>
          <c:dPt>
            <c:idx val="19"/>
            <c:marker>
              <c:spPr>
                <a:solidFill>
                  <a:srgbClr val="2CFF00"/>
                </a:solidFill>
              </c:spPr>
            </c:marker>
          </c:dPt>
          <c:dPt>
            <c:idx val="20"/>
            <c:marker>
              <c:spPr>
                <a:solidFill>
                  <a:srgbClr val="21FF00"/>
                </a:solidFill>
              </c:spPr>
            </c:marker>
          </c:dPt>
          <c:dPt>
            <c:idx val="21"/>
            <c:marker>
              <c:spPr>
                <a:solidFill>
                  <a:srgbClr val="16FF00"/>
                </a:solidFill>
              </c:spPr>
            </c:marker>
          </c:dPt>
          <c:dPt>
            <c:idx val="22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gráficos!$B$7:$B$29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8.7447</v>
      </c>
      <c r="E2">
        <v>11.44</v>
      </c>
      <c r="F2">
        <v>6.78</v>
      </c>
      <c r="G2">
        <v>7.4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73.03</v>
      </c>
      <c r="Q2">
        <v>4554.41</v>
      </c>
      <c r="R2">
        <v>122.72</v>
      </c>
      <c r="S2">
        <v>54.2</v>
      </c>
      <c r="T2">
        <v>34456.72</v>
      </c>
      <c r="U2">
        <v>0.44</v>
      </c>
      <c r="V2">
        <v>0.6899999999999999</v>
      </c>
      <c r="W2">
        <v>0.22</v>
      </c>
      <c r="X2">
        <v>2.07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9.2303</v>
      </c>
      <c r="E3">
        <v>10.83</v>
      </c>
      <c r="F3">
        <v>6.49</v>
      </c>
      <c r="G3">
        <v>8.279999999999999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67</v>
      </c>
      <c r="Q3">
        <v>4557.23</v>
      </c>
      <c r="R3">
        <v>111.79</v>
      </c>
      <c r="S3">
        <v>54.2</v>
      </c>
      <c r="T3">
        <v>29033.15</v>
      </c>
      <c r="U3">
        <v>0.48</v>
      </c>
      <c r="V3">
        <v>0.72</v>
      </c>
      <c r="W3">
        <v>0.24</v>
      </c>
      <c r="X3">
        <v>1.78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9.002700000000001</v>
      </c>
      <c r="E2">
        <v>11.11</v>
      </c>
      <c r="F2">
        <v>6.91</v>
      </c>
      <c r="G2">
        <v>7.15</v>
      </c>
      <c r="H2">
        <v>0.11</v>
      </c>
      <c r="I2">
        <v>58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62.97</v>
      </c>
      <c r="Q2">
        <v>4558.45</v>
      </c>
      <c r="R2">
        <v>125.39</v>
      </c>
      <c r="S2">
        <v>54.2</v>
      </c>
      <c r="T2">
        <v>35778</v>
      </c>
      <c r="U2">
        <v>0.43</v>
      </c>
      <c r="V2">
        <v>0.67</v>
      </c>
      <c r="W2">
        <v>0.28</v>
      </c>
      <c r="X2">
        <v>2.2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7.202</v>
      </c>
      <c r="E2">
        <v>13.88</v>
      </c>
      <c r="F2">
        <v>9.74</v>
      </c>
      <c r="G2">
        <v>4.46</v>
      </c>
      <c r="H2">
        <v>0.22</v>
      </c>
      <c r="I2">
        <v>131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60.2</v>
      </c>
      <c r="Q2">
        <v>4564.2</v>
      </c>
      <c r="R2">
        <v>216.12</v>
      </c>
      <c r="S2">
        <v>54.2</v>
      </c>
      <c r="T2">
        <v>80775.31</v>
      </c>
      <c r="U2">
        <v>0.25</v>
      </c>
      <c r="V2">
        <v>0.48</v>
      </c>
      <c r="W2">
        <v>0.49</v>
      </c>
      <c r="X2">
        <v>5.02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8.1218</v>
      </c>
      <c r="E2">
        <v>12.31</v>
      </c>
      <c r="F2">
        <v>8.23</v>
      </c>
      <c r="G2">
        <v>5.37</v>
      </c>
      <c r="H2">
        <v>0.16</v>
      </c>
      <c r="I2">
        <v>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59.82</v>
      </c>
      <c r="Q2">
        <v>4559.56</v>
      </c>
      <c r="R2">
        <v>168</v>
      </c>
      <c r="S2">
        <v>54.2</v>
      </c>
      <c r="T2">
        <v>56910.6</v>
      </c>
      <c r="U2">
        <v>0.32</v>
      </c>
      <c r="V2">
        <v>0.57</v>
      </c>
      <c r="W2">
        <v>0.37</v>
      </c>
      <c r="X2">
        <v>3.52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6.2118</v>
      </c>
      <c r="E2">
        <v>16.1</v>
      </c>
      <c r="F2">
        <v>11.76</v>
      </c>
      <c r="G2">
        <v>3.86</v>
      </c>
      <c r="H2">
        <v>0.28</v>
      </c>
      <c r="I2">
        <v>183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61.82</v>
      </c>
      <c r="Q2">
        <v>4565.72</v>
      </c>
      <c r="R2">
        <v>281.66</v>
      </c>
      <c r="S2">
        <v>54.2</v>
      </c>
      <c r="T2">
        <v>113284.01</v>
      </c>
      <c r="U2">
        <v>0.19</v>
      </c>
      <c r="V2">
        <v>0.4</v>
      </c>
      <c r="W2">
        <v>0.64</v>
      </c>
      <c r="X2">
        <v>7.04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9.0616</v>
      </c>
      <c r="E2">
        <v>11.04</v>
      </c>
      <c r="F2">
        <v>6.8</v>
      </c>
      <c r="G2">
        <v>7.42</v>
      </c>
      <c r="H2">
        <v>0.11</v>
      </c>
      <c r="I2">
        <v>55</v>
      </c>
      <c r="J2">
        <v>167.88</v>
      </c>
      <c r="K2">
        <v>51.39</v>
      </c>
      <c r="L2">
        <v>1</v>
      </c>
      <c r="M2">
        <v>2</v>
      </c>
      <c r="N2">
        <v>30.49</v>
      </c>
      <c r="O2">
        <v>20939.59</v>
      </c>
      <c r="P2">
        <v>63.98</v>
      </c>
      <c r="Q2">
        <v>4554.71</v>
      </c>
      <c r="R2">
        <v>122.03</v>
      </c>
      <c r="S2">
        <v>54.2</v>
      </c>
      <c r="T2">
        <v>34108.87</v>
      </c>
      <c r="U2">
        <v>0.44</v>
      </c>
      <c r="V2">
        <v>0.6899999999999999</v>
      </c>
      <c r="W2">
        <v>0.26</v>
      </c>
      <c r="X2">
        <v>2.09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9.0543</v>
      </c>
      <c r="E3">
        <v>11.04</v>
      </c>
      <c r="F3">
        <v>6.81</v>
      </c>
      <c r="G3">
        <v>7.43</v>
      </c>
      <c r="H3">
        <v>0.21</v>
      </c>
      <c r="I3">
        <v>55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64.55</v>
      </c>
      <c r="Q3">
        <v>4554.89</v>
      </c>
      <c r="R3">
        <v>122.19</v>
      </c>
      <c r="S3">
        <v>54.2</v>
      </c>
      <c r="T3">
        <v>34193.31</v>
      </c>
      <c r="U3">
        <v>0.44</v>
      </c>
      <c r="V3">
        <v>0.6899999999999999</v>
      </c>
      <c r="W3">
        <v>0.27</v>
      </c>
      <c r="X3">
        <v>2.1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5.5262</v>
      </c>
      <c r="E2">
        <v>18.1</v>
      </c>
      <c r="F2">
        <v>13.55</v>
      </c>
      <c r="G2">
        <v>3.55</v>
      </c>
      <c r="H2">
        <v>0.34</v>
      </c>
      <c r="I2">
        <v>229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63.37</v>
      </c>
      <c r="Q2">
        <v>4578.3</v>
      </c>
      <c r="R2">
        <v>338.87</v>
      </c>
      <c r="S2">
        <v>54.2</v>
      </c>
      <c r="T2">
        <v>141661.39</v>
      </c>
      <c r="U2">
        <v>0.16</v>
      </c>
      <c r="V2">
        <v>0.35</v>
      </c>
      <c r="W2">
        <v>0.78</v>
      </c>
      <c r="X2">
        <v>8.82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8.664899999999999</v>
      </c>
      <c r="E2">
        <v>11.54</v>
      </c>
      <c r="F2">
        <v>7.43</v>
      </c>
      <c r="G2">
        <v>6.28</v>
      </c>
      <c r="H2">
        <v>0.13</v>
      </c>
      <c r="I2">
        <v>71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61</v>
      </c>
      <c r="Q2">
        <v>4558.81</v>
      </c>
      <c r="R2">
        <v>141.96</v>
      </c>
      <c r="S2">
        <v>54.2</v>
      </c>
      <c r="T2">
        <v>43994.65</v>
      </c>
      <c r="U2">
        <v>0.38</v>
      </c>
      <c r="V2">
        <v>0.63</v>
      </c>
      <c r="W2">
        <v>0.32</v>
      </c>
      <c r="X2">
        <v>2.71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8.8834</v>
      </c>
      <c r="E2">
        <v>11.26</v>
      </c>
      <c r="F2">
        <v>7.09</v>
      </c>
      <c r="G2">
        <v>6.86</v>
      </c>
      <c r="H2">
        <v>0.12</v>
      </c>
      <c r="I2">
        <v>62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62.45</v>
      </c>
      <c r="Q2">
        <v>4559.55</v>
      </c>
      <c r="R2">
        <v>131.13</v>
      </c>
      <c r="S2">
        <v>54.2</v>
      </c>
      <c r="T2">
        <v>38626.71</v>
      </c>
      <c r="U2">
        <v>0.41</v>
      </c>
      <c r="V2">
        <v>0.66</v>
      </c>
      <c r="W2">
        <v>0.28</v>
      </c>
      <c r="X2">
        <v>2.37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8.963699999999999</v>
      </c>
      <c r="E2">
        <v>11.16</v>
      </c>
      <c r="F2">
        <v>6.71</v>
      </c>
      <c r="G2">
        <v>7.6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21</v>
      </c>
      <c r="N2">
        <v>36.26</v>
      </c>
      <c r="O2">
        <v>23136.14</v>
      </c>
      <c r="P2">
        <v>68.34</v>
      </c>
      <c r="Q2">
        <v>4557.53</v>
      </c>
      <c r="R2">
        <v>120.02</v>
      </c>
      <c r="S2">
        <v>54.2</v>
      </c>
      <c r="T2">
        <v>33114.15</v>
      </c>
      <c r="U2">
        <v>0.45</v>
      </c>
      <c r="V2">
        <v>0.6899999999999999</v>
      </c>
      <c r="W2">
        <v>0.23</v>
      </c>
      <c r="X2">
        <v>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9.2256</v>
      </c>
      <c r="E3">
        <v>10.84</v>
      </c>
      <c r="F3">
        <v>6.55</v>
      </c>
      <c r="G3">
        <v>8.02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65.7</v>
      </c>
      <c r="Q3">
        <v>4554.58</v>
      </c>
      <c r="R3">
        <v>113.59</v>
      </c>
      <c r="S3">
        <v>54.2</v>
      </c>
      <c r="T3">
        <v>29922.6</v>
      </c>
      <c r="U3">
        <v>0.48</v>
      </c>
      <c r="V3">
        <v>0.71</v>
      </c>
      <c r="W3">
        <v>0.25</v>
      </c>
      <c r="X3">
        <v>1.84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8.3239</v>
      </c>
      <c r="E2">
        <v>12.01</v>
      </c>
      <c r="F2">
        <v>7.92</v>
      </c>
      <c r="G2">
        <v>5.66</v>
      </c>
      <c r="H2">
        <v>0.15</v>
      </c>
      <c r="I2">
        <v>84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60.22</v>
      </c>
      <c r="Q2">
        <v>4560.18</v>
      </c>
      <c r="R2">
        <v>157.98</v>
      </c>
      <c r="S2">
        <v>54.2</v>
      </c>
      <c r="T2">
        <v>51943.42</v>
      </c>
      <c r="U2">
        <v>0.34</v>
      </c>
      <c r="V2">
        <v>0.59</v>
      </c>
      <c r="W2">
        <v>0.35</v>
      </c>
      <c r="X2">
        <v>3.21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7.5499</v>
      </c>
      <c r="E2">
        <v>13.25</v>
      </c>
      <c r="F2">
        <v>9.130000000000001</v>
      </c>
      <c r="G2">
        <v>4.77</v>
      </c>
      <c r="H2">
        <v>0.2</v>
      </c>
      <c r="I2">
        <v>115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60.1</v>
      </c>
      <c r="Q2">
        <v>4561.29</v>
      </c>
      <c r="R2">
        <v>196.93</v>
      </c>
      <c r="S2">
        <v>54.2</v>
      </c>
      <c r="T2">
        <v>71260.28</v>
      </c>
      <c r="U2">
        <v>0.28</v>
      </c>
      <c r="V2">
        <v>0.51</v>
      </c>
      <c r="W2">
        <v>0.44</v>
      </c>
      <c r="X2">
        <v>4.42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8.7447</v>
      </c>
      <c r="E2">
        <v>11.44</v>
      </c>
      <c r="F2">
        <v>6.78</v>
      </c>
      <c r="G2">
        <v>7.4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73.03</v>
      </c>
      <c r="Q2">
        <v>4554.41</v>
      </c>
      <c r="R2">
        <v>122.72</v>
      </c>
      <c r="S2">
        <v>54.2</v>
      </c>
      <c r="T2">
        <v>34456.72</v>
      </c>
      <c r="U2">
        <v>0.44</v>
      </c>
      <c r="V2">
        <v>0.6899999999999999</v>
      </c>
      <c r="W2">
        <v>0.22</v>
      </c>
      <c r="X2">
        <v>2.07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9.2303</v>
      </c>
      <c r="E3">
        <v>10.83</v>
      </c>
      <c r="F3">
        <v>6.49</v>
      </c>
      <c r="G3">
        <v>8.279999999999999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67</v>
      </c>
      <c r="Q3">
        <v>4557.23</v>
      </c>
      <c r="R3">
        <v>111.79</v>
      </c>
      <c r="S3">
        <v>54.2</v>
      </c>
      <c r="T3">
        <v>29033.15</v>
      </c>
      <c r="U3">
        <v>0.48</v>
      </c>
      <c r="V3">
        <v>0.72</v>
      </c>
      <c r="W3">
        <v>0.24</v>
      </c>
      <c r="X3">
        <v>1.78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7.5499</v>
      </c>
      <c r="E4">
        <v>13.25</v>
      </c>
      <c r="F4">
        <v>9.130000000000001</v>
      </c>
      <c r="G4">
        <v>4.77</v>
      </c>
      <c r="H4">
        <v>0.2</v>
      </c>
      <c r="I4">
        <v>115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60.1</v>
      </c>
      <c r="Q4">
        <v>4561.29</v>
      </c>
      <c r="R4">
        <v>196.93</v>
      </c>
      <c r="S4">
        <v>54.2</v>
      </c>
      <c r="T4">
        <v>71260.28</v>
      </c>
      <c r="U4">
        <v>0.28</v>
      </c>
      <c r="V4">
        <v>0.51</v>
      </c>
      <c r="W4">
        <v>0.44</v>
      </c>
      <c r="X4">
        <v>4.42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6.7412</v>
      </c>
      <c r="E5">
        <v>14.83</v>
      </c>
      <c r="F5">
        <v>10.61</v>
      </c>
      <c r="G5">
        <v>4.16</v>
      </c>
      <c r="H5">
        <v>0.24</v>
      </c>
      <c r="I5">
        <v>153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61.03</v>
      </c>
      <c r="Q5">
        <v>4568.24</v>
      </c>
      <c r="R5">
        <v>244.4</v>
      </c>
      <c r="S5">
        <v>54.2</v>
      </c>
      <c r="T5">
        <v>94804.16</v>
      </c>
      <c r="U5">
        <v>0.22</v>
      </c>
      <c r="V5">
        <v>0.44</v>
      </c>
      <c r="W5">
        <v>0.55</v>
      </c>
      <c r="X5">
        <v>5.89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4.6482</v>
      </c>
      <c r="E6">
        <v>21.51</v>
      </c>
      <c r="F6">
        <v>16.44</v>
      </c>
      <c r="G6">
        <v>3.24</v>
      </c>
      <c r="H6">
        <v>0.43</v>
      </c>
      <c r="I6">
        <v>304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64.59999999999999</v>
      </c>
      <c r="Q6">
        <v>4587.95</v>
      </c>
      <c r="R6">
        <v>431.68</v>
      </c>
      <c r="S6">
        <v>54.2</v>
      </c>
      <c r="T6">
        <v>187691</v>
      </c>
      <c r="U6">
        <v>0.13</v>
      </c>
      <c r="V6">
        <v>0.29</v>
      </c>
      <c r="W6">
        <v>0.99</v>
      </c>
      <c r="X6">
        <v>11.7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8.7979</v>
      </c>
      <c r="E7">
        <v>11.37</v>
      </c>
      <c r="F7">
        <v>7.23</v>
      </c>
      <c r="G7">
        <v>6.57</v>
      </c>
      <c r="H7">
        <v>0.12</v>
      </c>
      <c r="I7">
        <v>66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61.64</v>
      </c>
      <c r="Q7">
        <v>4557.84</v>
      </c>
      <c r="R7">
        <v>135.65</v>
      </c>
      <c r="S7">
        <v>54.2</v>
      </c>
      <c r="T7">
        <v>40867.59</v>
      </c>
      <c r="U7">
        <v>0.4</v>
      </c>
      <c r="V7">
        <v>0.65</v>
      </c>
      <c r="W7">
        <v>0.3</v>
      </c>
      <c r="X7">
        <v>2.52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9.0806</v>
      </c>
      <c r="E8">
        <v>11.01</v>
      </c>
      <c r="F8">
        <v>6.71</v>
      </c>
      <c r="G8">
        <v>7.59</v>
      </c>
      <c r="H8">
        <v>0.1</v>
      </c>
      <c r="I8">
        <v>53</v>
      </c>
      <c r="J8">
        <v>176.73</v>
      </c>
      <c r="K8">
        <v>52.44</v>
      </c>
      <c r="L8">
        <v>1</v>
      </c>
      <c r="M8">
        <v>11</v>
      </c>
      <c r="N8">
        <v>33.29</v>
      </c>
      <c r="O8">
        <v>22031.19</v>
      </c>
      <c r="P8">
        <v>65.31999999999999</v>
      </c>
      <c r="Q8">
        <v>4554.31</v>
      </c>
      <c r="R8">
        <v>119.55</v>
      </c>
      <c r="S8">
        <v>54.2</v>
      </c>
      <c r="T8">
        <v>32879.67</v>
      </c>
      <c r="U8">
        <v>0.45</v>
      </c>
      <c r="V8">
        <v>0.7</v>
      </c>
      <c r="W8">
        <v>0.24</v>
      </c>
      <c r="X8">
        <v>2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9.1259</v>
      </c>
      <c r="E9">
        <v>10.96</v>
      </c>
      <c r="F9">
        <v>6.69</v>
      </c>
      <c r="G9">
        <v>7.72</v>
      </c>
      <c r="H9">
        <v>0.2</v>
      </c>
      <c r="I9">
        <v>52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65.31</v>
      </c>
      <c r="Q9">
        <v>4554.69</v>
      </c>
      <c r="R9">
        <v>118.27</v>
      </c>
      <c r="S9">
        <v>54.2</v>
      </c>
      <c r="T9">
        <v>32247.3</v>
      </c>
      <c r="U9">
        <v>0.46</v>
      </c>
      <c r="V9">
        <v>0.7</v>
      </c>
      <c r="W9">
        <v>0.26</v>
      </c>
      <c r="X9">
        <v>1.98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3.4562</v>
      </c>
      <c r="E10">
        <v>28.93</v>
      </c>
      <c r="F10">
        <v>22.24</v>
      </c>
      <c r="G10">
        <v>2.94</v>
      </c>
      <c r="H10">
        <v>0.64</v>
      </c>
      <c r="I10">
        <v>454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63.98</v>
      </c>
      <c r="Q10">
        <v>4601.32</v>
      </c>
      <c r="R10">
        <v>618.45</v>
      </c>
      <c r="S10">
        <v>54.2</v>
      </c>
      <c r="T10">
        <v>280326.27</v>
      </c>
      <c r="U10">
        <v>0.09</v>
      </c>
      <c r="V10">
        <v>0.21</v>
      </c>
      <c r="W10">
        <v>1.43</v>
      </c>
      <c r="X10">
        <v>17.49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7.8813</v>
      </c>
      <c r="E11">
        <v>12.69</v>
      </c>
      <c r="F11">
        <v>8.6</v>
      </c>
      <c r="G11">
        <v>5.06</v>
      </c>
      <c r="H11">
        <v>0.18</v>
      </c>
      <c r="I11">
        <v>102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59.71</v>
      </c>
      <c r="Q11">
        <v>4560.48</v>
      </c>
      <c r="R11">
        <v>179.64</v>
      </c>
      <c r="S11">
        <v>54.2</v>
      </c>
      <c r="T11">
        <v>62682.8</v>
      </c>
      <c r="U11">
        <v>0.3</v>
      </c>
      <c r="V11">
        <v>0.54</v>
      </c>
      <c r="W11">
        <v>0.41</v>
      </c>
      <c r="X11">
        <v>3.89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8.5106</v>
      </c>
      <c r="E12">
        <v>11.75</v>
      </c>
      <c r="F12">
        <v>7.65</v>
      </c>
      <c r="G12">
        <v>5.96</v>
      </c>
      <c r="H12">
        <v>0.14</v>
      </c>
      <c r="I12">
        <v>77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60.55</v>
      </c>
      <c r="Q12">
        <v>4560.4</v>
      </c>
      <c r="R12">
        <v>149</v>
      </c>
      <c r="S12">
        <v>54.2</v>
      </c>
      <c r="T12">
        <v>47486.16</v>
      </c>
      <c r="U12">
        <v>0.36</v>
      </c>
      <c r="V12">
        <v>0.61</v>
      </c>
      <c r="W12">
        <v>0.33</v>
      </c>
      <c r="X12">
        <v>2.93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9.002700000000001</v>
      </c>
      <c r="E13">
        <v>11.11</v>
      </c>
      <c r="F13">
        <v>6.91</v>
      </c>
      <c r="G13">
        <v>7.15</v>
      </c>
      <c r="H13">
        <v>0.11</v>
      </c>
      <c r="I13">
        <v>58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62.97</v>
      </c>
      <c r="Q13">
        <v>4558.45</v>
      </c>
      <c r="R13">
        <v>125.39</v>
      </c>
      <c r="S13">
        <v>54.2</v>
      </c>
      <c r="T13">
        <v>35778</v>
      </c>
      <c r="U13">
        <v>0.43</v>
      </c>
      <c r="V13">
        <v>0.67</v>
      </c>
      <c r="W13">
        <v>0.28</v>
      </c>
      <c r="X13">
        <v>2.2</v>
      </c>
      <c r="Y13">
        <v>4</v>
      </c>
      <c r="Z13">
        <v>10</v>
      </c>
    </row>
    <row r="14" spans="1:26">
      <c r="A14">
        <v>0</v>
      </c>
      <c r="B14">
        <v>35</v>
      </c>
      <c r="C14" t="s">
        <v>26</v>
      </c>
      <c r="D14">
        <v>7.202</v>
      </c>
      <c r="E14">
        <v>13.88</v>
      </c>
      <c r="F14">
        <v>9.74</v>
      </c>
      <c r="G14">
        <v>4.46</v>
      </c>
      <c r="H14">
        <v>0.22</v>
      </c>
      <c r="I14">
        <v>131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60.2</v>
      </c>
      <c r="Q14">
        <v>4564.2</v>
      </c>
      <c r="R14">
        <v>216.12</v>
      </c>
      <c r="S14">
        <v>54.2</v>
      </c>
      <c r="T14">
        <v>80775.31</v>
      </c>
      <c r="U14">
        <v>0.25</v>
      </c>
      <c r="V14">
        <v>0.48</v>
      </c>
      <c r="W14">
        <v>0.49</v>
      </c>
      <c r="X14">
        <v>5.02</v>
      </c>
      <c r="Y14">
        <v>4</v>
      </c>
      <c r="Z14">
        <v>10</v>
      </c>
    </row>
    <row r="15" spans="1:26">
      <c r="A15">
        <v>0</v>
      </c>
      <c r="B15">
        <v>50</v>
      </c>
      <c r="C15" t="s">
        <v>26</v>
      </c>
      <c r="D15">
        <v>8.1218</v>
      </c>
      <c r="E15">
        <v>12.31</v>
      </c>
      <c r="F15">
        <v>8.23</v>
      </c>
      <c r="G15">
        <v>5.37</v>
      </c>
      <c r="H15">
        <v>0.16</v>
      </c>
      <c r="I15">
        <v>92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59.82</v>
      </c>
      <c r="Q15">
        <v>4559.56</v>
      </c>
      <c r="R15">
        <v>168</v>
      </c>
      <c r="S15">
        <v>54.2</v>
      </c>
      <c r="T15">
        <v>56910.6</v>
      </c>
      <c r="U15">
        <v>0.32</v>
      </c>
      <c r="V15">
        <v>0.57</v>
      </c>
      <c r="W15">
        <v>0.37</v>
      </c>
      <c r="X15">
        <v>3.52</v>
      </c>
      <c r="Y15">
        <v>4</v>
      </c>
      <c r="Z15">
        <v>10</v>
      </c>
    </row>
    <row r="16" spans="1:26">
      <c r="A16">
        <v>0</v>
      </c>
      <c r="B16">
        <v>25</v>
      </c>
      <c r="C16" t="s">
        <v>26</v>
      </c>
      <c r="D16">
        <v>6.2118</v>
      </c>
      <c r="E16">
        <v>16.1</v>
      </c>
      <c r="F16">
        <v>11.76</v>
      </c>
      <c r="G16">
        <v>3.86</v>
      </c>
      <c r="H16">
        <v>0.28</v>
      </c>
      <c r="I16">
        <v>183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61.82</v>
      </c>
      <c r="Q16">
        <v>4565.72</v>
      </c>
      <c r="R16">
        <v>281.66</v>
      </c>
      <c r="S16">
        <v>54.2</v>
      </c>
      <c r="T16">
        <v>113284.01</v>
      </c>
      <c r="U16">
        <v>0.19</v>
      </c>
      <c r="V16">
        <v>0.4</v>
      </c>
      <c r="W16">
        <v>0.64</v>
      </c>
      <c r="X16">
        <v>7.04</v>
      </c>
      <c r="Y16">
        <v>4</v>
      </c>
      <c r="Z16">
        <v>10</v>
      </c>
    </row>
    <row r="17" spans="1:26">
      <c r="A17">
        <v>0</v>
      </c>
      <c r="B17">
        <v>85</v>
      </c>
      <c r="C17" t="s">
        <v>26</v>
      </c>
      <c r="D17">
        <v>9.0616</v>
      </c>
      <c r="E17">
        <v>11.04</v>
      </c>
      <c r="F17">
        <v>6.8</v>
      </c>
      <c r="G17">
        <v>7.42</v>
      </c>
      <c r="H17">
        <v>0.11</v>
      </c>
      <c r="I17">
        <v>55</v>
      </c>
      <c r="J17">
        <v>167.88</v>
      </c>
      <c r="K17">
        <v>51.39</v>
      </c>
      <c r="L17">
        <v>1</v>
      </c>
      <c r="M17">
        <v>2</v>
      </c>
      <c r="N17">
        <v>30.49</v>
      </c>
      <c r="O17">
        <v>20939.59</v>
      </c>
      <c r="P17">
        <v>63.98</v>
      </c>
      <c r="Q17">
        <v>4554.71</v>
      </c>
      <c r="R17">
        <v>122.03</v>
      </c>
      <c r="S17">
        <v>54.2</v>
      </c>
      <c r="T17">
        <v>34108.87</v>
      </c>
      <c r="U17">
        <v>0.44</v>
      </c>
      <c r="V17">
        <v>0.6899999999999999</v>
      </c>
      <c r="W17">
        <v>0.26</v>
      </c>
      <c r="X17">
        <v>2.09</v>
      </c>
      <c r="Y17">
        <v>4</v>
      </c>
      <c r="Z17">
        <v>10</v>
      </c>
    </row>
    <row r="18" spans="1:26">
      <c r="A18">
        <v>1</v>
      </c>
      <c r="B18">
        <v>85</v>
      </c>
      <c r="C18" t="s">
        <v>26</v>
      </c>
      <c r="D18">
        <v>9.0543</v>
      </c>
      <c r="E18">
        <v>11.04</v>
      </c>
      <c r="F18">
        <v>6.81</v>
      </c>
      <c r="G18">
        <v>7.43</v>
      </c>
      <c r="H18">
        <v>0.21</v>
      </c>
      <c r="I18">
        <v>55</v>
      </c>
      <c r="J18">
        <v>169.33</v>
      </c>
      <c r="K18">
        <v>51.39</v>
      </c>
      <c r="L18">
        <v>2</v>
      </c>
      <c r="M18">
        <v>0</v>
      </c>
      <c r="N18">
        <v>30.94</v>
      </c>
      <c r="O18">
        <v>21118.46</v>
      </c>
      <c r="P18">
        <v>64.55</v>
      </c>
      <c r="Q18">
        <v>4554.89</v>
      </c>
      <c r="R18">
        <v>122.19</v>
      </c>
      <c r="S18">
        <v>54.2</v>
      </c>
      <c r="T18">
        <v>34193.31</v>
      </c>
      <c r="U18">
        <v>0.44</v>
      </c>
      <c r="V18">
        <v>0.6899999999999999</v>
      </c>
      <c r="W18">
        <v>0.27</v>
      </c>
      <c r="X18">
        <v>2.1</v>
      </c>
      <c r="Y18">
        <v>4</v>
      </c>
      <c r="Z18">
        <v>10</v>
      </c>
    </row>
    <row r="19" spans="1:26">
      <c r="A19">
        <v>0</v>
      </c>
      <c r="B19">
        <v>20</v>
      </c>
      <c r="C19" t="s">
        <v>26</v>
      </c>
      <c r="D19">
        <v>5.5262</v>
      </c>
      <c r="E19">
        <v>18.1</v>
      </c>
      <c r="F19">
        <v>13.55</v>
      </c>
      <c r="G19">
        <v>3.55</v>
      </c>
      <c r="H19">
        <v>0.34</v>
      </c>
      <c r="I19">
        <v>229</v>
      </c>
      <c r="J19">
        <v>51.33</v>
      </c>
      <c r="K19">
        <v>24.83</v>
      </c>
      <c r="L19">
        <v>1</v>
      </c>
      <c r="M19">
        <v>0</v>
      </c>
      <c r="N19">
        <v>5.51</v>
      </c>
      <c r="O19">
        <v>6564.78</v>
      </c>
      <c r="P19">
        <v>63.37</v>
      </c>
      <c r="Q19">
        <v>4578.3</v>
      </c>
      <c r="R19">
        <v>338.87</v>
      </c>
      <c r="S19">
        <v>54.2</v>
      </c>
      <c r="T19">
        <v>141661.39</v>
      </c>
      <c r="U19">
        <v>0.16</v>
      </c>
      <c r="V19">
        <v>0.35</v>
      </c>
      <c r="W19">
        <v>0.78</v>
      </c>
      <c r="X19">
        <v>8.82</v>
      </c>
      <c r="Y19">
        <v>4</v>
      </c>
      <c r="Z19">
        <v>10</v>
      </c>
    </row>
    <row r="20" spans="1:26">
      <c r="A20">
        <v>0</v>
      </c>
      <c r="B20">
        <v>65</v>
      </c>
      <c r="C20" t="s">
        <v>26</v>
      </c>
      <c r="D20">
        <v>8.664899999999999</v>
      </c>
      <c r="E20">
        <v>11.54</v>
      </c>
      <c r="F20">
        <v>7.43</v>
      </c>
      <c r="G20">
        <v>6.28</v>
      </c>
      <c r="H20">
        <v>0.13</v>
      </c>
      <c r="I20">
        <v>71</v>
      </c>
      <c r="J20">
        <v>133.21</v>
      </c>
      <c r="K20">
        <v>46.47</v>
      </c>
      <c r="L20">
        <v>1</v>
      </c>
      <c r="M20">
        <v>0</v>
      </c>
      <c r="N20">
        <v>20.75</v>
      </c>
      <c r="O20">
        <v>16663.42</v>
      </c>
      <c r="P20">
        <v>61</v>
      </c>
      <c r="Q20">
        <v>4558.81</v>
      </c>
      <c r="R20">
        <v>141.96</v>
      </c>
      <c r="S20">
        <v>54.2</v>
      </c>
      <c r="T20">
        <v>43994.65</v>
      </c>
      <c r="U20">
        <v>0.38</v>
      </c>
      <c r="V20">
        <v>0.63</v>
      </c>
      <c r="W20">
        <v>0.32</v>
      </c>
      <c r="X20">
        <v>2.71</v>
      </c>
      <c r="Y20">
        <v>4</v>
      </c>
      <c r="Z20">
        <v>10</v>
      </c>
    </row>
    <row r="21" spans="1:26">
      <c r="A21">
        <v>0</v>
      </c>
      <c r="B21">
        <v>75</v>
      </c>
      <c r="C21" t="s">
        <v>26</v>
      </c>
      <c r="D21">
        <v>8.8834</v>
      </c>
      <c r="E21">
        <v>11.26</v>
      </c>
      <c r="F21">
        <v>7.09</v>
      </c>
      <c r="G21">
        <v>6.86</v>
      </c>
      <c r="H21">
        <v>0.12</v>
      </c>
      <c r="I21">
        <v>62</v>
      </c>
      <c r="J21">
        <v>150.44</v>
      </c>
      <c r="K21">
        <v>49.1</v>
      </c>
      <c r="L21">
        <v>1</v>
      </c>
      <c r="M21">
        <v>0</v>
      </c>
      <c r="N21">
        <v>25.34</v>
      </c>
      <c r="O21">
        <v>18787.76</v>
      </c>
      <c r="P21">
        <v>62.45</v>
      </c>
      <c r="Q21">
        <v>4559.55</v>
      </c>
      <c r="R21">
        <v>131.13</v>
      </c>
      <c r="S21">
        <v>54.2</v>
      </c>
      <c r="T21">
        <v>38626.71</v>
      </c>
      <c r="U21">
        <v>0.41</v>
      </c>
      <c r="V21">
        <v>0.66</v>
      </c>
      <c r="W21">
        <v>0.28</v>
      </c>
      <c r="X21">
        <v>2.37</v>
      </c>
      <c r="Y21">
        <v>4</v>
      </c>
      <c r="Z21">
        <v>10</v>
      </c>
    </row>
    <row r="22" spans="1:26">
      <c r="A22">
        <v>0</v>
      </c>
      <c r="B22">
        <v>95</v>
      </c>
      <c r="C22" t="s">
        <v>26</v>
      </c>
      <c r="D22">
        <v>8.963699999999999</v>
      </c>
      <c r="E22">
        <v>11.16</v>
      </c>
      <c r="F22">
        <v>6.71</v>
      </c>
      <c r="G22">
        <v>7.6</v>
      </c>
      <c r="H22">
        <v>0.1</v>
      </c>
      <c r="I22">
        <v>53</v>
      </c>
      <c r="J22">
        <v>185.69</v>
      </c>
      <c r="K22">
        <v>53.44</v>
      </c>
      <c r="L22">
        <v>1</v>
      </c>
      <c r="M22">
        <v>21</v>
      </c>
      <c r="N22">
        <v>36.26</v>
      </c>
      <c r="O22">
        <v>23136.14</v>
      </c>
      <c r="P22">
        <v>68.34</v>
      </c>
      <c r="Q22">
        <v>4557.53</v>
      </c>
      <c r="R22">
        <v>120.02</v>
      </c>
      <c r="S22">
        <v>54.2</v>
      </c>
      <c r="T22">
        <v>33114.15</v>
      </c>
      <c r="U22">
        <v>0.45</v>
      </c>
      <c r="V22">
        <v>0.6899999999999999</v>
      </c>
      <c r="W22">
        <v>0.23</v>
      </c>
      <c r="X22">
        <v>2</v>
      </c>
      <c r="Y22">
        <v>4</v>
      </c>
      <c r="Z22">
        <v>10</v>
      </c>
    </row>
    <row r="23" spans="1:26">
      <c r="A23">
        <v>1</v>
      </c>
      <c r="B23">
        <v>95</v>
      </c>
      <c r="C23" t="s">
        <v>26</v>
      </c>
      <c r="D23">
        <v>9.2256</v>
      </c>
      <c r="E23">
        <v>10.84</v>
      </c>
      <c r="F23">
        <v>6.55</v>
      </c>
      <c r="G23">
        <v>8.02</v>
      </c>
      <c r="H23">
        <v>0.19</v>
      </c>
      <c r="I23">
        <v>49</v>
      </c>
      <c r="J23">
        <v>187.21</v>
      </c>
      <c r="K23">
        <v>53.44</v>
      </c>
      <c r="L23">
        <v>2</v>
      </c>
      <c r="M23">
        <v>0</v>
      </c>
      <c r="N23">
        <v>36.77</v>
      </c>
      <c r="O23">
        <v>23322.88</v>
      </c>
      <c r="P23">
        <v>65.7</v>
      </c>
      <c r="Q23">
        <v>4554.58</v>
      </c>
      <c r="R23">
        <v>113.59</v>
      </c>
      <c r="S23">
        <v>54.2</v>
      </c>
      <c r="T23">
        <v>29922.6</v>
      </c>
      <c r="U23">
        <v>0.48</v>
      </c>
      <c r="V23">
        <v>0.71</v>
      </c>
      <c r="W23">
        <v>0.25</v>
      </c>
      <c r="X23">
        <v>1.84</v>
      </c>
      <c r="Y23">
        <v>4</v>
      </c>
      <c r="Z23">
        <v>10</v>
      </c>
    </row>
    <row r="24" spans="1:26">
      <c r="A24">
        <v>0</v>
      </c>
      <c r="B24">
        <v>55</v>
      </c>
      <c r="C24" t="s">
        <v>26</v>
      </c>
      <c r="D24">
        <v>8.3239</v>
      </c>
      <c r="E24">
        <v>12.01</v>
      </c>
      <c r="F24">
        <v>7.92</v>
      </c>
      <c r="G24">
        <v>5.66</v>
      </c>
      <c r="H24">
        <v>0.15</v>
      </c>
      <c r="I24">
        <v>84</v>
      </c>
      <c r="J24">
        <v>116.05</v>
      </c>
      <c r="K24">
        <v>43.4</v>
      </c>
      <c r="L24">
        <v>1</v>
      </c>
      <c r="M24">
        <v>0</v>
      </c>
      <c r="N24">
        <v>16.65</v>
      </c>
      <c r="O24">
        <v>14546.17</v>
      </c>
      <c r="P24">
        <v>60.22</v>
      </c>
      <c r="Q24">
        <v>4560.18</v>
      </c>
      <c r="R24">
        <v>157.98</v>
      </c>
      <c r="S24">
        <v>54.2</v>
      </c>
      <c r="T24">
        <v>51943.42</v>
      </c>
      <c r="U24">
        <v>0.34</v>
      </c>
      <c r="V24">
        <v>0.59</v>
      </c>
      <c r="W24">
        <v>0.35</v>
      </c>
      <c r="X24">
        <v>3.21</v>
      </c>
      <c r="Y24">
        <v>4</v>
      </c>
      <c r="Z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INDEX(resultados!$A$2:$ZZ$24, 1, MATCH($B$1, resultados!$A$1:$ZZ$1, 0))</f>
        <v>0</v>
      </c>
      <c r="B7">
        <f>INDEX(resultados!$A$2:$ZZ$24, 1, MATCH($B$2, resultados!$A$1:$ZZ$1, 0))</f>
        <v>0</v>
      </c>
      <c r="C7">
        <f>INDEX(resultados!$A$2:$ZZ$24, 1, MATCH($B$3, resultados!$A$1:$ZZ$1, 0))</f>
        <v>0</v>
      </c>
    </row>
    <row r="8" spans="1:3">
      <c r="A8">
        <f>INDEX(resultados!$A$2:$ZZ$24, 2, MATCH($B$1, resultados!$A$1:$ZZ$1, 0))</f>
        <v>0</v>
      </c>
      <c r="B8">
        <f>INDEX(resultados!$A$2:$ZZ$24, 2, MATCH($B$2, resultados!$A$1:$ZZ$1, 0))</f>
        <v>0</v>
      </c>
      <c r="C8">
        <f>INDEX(resultados!$A$2:$ZZ$24, 2, MATCH($B$3, resultados!$A$1:$ZZ$1, 0))</f>
        <v>0</v>
      </c>
    </row>
    <row r="9" spans="1:3">
      <c r="A9">
        <f>INDEX(resultados!$A$2:$ZZ$24, 3, MATCH($B$1, resultados!$A$1:$ZZ$1, 0))</f>
        <v>0</v>
      </c>
      <c r="B9">
        <f>INDEX(resultados!$A$2:$ZZ$24, 3, MATCH($B$2, resultados!$A$1:$ZZ$1, 0))</f>
        <v>0</v>
      </c>
      <c r="C9">
        <f>INDEX(resultados!$A$2:$ZZ$24, 3, MATCH($B$3, resultados!$A$1:$ZZ$1, 0))</f>
        <v>0</v>
      </c>
    </row>
    <row r="10" spans="1:3">
      <c r="A10">
        <f>INDEX(resultados!$A$2:$ZZ$24, 4, MATCH($B$1, resultados!$A$1:$ZZ$1, 0))</f>
        <v>0</v>
      </c>
      <c r="B10">
        <f>INDEX(resultados!$A$2:$ZZ$24, 4, MATCH($B$2, resultados!$A$1:$ZZ$1, 0))</f>
        <v>0</v>
      </c>
      <c r="C10">
        <f>INDEX(resultados!$A$2:$ZZ$24, 4, MATCH($B$3, resultados!$A$1:$ZZ$1, 0))</f>
        <v>0</v>
      </c>
    </row>
    <row r="11" spans="1:3">
      <c r="A11">
        <f>INDEX(resultados!$A$2:$ZZ$24, 5, MATCH($B$1, resultados!$A$1:$ZZ$1, 0))</f>
        <v>0</v>
      </c>
      <c r="B11">
        <f>INDEX(resultados!$A$2:$ZZ$24, 5, MATCH($B$2, resultados!$A$1:$ZZ$1, 0))</f>
        <v>0</v>
      </c>
      <c r="C11">
        <f>INDEX(resultados!$A$2:$ZZ$24, 5, MATCH($B$3, resultados!$A$1:$ZZ$1, 0))</f>
        <v>0</v>
      </c>
    </row>
    <row r="12" spans="1:3">
      <c r="A12">
        <f>INDEX(resultados!$A$2:$ZZ$24, 6, MATCH($B$1, resultados!$A$1:$ZZ$1, 0))</f>
        <v>0</v>
      </c>
      <c r="B12">
        <f>INDEX(resultados!$A$2:$ZZ$24, 6, MATCH($B$2, resultados!$A$1:$ZZ$1, 0))</f>
        <v>0</v>
      </c>
      <c r="C12">
        <f>INDEX(resultados!$A$2:$ZZ$24, 6, MATCH($B$3, resultados!$A$1:$ZZ$1, 0))</f>
        <v>0</v>
      </c>
    </row>
    <row r="13" spans="1:3">
      <c r="A13">
        <f>INDEX(resultados!$A$2:$ZZ$24, 7, MATCH($B$1, resultados!$A$1:$ZZ$1, 0))</f>
        <v>0</v>
      </c>
      <c r="B13">
        <f>INDEX(resultados!$A$2:$ZZ$24, 7, MATCH($B$2, resultados!$A$1:$ZZ$1, 0))</f>
        <v>0</v>
      </c>
      <c r="C13">
        <f>INDEX(resultados!$A$2:$ZZ$24, 7, MATCH($B$3, resultados!$A$1:$ZZ$1, 0))</f>
        <v>0</v>
      </c>
    </row>
    <row r="14" spans="1:3">
      <c r="A14">
        <f>INDEX(resultados!$A$2:$ZZ$24, 8, MATCH($B$1, resultados!$A$1:$ZZ$1, 0))</f>
        <v>0</v>
      </c>
      <c r="B14">
        <f>INDEX(resultados!$A$2:$ZZ$24, 8, MATCH($B$2, resultados!$A$1:$ZZ$1, 0))</f>
        <v>0</v>
      </c>
      <c r="C14">
        <f>INDEX(resultados!$A$2:$ZZ$24, 8, MATCH($B$3, resultados!$A$1:$ZZ$1, 0))</f>
        <v>0</v>
      </c>
    </row>
    <row r="15" spans="1:3">
      <c r="A15">
        <f>INDEX(resultados!$A$2:$ZZ$24, 9, MATCH($B$1, resultados!$A$1:$ZZ$1, 0))</f>
        <v>0</v>
      </c>
      <c r="B15">
        <f>INDEX(resultados!$A$2:$ZZ$24, 9, MATCH($B$2, resultados!$A$1:$ZZ$1, 0))</f>
        <v>0</v>
      </c>
      <c r="C15">
        <f>INDEX(resultados!$A$2:$ZZ$24, 9, MATCH($B$3, resultados!$A$1:$ZZ$1, 0))</f>
        <v>0</v>
      </c>
    </row>
    <row r="16" spans="1:3">
      <c r="A16">
        <f>INDEX(resultados!$A$2:$ZZ$24, 10, MATCH($B$1, resultados!$A$1:$ZZ$1, 0))</f>
        <v>0</v>
      </c>
      <c r="B16">
        <f>INDEX(resultados!$A$2:$ZZ$24, 10, MATCH($B$2, resultados!$A$1:$ZZ$1, 0))</f>
        <v>0</v>
      </c>
      <c r="C16">
        <f>INDEX(resultados!$A$2:$ZZ$24, 10, MATCH($B$3, resultados!$A$1:$ZZ$1, 0))</f>
        <v>0</v>
      </c>
    </row>
    <row r="17" spans="1:3">
      <c r="A17">
        <f>INDEX(resultados!$A$2:$ZZ$24, 11, MATCH($B$1, resultados!$A$1:$ZZ$1, 0))</f>
        <v>0</v>
      </c>
      <c r="B17">
        <f>INDEX(resultados!$A$2:$ZZ$24, 11, MATCH($B$2, resultados!$A$1:$ZZ$1, 0))</f>
        <v>0</v>
      </c>
      <c r="C17">
        <f>INDEX(resultados!$A$2:$ZZ$24, 11, MATCH($B$3, resultados!$A$1:$ZZ$1, 0))</f>
        <v>0</v>
      </c>
    </row>
    <row r="18" spans="1:3">
      <c r="A18">
        <f>INDEX(resultados!$A$2:$ZZ$24, 12, MATCH($B$1, resultados!$A$1:$ZZ$1, 0))</f>
        <v>0</v>
      </c>
      <c r="B18">
        <f>INDEX(resultados!$A$2:$ZZ$24, 12, MATCH($B$2, resultados!$A$1:$ZZ$1, 0))</f>
        <v>0</v>
      </c>
      <c r="C18">
        <f>INDEX(resultados!$A$2:$ZZ$24, 12, MATCH($B$3, resultados!$A$1:$ZZ$1, 0))</f>
        <v>0</v>
      </c>
    </row>
    <row r="19" spans="1:3">
      <c r="A19">
        <f>INDEX(resultados!$A$2:$ZZ$24, 13, MATCH($B$1, resultados!$A$1:$ZZ$1, 0))</f>
        <v>0</v>
      </c>
      <c r="B19">
        <f>INDEX(resultados!$A$2:$ZZ$24, 13, MATCH($B$2, resultados!$A$1:$ZZ$1, 0))</f>
        <v>0</v>
      </c>
      <c r="C19">
        <f>INDEX(resultados!$A$2:$ZZ$24, 13, MATCH($B$3, resultados!$A$1:$ZZ$1, 0))</f>
        <v>0</v>
      </c>
    </row>
    <row r="20" spans="1:3">
      <c r="A20">
        <f>INDEX(resultados!$A$2:$ZZ$24, 14, MATCH($B$1, resultados!$A$1:$ZZ$1, 0))</f>
        <v>0</v>
      </c>
      <c r="B20">
        <f>INDEX(resultados!$A$2:$ZZ$24, 14, MATCH($B$2, resultados!$A$1:$ZZ$1, 0))</f>
        <v>0</v>
      </c>
      <c r="C20">
        <f>INDEX(resultados!$A$2:$ZZ$24, 14, MATCH($B$3, resultados!$A$1:$ZZ$1, 0))</f>
        <v>0</v>
      </c>
    </row>
    <row r="21" spans="1:3">
      <c r="A21">
        <f>INDEX(resultados!$A$2:$ZZ$24, 15, MATCH($B$1, resultados!$A$1:$ZZ$1, 0))</f>
        <v>0</v>
      </c>
      <c r="B21">
        <f>INDEX(resultados!$A$2:$ZZ$24, 15, MATCH($B$2, resultados!$A$1:$ZZ$1, 0))</f>
        <v>0</v>
      </c>
      <c r="C21">
        <f>INDEX(resultados!$A$2:$ZZ$24, 15, MATCH($B$3, resultados!$A$1:$ZZ$1, 0))</f>
        <v>0</v>
      </c>
    </row>
    <row r="22" spans="1:3">
      <c r="A22">
        <f>INDEX(resultados!$A$2:$ZZ$24, 16, MATCH($B$1, resultados!$A$1:$ZZ$1, 0))</f>
        <v>0</v>
      </c>
      <c r="B22">
        <f>INDEX(resultados!$A$2:$ZZ$24, 16, MATCH($B$2, resultados!$A$1:$ZZ$1, 0))</f>
        <v>0</v>
      </c>
      <c r="C22">
        <f>INDEX(resultados!$A$2:$ZZ$24, 16, MATCH($B$3, resultados!$A$1:$ZZ$1, 0))</f>
        <v>0</v>
      </c>
    </row>
    <row r="23" spans="1:3">
      <c r="A23">
        <f>INDEX(resultados!$A$2:$ZZ$24, 17, MATCH($B$1, resultados!$A$1:$ZZ$1, 0))</f>
        <v>0</v>
      </c>
      <c r="B23">
        <f>INDEX(resultados!$A$2:$ZZ$24, 17, MATCH($B$2, resultados!$A$1:$ZZ$1, 0))</f>
        <v>0</v>
      </c>
      <c r="C23">
        <f>INDEX(resultados!$A$2:$ZZ$24, 17, MATCH($B$3, resultados!$A$1:$ZZ$1, 0))</f>
        <v>0</v>
      </c>
    </row>
    <row r="24" spans="1:3">
      <c r="A24">
        <f>INDEX(resultados!$A$2:$ZZ$24, 18, MATCH($B$1, resultados!$A$1:$ZZ$1, 0))</f>
        <v>0</v>
      </c>
      <c r="B24">
        <f>INDEX(resultados!$A$2:$ZZ$24, 18, MATCH($B$2, resultados!$A$1:$ZZ$1, 0))</f>
        <v>0</v>
      </c>
      <c r="C24">
        <f>INDEX(resultados!$A$2:$ZZ$24, 18, MATCH($B$3, resultados!$A$1:$ZZ$1, 0))</f>
        <v>0</v>
      </c>
    </row>
    <row r="25" spans="1:3">
      <c r="A25">
        <f>INDEX(resultados!$A$2:$ZZ$24, 19, MATCH($B$1, resultados!$A$1:$ZZ$1, 0))</f>
        <v>0</v>
      </c>
      <c r="B25">
        <f>INDEX(resultados!$A$2:$ZZ$24, 19, MATCH($B$2, resultados!$A$1:$ZZ$1, 0))</f>
        <v>0</v>
      </c>
      <c r="C25">
        <f>INDEX(resultados!$A$2:$ZZ$24, 19, MATCH($B$3, resultados!$A$1:$ZZ$1, 0))</f>
        <v>0</v>
      </c>
    </row>
    <row r="26" spans="1:3">
      <c r="A26">
        <f>INDEX(resultados!$A$2:$ZZ$24, 20, MATCH($B$1, resultados!$A$1:$ZZ$1, 0))</f>
        <v>0</v>
      </c>
      <c r="B26">
        <f>INDEX(resultados!$A$2:$ZZ$24, 20, MATCH($B$2, resultados!$A$1:$ZZ$1, 0))</f>
        <v>0</v>
      </c>
      <c r="C26">
        <f>INDEX(resultados!$A$2:$ZZ$24, 20, MATCH($B$3, resultados!$A$1:$ZZ$1, 0))</f>
        <v>0</v>
      </c>
    </row>
    <row r="27" spans="1:3">
      <c r="A27">
        <f>INDEX(resultados!$A$2:$ZZ$24, 21, MATCH($B$1, resultados!$A$1:$ZZ$1, 0))</f>
        <v>0</v>
      </c>
      <c r="B27">
        <f>INDEX(resultados!$A$2:$ZZ$24, 21, MATCH($B$2, resultados!$A$1:$ZZ$1, 0))</f>
        <v>0</v>
      </c>
      <c r="C27">
        <f>INDEX(resultados!$A$2:$ZZ$24, 21, MATCH($B$3, resultados!$A$1:$ZZ$1, 0))</f>
        <v>0</v>
      </c>
    </row>
    <row r="28" spans="1:3">
      <c r="A28">
        <f>INDEX(resultados!$A$2:$ZZ$24, 22, MATCH($B$1, resultados!$A$1:$ZZ$1, 0))</f>
        <v>0</v>
      </c>
      <c r="B28">
        <f>INDEX(resultados!$A$2:$ZZ$24, 22, MATCH($B$2, resultados!$A$1:$ZZ$1, 0))</f>
        <v>0</v>
      </c>
      <c r="C28">
        <f>INDEX(resultados!$A$2:$ZZ$24, 22, MATCH($B$3, resultados!$A$1:$ZZ$1, 0))</f>
        <v>0</v>
      </c>
    </row>
    <row r="29" spans="1:3">
      <c r="A29">
        <f>INDEX(resultados!$A$2:$ZZ$24, 23, MATCH($B$1, resultados!$A$1:$ZZ$1, 0))</f>
        <v>0</v>
      </c>
      <c r="B29">
        <f>INDEX(resultados!$A$2:$ZZ$24, 23, MATCH($B$2, resultados!$A$1:$ZZ$1, 0))</f>
        <v>0</v>
      </c>
      <c r="C29">
        <f>INDEX(resultados!$A$2:$ZZ$24, 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6.7412</v>
      </c>
      <c r="E2">
        <v>14.83</v>
      </c>
      <c r="F2">
        <v>10.61</v>
      </c>
      <c r="G2">
        <v>4.16</v>
      </c>
      <c r="H2">
        <v>0.24</v>
      </c>
      <c r="I2">
        <v>153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61.03</v>
      </c>
      <c r="Q2">
        <v>4568.24</v>
      </c>
      <c r="R2">
        <v>244.4</v>
      </c>
      <c r="S2">
        <v>54.2</v>
      </c>
      <c r="T2">
        <v>94804.16</v>
      </c>
      <c r="U2">
        <v>0.22</v>
      </c>
      <c r="V2">
        <v>0.44</v>
      </c>
      <c r="W2">
        <v>0.55</v>
      </c>
      <c r="X2">
        <v>5.89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4.6482</v>
      </c>
      <c r="E2">
        <v>21.51</v>
      </c>
      <c r="F2">
        <v>16.44</v>
      </c>
      <c r="G2">
        <v>3.24</v>
      </c>
      <c r="H2">
        <v>0.43</v>
      </c>
      <c r="I2">
        <v>304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64.59999999999999</v>
      </c>
      <c r="Q2">
        <v>4587.95</v>
      </c>
      <c r="R2">
        <v>431.68</v>
      </c>
      <c r="S2">
        <v>54.2</v>
      </c>
      <c r="T2">
        <v>187691</v>
      </c>
      <c r="U2">
        <v>0.13</v>
      </c>
      <c r="V2">
        <v>0.29</v>
      </c>
      <c r="W2">
        <v>0.99</v>
      </c>
      <c r="X2">
        <v>11.7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8.7979</v>
      </c>
      <c r="E2">
        <v>11.37</v>
      </c>
      <c r="F2">
        <v>7.23</v>
      </c>
      <c r="G2">
        <v>6.57</v>
      </c>
      <c r="H2">
        <v>0.12</v>
      </c>
      <c r="I2">
        <v>66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61.64</v>
      </c>
      <c r="Q2">
        <v>4557.84</v>
      </c>
      <c r="R2">
        <v>135.65</v>
      </c>
      <c r="S2">
        <v>54.2</v>
      </c>
      <c r="T2">
        <v>40867.59</v>
      </c>
      <c r="U2">
        <v>0.4</v>
      </c>
      <c r="V2">
        <v>0.65</v>
      </c>
      <c r="W2">
        <v>0.3</v>
      </c>
      <c r="X2">
        <v>2.52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9.0806</v>
      </c>
      <c r="E2">
        <v>11.01</v>
      </c>
      <c r="F2">
        <v>6.71</v>
      </c>
      <c r="G2">
        <v>7.59</v>
      </c>
      <c r="H2">
        <v>0.1</v>
      </c>
      <c r="I2">
        <v>53</v>
      </c>
      <c r="J2">
        <v>176.73</v>
      </c>
      <c r="K2">
        <v>52.44</v>
      </c>
      <c r="L2">
        <v>1</v>
      </c>
      <c r="M2">
        <v>11</v>
      </c>
      <c r="N2">
        <v>33.29</v>
      </c>
      <c r="O2">
        <v>22031.19</v>
      </c>
      <c r="P2">
        <v>65.31999999999999</v>
      </c>
      <c r="Q2">
        <v>4554.31</v>
      </c>
      <c r="R2">
        <v>119.55</v>
      </c>
      <c r="S2">
        <v>54.2</v>
      </c>
      <c r="T2">
        <v>32879.67</v>
      </c>
      <c r="U2">
        <v>0.45</v>
      </c>
      <c r="V2">
        <v>0.7</v>
      </c>
      <c r="W2">
        <v>0.24</v>
      </c>
      <c r="X2">
        <v>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9.1259</v>
      </c>
      <c r="E3">
        <v>10.96</v>
      </c>
      <c r="F3">
        <v>6.69</v>
      </c>
      <c r="G3">
        <v>7.72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65.31</v>
      </c>
      <c r="Q3">
        <v>4554.69</v>
      </c>
      <c r="R3">
        <v>118.27</v>
      </c>
      <c r="S3">
        <v>54.2</v>
      </c>
      <c r="T3">
        <v>32247.3</v>
      </c>
      <c r="U3">
        <v>0.46</v>
      </c>
      <c r="V3">
        <v>0.7</v>
      </c>
      <c r="W3">
        <v>0.26</v>
      </c>
      <c r="X3">
        <v>1.98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3.4562</v>
      </c>
      <c r="E2">
        <v>28.93</v>
      </c>
      <c r="F2">
        <v>22.24</v>
      </c>
      <c r="G2">
        <v>2.94</v>
      </c>
      <c r="H2">
        <v>0.64</v>
      </c>
      <c r="I2">
        <v>454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63.98</v>
      </c>
      <c r="Q2">
        <v>4601.32</v>
      </c>
      <c r="R2">
        <v>618.45</v>
      </c>
      <c r="S2">
        <v>54.2</v>
      </c>
      <c r="T2">
        <v>280326.27</v>
      </c>
      <c r="U2">
        <v>0.09</v>
      </c>
      <c r="V2">
        <v>0.21</v>
      </c>
      <c r="W2">
        <v>1.43</v>
      </c>
      <c r="X2">
        <v>17.49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7.8813</v>
      </c>
      <c r="E2">
        <v>12.69</v>
      </c>
      <c r="F2">
        <v>8.6</v>
      </c>
      <c r="G2">
        <v>5.06</v>
      </c>
      <c r="H2">
        <v>0.18</v>
      </c>
      <c r="I2">
        <v>102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59.71</v>
      </c>
      <c r="Q2">
        <v>4560.48</v>
      </c>
      <c r="R2">
        <v>179.64</v>
      </c>
      <c r="S2">
        <v>54.2</v>
      </c>
      <c r="T2">
        <v>62682.8</v>
      </c>
      <c r="U2">
        <v>0.3</v>
      </c>
      <c r="V2">
        <v>0.54</v>
      </c>
      <c r="W2">
        <v>0.41</v>
      </c>
      <c r="X2">
        <v>3.89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8.5106</v>
      </c>
      <c r="E2">
        <v>11.75</v>
      </c>
      <c r="F2">
        <v>7.65</v>
      </c>
      <c r="G2">
        <v>5.96</v>
      </c>
      <c r="H2">
        <v>0.14</v>
      </c>
      <c r="I2">
        <v>77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60.55</v>
      </c>
      <c r="Q2">
        <v>4560.4</v>
      </c>
      <c r="R2">
        <v>149</v>
      </c>
      <c r="S2">
        <v>54.2</v>
      </c>
      <c r="T2">
        <v>47486.16</v>
      </c>
      <c r="U2">
        <v>0.36</v>
      </c>
      <c r="V2">
        <v>0.61</v>
      </c>
      <c r="W2">
        <v>0.33</v>
      </c>
      <c r="X2">
        <v>2.93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2024-09-26T13:16:31Z</dcterms:created>
  <dcterms:modified xsi:type="dcterms:W3CDTF">2024-09-26T13:16:31Z</dcterms:modified>
</cp:coreProperties>
</file>