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<sst xmlns="http://schemas.openxmlformats.org/spreadsheetml/2006/main" count="602" uniqueCount="33">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</sst>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4FF00"/>
                </a:solidFill>
              </c:spPr>
            </c:marker>
          </c:dPt>
          <c:dPt>
            <c:idx val="2"/>
            <c:marker>
              <c:spPr>
                <a:solidFill>
                  <a:srgbClr val="EAFF00"/>
                </a:solidFill>
              </c:spPr>
            </c:marker>
          </c:dPt>
          <c:dPt>
            <c:idx val="3"/>
            <c:marker>
              <c:spPr>
                <a:solidFill>
                  <a:srgbClr val="E0FF00"/>
                </a:solidFill>
              </c:spPr>
            </c:marker>
          </c:dPt>
          <c:dPt>
            <c:idx val="4"/>
            <c:marker>
              <c:spPr>
                <a:solidFill>
                  <a:srgbClr val="D6FF00"/>
                </a:solidFill>
              </c:spPr>
            </c:marker>
          </c:dPt>
          <c:dPt>
            <c:idx val="5"/>
            <c:marker>
              <c:spPr>
                <a:solidFill>
                  <a:srgbClr val="CCFF00"/>
                </a:solidFill>
              </c:spPr>
            </c:marker>
          </c:dPt>
          <c:dPt>
            <c:idx val="6"/>
            <c:marker>
              <c:spPr>
                <a:solidFill>
                  <a:srgbClr val="C1FF00"/>
                </a:solidFill>
              </c:spPr>
            </c:marker>
          </c:dPt>
          <c:dPt>
            <c:idx val="7"/>
            <c:marker>
              <c:spPr>
                <a:solidFill>
                  <a:srgbClr val="B7FF00"/>
                </a:solidFill>
              </c:spPr>
            </c:marker>
          </c:dPt>
          <c:dPt>
            <c:idx val="8"/>
            <c:marker>
              <c:spPr>
                <a:solidFill>
                  <a:srgbClr val="ADFF00"/>
                </a:solidFill>
              </c:spPr>
            </c:marker>
          </c:dPt>
          <c:dPt>
            <c:idx val="9"/>
            <c:marker>
              <c:spPr>
                <a:solidFill>
                  <a:srgbClr val="A3FF00"/>
                </a:solidFill>
              </c:spPr>
            </c:marker>
          </c:dPt>
          <c:dPt>
            <c:idx val="10"/>
            <c:marker>
              <c:spPr>
                <a:solidFill>
                  <a:srgbClr val="99FF00"/>
                </a:solidFill>
              </c:spPr>
            </c:marker>
          </c:dPt>
          <c:dPt>
            <c:idx val="11"/>
            <c:marker>
              <c:spPr>
                <a:solidFill>
                  <a:srgbClr val="8EFF00"/>
                </a:solidFill>
              </c:spPr>
            </c:marker>
          </c:dPt>
          <c:dPt>
            <c:idx val="12"/>
            <c:marker>
              <c:spPr>
                <a:solidFill>
                  <a:srgbClr val="84FF00"/>
                </a:solidFill>
              </c:spPr>
            </c:marker>
          </c:dPt>
          <c:dPt>
            <c:idx val="13"/>
            <c:marker>
              <c:spPr>
                <a:solidFill>
                  <a:srgbClr val="7AFF00"/>
                </a:solidFill>
              </c:spPr>
            </c:marker>
          </c:dPt>
          <c:dPt>
            <c:idx val="14"/>
            <c:marker>
              <c:spPr>
                <a:solidFill>
                  <a:srgbClr val="70FF00"/>
                </a:solidFill>
              </c:spPr>
            </c:marker>
          </c:dPt>
          <c:dPt>
            <c:idx val="15"/>
            <c:marker>
              <c:spPr>
                <a:solidFill>
                  <a:srgbClr val="66FF00"/>
                </a:solidFill>
              </c:spPr>
            </c:marker>
          </c:dPt>
          <c:dPt>
            <c:idx val="16"/>
            <c:marker>
              <c:spPr>
                <a:solidFill>
                  <a:srgbClr val="5BFF00"/>
                </a:solidFill>
              </c:spPr>
            </c:marker>
          </c:dPt>
          <c:dPt>
            <c:idx val="17"/>
            <c:marker>
              <c:spPr>
                <a:solidFill>
                  <a:srgbClr val="51FF00"/>
                </a:solidFill>
              </c:spPr>
            </c:marker>
          </c:dPt>
          <c:dPt>
            <c:idx val="18"/>
            <c:marker>
              <c:spPr>
                <a:solidFill>
                  <a:srgbClr val="47FF00"/>
                </a:solidFill>
              </c:spPr>
            </c:marker>
          </c:dPt>
          <c:dPt>
            <c:idx val="19"/>
            <c:marker>
              <c:spPr>
                <a:solidFill>
                  <a:srgbClr val="3DFF00"/>
                </a:solidFill>
              </c:spPr>
            </c:marker>
          </c:dPt>
          <c:dPt>
            <c:idx val="20"/>
            <c:marker>
              <c:spPr>
                <a:solidFill>
                  <a:srgbClr val="33FF00"/>
                </a:solidFill>
              </c:spPr>
            </c:marker>
          </c:dPt>
          <c:dPt>
            <c:idx val="21"/>
            <c:marker>
              <c:spPr>
                <a:solidFill>
                  <a:srgbClr val="28FF00"/>
                </a:solidFill>
              </c:spPr>
            </c:marker>
          </c:dPt>
          <c:dPt>
            <c:idx val="22"/>
            <c:marker>
              <c:spPr>
                <a:solidFill>
                  <a:srgbClr val="1EFF00"/>
                </a:solidFill>
              </c:spPr>
            </c:marker>
          </c:dPt>
          <c:dPt>
            <c:idx val="23"/>
            <c:marker>
              <c:spPr>
                <a:solidFill>
                  <a:srgbClr val="14FF00"/>
                </a:solidFill>
              </c:spPr>
            </c:marker>
          </c:dPt>
          <c:dPt>
            <c:idx val="24"/>
            <c:marker>
              <c:spPr>
                <a:solidFill>
                  <a:srgbClr val="0AFF00"/>
                </a:solidFill>
              </c:spPr>
            </c:marker>
          </c:dPt>
          <c:xVal>
            <c:numRef>
              <c:f>gráficos!$A$7:$A$31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xVal>
          <c:yVal>
            <c:numRef>
              <c:f>gráficos!$B$7:$B$31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4.8607</v>
      </c>
      <c r="E2">
        <v>20.57</v>
      </c>
      <c r="F2">
        <v>13.2</v>
      </c>
      <c r="G2">
        <v>6.33</v>
      </c>
      <c r="H2">
        <v>0.09</v>
      </c>
      <c r="I2">
        <v>125</v>
      </c>
      <c r="J2">
        <v>194.77</v>
      </c>
      <c r="K2">
        <v>54.38</v>
      </c>
      <c r="L2">
        <v>1</v>
      </c>
      <c r="M2">
        <v>5</v>
      </c>
      <c r="N2">
        <v>39.4</v>
      </c>
      <c r="O2">
        <v>24256.19</v>
      </c>
      <c r="P2">
        <v>136.9</v>
      </c>
      <c r="Q2">
        <v>12065.94</v>
      </c>
      <c r="R2">
        <v>279.01</v>
      </c>
      <c r="S2">
        <v>84.51000000000001</v>
      </c>
      <c r="T2">
        <v>96885.95</v>
      </c>
      <c r="U2">
        <v>0.3</v>
      </c>
      <c r="V2">
        <v>0.54</v>
      </c>
      <c r="W2">
        <v>0.49</v>
      </c>
      <c r="X2">
        <v>5.88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4.9362</v>
      </c>
      <c r="E3">
        <v>20.26</v>
      </c>
      <c r="F3">
        <v>13</v>
      </c>
      <c r="G3">
        <v>6.39</v>
      </c>
      <c r="H3">
        <v>0.18</v>
      </c>
      <c r="I3">
        <v>122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135.02</v>
      </c>
      <c r="Q3">
        <v>12066.33</v>
      </c>
      <c r="R3">
        <v>272.13</v>
      </c>
      <c r="S3">
        <v>84.51000000000001</v>
      </c>
      <c r="T3">
        <v>93458.7</v>
      </c>
      <c r="U3">
        <v>0.31</v>
      </c>
      <c r="V3">
        <v>0.55</v>
      </c>
      <c r="W3">
        <v>0.49</v>
      </c>
      <c r="X3">
        <v>5.68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3.4433</v>
      </c>
      <c r="E2">
        <v>29.04</v>
      </c>
      <c r="F2">
        <v>21.4</v>
      </c>
      <c r="G2">
        <v>4.25</v>
      </c>
      <c r="H2">
        <v>0.2</v>
      </c>
      <c r="I2">
        <v>302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141.01</v>
      </c>
      <c r="Q2">
        <v>12095.13</v>
      </c>
      <c r="R2">
        <v>547.92</v>
      </c>
      <c r="S2">
        <v>84.51000000000001</v>
      </c>
      <c r="T2">
        <v>230454.72</v>
      </c>
      <c r="U2">
        <v>0.15</v>
      </c>
      <c r="V2">
        <v>0.34</v>
      </c>
      <c r="W2">
        <v>1.02</v>
      </c>
      <c r="X2">
        <v>14.07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2.924</v>
      </c>
      <c r="E2">
        <v>34.2</v>
      </c>
      <c r="F2">
        <v>26.1</v>
      </c>
      <c r="G2">
        <v>3.9</v>
      </c>
      <c r="H2">
        <v>0.24</v>
      </c>
      <c r="I2">
        <v>402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150.26</v>
      </c>
      <c r="Q2">
        <v>12123.94</v>
      </c>
      <c r="R2">
        <v>702.1900000000001</v>
      </c>
      <c r="S2">
        <v>84.51000000000001</v>
      </c>
      <c r="T2">
        <v>307089.51</v>
      </c>
      <c r="U2">
        <v>0.12</v>
      </c>
      <c r="V2">
        <v>0.28</v>
      </c>
      <c r="W2">
        <v>1.31</v>
      </c>
      <c r="X2">
        <v>18.76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1.808</v>
      </c>
      <c r="E2">
        <v>55.31</v>
      </c>
      <c r="F2">
        <v>44.72</v>
      </c>
      <c r="G2">
        <v>3.35</v>
      </c>
      <c r="H2">
        <v>0.43</v>
      </c>
      <c r="I2">
        <v>800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175.3</v>
      </c>
      <c r="Q2">
        <v>12187.05</v>
      </c>
      <c r="R2">
        <v>1313.38</v>
      </c>
      <c r="S2">
        <v>84.51000000000001</v>
      </c>
      <c r="T2">
        <v>610693.97</v>
      </c>
      <c r="U2">
        <v>0.06</v>
      </c>
      <c r="V2">
        <v>0.16</v>
      </c>
      <c r="W2">
        <v>2.48</v>
      </c>
      <c r="X2">
        <v>37.34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4.4111</v>
      </c>
      <c r="E2">
        <v>22.67</v>
      </c>
      <c r="F2">
        <v>15.42</v>
      </c>
      <c r="G2">
        <v>5.32</v>
      </c>
      <c r="H2">
        <v>0.12</v>
      </c>
      <c r="I2">
        <v>174</v>
      </c>
      <c r="J2">
        <v>141.81</v>
      </c>
      <c r="K2">
        <v>47.83</v>
      </c>
      <c r="L2">
        <v>1</v>
      </c>
      <c r="M2">
        <v>1</v>
      </c>
      <c r="N2">
        <v>22.98</v>
      </c>
      <c r="O2">
        <v>17723.39</v>
      </c>
      <c r="P2">
        <v>131.94</v>
      </c>
      <c r="Q2">
        <v>12076.52</v>
      </c>
      <c r="R2">
        <v>351.17</v>
      </c>
      <c r="S2">
        <v>84.51000000000001</v>
      </c>
      <c r="T2">
        <v>132720.27</v>
      </c>
      <c r="U2">
        <v>0.24</v>
      </c>
      <c r="V2">
        <v>0.47</v>
      </c>
      <c r="W2">
        <v>0.64</v>
      </c>
      <c r="X2">
        <v>8.1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4.4285</v>
      </c>
      <c r="E3">
        <v>22.58</v>
      </c>
      <c r="F3">
        <v>15.36</v>
      </c>
      <c r="G3">
        <v>5.33</v>
      </c>
      <c r="H3">
        <v>0.25</v>
      </c>
      <c r="I3">
        <v>173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132.41</v>
      </c>
      <c r="Q3">
        <v>12076.43</v>
      </c>
      <c r="R3">
        <v>349.14</v>
      </c>
      <c r="S3">
        <v>84.51000000000001</v>
      </c>
      <c r="T3">
        <v>131710.03</v>
      </c>
      <c r="U3">
        <v>0.24</v>
      </c>
      <c r="V3">
        <v>0.47</v>
      </c>
      <c r="W3">
        <v>0.64</v>
      </c>
      <c r="X3">
        <v>8.039999999999999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4.7589</v>
      </c>
      <c r="E2">
        <v>21.01</v>
      </c>
      <c r="F2">
        <v>13.72</v>
      </c>
      <c r="G2">
        <v>6.01</v>
      </c>
      <c r="H2">
        <v>0.1</v>
      </c>
      <c r="I2">
        <v>137</v>
      </c>
      <c r="J2">
        <v>176.73</v>
      </c>
      <c r="K2">
        <v>52.44</v>
      </c>
      <c r="L2">
        <v>1</v>
      </c>
      <c r="M2">
        <v>2</v>
      </c>
      <c r="N2">
        <v>33.29</v>
      </c>
      <c r="O2">
        <v>22031.19</v>
      </c>
      <c r="P2">
        <v>133.88</v>
      </c>
      <c r="Q2">
        <v>12066.16</v>
      </c>
      <c r="R2">
        <v>296.06</v>
      </c>
      <c r="S2">
        <v>84.51000000000001</v>
      </c>
      <c r="T2">
        <v>105348.93</v>
      </c>
      <c r="U2">
        <v>0.29</v>
      </c>
      <c r="V2">
        <v>0.52</v>
      </c>
      <c r="W2">
        <v>0.53</v>
      </c>
      <c r="X2">
        <v>6.41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4.8052</v>
      </c>
      <c r="E3">
        <v>20.81</v>
      </c>
      <c r="F3">
        <v>13.59</v>
      </c>
      <c r="G3">
        <v>6.04</v>
      </c>
      <c r="H3">
        <v>0.2</v>
      </c>
      <c r="I3">
        <v>135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133.05</v>
      </c>
      <c r="Q3">
        <v>12065.95</v>
      </c>
      <c r="R3">
        <v>291.57</v>
      </c>
      <c r="S3">
        <v>84.51000000000001</v>
      </c>
      <c r="T3">
        <v>103113.56</v>
      </c>
      <c r="U3">
        <v>0.29</v>
      </c>
      <c r="V3">
        <v>0.53</v>
      </c>
      <c r="W3">
        <v>0.53</v>
      </c>
      <c r="X3">
        <v>6.28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1.2781</v>
      </c>
      <c r="E2">
        <v>78.23999999999999</v>
      </c>
      <c r="F2">
        <v>63.3</v>
      </c>
      <c r="G2">
        <v>3.18</v>
      </c>
      <c r="H2">
        <v>0.64</v>
      </c>
      <c r="I2">
        <v>1196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181.32</v>
      </c>
      <c r="Q2">
        <v>12253.95</v>
      </c>
      <c r="R2">
        <v>1923.65</v>
      </c>
      <c r="S2">
        <v>84.51000000000001</v>
      </c>
      <c r="T2">
        <v>913851.48</v>
      </c>
      <c r="U2">
        <v>0.04</v>
      </c>
      <c r="V2">
        <v>0.11</v>
      </c>
      <c r="W2">
        <v>3.63</v>
      </c>
      <c r="X2">
        <v>55.89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3.6517</v>
      </c>
      <c r="E2">
        <v>27.38</v>
      </c>
      <c r="F2">
        <v>19.87</v>
      </c>
      <c r="G2">
        <v>4.43</v>
      </c>
      <c r="H2">
        <v>0.18</v>
      </c>
      <c r="I2">
        <v>269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138.29</v>
      </c>
      <c r="Q2">
        <v>12093.7</v>
      </c>
      <c r="R2">
        <v>497.29</v>
      </c>
      <c r="S2">
        <v>84.51000000000001</v>
      </c>
      <c r="T2">
        <v>205307.17</v>
      </c>
      <c r="U2">
        <v>0.17</v>
      </c>
      <c r="V2">
        <v>0.36</v>
      </c>
      <c r="W2">
        <v>0.93</v>
      </c>
      <c r="X2">
        <v>12.54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4.164</v>
      </c>
      <c r="E2">
        <v>24.02</v>
      </c>
      <c r="F2">
        <v>16.72</v>
      </c>
      <c r="G2">
        <v>4.97</v>
      </c>
      <c r="H2">
        <v>0.14</v>
      </c>
      <c r="I2">
        <v>202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132.99</v>
      </c>
      <c r="Q2">
        <v>12075.77</v>
      </c>
      <c r="R2">
        <v>394.5</v>
      </c>
      <c r="S2">
        <v>84.51000000000001</v>
      </c>
      <c r="T2">
        <v>154246.02</v>
      </c>
      <c r="U2">
        <v>0.21</v>
      </c>
      <c r="V2">
        <v>0.43</v>
      </c>
      <c r="W2">
        <v>0.72</v>
      </c>
      <c r="X2">
        <v>9.4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4.6093</v>
      </c>
      <c r="E2">
        <v>21.7</v>
      </c>
      <c r="F2">
        <v>14.44</v>
      </c>
      <c r="G2">
        <v>5.66</v>
      </c>
      <c r="H2">
        <v>0.11</v>
      </c>
      <c r="I2">
        <v>153</v>
      </c>
      <c r="J2">
        <v>159.12</v>
      </c>
      <c r="K2">
        <v>50.28</v>
      </c>
      <c r="L2">
        <v>1</v>
      </c>
      <c r="M2">
        <v>1</v>
      </c>
      <c r="N2">
        <v>27.84</v>
      </c>
      <c r="O2">
        <v>19859.16</v>
      </c>
      <c r="P2">
        <v>132.26</v>
      </c>
      <c r="Q2">
        <v>12070.38</v>
      </c>
      <c r="R2">
        <v>319.36</v>
      </c>
      <c r="S2">
        <v>84.51000000000001</v>
      </c>
      <c r="T2">
        <v>116920.91</v>
      </c>
      <c r="U2">
        <v>0.26</v>
      </c>
      <c r="V2">
        <v>0.5</v>
      </c>
      <c r="W2">
        <v>0.58</v>
      </c>
      <c r="X2">
        <v>7.12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4.6289</v>
      </c>
      <c r="E3">
        <v>21.6</v>
      </c>
      <c r="F3">
        <v>14.38</v>
      </c>
      <c r="G3">
        <v>5.68</v>
      </c>
      <c r="H3">
        <v>0.22</v>
      </c>
      <c r="I3">
        <v>152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132.63</v>
      </c>
      <c r="Q3">
        <v>12070.22</v>
      </c>
      <c r="R3">
        <v>317.33</v>
      </c>
      <c r="S3">
        <v>84.51000000000001</v>
      </c>
      <c r="T3">
        <v>115911.89</v>
      </c>
      <c r="U3">
        <v>0.27</v>
      </c>
      <c r="V3">
        <v>0.5</v>
      </c>
      <c r="W3">
        <v>0.58</v>
      </c>
      <c r="X3">
        <v>7.07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3.2006</v>
      </c>
      <c r="E2">
        <v>31.24</v>
      </c>
      <c r="F2">
        <v>23.41</v>
      </c>
      <c r="G2">
        <v>4.07</v>
      </c>
      <c r="H2">
        <v>0.22</v>
      </c>
      <c r="I2">
        <v>345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145.06</v>
      </c>
      <c r="Q2">
        <v>12108.63</v>
      </c>
      <c r="R2">
        <v>613.8200000000001</v>
      </c>
      <c r="S2">
        <v>84.51000000000001</v>
      </c>
      <c r="T2">
        <v>263192.47</v>
      </c>
      <c r="U2">
        <v>0.14</v>
      </c>
      <c r="V2">
        <v>0.31</v>
      </c>
      <c r="W2">
        <v>1.15</v>
      </c>
      <c r="X2">
        <v>16.07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3.8444</v>
      </c>
      <c r="E2">
        <v>26.01</v>
      </c>
      <c r="F2">
        <v>18.6</v>
      </c>
      <c r="G2">
        <v>4.61</v>
      </c>
      <c r="H2">
        <v>0.16</v>
      </c>
      <c r="I2">
        <v>242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135.89</v>
      </c>
      <c r="Q2">
        <v>12084.88</v>
      </c>
      <c r="R2">
        <v>455.81</v>
      </c>
      <c r="S2">
        <v>84.51000000000001</v>
      </c>
      <c r="T2">
        <v>184702.03</v>
      </c>
      <c r="U2">
        <v>0.19</v>
      </c>
      <c r="V2">
        <v>0.39</v>
      </c>
      <c r="W2">
        <v>0.85</v>
      </c>
      <c r="X2">
        <v>11.28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2.6086</v>
      </c>
      <c r="E2">
        <v>38.34</v>
      </c>
      <c r="F2">
        <v>29.84</v>
      </c>
      <c r="G2">
        <v>3.72</v>
      </c>
      <c r="H2">
        <v>0.28</v>
      </c>
      <c r="I2">
        <v>482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156.91</v>
      </c>
      <c r="Q2">
        <v>12128.93</v>
      </c>
      <c r="R2">
        <v>825.27</v>
      </c>
      <c r="S2">
        <v>84.51000000000001</v>
      </c>
      <c r="T2">
        <v>368229.28</v>
      </c>
      <c r="U2">
        <v>0.1</v>
      </c>
      <c r="V2">
        <v>0.24</v>
      </c>
      <c r="W2">
        <v>1.55</v>
      </c>
      <c r="X2">
        <v>22.5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4.679</v>
      </c>
      <c r="E2">
        <v>21.37</v>
      </c>
      <c r="F2">
        <v>14.09</v>
      </c>
      <c r="G2">
        <v>5.83</v>
      </c>
      <c r="H2">
        <v>0.11</v>
      </c>
      <c r="I2">
        <v>145</v>
      </c>
      <c r="J2">
        <v>167.88</v>
      </c>
      <c r="K2">
        <v>51.39</v>
      </c>
      <c r="L2">
        <v>1</v>
      </c>
      <c r="M2">
        <v>2</v>
      </c>
      <c r="N2">
        <v>30.49</v>
      </c>
      <c r="O2">
        <v>20939.59</v>
      </c>
      <c r="P2">
        <v>133.43</v>
      </c>
      <c r="Q2">
        <v>12067.84</v>
      </c>
      <c r="R2">
        <v>307.97</v>
      </c>
      <c r="S2">
        <v>84.51000000000001</v>
      </c>
      <c r="T2">
        <v>111263.34</v>
      </c>
      <c r="U2">
        <v>0.27</v>
      </c>
      <c r="V2">
        <v>0.51</v>
      </c>
      <c r="W2">
        <v>0.5600000000000001</v>
      </c>
      <c r="X2">
        <v>6.77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4.7224</v>
      </c>
      <c r="E3">
        <v>21.18</v>
      </c>
      <c r="F3">
        <v>13.96</v>
      </c>
      <c r="G3">
        <v>5.86</v>
      </c>
      <c r="H3">
        <v>0.21</v>
      </c>
      <c r="I3">
        <v>143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132.79</v>
      </c>
      <c r="Q3">
        <v>12067.84</v>
      </c>
      <c r="R3">
        <v>303.59</v>
      </c>
      <c r="S3">
        <v>84.51000000000001</v>
      </c>
      <c r="T3">
        <v>109085.14</v>
      </c>
      <c r="U3">
        <v>0.28</v>
      </c>
      <c r="V3">
        <v>0.51</v>
      </c>
      <c r="W3">
        <v>0.55</v>
      </c>
      <c r="X3">
        <v>6.64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2.2468</v>
      </c>
      <c r="E2">
        <v>44.51</v>
      </c>
      <c r="F2">
        <v>35.41</v>
      </c>
      <c r="G2">
        <v>3.54</v>
      </c>
      <c r="H2">
        <v>0.34</v>
      </c>
      <c r="I2">
        <v>601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165.22</v>
      </c>
      <c r="Q2">
        <v>12143.48</v>
      </c>
      <c r="R2">
        <v>1007.68</v>
      </c>
      <c r="S2">
        <v>84.51000000000001</v>
      </c>
      <c r="T2">
        <v>458837.7</v>
      </c>
      <c r="U2">
        <v>0.08</v>
      </c>
      <c r="V2">
        <v>0.2</v>
      </c>
      <c r="W2">
        <v>1.9</v>
      </c>
      <c r="X2">
        <v>28.06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4.2924</v>
      </c>
      <c r="E2">
        <v>23.3</v>
      </c>
      <c r="F2">
        <v>16.03</v>
      </c>
      <c r="G2">
        <v>5.14</v>
      </c>
      <c r="H2">
        <v>0.13</v>
      </c>
      <c r="I2">
        <v>187</v>
      </c>
      <c r="J2">
        <v>133.21</v>
      </c>
      <c r="K2">
        <v>46.47</v>
      </c>
      <c r="L2">
        <v>1</v>
      </c>
      <c r="M2">
        <v>0</v>
      </c>
      <c r="N2">
        <v>20.75</v>
      </c>
      <c r="O2">
        <v>16663.42</v>
      </c>
      <c r="P2">
        <v>132.25</v>
      </c>
      <c r="Q2">
        <v>12083.11</v>
      </c>
      <c r="R2">
        <v>371.42</v>
      </c>
      <c r="S2">
        <v>84.51000000000001</v>
      </c>
      <c r="T2">
        <v>142781.95</v>
      </c>
      <c r="U2">
        <v>0.23</v>
      </c>
      <c r="V2">
        <v>0.45</v>
      </c>
      <c r="W2">
        <v>0.68</v>
      </c>
      <c r="X2">
        <v>8.699999999999999</v>
      </c>
      <c r="Y2">
        <v>4</v>
      </c>
      <c r="Z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4.5302</v>
      </c>
      <c r="E2">
        <v>22.07</v>
      </c>
      <c r="F2">
        <v>14.85</v>
      </c>
      <c r="G2">
        <v>5.5</v>
      </c>
      <c r="H2">
        <v>0.12</v>
      </c>
      <c r="I2">
        <v>162</v>
      </c>
      <c r="J2">
        <v>150.44</v>
      </c>
      <c r="K2">
        <v>49.1</v>
      </c>
      <c r="L2">
        <v>1</v>
      </c>
      <c r="M2">
        <v>0</v>
      </c>
      <c r="N2">
        <v>25.34</v>
      </c>
      <c r="O2">
        <v>18787.76</v>
      </c>
      <c r="P2">
        <v>131.4</v>
      </c>
      <c r="Q2">
        <v>12067.77</v>
      </c>
      <c r="R2">
        <v>332.71</v>
      </c>
      <c r="S2">
        <v>84.51000000000001</v>
      </c>
      <c r="T2">
        <v>123548.59</v>
      </c>
      <c r="U2">
        <v>0.25</v>
      </c>
      <c r="V2">
        <v>0.48</v>
      </c>
      <c r="W2">
        <v>0.61</v>
      </c>
      <c r="X2">
        <v>7.53</v>
      </c>
      <c r="Y2">
        <v>4</v>
      </c>
      <c r="Z2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4.8279</v>
      </c>
      <c r="E2">
        <v>20.71</v>
      </c>
      <c r="F2">
        <v>13.41</v>
      </c>
      <c r="G2">
        <v>6.19</v>
      </c>
      <c r="H2">
        <v>0.1</v>
      </c>
      <c r="I2">
        <v>130</v>
      </c>
      <c r="J2">
        <v>185.69</v>
      </c>
      <c r="K2">
        <v>53.44</v>
      </c>
      <c r="L2">
        <v>1</v>
      </c>
      <c r="M2">
        <v>2</v>
      </c>
      <c r="N2">
        <v>36.26</v>
      </c>
      <c r="O2">
        <v>23136.14</v>
      </c>
      <c r="P2">
        <v>134.68</v>
      </c>
      <c r="Q2">
        <v>12065.16</v>
      </c>
      <c r="R2">
        <v>285.74</v>
      </c>
      <c r="S2">
        <v>84.51000000000001</v>
      </c>
      <c r="T2">
        <v>100223.63</v>
      </c>
      <c r="U2">
        <v>0.3</v>
      </c>
      <c r="V2">
        <v>0.53</v>
      </c>
      <c r="W2">
        <v>0.51</v>
      </c>
      <c r="X2">
        <v>6.09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4.8777</v>
      </c>
      <c r="E3">
        <v>20.5</v>
      </c>
      <c r="F3">
        <v>13.27</v>
      </c>
      <c r="G3">
        <v>6.22</v>
      </c>
      <c r="H3">
        <v>0.19</v>
      </c>
      <c r="I3">
        <v>128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133.67</v>
      </c>
      <c r="Q3">
        <v>12065.11</v>
      </c>
      <c r="R3">
        <v>281.04</v>
      </c>
      <c r="S3">
        <v>84.51000000000001</v>
      </c>
      <c r="T3">
        <v>97884.44</v>
      </c>
      <c r="U3">
        <v>0.3</v>
      </c>
      <c r="V3">
        <v>0.54</v>
      </c>
      <c r="W3">
        <v>0.51</v>
      </c>
      <c r="X3">
        <v>5.96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4.0153</v>
      </c>
      <c r="E2">
        <v>24.9</v>
      </c>
      <c r="F2">
        <v>17.57</v>
      </c>
      <c r="G2">
        <v>4.79</v>
      </c>
      <c r="H2">
        <v>0.15</v>
      </c>
      <c r="I2">
        <v>220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134.06</v>
      </c>
      <c r="Q2">
        <v>12077.95</v>
      </c>
      <c r="R2">
        <v>421.91</v>
      </c>
      <c r="S2">
        <v>84.51000000000001</v>
      </c>
      <c r="T2">
        <v>167861.11</v>
      </c>
      <c r="U2">
        <v>0.2</v>
      </c>
      <c r="V2">
        <v>0.41</v>
      </c>
      <c r="W2">
        <v>0.78</v>
      </c>
      <c r="X2">
        <v>10.25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4.8607</v>
      </c>
      <c r="E2">
        <v>20.57</v>
      </c>
      <c r="F2">
        <v>13.2</v>
      </c>
      <c r="G2">
        <v>6.33</v>
      </c>
      <c r="H2">
        <v>0.09</v>
      </c>
      <c r="I2">
        <v>125</v>
      </c>
      <c r="J2">
        <v>194.77</v>
      </c>
      <c r="K2">
        <v>54.38</v>
      </c>
      <c r="L2">
        <v>1</v>
      </c>
      <c r="M2">
        <v>5</v>
      </c>
      <c r="N2">
        <v>39.4</v>
      </c>
      <c r="O2">
        <v>24256.19</v>
      </c>
      <c r="P2">
        <v>136.9</v>
      </c>
      <c r="Q2">
        <v>12065.94</v>
      </c>
      <c r="R2">
        <v>279.01</v>
      </c>
      <c r="S2">
        <v>84.51000000000001</v>
      </c>
      <c r="T2">
        <v>96885.95</v>
      </c>
      <c r="U2">
        <v>0.3</v>
      </c>
      <c r="V2">
        <v>0.54</v>
      </c>
      <c r="W2">
        <v>0.49</v>
      </c>
      <c r="X2">
        <v>5.88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4.9362</v>
      </c>
      <c r="E3">
        <v>20.26</v>
      </c>
      <c r="F3">
        <v>13</v>
      </c>
      <c r="G3">
        <v>6.39</v>
      </c>
      <c r="H3">
        <v>0.18</v>
      </c>
      <c r="I3">
        <v>122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135.02</v>
      </c>
      <c r="Q3">
        <v>12066.33</v>
      </c>
      <c r="R3">
        <v>272.13</v>
      </c>
      <c r="S3">
        <v>84.51000000000001</v>
      </c>
      <c r="T3">
        <v>93458.7</v>
      </c>
      <c r="U3">
        <v>0.31</v>
      </c>
      <c r="V3">
        <v>0.55</v>
      </c>
      <c r="W3">
        <v>0.49</v>
      </c>
      <c r="X3">
        <v>5.68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3.4433</v>
      </c>
      <c r="E4">
        <v>29.04</v>
      </c>
      <c r="F4">
        <v>21.4</v>
      </c>
      <c r="G4">
        <v>4.25</v>
      </c>
      <c r="H4">
        <v>0.2</v>
      </c>
      <c r="I4">
        <v>302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141.01</v>
      </c>
      <c r="Q4">
        <v>12095.13</v>
      </c>
      <c r="R4">
        <v>547.92</v>
      </c>
      <c r="S4">
        <v>84.51000000000001</v>
      </c>
      <c r="T4">
        <v>230454.72</v>
      </c>
      <c r="U4">
        <v>0.15</v>
      </c>
      <c r="V4">
        <v>0.34</v>
      </c>
      <c r="W4">
        <v>1.02</v>
      </c>
      <c r="X4">
        <v>14.07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2.924</v>
      </c>
      <c r="E5">
        <v>34.2</v>
      </c>
      <c r="F5">
        <v>26.1</v>
      </c>
      <c r="G5">
        <v>3.9</v>
      </c>
      <c r="H5">
        <v>0.24</v>
      </c>
      <c r="I5">
        <v>402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150.26</v>
      </c>
      <c r="Q5">
        <v>12123.94</v>
      </c>
      <c r="R5">
        <v>702.1900000000001</v>
      </c>
      <c r="S5">
        <v>84.51000000000001</v>
      </c>
      <c r="T5">
        <v>307089.51</v>
      </c>
      <c r="U5">
        <v>0.12</v>
      </c>
      <c r="V5">
        <v>0.28</v>
      </c>
      <c r="W5">
        <v>1.31</v>
      </c>
      <c r="X5">
        <v>18.76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1.808</v>
      </c>
      <c r="E6">
        <v>55.31</v>
      </c>
      <c r="F6">
        <v>44.72</v>
      </c>
      <c r="G6">
        <v>3.35</v>
      </c>
      <c r="H6">
        <v>0.43</v>
      </c>
      <c r="I6">
        <v>800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175.3</v>
      </c>
      <c r="Q6">
        <v>12187.05</v>
      </c>
      <c r="R6">
        <v>1313.38</v>
      </c>
      <c r="S6">
        <v>84.51000000000001</v>
      </c>
      <c r="T6">
        <v>610693.97</v>
      </c>
      <c r="U6">
        <v>0.06</v>
      </c>
      <c r="V6">
        <v>0.16</v>
      </c>
      <c r="W6">
        <v>2.48</v>
      </c>
      <c r="X6">
        <v>37.34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4.4111</v>
      </c>
      <c r="E7">
        <v>22.67</v>
      </c>
      <c r="F7">
        <v>15.42</v>
      </c>
      <c r="G7">
        <v>5.32</v>
      </c>
      <c r="H7">
        <v>0.12</v>
      </c>
      <c r="I7">
        <v>174</v>
      </c>
      <c r="J7">
        <v>141.81</v>
      </c>
      <c r="K7">
        <v>47.83</v>
      </c>
      <c r="L7">
        <v>1</v>
      </c>
      <c r="M7">
        <v>1</v>
      </c>
      <c r="N7">
        <v>22.98</v>
      </c>
      <c r="O7">
        <v>17723.39</v>
      </c>
      <c r="P7">
        <v>131.94</v>
      </c>
      <c r="Q7">
        <v>12076.52</v>
      </c>
      <c r="R7">
        <v>351.17</v>
      </c>
      <c r="S7">
        <v>84.51000000000001</v>
      </c>
      <c r="T7">
        <v>132720.27</v>
      </c>
      <c r="U7">
        <v>0.24</v>
      </c>
      <c r="V7">
        <v>0.47</v>
      </c>
      <c r="W7">
        <v>0.64</v>
      </c>
      <c r="X7">
        <v>8.1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4.4285</v>
      </c>
      <c r="E8">
        <v>22.58</v>
      </c>
      <c r="F8">
        <v>15.36</v>
      </c>
      <c r="G8">
        <v>5.33</v>
      </c>
      <c r="H8">
        <v>0.25</v>
      </c>
      <c r="I8">
        <v>173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132.41</v>
      </c>
      <c r="Q8">
        <v>12076.43</v>
      </c>
      <c r="R8">
        <v>349.14</v>
      </c>
      <c r="S8">
        <v>84.51000000000001</v>
      </c>
      <c r="T8">
        <v>131710.03</v>
      </c>
      <c r="U8">
        <v>0.24</v>
      </c>
      <c r="V8">
        <v>0.47</v>
      </c>
      <c r="W8">
        <v>0.64</v>
      </c>
      <c r="X8">
        <v>8.039999999999999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4.7589</v>
      </c>
      <c r="E9">
        <v>21.01</v>
      </c>
      <c r="F9">
        <v>13.72</v>
      </c>
      <c r="G9">
        <v>6.01</v>
      </c>
      <c r="H9">
        <v>0.1</v>
      </c>
      <c r="I9">
        <v>137</v>
      </c>
      <c r="J9">
        <v>176.73</v>
      </c>
      <c r="K9">
        <v>52.44</v>
      </c>
      <c r="L9">
        <v>1</v>
      </c>
      <c r="M9">
        <v>2</v>
      </c>
      <c r="N9">
        <v>33.29</v>
      </c>
      <c r="O9">
        <v>22031.19</v>
      </c>
      <c r="P9">
        <v>133.88</v>
      </c>
      <c r="Q9">
        <v>12066.16</v>
      </c>
      <c r="R9">
        <v>296.06</v>
      </c>
      <c r="S9">
        <v>84.51000000000001</v>
      </c>
      <c r="T9">
        <v>105348.93</v>
      </c>
      <c r="U9">
        <v>0.29</v>
      </c>
      <c r="V9">
        <v>0.52</v>
      </c>
      <c r="W9">
        <v>0.53</v>
      </c>
      <c r="X9">
        <v>6.41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4.8052</v>
      </c>
      <c r="E10">
        <v>20.81</v>
      </c>
      <c r="F10">
        <v>13.59</v>
      </c>
      <c r="G10">
        <v>6.04</v>
      </c>
      <c r="H10">
        <v>0.2</v>
      </c>
      <c r="I10">
        <v>135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133.05</v>
      </c>
      <c r="Q10">
        <v>12065.95</v>
      </c>
      <c r="R10">
        <v>291.57</v>
      </c>
      <c r="S10">
        <v>84.51000000000001</v>
      </c>
      <c r="T10">
        <v>103113.56</v>
      </c>
      <c r="U10">
        <v>0.29</v>
      </c>
      <c r="V10">
        <v>0.53</v>
      </c>
      <c r="W10">
        <v>0.53</v>
      </c>
      <c r="X10">
        <v>6.28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1.2781</v>
      </c>
      <c r="E11">
        <v>78.23999999999999</v>
      </c>
      <c r="F11">
        <v>63.3</v>
      </c>
      <c r="G11">
        <v>3.18</v>
      </c>
      <c r="H11">
        <v>0.64</v>
      </c>
      <c r="I11">
        <v>1196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181.32</v>
      </c>
      <c r="Q11">
        <v>12253.95</v>
      </c>
      <c r="R11">
        <v>1923.65</v>
      </c>
      <c r="S11">
        <v>84.51000000000001</v>
      </c>
      <c r="T11">
        <v>913851.48</v>
      </c>
      <c r="U11">
        <v>0.04</v>
      </c>
      <c r="V11">
        <v>0.11</v>
      </c>
      <c r="W11">
        <v>3.63</v>
      </c>
      <c r="X11">
        <v>55.89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3.6517</v>
      </c>
      <c r="E12">
        <v>27.38</v>
      </c>
      <c r="F12">
        <v>19.87</v>
      </c>
      <c r="G12">
        <v>4.43</v>
      </c>
      <c r="H12">
        <v>0.18</v>
      </c>
      <c r="I12">
        <v>269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138.29</v>
      </c>
      <c r="Q12">
        <v>12093.7</v>
      </c>
      <c r="R12">
        <v>497.29</v>
      </c>
      <c r="S12">
        <v>84.51000000000001</v>
      </c>
      <c r="T12">
        <v>205307.17</v>
      </c>
      <c r="U12">
        <v>0.17</v>
      </c>
      <c r="V12">
        <v>0.36</v>
      </c>
      <c r="W12">
        <v>0.93</v>
      </c>
      <c r="X12">
        <v>12.54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4.164</v>
      </c>
      <c r="E13">
        <v>24.02</v>
      </c>
      <c r="F13">
        <v>16.72</v>
      </c>
      <c r="G13">
        <v>4.97</v>
      </c>
      <c r="H13">
        <v>0.14</v>
      </c>
      <c r="I13">
        <v>202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132.99</v>
      </c>
      <c r="Q13">
        <v>12075.77</v>
      </c>
      <c r="R13">
        <v>394.5</v>
      </c>
      <c r="S13">
        <v>84.51000000000001</v>
      </c>
      <c r="T13">
        <v>154246.02</v>
      </c>
      <c r="U13">
        <v>0.21</v>
      </c>
      <c r="V13">
        <v>0.43</v>
      </c>
      <c r="W13">
        <v>0.72</v>
      </c>
      <c r="X13">
        <v>9.4</v>
      </c>
      <c r="Y13">
        <v>4</v>
      </c>
      <c r="Z13">
        <v>10</v>
      </c>
    </row>
    <row r="14" spans="1:26">
      <c r="A14">
        <v>0</v>
      </c>
      <c r="B14">
        <v>80</v>
      </c>
      <c r="C14" t="s">
        <v>26</v>
      </c>
      <c r="D14">
        <v>4.6093</v>
      </c>
      <c r="E14">
        <v>21.7</v>
      </c>
      <c r="F14">
        <v>14.44</v>
      </c>
      <c r="G14">
        <v>5.66</v>
      </c>
      <c r="H14">
        <v>0.11</v>
      </c>
      <c r="I14">
        <v>153</v>
      </c>
      <c r="J14">
        <v>159.12</v>
      </c>
      <c r="K14">
        <v>50.28</v>
      </c>
      <c r="L14">
        <v>1</v>
      </c>
      <c r="M14">
        <v>1</v>
      </c>
      <c r="N14">
        <v>27.84</v>
      </c>
      <c r="O14">
        <v>19859.16</v>
      </c>
      <c r="P14">
        <v>132.26</v>
      </c>
      <c r="Q14">
        <v>12070.38</v>
      </c>
      <c r="R14">
        <v>319.36</v>
      </c>
      <c r="S14">
        <v>84.51000000000001</v>
      </c>
      <c r="T14">
        <v>116920.91</v>
      </c>
      <c r="U14">
        <v>0.26</v>
      </c>
      <c r="V14">
        <v>0.5</v>
      </c>
      <c r="W14">
        <v>0.58</v>
      </c>
      <c r="X14">
        <v>7.12</v>
      </c>
      <c r="Y14">
        <v>4</v>
      </c>
      <c r="Z14">
        <v>10</v>
      </c>
    </row>
    <row r="15" spans="1:26">
      <c r="A15">
        <v>1</v>
      </c>
      <c r="B15">
        <v>80</v>
      </c>
      <c r="C15" t="s">
        <v>26</v>
      </c>
      <c r="D15">
        <v>4.6289</v>
      </c>
      <c r="E15">
        <v>21.6</v>
      </c>
      <c r="F15">
        <v>14.38</v>
      </c>
      <c r="G15">
        <v>5.68</v>
      </c>
      <c r="H15">
        <v>0.22</v>
      </c>
      <c r="I15">
        <v>152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132.63</v>
      </c>
      <c r="Q15">
        <v>12070.22</v>
      </c>
      <c r="R15">
        <v>317.33</v>
      </c>
      <c r="S15">
        <v>84.51000000000001</v>
      </c>
      <c r="T15">
        <v>115911.89</v>
      </c>
      <c r="U15">
        <v>0.27</v>
      </c>
      <c r="V15">
        <v>0.5</v>
      </c>
      <c r="W15">
        <v>0.58</v>
      </c>
      <c r="X15">
        <v>7.07</v>
      </c>
      <c r="Y15">
        <v>4</v>
      </c>
      <c r="Z15">
        <v>10</v>
      </c>
    </row>
    <row r="16" spans="1:26">
      <c r="A16">
        <v>0</v>
      </c>
      <c r="B16">
        <v>35</v>
      </c>
      <c r="C16" t="s">
        <v>26</v>
      </c>
      <c r="D16">
        <v>3.2006</v>
      </c>
      <c r="E16">
        <v>31.24</v>
      </c>
      <c r="F16">
        <v>23.41</v>
      </c>
      <c r="G16">
        <v>4.07</v>
      </c>
      <c r="H16">
        <v>0.22</v>
      </c>
      <c r="I16">
        <v>345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145.06</v>
      </c>
      <c r="Q16">
        <v>12108.63</v>
      </c>
      <c r="R16">
        <v>613.8200000000001</v>
      </c>
      <c r="S16">
        <v>84.51000000000001</v>
      </c>
      <c r="T16">
        <v>263192.47</v>
      </c>
      <c r="U16">
        <v>0.14</v>
      </c>
      <c r="V16">
        <v>0.31</v>
      </c>
      <c r="W16">
        <v>1.15</v>
      </c>
      <c r="X16">
        <v>16.07</v>
      </c>
      <c r="Y16">
        <v>4</v>
      </c>
      <c r="Z16">
        <v>10</v>
      </c>
    </row>
    <row r="17" spans="1:26">
      <c r="A17">
        <v>0</v>
      </c>
      <c r="B17">
        <v>50</v>
      </c>
      <c r="C17" t="s">
        <v>26</v>
      </c>
      <c r="D17">
        <v>3.8444</v>
      </c>
      <c r="E17">
        <v>26.01</v>
      </c>
      <c r="F17">
        <v>18.6</v>
      </c>
      <c r="G17">
        <v>4.61</v>
      </c>
      <c r="H17">
        <v>0.16</v>
      </c>
      <c r="I17">
        <v>242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135.89</v>
      </c>
      <c r="Q17">
        <v>12084.88</v>
      </c>
      <c r="R17">
        <v>455.81</v>
      </c>
      <c r="S17">
        <v>84.51000000000001</v>
      </c>
      <c r="T17">
        <v>184702.03</v>
      </c>
      <c r="U17">
        <v>0.19</v>
      </c>
      <c r="V17">
        <v>0.39</v>
      </c>
      <c r="W17">
        <v>0.85</v>
      </c>
      <c r="X17">
        <v>11.28</v>
      </c>
      <c r="Y17">
        <v>4</v>
      </c>
      <c r="Z17">
        <v>10</v>
      </c>
    </row>
    <row r="18" spans="1:26">
      <c r="A18">
        <v>0</v>
      </c>
      <c r="B18">
        <v>25</v>
      </c>
      <c r="C18" t="s">
        <v>26</v>
      </c>
      <c r="D18">
        <v>2.6086</v>
      </c>
      <c r="E18">
        <v>38.34</v>
      </c>
      <c r="F18">
        <v>29.84</v>
      </c>
      <c r="G18">
        <v>3.72</v>
      </c>
      <c r="H18">
        <v>0.28</v>
      </c>
      <c r="I18">
        <v>482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156.91</v>
      </c>
      <c r="Q18">
        <v>12128.93</v>
      </c>
      <c r="R18">
        <v>825.27</v>
      </c>
      <c r="S18">
        <v>84.51000000000001</v>
      </c>
      <c r="T18">
        <v>368229.28</v>
      </c>
      <c r="U18">
        <v>0.1</v>
      </c>
      <c r="V18">
        <v>0.24</v>
      </c>
      <c r="W18">
        <v>1.55</v>
      </c>
      <c r="X18">
        <v>22.5</v>
      </c>
      <c r="Y18">
        <v>4</v>
      </c>
      <c r="Z18">
        <v>10</v>
      </c>
    </row>
    <row r="19" spans="1:26">
      <c r="A19">
        <v>0</v>
      </c>
      <c r="B19">
        <v>85</v>
      </c>
      <c r="C19" t="s">
        <v>26</v>
      </c>
      <c r="D19">
        <v>4.679</v>
      </c>
      <c r="E19">
        <v>21.37</v>
      </c>
      <c r="F19">
        <v>14.09</v>
      </c>
      <c r="G19">
        <v>5.83</v>
      </c>
      <c r="H19">
        <v>0.11</v>
      </c>
      <c r="I19">
        <v>145</v>
      </c>
      <c r="J19">
        <v>167.88</v>
      </c>
      <c r="K19">
        <v>51.39</v>
      </c>
      <c r="L19">
        <v>1</v>
      </c>
      <c r="M19">
        <v>2</v>
      </c>
      <c r="N19">
        <v>30.49</v>
      </c>
      <c r="O19">
        <v>20939.59</v>
      </c>
      <c r="P19">
        <v>133.43</v>
      </c>
      <c r="Q19">
        <v>12067.84</v>
      </c>
      <c r="R19">
        <v>307.97</v>
      </c>
      <c r="S19">
        <v>84.51000000000001</v>
      </c>
      <c r="T19">
        <v>111263.34</v>
      </c>
      <c r="U19">
        <v>0.27</v>
      </c>
      <c r="V19">
        <v>0.51</v>
      </c>
      <c r="W19">
        <v>0.5600000000000001</v>
      </c>
      <c r="X19">
        <v>6.77</v>
      </c>
      <c r="Y19">
        <v>4</v>
      </c>
      <c r="Z19">
        <v>10</v>
      </c>
    </row>
    <row r="20" spans="1:26">
      <c r="A20">
        <v>1</v>
      </c>
      <c r="B20">
        <v>85</v>
      </c>
      <c r="C20" t="s">
        <v>26</v>
      </c>
      <c r="D20">
        <v>4.7224</v>
      </c>
      <c r="E20">
        <v>21.18</v>
      </c>
      <c r="F20">
        <v>13.96</v>
      </c>
      <c r="G20">
        <v>5.86</v>
      </c>
      <c r="H20">
        <v>0.21</v>
      </c>
      <c r="I20">
        <v>143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132.79</v>
      </c>
      <c r="Q20">
        <v>12067.84</v>
      </c>
      <c r="R20">
        <v>303.59</v>
      </c>
      <c r="S20">
        <v>84.51000000000001</v>
      </c>
      <c r="T20">
        <v>109085.14</v>
      </c>
      <c r="U20">
        <v>0.28</v>
      </c>
      <c r="V20">
        <v>0.51</v>
      </c>
      <c r="W20">
        <v>0.55</v>
      </c>
      <c r="X20">
        <v>6.64</v>
      </c>
      <c r="Y20">
        <v>4</v>
      </c>
      <c r="Z20">
        <v>10</v>
      </c>
    </row>
    <row r="21" spans="1:26">
      <c r="A21">
        <v>0</v>
      </c>
      <c r="B21">
        <v>20</v>
      </c>
      <c r="C21" t="s">
        <v>26</v>
      </c>
      <c r="D21">
        <v>2.2468</v>
      </c>
      <c r="E21">
        <v>44.51</v>
      </c>
      <c r="F21">
        <v>35.41</v>
      </c>
      <c r="G21">
        <v>3.54</v>
      </c>
      <c r="H21">
        <v>0.34</v>
      </c>
      <c r="I21">
        <v>601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165.22</v>
      </c>
      <c r="Q21">
        <v>12143.48</v>
      </c>
      <c r="R21">
        <v>1007.68</v>
      </c>
      <c r="S21">
        <v>84.51000000000001</v>
      </c>
      <c r="T21">
        <v>458837.7</v>
      </c>
      <c r="U21">
        <v>0.08</v>
      </c>
      <c r="V21">
        <v>0.2</v>
      </c>
      <c r="W21">
        <v>1.9</v>
      </c>
      <c r="X21">
        <v>28.06</v>
      </c>
      <c r="Y21">
        <v>4</v>
      </c>
      <c r="Z21">
        <v>10</v>
      </c>
    </row>
    <row r="22" spans="1:26">
      <c r="A22">
        <v>0</v>
      </c>
      <c r="B22">
        <v>65</v>
      </c>
      <c r="C22" t="s">
        <v>26</v>
      </c>
      <c r="D22">
        <v>4.2924</v>
      </c>
      <c r="E22">
        <v>23.3</v>
      </c>
      <c r="F22">
        <v>16.03</v>
      </c>
      <c r="G22">
        <v>5.14</v>
      </c>
      <c r="H22">
        <v>0.13</v>
      </c>
      <c r="I22">
        <v>187</v>
      </c>
      <c r="J22">
        <v>133.21</v>
      </c>
      <c r="K22">
        <v>46.47</v>
      </c>
      <c r="L22">
        <v>1</v>
      </c>
      <c r="M22">
        <v>0</v>
      </c>
      <c r="N22">
        <v>20.75</v>
      </c>
      <c r="O22">
        <v>16663.42</v>
      </c>
      <c r="P22">
        <v>132.25</v>
      </c>
      <c r="Q22">
        <v>12083.11</v>
      </c>
      <c r="R22">
        <v>371.42</v>
      </c>
      <c r="S22">
        <v>84.51000000000001</v>
      </c>
      <c r="T22">
        <v>142781.95</v>
      </c>
      <c r="U22">
        <v>0.23</v>
      </c>
      <c r="V22">
        <v>0.45</v>
      </c>
      <c r="W22">
        <v>0.68</v>
      </c>
      <c r="X22">
        <v>8.699999999999999</v>
      </c>
      <c r="Y22">
        <v>4</v>
      </c>
      <c r="Z22">
        <v>10</v>
      </c>
    </row>
    <row r="23" spans="1:26">
      <c r="A23">
        <v>0</v>
      </c>
      <c r="B23">
        <v>75</v>
      </c>
      <c r="C23" t="s">
        <v>26</v>
      </c>
      <c r="D23">
        <v>4.5302</v>
      </c>
      <c r="E23">
        <v>22.07</v>
      </c>
      <c r="F23">
        <v>14.85</v>
      </c>
      <c r="G23">
        <v>5.5</v>
      </c>
      <c r="H23">
        <v>0.12</v>
      </c>
      <c r="I23">
        <v>162</v>
      </c>
      <c r="J23">
        <v>150.44</v>
      </c>
      <c r="K23">
        <v>49.1</v>
      </c>
      <c r="L23">
        <v>1</v>
      </c>
      <c r="M23">
        <v>0</v>
      </c>
      <c r="N23">
        <v>25.34</v>
      </c>
      <c r="O23">
        <v>18787.76</v>
      </c>
      <c r="P23">
        <v>131.4</v>
      </c>
      <c r="Q23">
        <v>12067.77</v>
      </c>
      <c r="R23">
        <v>332.71</v>
      </c>
      <c r="S23">
        <v>84.51000000000001</v>
      </c>
      <c r="T23">
        <v>123548.59</v>
      </c>
      <c r="U23">
        <v>0.25</v>
      </c>
      <c r="V23">
        <v>0.48</v>
      </c>
      <c r="W23">
        <v>0.61</v>
      </c>
      <c r="X23">
        <v>7.53</v>
      </c>
      <c r="Y23">
        <v>4</v>
      </c>
      <c r="Z23">
        <v>10</v>
      </c>
    </row>
    <row r="24" spans="1:26">
      <c r="A24">
        <v>0</v>
      </c>
      <c r="B24">
        <v>95</v>
      </c>
      <c r="C24" t="s">
        <v>26</v>
      </c>
      <c r="D24">
        <v>4.8279</v>
      </c>
      <c r="E24">
        <v>20.71</v>
      </c>
      <c r="F24">
        <v>13.41</v>
      </c>
      <c r="G24">
        <v>6.19</v>
      </c>
      <c r="H24">
        <v>0.1</v>
      </c>
      <c r="I24">
        <v>130</v>
      </c>
      <c r="J24">
        <v>185.69</v>
      </c>
      <c r="K24">
        <v>53.44</v>
      </c>
      <c r="L24">
        <v>1</v>
      </c>
      <c r="M24">
        <v>2</v>
      </c>
      <c r="N24">
        <v>36.26</v>
      </c>
      <c r="O24">
        <v>23136.14</v>
      </c>
      <c r="P24">
        <v>134.68</v>
      </c>
      <c r="Q24">
        <v>12065.16</v>
      </c>
      <c r="R24">
        <v>285.74</v>
      </c>
      <c r="S24">
        <v>84.51000000000001</v>
      </c>
      <c r="T24">
        <v>100223.63</v>
      </c>
      <c r="U24">
        <v>0.3</v>
      </c>
      <c r="V24">
        <v>0.53</v>
      </c>
      <c r="W24">
        <v>0.51</v>
      </c>
      <c r="X24">
        <v>6.09</v>
      </c>
      <c r="Y24">
        <v>4</v>
      </c>
      <c r="Z24">
        <v>10</v>
      </c>
    </row>
    <row r="25" spans="1:26">
      <c r="A25">
        <v>1</v>
      </c>
      <c r="B25">
        <v>95</v>
      </c>
      <c r="C25" t="s">
        <v>26</v>
      </c>
      <c r="D25">
        <v>4.8777</v>
      </c>
      <c r="E25">
        <v>20.5</v>
      </c>
      <c r="F25">
        <v>13.27</v>
      </c>
      <c r="G25">
        <v>6.22</v>
      </c>
      <c r="H25">
        <v>0.19</v>
      </c>
      <c r="I25">
        <v>128</v>
      </c>
      <c r="J25">
        <v>187.21</v>
      </c>
      <c r="K25">
        <v>53.44</v>
      </c>
      <c r="L25">
        <v>2</v>
      </c>
      <c r="M25">
        <v>0</v>
      </c>
      <c r="N25">
        <v>36.77</v>
      </c>
      <c r="O25">
        <v>23322.88</v>
      </c>
      <c r="P25">
        <v>133.67</v>
      </c>
      <c r="Q25">
        <v>12065.11</v>
      </c>
      <c r="R25">
        <v>281.04</v>
      </c>
      <c r="S25">
        <v>84.51000000000001</v>
      </c>
      <c r="T25">
        <v>97884.44</v>
      </c>
      <c r="U25">
        <v>0.3</v>
      </c>
      <c r="V25">
        <v>0.54</v>
      </c>
      <c r="W25">
        <v>0.51</v>
      </c>
      <c r="X25">
        <v>5.96</v>
      </c>
      <c r="Y25">
        <v>4</v>
      </c>
      <c r="Z25">
        <v>10</v>
      </c>
    </row>
    <row r="26" spans="1:26">
      <c r="A26">
        <v>0</v>
      </c>
      <c r="B26">
        <v>55</v>
      </c>
      <c r="C26" t="s">
        <v>26</v>
      </c>
      <c r="D26">
        <v>4.0153</v>
      </c>
      <c r="E26">
        <v>24.9</v>
      </c>
      <c r="F26">
        <v>17.57</v>
      </c>
      <c r="G26">
        <v>4.79</v>
      </c>
      <c r="H26">
        <v>0.15</v>
      </c>
      <c r="I26">
        <v>220</v>
      </c>
      <c r="J26">
        <v>116.05</v>
      </c>
      <c r="K26">
        <v>43.4</v>
      </c>
      <c r="L26">
        <v>1</v>
      </c>
      <c r="M26">
        <v>0</v>
      </c>
      <c r="N26">
        <v>16.65</v>
      </c>
      <c r="O26">
        <v>14546.17</v>
      </c>
      <c r="P26">
        <v>134.06</v>
      </c>
      <c r="Q26">
        <v>12077.95</v>
      </c>
      <c r="R26">
        <v>421.91</v>
      </c>
      <c r="S26">
        <v>84.51000000000001</v>
      </c>
      <c r="T26">
        <v>167861.11</v>
      </c>
      <c r="U26">
        <v>0.2</v>
      </c>
      <c r="V26">
        <v>0.41</v>
      </c>
      <c r="W26">
        <v>0.78</v>
      </c>
      <c r="X26">
        <v>10.25</v>
      </c>
      <c r="Y26">
        <v>4</v>
      </c>
      <c r="Z2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INDEX(resultados!$A$2:$ZZ$26, 1, MATCH($B$1, resultados!$A$1:$ZZ$1, 0))</f>
        <v>0</v>
      </c>
      <c r="B7">
        <f>INDEX(resultados!$A$2:$ZZ$26, 1, MATCH($B$2, resultados!$A$1:$ZZ$1, 0))</f>
        <v>0</v>
      </c>
      <c r="C7">
        <f>INDEX(resultados!$A$2:$ZZ$26, 1, MATCH($B$3, resultados!$A$1:$ZZ$1, 0))</f>
        <v>0</v>
      </c>
    </row>
    <row r="8" spans="1:3">
      <c r="A8">
        <f>INDEX(resultados!$A$2:$ZZ$26, 2, MATCH($B$1, resultados!$A$1:$ZZ$1, 0))</f>
        <v>0</v>
      </c>
      <c r="B8">
        <f>INDEX(resultados!$A$2:$ZZ$26, 2, MATCH($B$2, resultados!$A$1:$ZZ$1, 0))</f>
        <v>0</v>
      </c>
      <c r="C8">
        <f>INDEX(resultados!$A$2:$ZZ$26, 2, MATCH($B$3, resultados!$A$1:$ZZ$1, 0))</f>
        <v>0</v>
      </c>
    </row>
    <row r="9" spans="1:3">
      <c r="A9">
        <f>INDEX(resultados!$A$2:$ZZ$26, 3, MATCH($B$1, resultados!$A$1:$ZZ$1, 0))</f>
        <v>0</v>
      </c>
      <c r="B9">
        <f>INDEX(resultados!$A$2:$ZZ$26, 3, MATCH($B$2, resultados!$A$1:$ZZ$1, 0))</f>
        <v>0</v>
      </c>
      <c r="C9">
        <f>INDEX(resultados!$A$2:$ZZ$26, 3, MATCH($B$3, resultados!$A$1:$ZZ$1, 0))</f>
        <v>0</v>
      </c>
    </row>
    <row r="10" spans="1:3">
      <c r="A10">
        <f>INDEX(resultados!$A$2:$ZZ$26, 4, MATCH($B$1, resultados!$A$1:$ZZ$1, 0))</f>
        <v>0</v>
      </c>
      <c r="B10">
        <f>INDEX(resultados!$A$2:$ZZ$26, 4, MATCH($B$2, resultados!$A$1:$ZZ$1, 0))</f>
        <v>0</v>
      </c>
      <c r="C10">
        <f>INDEX(resultados!$A$2:$ZZ$26, 4, MATCH($B$3, resultados!$A$1:$ZZ$1, 0))</f>
        <v>0</v>
      </c>
    </row>
    <row r="11" spans="1:3">
      <c r="A11">
        <f>INDEX(resultados!$A$2:$ZZ$26, 5, MATCH($B$1, resultados!$A$1:$ZZ$1, 0))</f>
        <v>0</v>
      </c>
      <c r="B11">
        <f>INDEX(resultados!$A$2:$ZZ$26, 5, MATCH($B$2, resultados!$A$1:$ZZ$1, 0))</f>
        <v>0</v>
      </c>
      <c r="C11">
        <f>INDEX(resultados!$A$2:$ZZ$26, 5, MATCH($B$3, resultados!$A$1:$ZZ$1, 0))</f>
        <v>0</v>
      </c>
    </row>
    <row r="12" spans="1:3">
      <c r="A12">
        <f>INDEX(resultados!$A$2:$ZZ$26, 6, MATCH($B$1, resultados!$A$1:$ZZ$1, 0))</f>
        <v>0</v>
      </c>
      <c r="B12">
        <f>INDEX(resultados!$A$2:$ZZ$26, 6, MATCH($B$2, resultados!$A$1:$ZZ$1, 0))</f>
        <v>0</v>
      </c>
      <c r="C12">
        <f>INDEX(resultados!$A$2:$ZZ$26, 6, MATCH($B$3, resultados!$A$1:$ZZ$1, 0))</f>
        <v>0</v>
      </c>
    </row>
    <row r="13" spans="1:3">
      <c r="A13">
        <f>INDEX(resultados!$A$2:$ZZ$26, 7, MATCH($B$1, resultados!$A$1:$ZZ$1, 0))</f>
        <v>0</v>
      </c>
      <c r="B13">
        <f>INDEX(resultados!$A$2:$ZZ$26, 7, MATCH($B$2, resultados!$A$1:$ZZ$1, 0))</f>
        <v>0</v>
      </c>
      <c r="C13">
        <f>INDEX(resultados!$A$2:$ZZ$26, 7, MATCH($B$3, resultados!$A$1:$ZZ$1, 0))</f>
        <v>0</v>
      </c>
    </row>
    <row r="14" spans="1:3">
      <c r="A14">
        <f>INDEX(resultados!$A$2:$ZZ$26, 8, MATCH($B$1, resultados!$A$1:$ZZ$1, 0))</f>
        <v>0</v>
      </c>
      <c r="B14">
        <f>INDEX(resultados!$A$2:$ZZ$26, 8, MATCH($B$2, resultados!$A$1:$ZZ$1, 0))</f>
        <v>0</v>
      </c>
      <c r="C14">
        <f>INDEX(resultados!$A$2:$ZZ$26, 8, MATCH($B$3, resultados!$A$1:$ZZ$1, 0))</f>
        <v>0</v>
      </c>
    </row>
    <row r="15" spans="1:3">
      <c r="A15">
        <f>INDEX(resultados!$A$2:$ZZ$26, 9, MATCH($B$1, resultados!$A$1:$ZZ$1, 0))</f>
        <v>0</v>
      </c>
      <c r="B15">
        <f>INDEX(resultados!$A$2:$ZZ$26, 9, MATCH($B$2, resultados!$A$1:$ZZ$1, 0))</f>
        <v>0</v>
      </c>
      <c r="C15">
        <f>INDEX(resultados!$A$2:$ZZ$26, 9, MATCH($B$3, resultados!$A$1:$ZZ$1, 0))</f>
        <v>0</v>
      </c>
    </row>
    <row r="16" spans="1:3">
      <c r="A16">
        <f>INDEX(resultados!$A$2:$ZZ$26, 10, MATCH($B$1, resultados!$A$1:$ZZ$1, 0))</f>
        <v>0</v>
      </c>
      <c r="B16">
        <f>INDEX(resultados!$A$2:$ZZ$26, 10, MATCH($B$2, resultados!$A$1:$ZZ$1, 0))</f>
        <v>0</v>
      </c>
      <c r="C16">
        <f>INDEX(resultados!$A$2:$ZZ$26, 10, MATCH($B$3, resultados!$A$1:$ZZ$1, 0))</f>
        <v>0</v>
      </c>
    </row>
    <row r="17" spans="1:3">
      <c r="A17">
        <f>INDEX(resultados!$A$2:$ZZ$26, 11, MATCH($B$1, resultados!$A$1:$ZZ$1, 0))</f>
        <v>0</v>
      </c>
      <c r="B17">
        <f>INDEX(resultados!$A$2:$ZZ$26, 11, MATCH($B$2, resultados!$A$1:$ZZ$1, 0))</f>
        <v>0</v>
      </c>
      <c r="C17">
        <f>INDEX(resultados!$A$2:$ZZ$26, 11, MATCH($B$3, resultados!$A$1:$ZZ$1, 0))</f>
        <v>0</v>
      </c>
    </row>
    <row r="18" spans="1:3">
      <c r="A18">
        <f>INDEX(resultados!$A$2:$ZZ$26, 12, MATCH($B$1, resultados!$A$1:$ZZ$1, 0))</f>
        <v>0</v>
      </c>
      <c r="B18">
        <f>INDEX(resultados!$A$2:$ZZ$26, 12, MATCH($B$2, resultados!$A$1:$ZZ$1, 0))</f>
        <v>0</v>
      </c>
      <c r="C18">
        <f>INDEX(resultados!$A$2:$ZZ$26, 12, MATCH($B$3, resultados!$A$1:$ZZ$1, 0))</f>
        <v>0</v>
      </c>
    </row>
    <row r="19" spans="1:3">
      <c r="A19">
        <f>INDEX(resultados!$A$2:$ZZ$26, 13, MATCH($B$1, resultados!$A$1:$ZZ$1, 0))</f>
        <v>0</v>
      </c>
      <c r="B19">
        <f>INDEX(resultados!$A$2:$ZZ$26, 13, MATCH($B$2, resultados!$A$1:$ZZ$1, 0))</f>
        <v>0</v>
      </c>
      <c r="C19">
        <f>INDEX(resultados!$A$2:$ZZ$26, 13, MATCH($B$3, resultados!$A$1:$ZZ$1, 0))</f>
        <v>0</v>
      </c>
    </row>
    <row r="20" spans="1:3">
      <c r="A20">
        <f>INDEX(resultados!$A$2:$ZZ$26, 14, MATCH($B$1, resultados!$A$1:$ZZ$1, 0))</f>
        <v>0</v>
      </c>
      <c r="B20">
        <f>INDEX(resultados!$A$2:$ZZ$26, 14, MATCH($B$2, resultados!$A$1:$ZZ$1, 0))</f>
        <v>0</v>
      </c>
      <c r="C20">
        <f>INDEX(resultados!$A$2:$ZZ$26, 14, MATCH($B$3, resultados!$A$1:$ZZ$1, 0))</f>
        <v>0</v>
      </c>
    </row>
    <row r="21" spans="1:3">
      <c r="A21">
        <f>INDEX(resultados!$A$2:$ZZ$26, 15, MATCH($B$1, resultados!$A$1:$ZZ$1, 0))</f>
        <v>0</v>
      </c>
      <c r="B21">
        <f>INDEX(resultados!$A$2:$ZZ$26, 15, MATCH($B$2, resultados!$A$1:$ZZ$1, 0))</f>
        <v>0</v>
      </c>
      <c r="C21">
        <f>INDEX(resultados!$A$2:$ZZ$26, 15, MATCH($B$3, resultados!$A$1:$ZZ$1, 0))</f>
        <v>0</v>
      </c>
    </row>
    <row r="22" spans="1:3">
      <c r="A22">
        <f>INDEX(resultados!$A$2:$ZZ$26, 16, MATCH($B$1, resultados!$A$1:$ZZ$1, 0))</f>
        <v>0</v>
      </c>
      <c r="B22">
        <f>INDEX(resultados!$A$2:$ZZ$26, 16, MATCH($B$2, resultados!$A$1:$ZZ$1, 0))</f>
        <v>0</v>
      </c>
      <c r="C22">
        <f>INDEX(resultados!$A$2:$ZZ$26, 16, MATCH($B$3, resultados!$A$1:$ZZ$1, 0))</f>
        <v>0</v>
      </c>
    </row>
    <row r="23" spans="1:3">
      <c r="A23">
        <f>INDEX(resultados!$A$2:$ZZ$26, 17, MATCH($B$1, resultados!$A$1:$ZZ$1, 0))</f>
        <v>0</v>
      </c>
      <c r="B23">
        <f>INDEX(resultados!$A$2:$ZZ$26, 17, MATCH($B$2, resultados!$A$1:$ZZ$1, 0))</f>
        <v>0</v>
      </c>
      <c r="C23">
        <f>INDEX(resultados!$A$2:$ZZ$26, 17, MATCH($B$3, resultados!$A$1:$ZZ$1, 0))</f>
        <v>0</v>
      </c>
    </row>
    <row r="24" spans="1:3">
      <c r="A24">
        <f>INDEX(resultados!$A$2:$ZZ$26, 18, MATCH($B$1, resultados!$A$1:$ZZ$1, 0))</f>
        <v>0</v>
      </c>
      <c r="B24">
        <f>INDEX(resultados!$A$2:$ZZ$26, 18, MATCH($B$2, resultados!$A$1:$ZZ$1, 0))</f>
        <v>0</v>
      </c>
      <c r="C24">
        <f>INDEX(resultados!$A$2:$ZZ$26, 18, MATCH($B$3, resultados!$A$1:$ZZ$1, 0))</f>
        <v>0</v>
      </c>
    </row>
    <row r="25" spans="1:3">
      <c r="A25">
        <f>INDEX(resultados!$A$2:$ZZ$26, 19, MATCH($B$1, resultados!$A$1:$ZZ$1, 0))</f>
        <v>0</v>
      </c>
      <c r="B25">
        <f>INDEX(resultados!$A$2:$ZZ$26, 19, MATCH($B$2, resultados!$A$1:$ZZ$1, 0))</f>
        <v>0</v>
      </c>
      <c r="C25">
        <f>INDEX(resultados!$A$2:$ZZ$26, 19, MATCH($B$3, resultados!$A$1:$ZZ$1, 0))</f>
        <v>0</v>
      </c>
    </row>
    <row r="26" spans="1:3">
      <c r="A26">
        <f>INDEX(resultados!$A$2:$ZZ$26, 20, MATCH($B$1, resultados!$A$1:$ZZ$1, 0))</f>
        <v>0</v>
      </c>
      <c r="B26">
        <f>INDEX(resultados!$A$2:$ZZ$26, 20, MATCH($B$2, resultados!$A$1:$ZZ$1, 0))</f>
        <v>0</v>
      </c>
      <c r="C26">
        <f>INDEX(resultados!$A$2:$ZZ$26, 20, MATCH($B$3, resultados!$A$1:$ZZ$1, 0))</f>
        <v>0</v>
      </c>
    </row>
    <row r="27" spans="1:3">
      <c r="A27">
        <f>INDEX(resultados!$A$2:$ZZ$26, 21, MATCH($B$1, resultados!$A$1:$ZZ$1, 0))</f>
        <v>0</v>
      </c>
      <c r="B27">
        <f>INDEX(resultados!$A$2:$ZZ$26, 21, MATCH($B$2, resultados!$A$1:$ZZ$1, 0))</f>
        <v>0</v>
      </c>
      <c r="C27">
        <f>INDEX(resultados!$A$2:$ZZ$26, 21, MATCH($B$3, resultados!$A$1:$ZZ$1, 0))</f>
        <v>0</v>
      </c>
    </row>
    <row r="28" spans="1:3">
      <c r="A28">
        <f>INDEX(resultados!$A$2:$ZZ$26, 22, MATCH($B$1, resultados!$A$1:$ZZ$1, 0))</f>
        <v>0</v>
      </c>
      <c r="B28">
        <f>INDEX(resultados!$A$2:$ZZ$26, 22, MATCH($B$2, resultados!$A$1:$ZZ$1, 0))</f>
        <v>0</v>
      </c>
      <c r="C28">
        <f>INDEX(resultados!$A$2:$ZZ$26, 22, MATCH($B$3, resultados!$A$1:$ZZ$1, 0))</f>
        <v>0</v>
      </c>
    </row>
    <row r="29" spans="1:3">
      <c r="A29">
        <f>INDEX(resultados!$A$2:$ZZ$26, 23, MATCH($B$1, resultados!$A$1:$ZZ$1, 0))</f>
        <v>0</v>
      </c>
      <c r="B29">
        <f>INDEX(resultados!$A$2:$ZZ$26, 23, MATCH($B$2, resultados!$A$1:$ZZ$1, 0))</f>
        <v>0</v>
      </c>
      <c r="C29">
        <f>INDEX(resultados!$A$2:$ZZ$26, 23, MATCH($B$3, resultados!$A$1:$ZZ$1, 0))</f>
        <v>0</v>
      </c>
    </row>
    <row r="30" spans="1:3">
      <c r="A30">
        <f>INDEX(resultados!$A$2:$ZZ$26, 24, MATCH($B$1, resultados!$A$1:$ZZ$1, 0))</f>
        <v>0</v>
      </c>
      <c r="B30">
        <f>INDEX(resultados!$A$2:$ZZ$26, 24, MATCH($B$2, resultados!$A$1:$ZZ$1, 0))</f>
        <v>0</v>
      </c>
      <c r="C30">
        <f>INDEX(resultados!$A$2:$ZZ$26, 24, MATCH($B$3, resultados!$A$1:$ZZ$1, 0))</f>
        <v>0</v>
      </c>
    </row>
    <row r="31" spans="1:3">
      <c r="A31">
        <f>INDEX(resultados!$A$2:$ZZ$26, 25, MATCH($B$1, resultados!$A$1:$ZZ$1, 0))</f>
        <v>0</v>
      </c>
      <c r="B31">
        <f>INDEX(resultados!$A$2:$ZZ$26, 25, MATCH($B$2, resultados!$A$1:$ZZ$1, 0))</f>
        <v>0</v>
      </c>
      <c r="C31">
        <f>INDEX(resultados!$A$2:$ZZ$26, 25,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2024-09-26T13:23:47Z</dcterms:created>
  <dcterms:modified xsi:type="dcterms:W3CDTF">2024-09-26T13:23:47Z</dcterms:modified>
</cp:coreProperties>
</file>