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xVal>
          <yVal>
            <numRef>
              <f>gráficos!$B$7:$B$61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  <c r="AA2" t="n">
        <v>785.4200197064446</v>
      </c>
      <c r="AB2" t="n">
        <v>1074.646321248133</v>
      </c>
      <c r="AC2" t="n">
        <v>972.0835846237953</v>
      </c>
      <c r="AD2" t="n">
        <v>785420.0197064446</v>
      </c>
      <c r="AE2" t="n">
        <v>1074646.321248133</v>
      </c>
      <c r="AF2" t="n">
        <v>2.950738919756432e-06</v>
      </c>
      <c r="AG2" t="n">
        <v>14.85</v>
      </c>
      <c r="AH2" t="n">
        <v>972083.5846237954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  <c r="AA3" t="n">
        <v>295.4175983944024</v>
      </c>
      <c r="AB3" t="n">
        <v>404.2033910278474</v>
      </c>
      <c r="AC3" t="n">
        <v>365.6267866911712</v>
      </c>
      <c r="AD3" t="n">
        <v>295417.5983944024</v>
      </c>
      <c r="AE3" t="n">
        <v>404203.3910278474</v>
      </c>
      <c r="AF3" t="n">
        <v>5.489468035963124e-06</v>
      </c>
      <c r="AG3" t="n">
        <v>7.98125</v>
      </c>
      <c r="AH3" t="n">
        <v>365626.7866911712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  <c r="AA4" t="n">
        <v>224.3509669016444</v>
      </c>
      <c r="AB4" t="n">
        <v>306.9668905808045</v>
      </c>
      <c r="AC4" t="n">
        <v>277.6704013746001</v>
      </c>
      <c r="AD4" t="n">
        <v>224350.9669016444</v>
      </c>
      <c r="AE4" t="n">
        <v>306966.8905808046</v>
      </c>
      <c r="AF4" t="n">
        <v>6.436733046268395e-06</v>
      </c>
      <c r="AG4" t="n">
        <v>6.806250000000001</v>
      </c>
      <c r="AH4" t="n">
        <v>277670.4013746001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  <c r="AA5" t="n">
        <v>204.9085779068001</v>
      </c>
      <c r="AB5" t="n">
        <v>280.3649562204055</v>
      </c>
      <c r="AC5" t="n">
        <v>253.6073182934998</v>
      </c>
      <c r="AD5" t="n">
        <v>204908.5779068001</v>
      </c>
      <c r="AE5" t="n">
        <v>280364.9562204055</v>
      </c>
      <c r="AF5" t="n">
        <v>6.651466078133778e-06</v>
      </c>
      <c r="AG5" t="n">
        <v>6.587499999999999</v>
      </c>
      <c r="AH5" t="n">
        <v>253607.3182934998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  <c r="AA6" t="n">
        <v>204.578324810301</v>
      </c>
      <c r="AB6" t="n">
        <v>279.9130893640374</v>
      </c>
      <c r="AC6" t="n">
        <v>253.1985769757042</v>
      </c>
      <c r="AD6" t="n">
        <v>204578.324810301</v>
      </c>
      <c r="AE6" t="n">
        <v>279913.0893640374</v>
      </c>
      <c r="AF6" t="n">
        <v>6.672918349681544e-06</v>
      </c>
      <c r="AG6" t="n">
        <v>6.566666666666666</v>
      </c>
      <c r="AH6" t="n">
        <v>253198.5769757042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2.7492</v>
      </c>
      <c r="E2" t="n">
        <v>36.37</v>
      </c>
      <c r="F2" t="n">
        <v>31.45</v>
      </c>
      <c r="G2" t="n">
        <v>11.94</v>
      </c>
      <c r="H2" t="n">
        <v>0.2</v>
      </c>
      <c r="I2" t="n">
        <v>158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208.15</v>
      </c>
      <c r="Q2" t="n">
        <v>5799.08</v>
      </c>
      <c r="R2" t="n">
        <v>334.05</v>
      </c>
      <c r="S2" t="n">
        <v>84.45999999999999</v>
      </c>
      <c r="T2" t="n">
        <v>124239.23</v>
      </c>
      <c r="U2" t="n">
        <v>0.25</v>
      </c>
      <c r="V2" t="n">
        <v>0.75</v>
      </c>
      <c r="W2" t="n">
        <v>0.51</v>
      </c>
      <c r="X2" t="n">
        <v>7.46</v>
      </c>
      <c r="Y2" t="n">
        <v>1</v>
      </c>
      <c r="Z2" t="n">
        <v>10</v>
      </c>
      <c r="AA2" t="n">
        <v>200.1619596504595</v>
      </c>
      <c r="AB2" t="n">
        <v>273.8704237160653</v>
      </c>
      <c r="AC2" t="n">
        <v>247.7326148562382</v>
      </c>
      <c r="AD2" t="n">
        <v>200161.9596504595</v>
      </c>
      <c r="AE2" t="n">
        <v>273870.4237160653</v>
      </c>
      <c r="AF2" t="n">
        <v>6.98750743821735e-06</v>
      </c>
      <c r="AG2" t="n">
        <v>7.577083333333333</v>
      </c>
      <c r="AH2" t="n">
        <v>247732.6148562382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2.8185</v>
      </c>
      <c r="E3" t="n">
        <v>35.48</v>
      </c>
      <c r="F3" t="n">
        <v>30.78</v>
      </c>
      <c r="G3" t="n">
        <v>12.65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202.1</v>
      </c>
      <c r="Q3" t="n">
        <v>5799.05</v>
      </c>
      <c r="R3" t="n">
        <v>308.71</v>
      </c>
      <c r="S3" t="n">
        <v>84.45999999999999</v>
      </c>
      <c r="T3" t="n">
        <v>111631.78</v>
      </c>
      <c r="U3" t="n">
        <v>0.27</v>
      </c>
      <c r="V3" t="n">
        <v>0.77</v>
      </c>
      <c r="W3" t="n">
        <v>0.5600000000000001</v>
      </c>
      <c r="X3" t="n">
        <v>6.79</v>
      </c>
      <c r="Y3" t="n">
        <v>1</v>
      </c>
      <c r="Z3" t="n">
        <v>10</v>
      </c>
      <c r="AA3" t="n">
        <v>194.7867369060303</v>
      </c>
      <c r="AB3" t="n">
        <v>266.5158068190498</v>
      </c>
      <c r="AC3" t="n">
        <v>241.0799122736018</v>
      </c>
      <c r="AD3" t="n">
        <v>194786.7369060303</v>
      </c>
      <c r="AE3" t="n">
        <v>266515.8068190498</v>
      </c>
      <c r="AF3" t="n">
        <v>7.163643865348319e-06</v>
      </c>
      <c r="AG3" t="n">
        <v>7.391666666666666</v>
      </c>
      <c r="AH3" t="n">
        <v>241079.9122736018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2.6277</v>
      </c>
      <c r="E2" t="n">
        <v>38.06</v>
      </c>
      <c r="F2" t="n">
        <v>33.16</v>
      </c>
      <c r="G2" t="n">
        <v>10.15</v>
      </c>
      <c r="H2" t="n">
        <v>0.24</v>
      </c>
      <c r="I2" t="n">
        <v>196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188.67</v>
      </c>
      <c r="Q2" t="n">
        <v>5799.78</v>
      </c>
      <c r="R2" t="n">
        <v>387.08</v>
      </c>
      <c r="S2" t="n">
        <v>84.45999999999999</v>
      </c>
      <c r="T2" t="n">
        <v>150567.18</v>
      </c>
      <c r="U2" t="n">
        <v>0.22</v>
      </c>
      <c r="V2" t="n">
        <v>0.72</v>
      </c>
      <c r="W2" t="n">
        <v>0.71</v>
      </c>
      <c r="X2" t="n">
        <v>9.17</v>
      </c>
      <c r="Y2" t="n">
        <v>1</v>
      </c>
      <c r="Z2" t="n">
        <v>10</v>
      </c>
      <c r="AA2" t="n">
        <v>201.3033329736286</v>
      </c>
      <c r="AB2" t="n">
        <v>275.4321010506618</v>
      </c>
      <c r="AC2" t="n">
        <v>249.1452478978491</v>
      </c>
      <c r="AD2" t="n">
        <v>201303.3329736287</v>
      </c>
      <c r="AE2" t="n">
        <v>275432.1010506618</v>
      </c>
      <c r="AF2" t="n">
        <v>7.038235322175917e-06</v>
      </c>
      <c r="AG2" t="n">
        <v>7.929166666666667</v>
      </c>
      <c r="AH2" t="n">
        <v>249145.2478978491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2.6335</v>
      </c>
      <c r="E3" t="n">
        <v>37.97</v>
      </c>
      <c r="F3" t="n">
        <v>33.1</v>
      </c>
      <c r="G3" t="n">
        <v>10.18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190.77</v>
      </c>
      <c r="Q3" t="n">
        <v>5799.78</v>
      </c>
      <c r="R3" t="n">
        <v>384.67</v>
      </c>
      <c r="S3" t="n">
        <v>84.45999999999999</v>
      </c>
      <c r="T3" t="n">
        <v>149366.95</v>
      </c>
      <c r="U3" t="n">
        <v>0.22</v>
      </c>
      <c r="V3" t="n">
        <v>0.72</v>
      </c>
      <c r="W3" t="n">
        <v>0.7</v>
      </c>
      <c r="X3" t="n">
        <v>9.109999999999999</v>
      </c>
      <c r="Y3" t="n">
        <v>1</v>
      </c>
      <c r="Z3" t="n">
        <v>10</v>
      </c>
      <c r="AA3" t="n">
        <v>194.2135964666582</v>
      </c>
      <c r="AB3" t="n">
        <v>265.7316107847297</v>
      </c>
      <c r="AC3" t="n">
        <v>240.3705588081709</v>
      </c>
      <c r="AD3" t="n">
        <v>194213.5964666582</v>
      </c>
      <c r="AE3" t="n">
        <v>265731.6107847297</v>
      </c>
      <c r="AF3" t="n">
        <v>7.053770491665821e-06</v>
      </c>
      <c r="AG3" t="n">
        <v>7.910416666666666</v>
      </c>
      <c r="AH3" t="n">
        <v>240370.5588081709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2.0795</v>
      </c>
      <c r="E2" t="n">
        <v>48.09</v>
      </c>
      <c r="F2" t="n">
        <v>42.09</v>
      </c>
      <c r="G2" t="n">
        <v>6.53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164.84</v>
      </c>
      <c r="Q2" t="n">
        <v>5801.85</v>
      </c>
      <c r="R2" t="n">
        <v>680.04</v>
      </c>
      <c r="S2" t="n">
        <v>84.45999999999999</v>
      </c>
      <c r="T2" t="n">
        <v>296091.24</v>
      </c>
      <c r="U2" t="n">
        <v>0.12</v>
      </c>
      <c r="V2" t="n">
        <v>0.5600000000000001</v>
      </c>
      <c r="W2" t="n">
        <v>1.27</v>
      </c>
      <c r="X2" t="n">
        <v>18.09</v>
      </c>
      <c r="Y2" t="n">
        <v>1</v>
      </c>
      <c r="Z2" t="n">
        <v>10</v>
      </c>
      <c r="AA2" t="n">
        <v>233.0248017521814</v>
      </c>
      <c r="AB2" t="n">
        <v>318.8348140858901</v>
      </c>
      <c r="AC2" t="n">
        <v>288.4056669170994</v>
      </c>
      <c r="AD2" t="n">
        <v>233024.8017521814</v>
      </c>
      <c r="AE2" t="n">
        <v>318834.8140858901</v>
      </c>
      <c r="AF2" t="n">
        <v>6.23529294653501e-06</v>
      </c>
      <c r="AG2" t="n">
        <v>10.01875</v>
      </c>
      <c r="AH2" t="n">
        <v>288405.6669170994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2.0094</v>
      </c>
      <c r="E2" t="n">
        <v>49.76</v>
      </c>
      <c r="F2" t="n">
        <v>38.84</v>
      </c>
      <c r="G2" t="n">
        <v>7.74</v>
      </c>
      <c r="H2" t="n">
        <v>0.12</v>
      </c>
      <c r="I2" t="n">
        <v>301</v>
      </c>
      <c r="J2" t="n">
        <v>141.81</v>
      </c>
      <c r="K2" t="n">
        <v>47.83</v>
      </c>
      <c r="L2" t="n">
        <v>1</v>
      </c>
      <c r="M2" t="n">
        <v>299</v>
      </c>
      <c r="N2" t="n">
        <v>22.98</v>
      </c>
      <c r="O2" t="n">
        <v>17723.39</v>
      </c>
      <c r="P2" t="n">
        <v>410.14</v>
      </c>
      <c r="Q2" t="n">
        <v>5800.29</v>
      </c>
      <c r="R2" t="n">
        <v>590.03</v>
      </c>
      <c r="S2" t="n">
        <v>84.45999999999999</v>
      </c>
      <c r="T2" t="n">
        <v>251516.64</v>
      </c>
      <c r="U2" t="n">
        <v>0.14</v>
      </c>
      <c r="V2" t="n">
        <v>0.61</v>
      </c>
      <c r="W2" t="n">
        <v>0.63</v>
      </c>
      <c r="X2" t="n">
        <v>14.85</v>
      </c>
      <c r="Y2" t="n">
        <v>1</v>
      </c>
      <c r="Z2" t="n">
        <v>10</v>
      </c>
      <c r="AA2" t="n">
        <v>392.8251803298911</v>
      </c>
      <c r="AB2" t="n">
        <v>537.4807419512082</v>
      </c>
      <c r="AC2" t="n">
        <v>486.1843342983433</v>
      </c>
      <c r="AD2" t="n">
        <v>392825.180329891</v>
      </c>
      <c r="AE2" t="n">
        <v>537480.7419512082</v>
      </c>
      <c r="AF2" t="n">
        <v>4.567852329056275e-06</v>
      </c>
      <c r="AG2" t="n">
        <v>10.36666666666667</v>
      </c>
      <c r="AH2" t="n">
        <v>486184.3342983433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3.0229</v>
      </c>
      <c r="E3" t="n">
        <v>33.08</v>
      </c>
      <c r="F3" t="n">
        <v>28.22</v>
      </c>
      <c r="G3" t="n">
        <v>18.61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244.26</v>
      </c>
      <c r="Q3" t="n">
        <v>5798.89</v>
      </c>
      <c r="R3" t="n">
        <v>227.07</v>
      </c>
      <c r="S3" t="n">
        <v>84.45999999999999</v>
      </c>
      <c r="T3" t="n">
        <v>71084.77</v>
      </c>
      <c r="U3" t="n">
        <v>0.37</v>
      </c>
      <c r="V3" t="n">
        <v>0.84</v>
      </c>
      <c r="W3" t="n">
        <v>0.33</v>
      </c>
      <c r="X3" t="n">
        <v>4.24</v>
      </c>
      <c r="Y3" t="n">
        <v>1</v>
      </c>
      <c r="Z3" t="n">
        <v>10</v>
      </c>
      <c r="AA3" t="n">
        <v>202.2528300355787</v>
      </c>
      <c r="AB3" t="n">
        <v>276.7312448196752</v>
      </c>
      <c r="AC3" t="n">
        <v>250.3204032089081</v>
      </c>
      <c r="AD3" t="n">
        <v>202252.8300355788</v>
      </c>
      <c r="AE3" t="n">
        <v>276731.2448196752</v>
      </c>
      <c r="AF3" t="n">
        <v>6.87178302254614e-06</v>
      </c>
      <c r="AG3" t="n">
        <v>6.891666666666666</v>
      </c>
      <c r="AH3" t="n">
        <v>250320.4032089081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3.0727</v>
      </c>
      <c r="E4" t="n">
        <v>32.54</v>
      </c>
      <c r="F4" t="n">
        <v>27.86</v>
      </c>
      <c r="G4" t="n">
        <v>19.67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237.46</v>
      </c>
      <c r="Q4" t="n">
        <v>5799.04</v>
      </c>
      <c r="R4" t="n">
        <v>212.36</v>
      </c>
      <c r="S4" t="n">
        <v>84.45999999999999</v>
      </c>
      <c r="T4" t="n">
        <v>63760.33</v>
      </c>
      <c r="U4" t="n">
        <v>0.4</v>
      </c>
      <c r="V4" t="n">
        <v>0.85</v>
      </c>
      <c r="W4" t="n">
        <v>0.38</v>
      </c>
      <c r="X4" t="n">
        <v>3.87</v>
      </c>
      <c r="Y4" t="n">
        <v>1</v>
      </c>
      <c r="Z4" t="n">
        <v>10</v>
      </c>
      <c r="AA4" t="n">
        <v>198.0740295478686</v>
      </c>
      <c r="AB4" t="n">
        <v>271.0136256367267</v>
      </c>
      <c r="AC4" t="n">
        <v>245.1484655760495</v>
      </c>
      <c r="AD4" t="n">
        <v>198074.0295478686</v>
      </c>
      <c r="AE4" t="n">
        <v>271013.6256367267</v>
      </c>
      <c r="AF4" t="n">
        <v>6.984990470534099e-06</v>
      </c>
      <c r="AG4" t="n">
        <v>6.779166666666666</v>
      </c>
      <c r="AH4" t="n">
        <v>245148.4655760495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3.0811</v>
      </c>
      <c r="E5" t="n">
        <v>32.46</v>
      </c>
      <c r="F5" t="n">
        <v>27.8</v>
      </c>
      <c r="G5" t="n">
        <v>19.86</v>
      </c>
      <c r="H5" t="n">
        <v>0.49</v>
      </c>
      <c r="I5" t="n">
        <v>84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238.92</v>
      </c>
      <c r="Q5" t="n">
        <v>5799.04</v>
      </c>
      <c r="R5" t="n">
        <v>210.35</v>
      </c>
      <c r="S5" t="n">
        <v>84.45999999999999</v>
      </c>
      <c r="T5" t="n">
        <v>62758.02</v>
      </c>
      <c r="U5" t="n">
        <v>0.4</v>
      </c>
      <c r="V5" t="n">
        <v>0.85</v>
      </c>
      <c r="W5" t="n">
        <v>0.38</v>
      </c>
      <c r="X5" t="n">
        <v>3.81</v>
      </c>
      <c r="Y5" t="n">
        <v>1</v>
      </c>
      <c r="Z5" t="n">
        <v>10</v>
      </c>
      <c r="AA5" t="n">
        <v>198.1201875722761</v>
      </c>
      <c r="AB5" t="n">
        <v>271.0767810820694</v>
      </c>
      <c r="AC5" t="n">
        <v>245.2055935543278</v>
      </c>
      <c r="AD5" t="n">
        <v>198120.1875722761</v>
      </c>
      <c r="AE5" t="n">
        <v>271076.7810820694</v>
      </c>
      <c r="AF5" t="n">
        <v>7.004085702724839e-06</v>
      </c>
      <c r="AG5" t="n">
        <v>6.7625</v>
      </c>
      <c r="AH5" t="n">
        <v>245205.5935543278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1.5969</v>
      </c>
      <c r="E2" t="n">
        <v>62.62</v>
      </c>
      <c r="F2" t="n">
        <v>45.27</v>
      </c>
      <c r="G2" t="n">
        <v>6.47</v>
      </c>
      <c r="H2" t="n">
        <v>0.1</v>
      </c>
      <c r="I2" t="n">
        <v>420</v>
      </c>
      <c r="J2" t="n">
        <v>176.73</v>
      </c>
      <c r="K2" t="n">
        <v>52.44</v>
      </c>
      <c r="L2" t="n">
        <v>1</v>
      </c>
      <c r="M2" t="n">
        <v>418</v>
      </c>
      <c r="N2" t="n">
        <v>33.29</v>
      </c>
      <c r="O2" t="n">
        <v>22031.19</v>
      </c>
      <c r="P2" t="n">
        <v>569.4</v>
      </c>
      <c r="Q2" t="n">
        <v>5801.75</v>
      </c>
      <c r="R2" t="n">
        <v>809.92</v>
      </c>
      <c r="S2" t="n">
        <v>84.45999999999999</v>
      </c>
      <c r="T2" t="n">
        <v>360863.44</v>
      </c>
      <c r="U2" t="n">
        <v>0.1</v>
      </c>
      <c r="V2" t="n">
        <v>0.52</v>
      </c>
      <c r="W2" t="n">
        <v>0.8100000000000001</v>
      </c>
      <c r="X2" t="n">
        <v>21.27</v>
      </c>
      <c r="Y2" t="n">
        <v>1</v>
      </c>
      <c r="Z2" t="n">
        <v>10</v>
      </c>
      <c r="AA2" t="n">
        <v>613.6047405227276</v>
      </c>
      <c r="AB2" t="n">
        <v>839.5610763138204</v>
      </c>
      <c r="AC2" t="n">
        <v>759.4345455217997</v>
      </c>
      <c r="AD2" t="n">
        <v>613604.7405227276</v>
      </c>
      <c r="AE2" t="n">
        <v>839561.0763138204</v>
      </c>
      <c r="AF2" t="n">
        <v>3.438422385988829e-06</v>
      </c>
      <c r="AG2" t="n">
        <v>13.04583333333333</v>
      </c>
      <c r="AH2" t="n">
        <v>759434.5455217997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2.7513</v>
      </c>
      <c r="E3" t="n">
        <v>36.35</v>
      </c>
      <c r="F3" t="n">
        <v>29.62</v>
      </c>
      <c r="G3" t="n">
        <v>14.69</v>
      </c>
      <c r="H3" t="n">
        <v>0.2</v>
      </c>
      <c r="I3" t="n">
        <v>121</v>
      </c>
      <c r="J3" t="n">
        <v>178.21</v>
      </c>
      <c r="K3" t="n">
        <v>52.44</v>
      </c>
      <c r="L3" t="n">
        <v>2</v>
      </c>
      <c r="M3" t="n">
        <v>119</v>
      </c>
      <c r="N3" t="n">
        <v>33.77</v>
      </c>
      <c r="O3" t="n">
        <v>22213.89</v>
      </c>
      <c r="P3" t="n">
        <v>332.34</v>
      </c>
      <c r="Q3" t="n">
        <v>5799.37</v>
      </c>
      <c r="R3" t="n">
        <v>276.16</v>
      </c>
      <c r="S3" t="n">
        <v>84.45999999999999</v>
      </c>
      <c r="T3" t="n">
        <v>95480.14</v>
      </c>
      <c r="U3" t="n">
        <v>0.31</v>
      </c>
      <c r="V3" t="n">
        <v>0.8</v>
      </c>
      <c r="W3" t="n">
        <v>0.33</v>
      </c>
      <c r="X3" t="n">
        <v>5.63</v>
      </c>
      <c r="Y3" t="n">
        <v>1</v>
      </c>
      <c r="Z3" t="n">
        <v>10</v>
      </c>
      <c r="AA3" t="n">
        <v>259.0009607544789</v>
      </c>
      <c r="AB3" t="n">
        <v>354.3765408202387</v>
      </c>
      <c r="AC3" t="n">
        <v>320.5553411349533</v>
      </c>
      <c r="AD3" t="n">
        <v>259000.9607544789</v>
      </c>
      <c r="AE3" t="n">
        <v>354376.5408202388</v>
      </c>
      <c r="AF3" t="n">
        <v>5.924060060474084e-06</v>
      </c>
      <c r="AG3" t="n">
        <v>7.572916666666667</v>
      </c>
      <c r="AH3" t="n">
        <v>320555.3411349533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3.1355</v>
      </c>
      <c r="E4" t="n">
        <v>31.89</v>
      </c>
      <c r="F4" t="n">
        <v>27.09</v>
      </c>
      <c r="G4" t="n">
        <v>24.26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263.23</v>
      </c>
      <c r="Q4" t="n">
        <v>5798.41</v>
      </c>
      <c r="R4" t="n">
        <v>187.87</v>
      </c>
      <c r="S4" t="n">
        <v>84.45999999999999</v>
      </c>
      <c r="T4" t="n">
        <v>51602.67</v>
      </c>
      <c r="U4" t="n">
        <v>0.45</v>
      </c>
      <c r="V4" t="n">
        <v>0.88</v>
      </c>
      <c r="W4" t="n">
        <v>0.31</v>
      </c>
      <c r="X4" t="n">
        <v>3.1</v>
      </c>
      <c r="Y4" t="n">
        <v>1</v>
      </c>
      <c r="Z4" t="n">
        <v>10</v>
      </c>
      <c r="AA4" t="n">
        <v>208.4800806746952</v>
      </c>
      <c r="AB4" t="n">
        <v>285.2516438710192</v>
      </c>
      <c r="AC4" t="n">
        <v>258.0276273332495</v>
      </c>
      <c r="AD4" t="n">
        <v>208480.0806746952</v>
      </c>
      <c r="AE4" t="n">
        <v>285251.6438710191</v>
      </c>
      <c r="AF4" t="n">
        <v>6.751314040495944e-06</v>
      </c>
      <c r="AG4" t="n">
        <v>6.64375</v>
      </c>
      <c r="AH4" t="n">
        <v>258027.6273332495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3.1436</v>
      </c>
      <c r="E5" t="n">
        <v>31.81</v>
      </c>
      <c r="F5" t="n">
        <v>27.04</v>
      </c>
      <c r="G5" t="n">
        <v>24.59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263.95</v>
      </c>
      <c r="Q5" t="n">
        <v>5798.65</v>
      </c>
      <c r="R5" t="n">
        <v>185.68</v>
      </c>
      <c r="S5" t="n">
        <v>84.45999999999999</v>
      </c>
      <c r="T5" t="n">
        <v>50517.24</v>
      </c>
      <c r="U5" t="n">
        <v>0.45</v>
      </c>
      <c r="V5" t="n">
        <v>0.88</v>
      </c>
      <c r="W5" t="n">
        <v>0.33</v>
      </c>
      <c r="X5" t="n">
        <v>3.06</v>
      </c>
      <c r="Y5" t="n">
        <v>1</v>
      </c>
      <c r="Z5" t="n">
        <v>10</v>
      </c>
      <c r="AA5" t="n">
        <v>208.3162623430023</v>
      </c>
      <c r="AB5" t="n">
        <v>285.0275004024422</v>
      </c>
      <c r="AC5" t="n">
        <v>257.8248758027262</v>
      </c>
      <c r="AD5" t="n">
        <v>208316.2623430023</v>
      </c>
      <c r="AE5" t="n">
        <v>285027.5004024422</v>
      </c>
      <c r="AF5" t="n">
        <v>6.768754845384484e-06</v>
      </c>
      <c r="AG5" t="n">
        <v>6.627083333333332</v>
      </c>
      <c r="AH5" t="n">
        <v>257824.8758027263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1.6901</v>
      </c>
      <c r="E2" t="n">
        <v>59.17</v>
      </c>
      <c r="F2" t="n">
        <v>51.09</v>
      </c>
      <c r="G2" t="n">
        <v>5.29</v>
      </c>
      <c r="H2" t="n">
        <v>0.64</v>
      </c>
      <c r="I2" t="n">
        <v>579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147.57</v>
      </c>
      <c r="Q2" t="n">
        <v>5803.21</v>
      </c>
      <c r="R2" t="n">
        <v>975.9</v>
      </c>
      <c r="S2" t="n">
        <v>84.45999999999999</v>
      </c>
      <c r="T2" t="n">
        <v>443061.23</v>
      </c>
      <c r="U2" t="n">
        <v>0.09</v>
      </c>
      <c r="V2" t="n">
        <v>0.46</v>
      </c>
      <c r="W2" t="n">
        <v>1.83</v>
      </c>
      <c r="X2" t="n">
        <v>27.09</v>
      </c>
      <c r="Y2" t="n">
        <v>1</v>
      </c>
      <c r="Z2" t="n">
        <v>10</v>
      </c>
      <c r="AA2" t="n">
        <v>270.8029675190101</v>
      </c>
      <c r="AB2" t="n">
        <v>370.5245671432619</v>
      </c>
      <c r="AC2" t="n">
        <v>335.1622224896042</v>
      </c>
      <c r="AD2" t="n">
        <v>270802.9675190101</v>
      </c>
      <c r="AE2" t="n">
        <v>370524.5671432619</v>
      </c>
      <c r="AF2" t="n">
        <v>5.367600026006933e-06</v>
      </c>
      <c r="AG2" t="n">
        <v>12.32708333333333</v>
      </c>
      <c r="AH2" t="n">
        <v>335162.2224896043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2.639</v>
      </c>
      <c r="E2" t="n">
        <v>37.89</v>
      </c>
      <c r="F2" t="n">
        <v>32.33</v>
      </c>
      <c r="G2" t="n">
        <v>11.15</v>
      </c>
      <c r="H2" t="n">
        <v>0.18</v>
      </c>
      <c r="I2" t="n">
        <v>174</v>
      </c>
      <c r="J2" t="n">
        <v>98.70999999999999</v>
      </c>
      <c r="K2" t="n">
        <v>39.72</v>
      </c>
      <c r="L2" t="n">
        <v>1</v>
      </c>
      <c r="M2" t="n">
        <v>159</v>
      </c>
      <c r="N2" t="n">
        <v>12.99</v>
      </c>
      <c r="O2" t="n">
        <v>12407.75</v>
      </c>
      <c r="P2" t="n">
        <v>237.73</v>
      </c>
      <c r="Q2" t="n">
        <v>5799.97</v>
      </c>
      <c r="R2" t="n">
        <v>367.76</v>
      </c>
      <c r="S2" t="n">
        <v>84.45999999999999</v>
      </c>
      <c r="T2" t="n">
        <v>141015.26</v>
      </c>
      <c r="U2" t="n">
        <v>0.23</v>
      </c>
      <c r="V2" t="n">
        <v>0.73</v>
      </c>
      <c r="W2" t="n">
        <v>0.43</v>
      </c>
      <c r="X2" t="n">
        <v>8.34</v>
      </c>
      <c r="Y2" t="n">
        <v>1</v>
      </c>
      <c r="Z2" t="n">
        <v>10</v>
      </c>
      <c r="AA2" t="n">
        <v>218.3361070897844</v>
      </c>
      <c r="AB2" t="n">
        <v>298.737094029335</v>
      </c>
      <c r="AC2" t="n">
        <v>270.2260450554082</v>
      </c>
      <c r="AD2" t="n">
        <v>218336.1070897844</v>
      </c>
      <c r="AE2" t="n">
        <v>298737.094029335</v>
      </c>
      <c r="AF2" t="n">
        <v>6.558626546304487e-06</v>
      </c>
      <c r="AG2" t="n">
        <v>7.89375</v>
      </c>
      <c r="AH2" t="n">
        <v>270226.0450554082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2.8756</v>
      </c>
      <c r="E3" t="n">
        <v>34.78</v>
      </c>
      <c r="F3" t="n">
        <v>30.09</v>
      </c>
      <c r="G3" t="n">
        <v>13.78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208.28</v>
      </c>
      <c r="Q3" t="n">
        <v>5799.66</v>
      </c>
      <c r="R3" t="n">
        <v>286.14</v>
      </c>
      <c r="S3" t="n">
        <v>84.45999999999999</v>
      </c>
      <c r="T3" t="n">
        <v>100421.32</v>
      </c>
      <c r="U3" t="n">
        <v>0.3</v>
      </c>
      <c r="V3" t="n">
        <v>0.79</v>
      </c>
      <c r="W3" t="n">
        <v>0.51</v>
      </c>
      <c r="X3" t="n">
        <v>6.1</v>
      </c>
      <c r="Y3" t="n">
        <v>1</v>
      </c>
      <c r="Z3" t="n">
        <v>10</v>
      </c>
      <c r="AA3" t="n">
        <v>188.8315112724058</v>
      </c>
      <c r="AB3" t="n">
        <v>258.3676043811162</v>
      </c>
      <c r="AC3" t="n">
        <v>233.709362840268</v>
      </c>
      <c r="AD3" t="n">
        <v>188831.5112724058</v>
      </c>
      <c r="AE3" t="n">
        <v>258367.6043811162</v>
      </c>
      <c r="AF3" t="n">
        <v>7.146641340111096e-06</v>
      </c>
      <c r="AG3" t="n">
        <v>7.245833333333334</v>
      </c>
      <c r="AH3" t="n">
        <v>233709.362840268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2.8823</v>
      </c>
      <c r="E4" t="n">
        <v>34.7</v>
      </c>
      <c r="F4" t="n">
        <v>30.03</v>
      </c>
      <c r="G4" t="n">
        <v>13.86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210.12</v>
      </c>
      <c r="Q4" t="n">
        <v>5799.66</v>
      </c>
      <c r="R4" t="n">
        <v>284.12</v>
      </c>
      <c r="S4" t="n">
        <v>84.45999999999999</v>
      </c>
      <c r="T4" t="n">
        <v>99415.53999999999</v>
      </c>
      <c r="U4" t="n">
        <v>0.3</v>
      </c>
      <c r="V4" t="n">
        <v>0.79</v>
      </c>
      <c r="W4" t="n">
        <v>0.51</v>
      </c>
      <c r="X4" t="n">
        <v>6.05</v>
      </c>
      <c r="Y4" t="n">
        <v>1</v>
      </c>
      <c r="Z4" t="n">
        <v>10</v>
      </c>
      <c r="AA4" t="n">
        <v>189.0843607163212</v>
      </c>
      <c r="AB4" t="n">
        <v>258.7135641452112</v>
      </c>
      <c r="AC4" t="n">
        <v>234.0223046900355</v>
      </c>
      <c r="AD4" t="n">
        <v>189084.3607163212</v>
      </c>
      <c r="AE4" t="n">
        <v>258713.5641452112</v>
      </c>
      <c r="AF4" t="n">
        <v>7.16329264661365e-06</v>
      </c>
      <c r="AG4" t="n">
        <v>7.229166666666667</v>
      </c>
      <c r="AH4" t="n">
        <v>234022.3046900355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2.2409</v>
      </c>
      <c r="E2" t="n">
        <v>44.63</v>
      </c>
      <c r="F2" t="n">
        <v>36.13</v>
      </c>
      <c r="G2" t="n">
        <v>8.710000000000001</v>
      </c>
      <c r="H2" t="n">
        <v>0.14</v>
      </c>
      <c r="I2" t="n">
        <v>249</v>
      </c>
      <c r="J2" t="n">
        <v>124.63</v>
      </c>
      <c r="K2" t="n">
        <v>45</v>
      </c>
      <c r="L2" t="n">
        <v>1</v>
      </c>
      <c r="M2" t="n">
        <v>247</v>
      </c>
      <c r="N2" t="n">
        <v>18.64</v>
      </c>
      <c r="O2" t="n">
        <v>15605.44</v>
      </c>
      <c r="P2" t="n">
        <v>340.45</v>
      </c>
      <c r="Q2" t="n">
        <v>5799.67</v>
      </c>
      <c r="R2" t="n">
        <v>497.83</v>
      </c>
      <c r="S2" t="n">
        <v>84.45999999999999</v>
      </c>
      <c r="T2" t="n">
        <v>205674.83</v>
      </c>
      <c r="U2" t="n">
        <v>0.17</v>
      </c>
      <c r="V2" t="n">
        <v>0.66</v>
      </c>
      <c r="W2" t="n">
        <v>0.54</v>
      </c>
      <c r="X2" t="n">
        <v>12.14</v>
      </c>
      <c r="Y2" t="n">
        <v>1</v>
      </c>
      <c r="Z2" t="n">
        <v>10</v>
      </c>
      <c r="AA2" t="n">
        <v>319.6545023101579</v>
      </c>
      <c r="AB2" t="n">
        <v>437.3653922221205</v>
      </c>
      <c r="AC2" t="n">
        <v>395.6238530346238</v>
      </c>
      <c r="AD2" t="n">
        <v>319654.5023101579</v>
      </c>
      <c r="AE2" t="n">
        <v>437365.3922221205</v>
      </c>
      <c r="AF2" t="n">
        <v>5.25982654396404e-06</v>
      </c>
      <c r="AG2" t="n">
        <v>9.297916666666667</v>
      </c>
      <c r="AH2" t="n">
        <v>395623.8530346238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3.0056</v>
      </c>
      <c r="E3" t="n">
        <v>33.27</v>
      </c>
      <c r="F3" t="n">
        <v>28.61</v>
      </c>
      <c r="G3" t="n">
        <v>17.34</v>
      </c>
      <c r="H3" t="n">
        <v>0.28</v>
      </c>
      <c r="I3" t="n">
        <v>99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225.91</v>
      </c>
      <c r="Q3" t="n">
        <v>5799.36</v>
      </c>
      <c r="R3" t="n">
        <v>237.35</v>
      </c>
      <c r="S3" t="n">
        <v>84.45999999999999</v>
      </c>
      <c r="T3" t="n">
        <v>76184.59</v>
      </c>
      <c r="U3" t="n">
        <v>0.36</v>
      </c>
      <c r="V3" t="n">
        <v>0.83</v>
      </c>
      <c r="W3" t="n">
        <v>0.42</v>
      </c>
      <c r="X3" t="n">
        <v>4.62</v>
      </c>
      <c r="Y3" t="n">
        <v>1</v>
      </c>
      <c r="Z3" t="n">
        <v>10</v>
      </c>
      <c r="AA3" t="n">
        <v>194.2847997281759</v>
      </c>
      <c r="AB3" t="n">
        <v>265.8290342284043</v>
      </c>
      <c r="AC3" t="n">
        <v>240.4586842951159</v>
      </c>
      <c r="AD3" t="n">
        <v>194284.7997281759</v>
      </c>
      <c r="AE3" t="n">
        <v>265829.0342284043</v>
      </c>
      <c r="AF3" t="n">
        <v>7.054725628336079e-06</v>
      </c>
      <c r="AG3" t="n">
        <v>6.931250000000001</v>
      </c>
      <c r="AH3" t="n">
        <v>240458.6842951159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3.0137</v>
      </c>
      <c r="E4" t="n">
        <v>33.18</v>
      </c>
      <c r="F4" t="n">
        <v>28.55</v>
      </c>
      <c r="G4" t="n">
        <v>17.48</v>
      </c>
      <c r="H4" t="n">
        <v>0.42</v>
      </c>
      <c r="I4" t="n">
        <v>98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227.21</v>
      </c>
      <c r="Q4" t="n">
        <v>5799.36</v>
      </c>
      <c r="R4" t="n">
        <v>235.17</v>
      </c>
      <c r="S4" t="n">
        <v>84.45999999999999</v>
      </c>
      <c r="T4" t="n">
        <v>75100.11</v>
      </c>
      <c r="U4" t="n">
        <v>0.36</v>
      </c>
      <c r="V4" t="n">
        <v>0.83</v>
      </c>
      <c r="W4" t="n">
        <v>0.42</v>
      </c>
      <c r="X4" t="n">
        <v>4.56</v>
      </c>
      <c r="Y4" t="n">
        <v>1</v>
      </c>
      <c r="Z4" t="n">
        <v>10</v>
      </c>
      <c r="AA4" t="n">
        <v>194.307480492533</v>
      </c>
      <c r="AB4" t="n">
        <v>265.8600670508025</v>
      </c>
      <c r="AC4" t="n">
        <v>240.4867553884992</v>
      </c>
      <c r="AD4" t="n">
        <v>194307.480492533</v>
      </c>
      <c r="AE4" t="n">
        <v>265860.0670508025</v>
      </c>
      <c r="AF4" t="n">
        <v>7.073737897962618e-06</v>
      </c>
      <c r="AG4" t="n">
        <v>6.912500000000001</v>
      </c>
      <c r="AH4" t="n">
        <v>240486.7553884992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1.7968</v>
      </c>
      <c r="E2" t="n">
        <v>55.65</v>
      </c>
      <c r="F2" t="n">
        <v>41.83</v>
      </c>
      <c r="G2" t="n">
        <v>7.03</v>
      </c>
      <c r="H2" t="n">
        <v>0.11</v>
      </c>
      <c r="I2" t="n">
        <v>357</v>
      </c>
      <c r="J2" t="n">
        <v>159.12</v>
      </c>
      <c r="K2" t="n">
        <v>50.28</v>
      </c>
      <c r="L2" t="n">
        <v>1</v>
      </c>
      <c r="M2" t="n">
        <v>355</v>
      </c>
      <c r="N2" t="n">
        <v>27.84</v>
      </c>
      <c r="O2" t="n">
        <v>19859.16</v>
      </c>
      <c r="P2" t="n">
        <v>485.17</v>
      </c>
      <c r="Q2" t="n">
        <v>5800.81</v>
      </c>
      <c r="R2" t="n">
        <v>691.77</v>
      </c>
      <c r="S2" t="n">
        <v>84.45999999999999</v>
      </c>
      <c r="T2" t="n">
        <v>302102.99</v>
      </c>
      <c r="U2" t="n">
        <v>0.12</v>
      </c>
      <c r="V2" t="n">
        <v>0.57</v>
      </c>
      <c r="W2" t="n">
        <v>0.72</v>
      </c>
      <c r="X2" t="n">
        <v>17.83</v>
      </c>
      <c r="Y2" t="n">
        <v>1</v>
      </c>
      <c r="Z2" t="n">
        <v>10</v>
      </c>
      <c r="AA2" t="n">
        <v>490.8357165875366</v>
      </c>
      <c r="AB2" t="n">
        <v>671.5830815786114</v>
      </c>
      <c r="AC2" t="n">
        <v>607.4881348455229</v>
      </c>
      <c r="AD2" t="n">
        <v>490835.7165875366</v>
      </c>
      <c r="AE2" t="n">
        <v>671583.0815786114</v>
      </c>
      <c r="AF2" t="n">
        <v>3.969750506026162e-06</v>
      </c>
      <c r="AG2" t="n">
        <v>11.59375</v>
      </c>
      <c r="AH2" t="n">
        <v>607488.1348455229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2.8928</v>
      </c>
      <c r="E3" t="n">
        <v>34.57</v>
      </c>
      <c r="F3" t="n">
        <v>28.86</v>
      </c>
      <c r="G3" t="n">
        <v>16.49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287.93</v>
      </c>
      <c r="Q3" t="n">
        <v>5798.7</v>
      </c>
      <c r="R3" t="n">
        <v>250.41</v>
      </c>
      <c r="S3" t="n">
        <v>84.45999999999999</v>
      </c>
      <c r="T3" t="n">
        <v>82685.36</v>
      </c>
      <c r="U3" t="n">
        <v>0.34</v>
      </c>
      <c r="V3" t="n">
        <v>0.82</v>
      </c>
      <c r="W3" t="n">
        <v>0.3</v>
      </c>
      <c r="X3" t="n">
        <v>4.87</v>
      </c>
      <c r="Y3" t="n">
        <v>1</v>
      </c>
      <c r="Z3" t="n">
        <v>10</v>
      </c>
      <c r="AA3" t="n">
        <v>224.9949798655459</v>
      </c>
      <c r="AB3" t="n">
        <v>307.8480575298609</v>
      </c>
      <c r="AC3" t="n">
        <v>278.4674709867645</v>
      </c>
      <c r="AD3" t="n">
        <v>224994.9798655459</v>
      </c>
      <c r="AE3" t="n">
        <v>307848.0575298609</v>
      </c>
      <c r="AF3" t="n">
        <v>6.391192266157881e-06</v>
      </c>
      <c r="AG3" t="n">
        <v>7.202083333333333</v>
      </c>
      <c r="AH3" t="n">
        <v>278467.4709867645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3.104</v>
      </c>
      <c r="E4" t="n">
        <v>32.22</v>
      </c>
      <c r="F4" t="n">
        <v>27.48</v>
      </c>
      <c r="G4" t="n">
        <v>21.98</v>
      </c>
      <c r="H4" t="n">
        <v>0.33</v>
      </c>
      <c r="I4" t="n">
        <v>75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251.13</v>
      </c>
      <c r="Q4" t="n">
        <v>5798.51</v>
      </c>
      <c r="R4" t="n">
        <v>200.08</v>
      </c>
      <c r="S4" t="n">
        <v>84.45999999999999</v>
      </c>
      <c r="T4" t="n">
        <v>57670.66</v>
      </c>
      <c r="U4" t="n">
        <v>0.42</v>
      </c>
      <c r="V4" t="n">
        <v>0.86</v>
      </c>
      <c r="W4" t="n">
        <v>0.35</v>
      </c>
      <c r="X4" t="n">
        <v>3.49</v>
      </c>
      <c r="Y4" t="n">
        <v>1</v>
      </c>
      <c r="Z4" t="n">
        <v>10</v>
      </c>
      <c r="AA4" t="n">
        <v>203.6957307466231</v>
      </c>
      <c r="AB4" t="n">
        <v>278.7054852288119</v>
      </c>
      <c r="AC4" t="n">
        <v>252.1062248842611</v>
      </c>
      <c r="AD4" t="n">
        <v>203695.7307466231</v>
      </c>
      <c r="AE4" t="n">
        <v>278705.4852288119</v>
      </c>
      <c r="AF4" t="n">
        <v>6.857805860811e-06</v>
      </c>
      <c r="AG4" t="n">
        <v>6.712499999999999</v>
      </c>
      <c r="AH4" t="n">
        <v>252106.2248842611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3.1129</v>
      </c>
      <c r="E5" t="n">
        <v>32.12</v>
      </c>
      <c r="F5" t="n">
        <v>27.42</v>
      </c>
      <c r="G5" t="n">
        <v>22.23</v>
      </c>
      <c r="H5" t="n">
        <v>0.43</v>
      </c>
      <c r="I5" t="n">
        <v>74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252.44</v>
      </c>
      <c r="Q5" t="n">
        <v>5798.51</v>
      </c>
      <c r="R5" t="n">
        <v>198.05</v>
      </c>
      <c r="S5" t="n">
        <v>84.45999999999999</v>
      </c>
      <c r="T5" t="n">
        <v>56662.33</v>
      </c>
      <c r="U5" t="n">
        <v>0.43</v>
      </c>
      <c r="V5" t="n">
        <v>0.87</v>
      </c>
      <c r="W5" t="n">
        <v>0.35</v>
      </c>
      <c r="X5" t="n">
        <v>3.43</v>
      </c>
      <c r="Y5" t="n">
        <v>1</v>
      </c>
      <c r="Z5" t="n">
        <v>10</v>
      </c>
      <c r="AA5" t="n">
        <v>203.6659139961795</v>
      </c>
      <c r="AB5" t="n">
        <v>278.6646886354329</v>
      </c>
      <c r="AC5" t="n">
        <v>252.0693218604958</v>
      </c>
      <c r="AD5" t="n">
        <v>203665.9139961795</v>
      </c>
      <c r="AE5" t="n">
        <v>278664.6886354329</v>
      </c>
      <c r="AF5" t="n">
        <v>6.877469028388712e-06</v>
      </c>
      <c r="AG5" t="n">
        <v>6.691666666666666</v>
      </c>
      <c r="AH5" t="n">
        <v>252069.3218604958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2.7225</v>
      </c>
      <c r="E2" t="n">
        <v>36.73</v>
      </c>
      <c r="F2" t="n">
        <v>31.93</v>
      </c>
      <c r="G2" t="n">
        <v>11.34</v>
      </c>
      <c r="H2" t="n">
        <v>0.22</v>
      </c>
      <c r="I2" t="n">
        <v>169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195.53</v>
      </c>
      <c r="Q2" t="n">
        <v>5799.86</v>
      </c>
      <c r="R2" t="n">
        <v>346.33</v>
      </c>
      <c r="S2" t="n">
        <v>84.45999999999999</v>
      </c>
      <c r="T2" t="n">
        <v>130322.96</v>
      </c>
      <c r="U2" t="n">
        <v>0.24</v>
      </c>
      <c r="V2" t="n">
        <v>0.74</v>
      </c>
      <c r="W2" t="n">
        <v>0.63</v>
      </c>
      <c r="X2" t="n">
        <v>7.94</v>
      </c>
      <c r="Y2" t="n">
        <v>1</v>
      </c>
      <c r="Z2" t="n">
        <v>10</v>
      </c>
      <c r="AA2" t="n">
        <v>194.6027862385363</v>
      </c>
      <c r="AB2" t="n">
        <v>266.264117400454</v>
      </c>
      <c r="AC2" t="n">
        <v>240.8522437398684</v>
      </c>
      <c r="AD2" t="n">
        <v>194602.7862385363</v>
      </c>
      <c r="AE2" t="n">
        <v>266264.117400454</v>
      </c>
      <c r="AF2" t="n">
        <v>7.093064505291877e-06</v>
      </c>
      <c r="AG2" t="n">
        <v>7.652083333333333</v>
      </c>
      <c r="AH2" t="n">
        <v>240852.2437398684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2.7349</v>
      </c>
      <c r="E3" t="n">
        <v>36.56</v>
      </c>
      <c r="F3" t="n">
        <v>31.8</v>
      </c>
      <c r="G3" t="n">
        <v>11.42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197.05</v>
      </c>
      <c r="Q3" t="n">
        <v>5799.94</v>
      </c>
      <c r="R3" t="n">
        <v>341.83</v>
      </c>
      <c r="S3" t="n">
        <v>84.45999999999999</v>
      </c>
      <c r="T3" t="n">
        <v>128084.47</v>
      </c>
      <c r="U3" t="n">
        <v>0.25</v>
      </c>
      <c r="V3" t="n">
        <v>0.75</v>
      </c>
      <c r="W3" t="n">
        <v>0.62</v>
      </c>
      <c r="X3" t="n">
        <v>7.81</v>
      </c>
      <c r="Y3" t="n">
        <v>1</v>
      </c>
      <c r="Z3" t="n">
        <v>10</v>
      </c>
      <c r="AA3" t="n">
        <v>194.4878914051484</v>
      </c>
      <c r="AB3" t="n">
        <v>266.1069132206104</v>
      </c>
      <c r="AC3" t="n">
        <v>240.7100429063116</v>
      </c>
      <c r="AD3" t="n">
        <v>194487.8914051484</v>
      </c>
      <c r="AE3" t="n">
        <v>266106.9132206104</v>
      </c>
      <c r="AF3" t="n">
        <v>7.125370841330671e-06</v>
      </c>
      <c r="AG3" t="n">
        <v>7.616666666666667</v>
      </c>
      <c r="AH3" t="n">
        <v>240710.0429063116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2.4973</v>
      </c>
      <c r="E2" t="n">
        <v>40.04</v>
      </c>
      <c r="F2" t="n">
        <v>33.59</v>
      </c>
      <c r="G2" t="n">
        <v>10.13</v>
      </c>
      <c r="H2" t="n">
        <v>0.16</v>
      </c>
      <c r="I2" t="n">
        <v>199</v>
      </c>
      <c r="J2" t="n">
        <v>107.41</v>
      </c>
      <c r="K2" t="n">
        <v>41.65</v>
      </c>
      <c r="L2" t="n">
        <v>1</v>
      </c>
      <c r="M2" t="n">
        <v>197</v>
      </c>
      <c r="N2" t="n">
        <v>14.77</v>
      </c>
      <c r="O2" t="n">
        <v>13481.73</v>
      </c>
      <c r="P2" t="n">
        <v>272.24</v>
      </c>
      <c r="Q2" t="n">
        <v>5799.82</v>
      </c>
      <c r="R2" t="n">
        <v>410.84</v>
      </c>
      <c r="S2" t="n">
        <v>84.45999999999999</v>
      </c>
      <c r="T2" t="n">
        <v>162427.68</v>
      </c>
      <c r="U2" t="n">
        <v>0.21</v>
      </c>
      <c r="V2" t="n">
        <v>0.71</v>
      </c>
      <c r="W2" t="n">
        <v>0.46</v>
      </c>
      <c r="X2" t="n">
        <v>9.59</v>
      </c>
      <c r="Y2" t="n">
        <v>1</v>
      </c>
      <c r="Z2" t="n">
        <v>10</v>
      </c>
      <c r="AA2" t="n">
        <v>249.9672136188426</v>
      </c>
      <c r="AB2" t="n">
        <v>342.0161694483037</v>
      </c>
      <c r="AC2" t="n">
        <v>309.3746262589682</v>
      </c>
      <c r="AD2" t="n">
        <v>249967.2136188426</v>
      </c>
      <c r="AE2" t="n">
        <v>342016.1694483037</v>
      </c>
      <c r="AF2" t="n">
        <v>6.080259178018032e-06</v>
      </c>
      <c r="AG2" t="n">
        <v>8.341666666666667</v>
      </c>
      <c r="AH2" t="n">
        <v>309374.6262589683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2.9279</v>
      </c>
      <c r="E3" t="n">
        <v>34.15</v>
      </c>
      <c r="F3" t="n">
        <v>29.5</v>
      </c>
      <c r="G3" t="n">
        <v>15</v>
      </c>
      <c r="H3" t="n">
        <v>0.32</v>
      </c>
      <c r="I3" t="n">
        <v>118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214.14</v>
      </c>
      <c r="Q3" t="n">
        <v>5799.16</v>
      </c>
      <c r="R3" t="n">
        <v>266.46</v>
      </c>
      <c r="S3" t="n">
        <v>84.45999999999999</v>
      </c>
      <c r="T3" t="n">
        <v>90644.92999999999</v>
      </c>
      <c r="U3" t="n">
        <v>0.32</v>
      </c>
      <c r="V3" t="n">
        <v>0.8</v>
      </c>
      <c r="W3" t="n">
        <v>0.48</v>
      </c>
      <c r="X3" t="n">
        <v>5.51</v>
      </c>
      <c r="Y3" t="n">
        <v>1</v>
      </c>
      <c r="Z3" t="n">
        <v>10</v>
      </c>
      <c r="AA3" t="n">
        <v>190.485622540898</v>
      </c>
      <c r="AB3" t="n">
        <v>260.6308323929051</v>
      </c>
      <c r="AC3" t="n">
        <v>235.7565915470729</v>
      </c>
      <c r="AD3" t="n">
        <v>190485.622540898</v>
      </c>
      <c r="AE3" t="n">
        <v>260630.8323929051</v>
      </c>
      <c r="AF3" t="n">
        <v>7.128655286637166e-06</v>
      </c>
      <c r="AG3" t="n">
        <v>7.114583333333333</v>
      </c>
      <c r="AH3" t="n">
        <v>235756.5915470729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2.935</v>
      </c>
      <c r="E4" t="n">
        <v>34.07</v>
      </c>
      <c r="F4" t="n">
        <v>29.44</v>
      </c>
      <c r="G4" t="n">
        <v>15.1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215.69</v>
      </c>
      <c r="Q4" t="n">
        <v>5799.16</v>
      </c>
      <c r="R4" t="n">
        <v>264.39</v>
      </c>
      <c r="S4" t="n">
        <v>84.45999999999999</v>
      </c>
      <c r="T4" t="n">
        <v>89616.74000000001</v>
      </c>
      <c r="U4" t="n">
        <v>0.32</v>
      </c>
      <c r="V4" t="n">
        <v>0.8100000000000001</v>
      </c>
      <c r="W4" t="n">
        <v>0.47</v>
      </c>
      <c r="X4" t="n">
        <v>5.45</v>
      </c>
      <c r="Y4" t="n">
        <v>1</v>
      </c>
      <c r="Z4" t="n">
        <v>10</v>
      </c>
      <c r="AA4" t="n">
        <v>190.6293866775634</v>
      </c>
      <c r="AB4" t="n">
        <v>260.8275368271167</v>
      </c>
      <c r="AC4" t="n">
        <v>235.9345227861598</v>
      </c>
      <c r="AD4" t="n">
        <v>190629.3866775634</v>
      </c>
      <c r="AE4" t="n">
        <v>260827.5368271167</v>
      </c>
      <c r="AF4" t="n">
        <v>7.145941892236784e-06</v>
      </c>
      <c r="AG4" t="n">
        <v>7.097916666666666</v>
      </c>
      <c r="AH4" t="n">
        <v>235934.5227861598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2.5019</v>
      </c>
      <c r="E2" t="n">
        <v>39.97</v>
      </c>
      <c r="F2" t="n">
        <v>34.92</v>
      </c>
      <c r="G2" t="n">
        <v>8.949999999999999</v>
      </c>
      <c r="H2" t="n">
        <v>0.28</v>
      </c>
      <c r="I2" t="n">
        <v>234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182.03</v>
      </c>
      <c r="Q2" t="n">
        <v>5799.72</v>
      </c>
      <c r="R2" t="n">
        <v>444.98</v>
      </c>
      <c r="S2" t="n">
        <v>84.45999999999999</v>
      </c>
      <c r="T2" t="n">
        <v>179324.47</v>
      </c>
      <c r="U2" t="n">
        <v>0.19</v>
      </c>
      <c r="V2" t="n">
        <v>0.68</v>
      </c>
      <c r="W2" t="n">
        <v>0.82</v>
      </c>
      <c r="X2" t="n">
        <v>10.93</v>
      </c>
      <c r="Y2" t="n">
        <v>1</v>
      </c>
      <c r="Z2" t="n">
        <v>10</v>
      </c>
      <c r="AA2" t="n">
        <v>201.9085970908154</v>
      </c>
      <c r="AB2" t="n">
        <v>276.2602501181645</v>
      </c>
      <c r="AC2" t="n">
        <v>249.8943595806642</v>
      </c>
      <c r="AD2" t="n">
        <v>201908.5970908154</v>
      </c>
      <c r="AE2" t="n">
        <v>276260.2501181645</v>
      </c>
      <c r="AF2" t="n">
        <v>6.915823347799906e-06</v>
      </c>
      <c r="AG2" t="n">
        <v>8.327083333333333</v>
      </c>
      <c r="AH2" t="n">
        <v>249894.3595806642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2.5066</v>
      </c>
      <c r="E3" t="n">
        <v>39.9</v>
      </c>
      <c r="F3" t="n">
        <v>34.86</v>
      </c>
      <c r="G3" t="n">
        <v>8.98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184.69</v>
      </c>
      <c r="Q3" t="n">
        <v>5799.72</v>
      </c>
      <c r="R3" t="n">
        <v>442.9</v>
      </c>
      <c r="S3" t="n">
        <v>84.45999999999999</v>
      </c>
      <c r="T3" t="n">
        <v>178291.4</v>
      </c>
      <c r="U3" t="n">
        <v>0.19</v>
      </c>
      <c r="V3" t="n">
        <v>0.68</v>
      </c>
      <c r="W3" t="n">
        <v>0.8100000000000001</v>
      </c>
      <c r="X3" t="n">
        <v>10.87</v>
      </c>
      <c r="Y3" t="n">
        <v>1</v>
      </c>
      <c r="Z3" t="n">
        <v>10</v>
      </c>
      <c r="AA3" t="n">
        <v>202.576850449731</v>
      </c>
      <c r="AB3" t="n">
        <v>277.17458384509</v>
      </c>
      <c r="AC3" t="n">
        <v>250.7214305799676</v>
      </c>
      <c r="AD3" t="n">
        <v>202576.850449731</v>
      </c>
      <c r="AE3" t="n">
        <v>277174.5838450899</v>
      </c>
      <c r="AF3" t="n">
        <v>6.928815221869476e-06</v>
      </c>
      <c r="AG3" t="n">
        <v>8.3125</v>
      </c>
      <c r="AH3" t="n">
        <v>250721.4305799676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1.6971</v>
      </c>
      <c r="E2" t="n">
        <v>58.92</v>
      </c>
      <c r="F2" t="n">
        <v>43.44</v>
      </c>
      <c r="G2" t="n">
        <v>6.73</v>
      </c>
      <c r="H2" t="n">
        <v>0.11</v>
      </c>
      <c r="I2" t="n">
        <v>387</v>
      </c>
      <c r="J2" t="n">
        <v>167.88</v>
      </c>
      <c r="K2" t="n">
        <v>51.39</v>
      </c>
      <c r="L2" t="n">
        <v>1</v>
      </c>
      <c r="M2" t="n">
        <v>385</v>
      </c>
      <c r="N2" t="n">
        <v>30.49</v>
      </c>
      <c r="O2" t="n">
        <v>20939.59</v>
      </c>
      <c r="P2" t="n">
        <v>525.4</v>
      </c>
      <c r="Q2" t="n">
        <v>5799.82</v>
      </c>
      <c r="R2" t="n">
        <v>747.36</v>
      </c>
      <c r="S2" t="n">
        <v>84.45999999999999</v>
      </c>
      <c r="T2" t="n">
        <v>329751.16</v>
      </c>
      <c r="U2" t="n">
        <v>0.11</v>
      </c>
      <c r="V2" t="n">
        <v>0.55</v>
      </c>
      <c r="W2" t="n">
        <v>0.75</v>
      </c>
      <c r="X2" t="n">
        <v>19.44</v>
      </c>
      <c r="Y2" t="n">
        <v>1</v>
      </c>
      <c r="Z2" t="n">
        <v>10</v>
      </c>
      <c r="AA2" t="n">
        <v>547.674562389275</v>
      </c>
      <c r="AB2" t="n">
        <v>749.3524979574528</v>
      </c>
      <c r="AC2" t="n">
        <v>677.8353472752291</v>
      </c>
      <c r="AD2" t="n">
        <v>547674.5623892751</v>
      </c>
      <c r="AE2" t="n">
        <v>749352.4979574528</v>
      </c>
      <c r="AF2" t="n">
        <v>3.700375337650401e-06</v>
      </c>
      <c r="AG2" t="n">
        <v>12.275</v>
      </c>
      <c r="AH2" t="n">
        <v>677835.3472752291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2.8209</v>
      </c>
      <c r="E3" t="n">
        <v>35.45</v>
      </c>
      <c r="F3" t="n">
        <v>29.25</v>
      </c>
      <c r="G3" t="n">
        <v>15.53</v>
      </c>
      <c r="H3" t="n">
        <v>0.21</v>
      </c>
      <c r="I3" t="n">
        <v>113</v>
      </c>
      <c r="J3" t="n">
        <v>169.33</v>
      </c>
      <c r="K3" t="n">
        <v>51.39</v>
      </c>
      <c r="L3" t="n">
        <v>2</v>
      </c>
      <c r="M3" t="n">
        <v>111</v>
      </c>
      <c r="N3" t="n">
        <v>30.94</v>
      </c>
      <c r="O3" t="n">
        <v>21118.46</v>
      </c>
      <c r="P3" t="n">
        <v>310.59</v>
      </c>
      <c r="Q3" t="n">
        <v>5798.89</v>
      </c>
      <c r="R3" t="n">
        <v>263.67</v>
      </c>
      <c r="S3" t="n">
        <v>84.45999999999999</v>
      </c>
      <c r="T3" t="n">
        <v>89275.99000000001</v>
      </c>
      <c r="U3" t="n">
        <v>0.32</v>
      </c>
      <c r="V3" t="n">
        <v>0.8100000000000001</v>
      </c>
      <c r="W3" t="n">
        <v>0.31</v>
      </c>
      <c r="X3" t="n">
        <v>5.26</v>
      </c>
      <c r="Y3" t="n">
        <v>1</v>
      </c>
      <c r="Z3" t="n">
        <v>10</v>
      </c>
      <c r="AA3" t="n">
        <v>245.9630880418969</v>
      </c>
      <c r="AB3" t="n">
        <v>336.5375481843761</v>
      </c>
      <c r="AC3" t="n">
        <v>304.4188769191748</v>
      </c>
      <c r="AD3" t="n">
        <v>245963.0880418969</v>
      </c>
      <c r="AE3" t="n">
        <v>336537.5481843761</v>
      </c>
      <c r="AF3" t="n">
        <v>6.150721106580647e-06</v>
      </c>
      <c r="AG3" t="n">
        <v>7.385416666666667</v>
      </c>
      <c r="AH3" t="n">
        <v>304418.8769191748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3.1173</v>
      </c>
      <c r="E4" t="n">
        <v>32.08</v>
      </c>
      <c r="F4" t="n">
        <v>27.3</v>
      </c>
      <c r="G4" t="n">
        <v>23.07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257.16</v>
      </c>
      <c r="Q4" t="n">
        <v>5799.12</v>
      </c>
      <c r="R4" t="n">
        <v>194.22</v>
      </c>
      <c r="S4" t="n">
        <v>84.45999999999999</v>
      </c>
      <c r="T4" t="n">
        <v>54762.36</v>
      </c>
      <c r="U4" t="n">
        <v>0.43</v>
      </c>
      <c r="V4" t="n">
        <v>0.87</v>
      </c>
      <c r="W4" t="n">
        <v>0.34</v>
      </c>
      <c r="X4" t="n">
        <v>3.31</v>
      </c>
      <c r="Y4" t="n">
        <v>1</v>
      </c>
      <c r="Z4" t="n">
        <v>10</v>
      </c>
      <c r="AA4" t="n">
        <v>206.2337836062965</v>
      </c>
      <c r="AB4" t="n">
        <v>282.1781611224049</v>
      </c>
      <c r="AC4" t="n">
        <v>255.247473464502</v>
      </c>
      <c r="AD4" t="n">
        <v>206233.7836062965</v>
      </c>
      <c r="AE4" t="n">
        <v>282178.1611224049</v>
      </c>
      <c r="AF4" t="n">
        <v>6.796994897211476e-06</v>
      </c>
      <c r="AG4" t="n">
        <v>6.683333333333333</v>
      </c>
      <c r="AH4" t="n">
        <v>255247.473464502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3.1264</v>
      </c>
      <c r="E5" t="n">
        <v>31.99</v>
      </c>
      <c r="F5" t="n">
        <v>27.24</v>
      </c>
      <c r="G5" t="n">
        <v>23.35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258.51</v>
      </c>
      <c r="Q5" t="n">
        <v>5799.12</v>
      </c>
      <c r="R5" t="n">
        <v>192.21</v>
      </c>
      <c r="S5" t="n">
        <v>84.45999999999999</v>
      </c>
      <c r="T5" t="n">
        <v>53759.95</v>
      </c>
      <c r="U5" t="n">
        <v>0.44</v>
      </c>
      <c r="V5" t="n">
        <v>0.87</v>
      </c>
      <c r="W5" t="n">
        <v>0.34</v>
      </c>
      <c r="X5" t="n">
        <v>3.25</v>
      </c>
      <c r="Y5" t="n">
        <v>1</v>
      </c>
      <c r="Z5" t="n">
        <v>10</v>
      </c>
      <c r="AA5" t="n">
        <v>206.2006082470806</v>
      </c>
      <c r="AB5" t="n">
        <v>282.1327691323322</v>
      </c>
      <c r="AC5" t="n">
        <v>255.2064136222538</v>
      </c>
      <c r="AD5" t="n">
        <v>206200.6082470806</v>
      </c>
      <c r="AE5" t="n">
        <v>282132.7691323322</v>
      </c>
      <c r="AF5" t="n">
        <v>6.81683663639751e-06</v>
      </c>
      <c r="AG5" t="n">
        <v>6.664583333333333</v>
      </c>
      <c r="AH5" t="n">
        <v>255206.4136222537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2.3315</v>
      </c>
      <c r="E2" t="n">
        <v>42.89</v>
      </c>
      <c r="F2" t="n">
        <v>37.59</v>
      </c>
      <c r="G2" t="n">
        <v>7.75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174.24</v>
      </c>
      <c r="Q2" t="n">
        <v>5800.84</v>
      </c>
      <c r="R2" t="n">
        <v>532.29</v>
      </c>
      <c r="S2" t="n">
        <v>84.45999999999999</v>
      </c>
      <c r="T2" t="n">
        <v>222695.37</v>
      </c>
      <c r="U2" t="n">
        <v>0.16</v>
      </c>
      <c r="V2" t="n">
        <v>0.63</v>
      </c>
      <c r="W2" t="n">
        <v>0.99</v>
      </c>
      <c r="X2" t="n">
        <v>13.59</v>
      </c>
      <c r="Y2" t="n">
        <v>1</v>
      </c>
      <c r="Z2" t="n">
        <v>10</v>
      </c>
      <c r="AA2" t="n">
        <v>211.5849484233537</v>
      </c>
      <c r="AB2" t="n">
        <v>289.4998609018293</v>
      </c>
      <c r="AC2" t="n">
        <v>261.8704004930506</v>
      </c>
      <c r="AD2" t="n">
        <v>211584.9484233537</v>
      </c>
      <c r="AE2" t="n">
        <v>289499.8609018293</v>
      </c>
      <c r="AF2" t="n">
        <v>6.686241256839007e-06</v>
      </c>
      <c r="AG2" t="n">
        <v>8.935416666666667</v>
      </c>
      <c r="AH2" t="n">
        <v>261870.4004930506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2.1217</v>
      </c>
      <c r="E2" t="n">
        <v>47.13</v>
      </c>
      <c r="F2" t="n">
        <v>37.46</v>
      </c>
      <c r="G2" t="n">
        <v>8.17</v>
      </c>
      <c r="H2" t="n">
        <v>0.13</v>
      </c>
      <c r="I2" t="n">
        <v>275</v>
      </c>
      <c r="J2" t="n">
        <v>133.21</v>
      </c>
      <c r="K2" t="n">
        <v>46.47</v>
      </c>
      <c r="L2" t="n">
        <v>1</v>
      </c>
      <c r="M2" t="n">
        <v>273</v>
      </c>
      <c r="N2" t="n">
        <v>20.75</v>
      </c>
      <c r="O2" t="n">
        <v>16663.42</v>
      </c>
      <c r="P2" t="n">
        <v>374.85</v>
      </c>
      <c r="Q2" t="n">
        <v>5799.96</v>
      </c>
      <c r="R2" t="n">
        <v>543.36</v>
      </c>
      <c r="S2" t="n">
        <v>84.45999999999999</v>
      </c>
      <c r="T2" t="n">
        <v>228307.7</v>
      </c>
      <c r="U2" t="n">
        <v>0.16</v>
      </c>
      <c r="V2" t="n">
        <v>0.63</v>
      </c>
      <c r="W2" t="n">
        <v>0.58</v>
      </c>
      <c r="X2" t="n">
        <v>13.47</v>
      </c>
      <c r="Y2" t="n">
        <v>1</v>
      </c>
      <c r="Z2" t="n">
        <v>10</v>
      </c>
      <c r="AA2" t="n">
        <v>350.5968882696437</v>
      </c>
      <c r="AB2" t="n">
        <v>479.7021297736146</v>
      </c>
      <c r="AC2" t="n">
        <v>433.9200317741877</v>
      </c>
      <c r="AD2" t="n">
        <v>350596.8882696436</v>
      </c>
      <c r="AE2" t="n">
        <v>479702.1297736146</v>
      </c>
      <c r="AF2" t="n">
        <v>4.898532434998101e-06</v>
      </c>
      <c r="AG2" t="n">
        <v>9.81875</v>
      </c>
      <c r="AH2" t="n">
        <v>433920.0317741877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3.0307</v>
      </c>
      <c r="E3" t="n">
        <v>33</v>
      </c>
      <c r="F3" t="n">
        <v>28.31</v>
      </c>
      <c r="G3" t="n">
        <v>18.46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5</v>
      </c>
      <c r="N3" t="n">
        <v>21.09</v>
      </c>
      <c r="O3" t="n">
        <v>16828.84</v>
      </c>
      <c r="P3" t="n">
        <v>232.46</v>
      </c>
      <c r="Q3" t="n">
        <v>5799.33</v>
      </c>
      <c r="R3" t="n">
        <v>227.67</v>
      </c>
      <c r="S3" t="n">
        <v>84.45999999999999</v>
      </c>
      <c r="T3" t="n">
        <v>71379.62</v>
      </c>
      <c r="U3" t="n">
        <v>0.37</v>
      </c>
      <c r="V3" t="n">
        <v>0.84</v>
      </c>
      <c r="W3" t="n">
        <v>0.4</v>
      </c>
      <c r="X3" t="n">
        <v>4.32</v>
      </c>
      <c r="Y3" t="n">
        <v>1</v>
      </c>
      <c r="Z3" t="n">
        <v>10</v>
      </c>
      <c r="AA3" t="n">
        <v>196.8622337020419</v>
      </c>
      <c r="AB3" t="n">
        <v>269.3555930998077</v>
      </c>
      <c r="AC3" t="n">
        <v>243.6486733373902</v>
      </c>
      <c r="AD3" t="n">
        <v>196862.2337020418</v>
      </c>
      <c r="AE3" t="n">
        <v>269355.5930998077</v>
      </c>
      <c r="AF3" t="n">
        <v>6.997210845429959e-06</v>
      </c>
      <c r="AG3" t="n">
        <v>6.875</v>
      </c>
      <c r="AH3" t="n">
        <v>243648.6733373902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3.0396</v>
      </c>
      <c r="E4" t="n">
        <v>32.9</v>
      </c>
      <c r="F4" t="n">
        <v>28.24</v>
      </c>
      <c r="G4" t="n">
        <v>18.62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233.36</v>
      </c>
      <c r="Q4" t="n">
        <v>5799.4</v>
      </c>
      <c r="R4" t="n">
        <v>225.15</v>
      </c>
      <c r="S4" t="n">
        <v>84.45999999999999</v>
      </c>
      <c r="T4" t="n">
        <v>70124.16</v>
      </c>
      <c r="U4" t="n">
        <v>0.38</v>
      </c>
      <c r="V4" t="n">
        <v>0.84</v>
      </c>
      <c r="W4" t="n">
        <v>0.4</v>
      </c>
      <c r="X4" t="n">
        <v>4.25</v>
      </c>
      <c r="Y4" t="n">
        <v>1</v>
      </c>
      <c r="Z4" t="n">
        <v>10</v>
      </c>
      <c r="AA4" t="n">
        <v>196.7220353383787</v>
      </c>
      <c r="AB4" t="n">
        <v>269.1637675135286</v>
      </c>
      <c r="AC4" t="n">
        <v>243.4751553158366</v>
      </c>
      <c r="AD4" t="n">
        <v>196722.0353383787</v>
      </c>
      <c r="AE4" t="n">
        <v>269163.7675135286</v>
      </c>
      <c r="AF4" t="n">
        <v>7.017758961879732e-06</v>
      </c>
      <c r="AG4" t="n">
        <v>6.854166666666667</v>
      </c>
      <c r="AH4" t="n">
        <v>243475.1553158366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1.903</v>
      </c>
      <c r="E2" t="n">
        <v>52.55</v>
      </c>
      <c r="F2" t="n">
        <v>40.25</v>
      </c>
      <c r="G2" t="n">
        <v>7.36</v>
      </c>
      <c r="H2" t="n">
        <v>0.12</v>
      </c>
      <c r="I2" t="n">
        <v>328</v>
      </c>
      <c r="J2" t="n">
        <v>150.44</v>
      </c>
      <c r="K2" t="n">
        <v>49.1</v>
      </c>
      <c r="L2" t="n">
        <v>1</v>
      </c>
      <c r="M2" t="n">
        <v>326</v>
      </c>
      <c r="N2" t="n">
        <v>25.34</v>
      </c>
      <c r="O2" t="n">
        <v>18787.76</v>
      </c>
      <c r="P2" t="n">
        <v>446.33</v>
      </c>
      <c r="Q2" t="n">
        <v>5800.56</v>
      </c>
      <c r="R2" t="n">
        <v>638.5599999999999</v>
      </c>
      <c r="S2" t="n">
        <v>84.45999999999999</v>
      </c>
      <c r="T2" t="n">
        <v>275643.13</v>
      </c>
      <c r="U2" t="n">
        <v>0.13</v>
      </c>
      <c r="V2" t="n">
        <v>0.59</v>
      </c>
      <c r="W2" t="n">
        <v>0.66</v>
      </c>
      <c r="X2" t="n">
        <v>16.26</v>
      </c>
      <c r="Y2" t="n">
        <v>1</v>
      </c>
      <c r="Z2" t="n">
        <v>10</v>
      </c>
      <c r="AA2" t="n">
        <v>438.6741979982035</v>
      </c>
      <c r="AB2" t="n">
        <v>600.2133906408965</v>
      </c>
      <c r="AC2" t="n">
        <v>542.9298670429132</v>
      </c>
      <c r="AD2" t="n">
        <v>438674.1979982035</v>
      </c>
      <c r="AE2" t="n">
        <v>600213.3906408965</v>
      </c>
      <c r="AF2" t="n">
        <v>4.263104941939656e-06</v>
      </c>
      <c r="AG2" t="n">
        <v>10.94791666666667</v>
      </c>
      <c r="AH2" t="n">
        <v>542929.8670429132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2.965</v>
      </c>
      <c r="E3" t="n">
        <v>33.73</v>
      </c>
      <c r="F3" t="n">
        <v>28.49</v>
      </c>
      <c r="G3" t="n">
        <v>17.62</v>
      </c>
      <c r="H3" t="n">
        <v>0.23</v>
      </c>
      <c r="I3" t="n">
        <v>97</v>
      </c>
      <c r="J3" t="n">
        <v>151.83</v>
      </c>
      <c r="K3" t="n">
        <v>49.1</v>
      </c>
      <c r="L3" t="n">
        <v>2</v>
      </c>
      <c r="M3" t="n">
        <v>89</v>
      </c>
      <c r="N3" t="n">
        <v>25.73</v>
      </c>
      <c r="O3" t="n">
        <v>18959.54</v>
      </c>
      <c r="P3" t="n">
        <v>264.83</v>
      </c>
      <c r="Q3" t="n">
        <v>5798.83</v>
      </c>
      <c r="R3" t="n">
        <v>237.29</v>
      </c>
      <c r="S3" t="n">
        <v>84.45999999999999</v>
      </c>
      <c r="T3" t="n">
        <v>76166.71000000001</v>
      </c>
      <c r="U3" t="n">
        <v>0.36</v>
      </c>
      <c r="V3" t="n">
        <v>0.83</v>
      </c>
      <c r="W3" t="n">
        <v>0.3</v>
      </c>
      <c r="X3" t="n">
        <v>4.5</v>
      </c>
      <c r="Y3" t="n">
        <v>1</v>
      </c>
      <c r="Z3" t="n">
        <v>10</v>
      </c>
      <c r="AA3" t="n">
        <v>212.7670773996849</v>
      </c>
      <c r="AB3" t="n">
        <v>291.1173019190945</v>
      </c>
      <c r="AC3" t="n">
        <v>263.3334752097213</v>
      </c>
      <c r="AD3" t="n">
        <v>212767.0773996849</v>
      </c>
      <c r="AE3" t="n">
        <v>291117.3019190945</v>
      </c>
      <c r="AF3" t="n">
        <v>6.642199765029469e-06</v>
      </c>
      <c r="AG3" t="n">
        <v>7.027083333333333</v>
      </c>
      <c r="AH3" t="n">
        <v>263333.4752097213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3.0931</v>
      </c>
      <c r="E4" t="n">
        <v>32.33</v>
      </c>
      <c r="F4" t="n">
        <v>27.64</v>
      </c>
      <c r="G4" t="n">
        <v>20.99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244.46</v>
      </c>
      <c r="Q4" t="n">
        <v>5799.29</v>
      </c>
      <c r="R4" t="n">
        <v>205.28</v>
      </c>
      <c r="S4" t="n">
        <v>84.45999999999999</v>
      </c>
      <c r="T4" t="n">
        <v>60250.14</v>
      </c>
      <c r="U4" t="n">
        <v>0.41</v>
      </c>
      <c r="V4" t="n">
        <v>0.86</v>
      </c>
      <c r="W4" t="n">
        <v>0.36</v>
      </c>
      <c r="X4" t="n">
        <v>3.65</v>
      </c>
      <c r="Y4" t="n">
        <v>1</v>
      </c>
      <c r="Z4" t="n">
        <v>10</v>
      </c>
      <c r="AA4" t="n">
        <v>200.7772215235501</v>
      </c>
      <c r="AB4" t="n">
        <v>274.7122521542656</v>
      </c>
      <c r="AC4" t="n">
        <v>248.4941003698105</v>
      </c>
      <c r="AD4" t="n">
        <v>200777.2215235501</v>
      </c>
      <c r="AE4" t="n">
        <v>274712.2521542656</v>
      </c>
      <c r="AF4" t="n">
        <v>6.929169677306122e-06</v>
      </c>
      <c r="AG4" t="n">
        <v>6.735416666666666</v>
      </c>
      <c r="AH4" t="n">
        <v>248494.1003698105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1.4987</v>
      </c>
      <c r="E2" t="n">
        <v>66.72</v>
      </c>
      <c r="F2" t="n">
        <v>47.28</v>
      </c>
      <c r="G2" t="n">
        <v>6.22</v>
      </c>
      <c r="H2" t="n">
        <v>0.1</v>
      </c>
      <c r="I2" t="n">
        <v>456</v>
      </c>
      <c r="J2" t="n">
        <v>185.69</v>
      </c>
      <c r="K2" t="n">
        <v>53.44</v>
      </c>
      <c r="L2" t="n">
        <v>1</v>
      </c>
      <c r="M2" t="n">
        <v>454</v>
      </c>
      <c r="N2" t="n">
        <v>36.26</v>
      </c>
      <c r="O2" t="n">
        <v>23136.14</v>
      </c>
      <c r="P2" t="n">
        <v>617.22</v>
      </c>
      <c r="Q2" t="n">
        <v>5800.69</v>
      </c>
      <c r="R2" t="n">
        <v>878.77</v>
      </c>
      <c r="S2" t="n">
        <v>84.45999999999999</v>
      </c>
      <c r="T2" t="n">
        <v>395110.14</v>
      </c>
      <c r="U2" t="n">
        <v>0.1</v>
      </c>
      <c r="V2" t="n">
        <v>0.5</v>
      </c>
      <c r="W2" t="n">
        <v>0.87</v>
      </c>
      <c r="X2" t="n">
        <v>23.28</v>
      </c>
      <c r="Y2" t="n">
        <v>1</v>
      </c>
      <c r="Z2" t="n">
        <v>10</v>
      </c>
      <c r="AA2" t="n">
        <v>697.6282796851216</v>
      </c>
      <c r="AB2" t="n">
        <v>954.5257894527391</v>
      </c>
      <c r="AC2" t="n">
        <v>863.4271877927284</v>
      </c>
      <c r="AD2" t="n">
        <v>697628.2796851216</v>
      </c>
      <c r="AE2" t="n">
        <v>954525.7894527391</v>
      </c>
      <c r="AF2" t="n">
        <v>3.188466455902377e-06</v>
      </c>
      <c r="AG2" t="n">
        <v>13.9</v>
      </c>
      <c r="AH2" t="n">
        <v>863427.1877927284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2.6791</v>
      </c>
      <c r="E3" t="n">
        <v>37.33</v>
      </c>
      <c r="F3" t="n">
        <v>30.06</v>
      </c>
      <c r="G3" t="n">
        <v>13.98</v>
      </c>
      <c r="H3" t="n">
        <v>0.19</v>
      </c>
      <c r="I3" t="n">
        <v>129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354.08</v>
      </c>
      <c r="Q3" t="n">
        <v>5798.92</v>
      </c>
      <c r="R3" t="n">
        <v>290.94</v>
      </c>
      <c r="S3" t="n">
        <v>84.45999999999999</v>
      </c>
      <c r="T3" t="n">
        <v>102829.8</v>
      </c>
      <c r="U3" t="n">
        <v>0.29</v>
      </c>
      <c r="V3" t="n">
        <v>0.79</v>
      </c>
      <c r="W3" t="n">
        <v>0.34</v>
      </c>
      <c r="X3" t="n">
        <v>6.07</v>
      </c>
      <c r="Y3" t="n">
        <v>1</v>
      </c>
      <c r="Z3" t="n">
        <v>10</v>
      </c>
      <c r="AA3" t="n">
        <v>272.7527963941812</v>
      </c>
      <c r="AB3" t="n">
        <v>373.1924090306499</v>
      </c>
      <c r="AC3" t="n">
        <v>337.5754492915996</v>
      </c>
      <c r="AD3" t="n">
        <v>272752.7963941812</v>
      </c>
      <c r="AE3" t="n">
        <v>373192.4090306499</v>
      </c>
      <c r="AF3" t="n">
        <v>5.699753440987561e-06</v>
      </c>
      <c r="AG3" t="n">
        <v>7.777083333333333</v>
      </c>
      <c r="AH3" t="n">
        <v>337575.4492915996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3.1089</v>
      </c>
      <c r="E4" t="n">
        <v>32.17</v>
      </c>
      <c r="F4" t="n">
        <v>27.13</v>
      </c>
      <c r="G4" t="n">
        <v>23.59</v>
      </c>
      <c r="H4" t="n">
        <v>0.28</v>
      </c>
      <c r="I4" t="n">
        <v>69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278.19</v>
      </c>
      <c r="Q4" t="n">
        <v>5798.58</v>
      </c>
      <c r="R4" t="n">
        <v>190.54</v>
      </c>
      <c r="S4" t="n">
        <v>84.45999999999999</v>
      </c>
      <c r="T4" t="n">
        <v>52929.33</v>
      </c>
      <c r="U4" t="n">
        <v>0.44</v>
      </c>
      <c r="V4" t="n">
        <v>0.87</v>
      </c>
      <c r="W4" t="n">
        <v>0.28</v>
      </c>
      <c r="X4" t="n">
        <v>3.14</v>
      </c>
      <c r="Y4" t="n">
        <v>1</v>
      </c>
      <c r="Z4" t="n">
        <v>10</v>
      </c>
      <c r="AA4" t="n">
        <v>215.1578922269348</v>
      </c>
      <c r="AB4" t="n">
        <v>294.3885202410423</v>
      </c>
      <c r="AC4" t="n">
        <v>266.2924930462072</v>
      </c>
      <c r="AD4" t="n">
        <v>215157.8922269348</v>
      </c>
      <c r="AE4" t="n">
        <v>294388.5202410423</v>
      </c>
      <c r="AF4" t="n">
        <v>6.614147837962835e-06</v>
      </c>
      <c r="AG4" t="n">
        <v>6.702083333333334</v>
      </c>
      <c r="AH4" t="n">
        <v>266292.4930462072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3.1529</v>
      </c>
      <c r="E5" t="n">
        <v>31.72</v>
      </c>
      <c r="F5" t="n">
        <v>26.9</v>
      </c>
      <c r="G5" t="n">
        <v>25.62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268.6</v>
      </c>
      <c r="Q5" t="n">
        <v>5798.89</v>
      </c>
      <c r="R5" t="n">
        <v>180.96</v>
      </c>
      <c r="S5" t="n">
        <v>84.45999999999999</v>
      </c>
      <c r="T5" t="n">
        <v>48170.6</v>
      </c>
      <c r="U5" t="n">
        <v>0.47</v>
      </c>
      <c r="V5" t="n">
        <v>0.88</v>
      </c>
      <c r="W5" t="n">
        <v>0.32</v>
      </c>
      <c r="X5" t="n">
        <v>2.92</v>
      </c>
      <c r="Y5" t="n">
        <v>1</v>
      </c>
      <c r="Z5" t="n">
        <v>10</v>
      </c>
      <c r="AA5" t="n">
        <v>210.5101802111931</v>
      </c>
      <c r="AB5" t="n">
        <v>288.0293156185247</v>
      </c>
      <c r="AC5" t="n">
        <v>260.540201987661</v>
      </c>
      <c r="AD5" t="n">
        <v>210510.1802111931</v>
      </c>
      <c r="AE5" t="n">
        <v>288029.3156185247</v>
      </c>
      <c r="AF5" t="n">
        <v>6.707757315549879e-06</v>
      </c>
      <c r="AG5" t="n">
        <v>6.608333333333333</v>
      </c>
      <c r="AH5" t="n">
        <v>260540.201987661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3.1529</v>
      </c>
      <c r="E6" t="n">
        <v>31.72</v>
      </c>
      <c r="F6" t="n">
        <v>26.9</v>
      </c>
      <c r="G6" t="n">
        <v>25.62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270.57</v>
      </c>
      <c r="Q6" t="n">
        <v>5798.89</v>
      </c>
      <c r="R6" t="n">
        <v>180.93</v>
      </c>
      <c r="S6" t="n">
        <v>84.45999999999999</v>
      </c>
      <c r="T6" t="n">
        <v>48154.29</v>
      </c>
      <c r="U6" t="n">
        <v>0.47</v>
      </c>
      <c r="V6" t="n">
        <v>0.88</v>
      </c>
      <c r="W6" t="n">
        <v>0.32</v>
      </c>
      <c r="X6" t="n">
        <v>2.92</v>
      </c>
      <c r="Y6" t="n">
        <v>1</v>
      </c>
      <c r="Z6" t="n">
        <v>10</v>
      </c>
      <c r="AA6" t="n">
        <v>211.0542207263713</v>
      </c>
      <c r="AB6" t="n">
        <v>288.7736958527648</v>
      </c>
      <c r="AC6" t="n">
        <v>261.2135396170895</v>
      </c>
      <c r="AD6" t="n">
        <v>211054.2207263713</v>
      </c>
      <c r="AE6" t="n">
        <v>288773.6958527648</v>
      </c>
      <c r="AF6" t="n">
        <v>6.707757315549879e-06</v>
      </c>
      <c r="AG6" t="n">
        <v>6.608333333333333</v>
      </c>
      <c r="AH6" t="n">
        <v>261213.5396170895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2.3653</v>
      </c>
      <c r="E2" t="n">
        <v>42.28</v>
      </c>
      <c r="F2" t="n">
        <v>34.84</v>
      </c>
      <c r="G2" t="n">
        <v>9.33</v>
      </c>
      <c r="H2" t="n">
        <v>0.15</v>
      </c>
      <c r="I2" t="n">
        <v>224</v>
      </c>
      <c r="J2" t="n">
        <v>116.05</v>
      </c>
      <c r="K2" t="n">
        <v>43.4</v>
      </c>
      <c r="L2" t="n">
        <v>1</v>
      </c>
      <c r="M2" t="n">
        <v>222</v>
      </c>
      <c r="N2" t="n">
        <v>16.65</v>
      </c>
      <c r="O2" t="n">
        <v>14546.17</v>
      </c>
      <c r="P2" t="n">
        <v>306.43</v>
      </c>
      <c r="Q2" t="n">
        <v>5799.46</v>
      </c>
      <c r="R2" t="n">
        <v>453.95</v>
      </c>
      <c r="S2" t="n">
        <v>84.45999999999999</v>
      </c>
      <c r="T2" t="n">
        <v>183859.93</v>
      </c>
      <c r="U2" t="n">
        <v>0.19</v>
      </c>
      <c r="V2" t="n">
        <v>0.68</v>
      </c>
      <c r="W2" t="n">
        <v>0.5</v>
      </c>
      <c r="X2" t="n">
        <v>10.85</v>
      </c>
      <c r="Y2" t="n">
        <v>1</v>
      </c>
      <c r="Z2" t="n">
        <v>10</v>
      </c>
      <c r="AA2" t="n">
        <v>283.6237105705419</v>
      </c>
      <c r="AB2" t="n">
        <v>388.0664733976323</v>
      </c>
      <c r="AC2" t="n">
        <v>351.0299538312776</v>
      </c>
      <c r="AD2" t="n">
        <v>283623.7105705419</v>
      </c>
      <c r="AE2" t="n">
        <v>388066.4733976322</v>
      </c>
      <c r="AF2" t="n">
        <v>5.650641036078763e-06</v>
      </c>
      <c r="AG2" t="n">
        <v>8.808333333333334</v>
      </c>
      <c r="AH2" t="n">
        <v>351029.9538312776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2.9691</v>
      </c>
      <c r="E3" t="n">
        <v>33.68</v>
      </c>
      <c r="F3" t="n">
        <v>29.02</v>
      </c>
      <c r="G3" t="n">
        <v>16.12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220.19</v>
      </c>
      <c r="Q3" t="n">
        <v>5799.21</v>
      </c>
      <c r="R3" t="n">
        <v>250.66</v>
      </c>
      <c r="S3" t="n">
        <v>84.45999999999999</v>
      </c>
      <c r="T3" t="n">
        <v>82796.31</v>
      </c>
      <c r="U3" t="n">
        <v>0.34</v>
      </c>
      <c r="V3" t="n">
        <v>0.82</v>
      </c>
      <c r="W3" t="n">
        <v>0.45</v>
      </c>
      <c r="X3" t="n">
        <v>5.03</v>
      </c>
      <c r="Y3" t="n">
        <v>1</v>
      </c>
      <c r="Z3" t="n">
        <v>10</v>
      </c>
      <c r="AA3" t="n">
        <v>192.488954620824</v>
      </c>
      <c r="AB3" t="n">
        <v>263.3718797254322</v>
      </c>
      <c r="AC3" t="n">
        <v>238.2360371692687</v>
      </c>
      <c r="AD3" t="n">
        <v>192488.954620824</v>
      </c>
      <c r="AE3" t="n">
        <v>263371.8797254321</v>
      </c>
      <c r="AF3" t="n">
        <v>7.093103750146474e-06</v>
      </c>
      <c r="AG3" t="n">
        <v>7.016666666666667</v>
      </c>
      <c r="AH3" t="n">
        <v>238236.0371692686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2.9767</v>
      </c>
      <c r="E4" t="n">
        <v>33.59</v>
      </c>
      <c r="F4" t="n">
        <v>28.95</v>
      </c>
      <c r="G4" t="n">
        <v>16.24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221.78</v>
      </c>
      <c r="Q4" t="n">
        <v>5799.21</v>
      </c>
      <c r="R4" t="n">
        <v>248.58</v>
      </c>
      <c r="S4" t="n">
        <v>84.45999999999999</v>
      </c>
      <c r="T4" t="n">
        <v>81759.25999999999</v>
      </c>
      <c r="U4" t="n">
        <v>0.34</v>
      </c>
      <c r="V4" t="n">
        <v>0.82</v>
      </c>
      <c r="W4" t="n">
        <v>0.45</v>
      </c>
      <c r="X4" t="n">
        <v>4.97</v>
      </c>
      <c r="Y4" t="n">
        <v>1</v>
      </c>
      <c r="Z4" t="n">
        <v>10</v>
      </c>
      <c r="AA4" t="n">
        <v>192.436494542475</v>
      </c>
      <c r="AB4" t="n">
        <v>263.3001015318598</v>
      </c>
      <c r="AC4" t="n">
        <v>238.1711093857494</v>
      </c>
      <c r="AD4" t="n">
        <v>192436.494542475</v>
      </c>
      <c r="AE4" t="n">
        <v>263300.1015318598</v>
      </c>
      <c r="AF4" t="n">
        <v>7.11125995522583e-06</v>
      </c>
      <c r="AG4" t="n">
        <v>6.997916666666668</v>
      </c>
      <c r="AH4" t="n">
        <v>238171.1093857494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2.7492</v>
      </c>
      <c r="E7" t="n">
        <v>36.37</v>
      </c>
      <c r="F7" t="n">
        <v>31.45</v>
      </c>
      <c r="G7" t="n">
        <v>11.94</v>
      </c>
      <c r="H7" t="n">
        <v>0.2</v>
      </c>
      <c r="I7" t="n">
        <v>158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208.15</v>
      </c>
      <c r="Q7" t="n">
        <v>5799.08</v>
      </c>
      <c r="R7" t="n">
        <v>334.05</v>
      </c>
      <c r="S7" t="n">
        <v>84.45999999999999</v>
      </c>
      <c r="T7" t="n">
        <v>124239.23</v>
      </c>
      <c r="U7" t="n">
        <v>0.25</v>
      </c>
      <c r="V7" t="n">
        <v>0.75</v>
      </c>
      <c r="W7" t="n">
        <v>0.51</v>
      </c>
      <c r="X7" t="n">
        <v>7.46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2.8185</v>
      </c>
      <c r="E8" t="n">
        <v>35.48</v>
      </c>
      <c r="F8" t="n">
        <v>30.78</v>
      </c>
      <c r="G8" t="n">
        <v>12.65</v>
      </c>
      <c r="H8" t="n">
        <v>0.39</v>
      </c>
      <c r="I8" t="n">
        <v>146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202.1</v>
      </c>
      <c r="Q8" t="n">
        <v>5799.05</v>
      </c>
      <c r="R8" t="n">
        <v>308.71</v>
      </c>
      <c r="S8" t="n">
        <v>84.45999999999999</v>
      </c>
      <c r="T8" t="n">
        <v>111631.78</v>
      </c>
      <c r="U8" t="n">
        <v>0.27</v>
      </c>
      <c r="V8" t="n">
        <v>0.77</v>
      </c>
      <c r="W8" t="n">
        <v>0.5600000000000001</v>
      </c>
      <c r="X8" t="n">
        <v>6.79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2.6277</v>
      </c>
      <c r="E9" t="n">
        <v>38.06</v>
      </c>
      <c r="F9" t="n">
        <v>33.16</v>
      </c>
      <c r="G9" t="n">
        <v>10.15</v>
      </c>
      <c r="H9" t="n">
        <v>0.24</v>
      </c>
      <c r="I9" t="n">
        <v>196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188.67</v>
      </c>
      <c r="Q9" t="n">
        <v>5799.78</v>
      </c>
      <c r="R9" t="n">
        <v>387.08</v>
      </c>
      <c r="S9" t="n">
        <v>84.45999999999999</v>
      </c>
      <c r="T9" t="n">
        <v>150567.18</v>
      </c>
      <c r="U9" t="n">
        <v>0.22</v>
      </c>
      <c r="V9" t="n">
        <v>0.72</v>
      </c>
      <c r="W9" t="n">
        <v>0.71</v>
      </c>
      <c r="X9" t="n">
        <v>9.17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2.6335</v>
      </c>
      <c r="E10" t="n">
        <v>37.97</v>
      </c>
      <c r="F10" t="n">
        <v>33.1</v>
      </c>
      <c r="G10" t="n">
        <v>10.18</v>
      </c>
      <c r="H10" t="n">
        <v>0.48</v>
      </c>
      <c r="I10" t="n">
        <v>195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190.77</v>
      </c>
      <c r="Q10" t="n">
        <v>5799.78</v>
      </c>
      <c r="R10" t="n">
        <v>384.67</v>
      </c>
      <c r="S10" t="n">
        <v>84.45999999999999</v>
      </c>
      <c r="T10" t="n">
        <v>149366.95</v>
      </c>
      <c r="U10" t="n">
        <v>0.22</v>
      </c>
      <c r="V10" t="n">
        <v>0.72</v>
      </c>
      <c r="W10" t="n">
        <v>0.7</v>
      </c>
      <c r="X10" t="n">
        <v>9.109999999999999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2.0795</v>
      </c>
      <c r="E11" t="n">
        <v>48.09</v>
      </c>
      <c r="F11" t="n">
        <v>42.09</v>
      </c>
      <c r="G11" t="n">
        <v>6.53</v>
      </c>
      <c r="H11" t="n">
        <v>0.43</v>
      </c>
      <c r="I11" t="n">
        <v>387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164.84</v>
      </c>
      <c r="Q11" t="n">
        <v>5801.85</v>
      </c>
      <c r="R11" t="n">
        <v>680.04</v>
      </c>
      <c r="S11" t="n">
        <v>84.45999999999999</v>
      </c>
      <c r="T11" t="n">
        <v>296091.24</v>
      </c>
      <c r="U11" t="n">
        <v>0.12</v>
      </c>
      <c r="V11" t="n">
        <v>0.5600000000000001</v>
      </c>
      <c r="W11" t="n">
        <v>1.27</v>
      </c>
      <c r="X11" t="n">
        <v>18.09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2.0094</v>
      </c>
      <c r="E12" t="n">
        <v>49.76</v>
      </c>
      <c r="F12" t="n">
        <v>38.84</v>
      </c>
      <c r="G12" t="n">
        <v>7.74</v>
      </c>
      <c r="H12" t="n">
        <v>0.12</v>
      </c>
      <c r="I12" t="n">
        <v>301</v>
      </c>
      <c r="J12" t="n">
        <v>141.81</v>
      </c>
      <c r="K12" t="n">
        <v>47.83</v>
      </c>
      <c r="L12" t="n">
        <v>1</v>
      </c>
      <c r="M12" t="n">
        <v>299</v>
      </c>
      <c r="N12" t="n">
        <v>22.98</v>
      </c>
      <c r="O12" t="n">
        <v>17723.39</v>
      </c>
      <c r="P12" t="n">
        <v>410.14</v>
      </c>
      <c r="Q12" t="n">
        <v>5800.29</v>
      </c>
      <c r="R12" t="n">
        <v>590.03</v>
      </c>
      <c r="S12" t="n">
        <v>84.45999999999999</v>
      </c>
      <c r="T12" t="n">
        <v>251516.64</v>
      </c>
      <c r="U12" t="n">
        <v>0.14</v>
      </c>
      <c r="V12" t="n">
        <v>0.61</v>
      </c>
      <c r="W12" t="n">
        <v>0.63</v>
      </c>
      <c r="X12" t="n">
        <v>14.85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3.0229</v>
      </c>
      <c r="E13" t="n">
        <v>33.08</v>
      </c>
      <c r="F13" t="n">
        <v>28.22</v>
      </c>
      <c r="G13" t="n">
        <v>18.61</v>
      </c>
      <c r="H13" t="n">
        <v>0.25</v>
      </c>
      <c r="I13" t="n">
        <v>91</v>
      </c>
      <c r="J13" t="n">
        <v>143.17</v>
      </c>
      <c r="K13" t="n">
        <v>47.83</v>
      </c>
      <c r="L13" t="n">
        <v>2</v>
      </c>
      <c r="M13" t="n">
        <v>55</v>
      </c>
      <c r="N13" t="n">
        <v>23.34</v>
      </c>
      <c r="O13" t="n">
        <v>17891.86</v>
      </c>
      <c r="P13" t="n">
        <v>244.26</v>
      </c>
      <c r="Q13" t="n">
        <v>5798.89</v>
      </c>
      <c r="R13" t="n">
        <v>227.07</v>
      </c>
      <c r="S13" t="n">
        <v>84.45999999999999</v>
      </c>
      <c r="T13" t="n">
        <v>71084.77</v>
      </c>
      <c r="U13" t="n">
        <v>0.37</v>
      </c>
      <c r="V13" t="n">
        <v>0.84</v>
      </c>
      <c r="W13" t="n">
        <v>0.33</v>
      </c>
      <c r="X13" t="n">
        <v>4.24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3.0727</v>
      </c>
      <c r="E14" t="n">
        <v>32.54</v>
      </c>
      <c r="F14" t="n">
        <v>27.86</v>
      </c>
      <c r="G14" t="n">
        <v>19.67</v>
      </c>
      <c r="H14" t="n">
        <v>0.37</v>
      </c>
      <c r="I14" t="n">
        <v>85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237.46</v>
      </c>
      <c r="Q14" t="n">
        <v>5799.04</v>
      </c>
      <c r="R14" t="n">
        <v>212.36</v>
      </c>
      <c r="S14" t="n">
        <v>84.45999999999999</v>
      </c>
      <c r="T14" t="n">
        <v>63760.33</v>
      </c>
      <c r="U14" t="n">
        <v>0.4</v>
      </c>
      <c r="V14" t="n">
        <v>0.85</v>
      </c>
      <c r="W14" t="n">
        <v>0.38</v>
      </c>
      <c r="X14" t="n">
        <v>3.87</v>
      </c>
      <c r="Y14" t="n">
        <v>1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3.0811</v>
      </c>
      <c r="E15" t="n">
        <v>32.46</v>
      </c>
      <c r="F15" t="n">
        <v>27.8</v>
      </c>
      <c r="G15" t="n">
        <v>19.86</v>
      </c>
      <c r="H15" t="n">
        <v>0.49</v>
      </c>
      <c r="I15" t="n">
        <v>84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238.92</v>
      </c>
      <c r="Q15" t="n">
        <v>5799.04</v>
      </c>
      <c r="R15" t="n">
        <v>210.35</v>
      </c>
      <c r="S15" t="n">
        <v>84.45999999999999</v>
      </c>
      <c r="T15" t="n">
        <v>62758.02</v>
      </c>
      <c r="U15" t="n">
        <v>0.4</v>
      </c>
      <c r="V15" t="n">
        <v>0.85</v>
      </c>
      <c r="W15" t="n">
        <v>0.38</v>
      </c>
      <c r="X15" t="n">
        <v>3.81</v>
      </c>
      <c r="Y15" t="n">
        <v>1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1.5969</v>
      </c>
      <c r="E16" t="n">
        <v>62.62</v>
      </c>
      <c r="F16" t="n">
        <v>45.27</v>
      </c>
      <c r="G16" t="n">
        <v>6.47</v>
      </c>
      <c r="H16" t="n">
        <v>0.1</v>
      </c>
      <c r="I16" t="n">
        <v>420</v>
      </c>
      <c r="J16" t="n">
        <v>176.73</v>
      </c>
      <c r="K16" t="n">
        <v>52.44</v>
      </c>
      <c r="L16" t="n">
        <v>1</v>
      </c>
      <c r="M16" t="n">
        <v>418</v>
      </c>
      <c r="N16" t="n">
        <v>33.29</v>
      </c>
      <c r="O16" t="n">
        <v>22031.19</v>
      </c>
      <c r="P16" t="n">
        <v>569.4</v>
      </c>
      <c r="Q16" t="n">
        <v>5801.75</v>
      </c>
      <c r="R16" t="n">
        <v>809.92</v>
      </c>
      <c r="S16" t="n">
        <v>84.45999999999999</v>
      </c>
      <c r="T16" t="n">
        <v>360863.44</v>
      </c>
      <c r="U16" t="n">
        <v>0.1</v>
      </c>
      <c r="V16" t="n">
        <v>0.52</v>
      </c>
      <c r="W16" t="n">
        <v>0.8100000000000001</v>
      </c>
      <c r="X16" t="n">
        <v>21.27</v>
      </c>
      <c r="Y16" t="n">
        <v>1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2.7513</v>
      </c>
      <c r="E17" t="n">
        <v>36.35</v>
      </c>
      <c r="F17" t="n">
        <v>29.62</v>
      </c>
      <c r="G17" t="n">
        <v>14.69</v>
      </c>
      <c r="H17" t="n">
        <v>0.2</v>
      </c>
      <c r="I17" t="n">
        <v>121</v>
      </c>
      <c r="J17" t="n">
        <v>178.21</v>
      </c>
      <c r="K17" t="n">
        <v>52.44</v>
      </c>
      <c r="L17" t="n">
        <v>2</v>
      </c>
      <c r="M17" t="n">
        <v>119</v>
      </c>
      <c r="N17" t="n">
        <v>33.77</v>
      </c>
      <c r="O17" t="n">
        <v>22213.89</v>
      </c>
      <c r="P17" t="n">
        <v>332.34</v>
      </c>
      <c r="Q17" t="n">
        <v>5799.37</v>
      </c>
      <c r="R17" t="n">
        <v>276.16</v>
      </c>
      <c r="S17" t="n">
        <v>84.45999999999999</v>
      </c>
      <c r="T17" t="n">
        <v>95480.14</v>
      </c>
      <c r="U17" t="n">
        <v>0.31</v>
      </c>
      <c r="V17" t="n">
        <v>0.8</v>
      </c>
      <c r="W17" t="n">
        <v>0.33</v>
      </c>
      <c r="X17" t="n">
        <v>5.63</v>
      </c>
      <c r="Y17" t="n">
        <v>1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3.1355</v>
      </c>
      <c r="E18" t="n">
        <v>31.89</v>
      </c>
      <c r="F18" t="n">
        <v>27.09</v>
      </c>
      <c r="G18" t="n">
        <v>24.26</v>
      </c>
      <c r="H18" t="n">
        <v>0.3</v>
      </c>
      <c r="I18" t="n">
        <v>67</v>
      </c>
      <c r="J18" t="n">
        <v>179.7</v>
      </c>
      <c r="K18" t="n">
        <v>52.44</v>
      </c>
      <c r="L18" t="n">
        <v>3</v>
      </c>
      <c r="M18" t="n">
        <v>16</v>
      </c>
      <c r="N18" t="n">
        <v>34.26</v>
      </c>
      <c r="O18" t="n">
        <v>22397.24</v>
      </c>
      <c r="P18" t="n">
        <v>263.23</v>
      </c>
      <c r="Q18" t="n">
        <v>5798.41</v>
      </c>
      <c r="R18" t="n">
        <v>187.87</v>
      </c>
      <c r="S18" t="n">
        <v>84.45999999999999</v>
      </c>
      <c r="T18" t="n">
        <v>51602.67</v>
      </c>
      <c r="U18" t="n">
        <v>0.45</v>
      </c>
      <c r="V18" t="n">
        <v>0.88</v>
      </c>
      <c r="W18" t="n">
        <v>0.31</v>
      </c>
      <c r="X18" t="n">
        <v>3.1</v>
      </c>
      <c r="Y18" t="n">
        <v>1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3.1436</v>
      </c>
      <c r="E19" t="n">
        <v>31.81</v>
      </c>
      <c r="F19" t="n">
        <v>27.04</v>
      </c>
      <c r="G19" t="n">
        <v>24.59</v>
      </c>
      <c r="H19" t="n">
        <v>0.39</v>
      </c>
      <c r="I19" t="n">
        <v>66</v>
      </c>
      <c r="J19" t="n">
        <v>181.19</v>
      </c>
      <c r="K19" t="n">
        <v>52.44</v>
      </c>
      <c r="L19" t="n">
        <v>4</v>
      </c>
      <c r="M19" t="n">
        <v>0</v>
      </c>
      <c r="N19" t="n">
        <v>34.75</v>
      </c>
      <c r="O19" t="n">
        <v>22581.25</v>
      </c>
      <c r="P19" t="n">
        <v>263.95</v>
      </c>
      <c r="Q19" t="n">
        <v>5798.65</v>
      </c>
      <c r="R19" t="n">
        <v>185.68</v>
      </c>
      <c r="S19" t="n">
        <v>84.45999999999999</v>
      </c>
      <c r="T19" t="n">
        <v>50517.24</v>
      </c>
      <c r="U19" t="n">
        <v>0.45</v>
      </c>
      <c r="V19" t="n">
        <v>0.88</v>
      </c>
      <c r="W19" t="n">
        <v>0.33</v>
      </c>
      <c r="X19" t="n">
        <v>3.06</v>
      </c>
      <c r="Y19" t="n">
        <v>1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1.6901</v>
      </c>
      <c r="E20" t="n">
        <v>59.17</v>
      </c>
      <c r="F20" t="n">
        <v>51.09</v>
      </c>
      <c r="G20" t="n">
        <v>5.29</v>
      </c>
      <c r="H20" t="n">
        <v>0.64</v>
      </c>
      <c r="I20" t="n">
        <v>579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147.57</v>
      </c>
      <c r="Q20" t="n">
        <v>5803.21</v>
      </c>
      <c r="R20" t="n">
        <v>975.9</v>
      </c>
      <c r="S20" t="n">
        <v>84.45999999999999</v>
      </c>
      <c r="T20" t="n">
        <v>443061.23</v>
      </c>
      <c r="U20" t="n">
        <v>0.09</v>
      </c>
      <c r="V20" t="n">
        <v>0.46</v>
      </c>
      <c r="W20" t="n">
        <v>1.83</v>
      </c>
      <c r="X20" t="n">
        <v>27.09</v>
      </c>
      <c r="Y20" t="n">
        <v>1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2.639</v>
      </c>
      <c r="E21" t="n">
        <v>37.89</v>
      </c>
      <c r="F21" t="n">
        <v>32.33</v>
      </c>
      <c r="G21" t="n">
        <v>11.15</v>
      </c>
      <c r="H21" t="n">
        <v>0.18</v>
      </c>
      <c r="I21" t="n">
        <v>174</v>
      </c>
      <c r="J21" t="n">
        <v>98.70999999999999</v>
      </c>
      <c r="K21" t="n">
        <v>39.72</v>
      </c>
      <c r="L21" t="n">
        <v>1</v>
      </c>
      <c r="M21" t="n">
        <v>159</v>
      </c>
      <c r="N21" t="n">
        <v>12.99</v>
      </c>
      <c r="O21" t="n">
        <v>12407.75</v>
      </c>
      <c r="P21" t="n">
        <v>237.73</v>
      </c>
      <c r="Q21" t="n">
        <v>5799.97</v>
      </c>
      <c r="R21" t="n">
        <v>367.76</v>
      </c>
      <c r="S21" t="n">
        <v>84.45999999999999</v>
      </c>
      <c r="T21" t="n">
        <v>141015.26</v>
      </c>
      <c r="U21" t="n">
        <v>0.23</v>
      </c>
      <c r="V21" t="n">
        <v>0.73</v>
      </c>
      <c r="W21" t="n">
        <v>0.43</v>
      </c>
      <c r="X21" t="n">
        <v>8.34</v>
      </c>
      <c r="Y21" t="n">
        <v>1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2.8756</v>
      </c>
      <c r="E22" t="n">
        <v>34.78</v>
      </c>
      <c r="F22" t="n">
        <v>30.09</v>
      </c>
      <c r="G22" t="n">
        <v>13.78</v>
      </c>
      <c r="H22" t="n">
        <v>0.35</v>
      </c>
      <c r="I22" t="n">
        <v>131</v>
      </c>
      <c r="J22" t="n">
        <v>99.95</v>
      </c>
      <c r="K22" t="n">
        <v>39.72</v>
      </c>
      <c r="L22" t="n">
        <v>2</v>
      </c>
      <c r="M22" t="n">
        <v>1</v>
      </c>
      <c r="N22" t="n">
        <v>13.24</v>
      </c>
      <c r="O22" t="n">
        <v>12561.45</v>
      </c>
      <c r="P22" t="n">
        <v>208.28</v>
      </c>
      <c r="Q22" t="n">
        <v>5799.66</v>
      </c>
      <c r="R22" t="n">
        <v>286.14</v>
      </c>
      <c r="S22" t="n">
        <v>84.45999999999999</v>
      </c>
      <c r="T22" t="n">
        <v>100421.32</v>
      </c>
      <c r="U22" t="n">
        <v>0.3</v>
      </c>
      <c r="V22" t="n">
        <v>0.79</v>
      </c>
      <c r="W22" t="n">
        <v>0.51</v>
      </c>
      <c r="X22" t="n">
        <v>6.1</v>
      </c>
      <c r="Y22" t="n">
        <v>1</v>
      </c>
      <c r="Z22" t="n">
        <v>10</v>
      </c>
    </row>
    <row r="23">
      <c r="A23" t="n">
        <v>2</v>
      </c>
      <c r="B23" t="n">
        <v>45</v>
      </c>
      <c r="C23" t="inlineStr">
        <is>
          <t xml:space="preserve">CONCLUIDO	</t>
        </is>
      </c>
      <c r="D23" t="n">
        <v>2.8823</v>
      </c>
      <c r="E23" t="n">
        <v>34.7</v>
      </c>
      <c r="F23" t="n">
        <v>30.03</v>
      </c>
      <c r="G23" t="n">
        <v>13.86</v>
      </c>
      <c r="H23" t="n">
        <v>0.52</v>
      </c>
      <c r="I23" t="n">
        <v>130</v>
      </c>
      <c r="J23" t="n">
        <v>101.2</v>
      </c>
      <c r="K23" t="n">
        <v>39.72</v>
      </c>
      <c r="L23" t="n">
        <v>3</v>
      </c>
      <c r="M23" t="n">
        <v>0</v>
      </c>
      <c r="N23" t="n">
        <v>13.49</v>
      </c>
      <c r="O23" t="n">
        <v>12715.54</v>
      </c>
      <c r="P23" t="n">
        <v>210.12</v>
      </c>
      <c r="Q23" t="n">
        <v>5799.66</v>
      </c>
      <c r="R23" t="n">
        <v>284.12</v>
      </c>
      <c r="S23" t="n">
        <v>84.45999999999999</v>
      </c>
      <c r="T23" t="n">
        <v>99415.53999999999</v>
      </c>
      <c r="U23" t="n">
        <v>0.3</v>
      </c>
      <c r="V23" t="n">
        <v>0.79</v>
      </c>
      <c r="W23" t="n">
        <v>0.51</v>
      </c>
      <c r="X23" t="n">
        <v>6.05</v>
      </c>
      <c r="Y23" t="n">
        <v>1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2.2409</v>
      </c>
      <c r="E24" t="n">
        <v>44.63</v>
      </c>
      <c r="F24" t="n">
        <v>36.13</v>
      </c>
      <c r="G24" t="n">
        <v>8.710000000000001</v>
      </c>
      <c r="H24" t="n">
        <v>0.14</v>
      </c>
      <c r="I24" t="n">
        <v>249</v>
      </c>
      <c r="J24" t="n">
        <v>124.63</v>
      </c>
      <c r="K24" t="n">
        <v>45</v>
      </c>
      <c r="L24" t="n">
        <v>1</v>
      </c>
      <c r="M24" t="n">
        <v>247</v>
      </c>
      <c r="N24" t="n">
        <v>18.64</v>
      </c>
      <c r="O24" t="n">
        <v>15605.44</v>
      </c>
      <c r="P24" t="n">
        <v>340.45</v>
      </c>
      <c r="Q24" t="n">
        <v>5799.67</v>
      </c>
      <c r="R24" t="n">
        <v>497.83</v>
      </c>
      <c r="S24" t="n">
        <v>84.45999999999999</v>
      </c>
      <c r="T24" t="n">
        <v>205674.83</v>
      </c>
      <c r="U24" t="n">
        <v>0.17</v>
      </c>
      <c r="V24" t="n">
        <v>0.66</v>
      </c>
      <c r="W24" t="n">
        <v>0.54</v>
      </c>
      <c r="X24" t="n">
        <v>12.14</v>
      </c>
      <c r="Y24" t="n">
        <v>1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3.0056</v>
      </c>
      <c r="E25" t="n">
        <v>33.27</v>
      </c>
      <c r="F25" t="n">
        <v>28.61</v>
      </c>
      <c r="G25" t="n">
        <v>17.34</v>
      </c>
      <c r="H25" t="n">
        <v>0.28</v>
      </c>
      <c r="I25" t="n">
        <v>99</v>
      </c>
      <c r="J25" t="n">
        <v>125.95</v>
      </c>
      <c r="K25" t="n">
        <v>45</v>
      </c>
      <c r="L25" t="n">
        <v>2</v>
      </c>
      <c r="M25" t="n">
        <v>1</v>
      </c>
      <c r="N25" t="n">
        <v>18.95</v>
      </c>
      <c r="O25" t="n">
        <v>15767.7</v>
      </c>
      <c r="P25" t="n">
        <v>225.91</v>
      </c>
      <c r="Q25" t="n">
        <v>5799.36</v>
      </c>
      <c r="R25" t="n">
        <v>237.35</v>
      </c>
      <c r="S25" t="n">
        <v>84.45999999999999</v>
      </c>
      <c r="T25" t="n">
        <v>76184.59</v>
      </c>
      <c r="U25" t="n">
        <v>0.36</v>
      </c>
      <c r="V25" t="n">
        <v>0.83</v>
      </c>
      <c r="W25" t="n">
        <v>0.42</v>
      </c>
      <c r="X25" t="n">
        <v>4.62</v>
      </c>
      <c r="Y25" t="n">
        <v>1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3.0137</v>
      </c>
      <c r="E26" t="n">
        <v>33.18</v>
      </c>
      <c r="F26" t="n">
        <v>28.55</v>
      </c>
      <c r="G26" t="n">
        <v>17.48</v>
      </c>
      <c r="H26" t="n">
        <v>0.42</v>
      </c>
      <c r="I26" t="n">
        <v>98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227.21</v>
      </c>
      <c r="Q26" t="n">
        <v>5799.36</v>
      </c>
      <c r="R26" t="n">
        <v>235.17</v>
      </c>
      <c r="S26" t="n">
        <v>84.45999999999999</v>
      </c>
      <c r="T26" t="n">
        <v>75100.11</v>
      </c>
      <c r="U26" t="n">
        <v>0.36</v>
      </c>
      <c r="V26" t="n">
        <v>0.83</v>
      </c>
      <c r="W26" t="n">
        <v>0.42</v>
      </c>
      <c r="X26" t="n">
        <v>4.56</v>
      </c>
      <c r="Y26" t="n">
        <v>1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1.7968</v>
      </c>
      <c r="E27" t="n">
        <v>55.65</v>
      </c>
      <c r="F27" t="n">
        <v>41.83</v>
      </c>
      <c r="G27" t="n">
        <v>7.03</v>
      </c>
      <c r="H27" t="n">
        <v>0.11</v>
      </c>
      <c r="I27" t="n">
        <v>357</v>
      </c>
      <c r="J27" t="n">
        <v>159.12</v>
      </c>
      <c r="K27" t="n">
        <v>50.28</v>
      </c>
      <c r="L27" t="n">
        <v>1</v>
      </c>
      <c r="M27" t="n">
        <v>355</v>
      </c>
      <c r="N27" t="n">
        <v>27.84</v>
      </c>
      <c r="O27" t="n">
        <v>19859.16</v>
      </c>
      <c r="P27" t="n">
        <v>485.17</v>
      </c>
      <c r="Q27" t="n">
        <v>5800.81</v>
      </c>
      <c r="R27" t="n">
        <v>691.77</v>
      </c>
      <c r="S27" t="n">
        <v>84.45999999999999</v>
      </c>
      <c r="T27" t="n">
        <v>302102.99</v>
      </c>
      <c r="U27" t="n">
        <v>0.12</v>
      </c>
      <c r="V27" t="n">
        <v>0.57</v>
      </c>
      <c r="W27" t="n">
        <v>0.72</v>
      </c>
      <c r="X27" t="n">
        <v>17.83</v>
      </c>
      <c r="Y27" t="n">
        <v>1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2.8928</v>
      </c>
      <c r="E28" t="n">
        <v>34.57</v>
      </c>
      <c r="F28" t="n">
        <v>28.86</v>
      </c>
      <c r="G28" t="n">
        <v>16.49</v>
      </c>
      <c r="H28" t="n">
        <v>0.22</v>
      </c>
      <c r="I28" t="n">
        <v>105</v>
      </c>
      <c r="J28" t="n">
        <v>160.54</v>
      </c>
      <c r="K28" t="n">
        <v>50.28</v>
      </c>
      <c r="L28" t="n">
        <v>2</v>
      </c>
      <c r="M28" t="n">
        <v>103</v>
      </c>
      <c r="N28" t="n">
        <v>28.26</v>
      </c>
      <c r="O28" t="n">
        <v>20034.4</v>
      </c>
      <c r="P28" t="n">
        <v>287.93</v>
      </c>
      <c r="Q28" t="n">
        <v>5798.7</v>
      </c>
      <c r="R28" t="n">
        <v>250.41</v>
      </c>
      <c r="S28" t="n">
        <v>84.45999999999999</v>
      </c>
      <c r="T28" t="n">
        <v>82685.36</v>
      </c>
      <c r="U28" t="n">
        <v>0.34</v>
      </c>
      <c r="V28" t="n">
        <v>0.82</v>
      </c>
      <c r="W28" t="n">
        <v>0.3</v>
      </c>
      <c r="X28" t="n">
        <v>4.87</v>
      </c>
      <c r="Y28" t="n">
        <v>1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3.104</v>
      </c>
      <c r="E29" t="n">
        <v>32.22</v>
      </c>
      <c r="F29" t="n">
        <v>27.48</v>
      </c>
      <c r="G29" t="n">
        <v>21.98</v>
      </c>
      <c r="H29" t="n">
        <v>0.33</v>
      </c>
      <c r="I29" t="n">
        <v>75</v>
      </c>
      <c r="J29" t="n">
        <v>161.97</v>
      </c>
      <c r="K29" t="n">
        <v>50.28</v>
      </c>
      <c r="L29" t="n">
        <v>3</v>
      </c>
      <c r="M29" t="n">
        <v>1</v>
      </c>
      <c r="N29" t="n">
        <v>28.69</v>
      </c>
      <c r="O29" t="n">
        <v>20210.21</v>
      </c>
      <c r="P29" t="n">
        <v>251.13</v>
      </c>
      <c r="Q29" t="n">
        <v>5798.51</v>
      </c>
      <c r="R29" t="n">
        <v>200.08</v>
      </c>
      <c r="S29" t="n">
        <v>84.45999999999999</v>
      </c>
      <c r="T29" t="n">
        <v>57670.66</v>
      </c>
      <c r="U29" t="n">
        <v>0.42</v>
      </c>
      <c r="V29" t="n">
        <v>0.86</v>
      </c>
      <c r="W29" t="n">
        <v>0.35</v>
      </c>
      <c r="X29" t="n">
        <v>3.49</v>
      </c>
      <c r="Y29" t="n">
        <v>1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3.1129</v>
      </c>
      <c r="E30" t="n">
        <v>32.12</v>
      </c>
      <c r="F30" t="n">
        <v>27.42</v>
      </c>
      <c r="G30" t="n">
        <v>22.23</v>
      </c>
      <c r="H30" t="n">
        <v>0.43</v>
      </c>
      <c r="I30" t="n">
        <v>74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252.44</v>
      </c>
      <c r="Q30" t="n">
        <v>5798.51</v>
      </c>
      <c r="R30" t="n">
        <v>198.05</v>
      </c>
      <c r="S30" t="n">
        <v>84.45999999999999</v>
      </c>
      <c r="T30" t="n">
        <v>56662.33</v>
      </c>
      <c r="U30" t="n">
        <v>0.43</v>
      </c>
      <c r="V30" t="n">
        <v>0.87</v>
      </c>
      <c r="W30" t="n">
        <v>0.35</v>
      </c>
      <c r="X30" t="n">
        <v>3.43</v>
      </c>
      <c r="Y30" t="n">
        <v>1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2.7225</v>
      </c>
      <c r="E31" t="n">
        <v>36.73</v>
      </c>
      <c r="F31" t="n">
        <v>31.93</v>
      </c>
      <c r="G31" t="n">
        <v>11.34</v>
      </c>
      <c r="H31" t="n">
        <v>0.22</v>
      </c>
      <c r="I31" t="n">
        <v>169</v>
      </c>
      <c r="J31" t="n">
        <v>80.84</v>
      </c>
      <c r="K31" t="n">
        <v>35.1</v>
      </c>
      <c r="L31" t="n">
        <v>1</v>
      </c>
      <c r="M31" t="n">
        <v>3</v>
      </c>
      <c r="N31" t="n">
        <v>9.74</v>
      </c>
      <c r="O31" t="n">
        <v>10204.21</v>
      </c>
      <c r="P31" t="n">
        <v>195.53</v>
      </c>
      <c r="Q31" t="n">
        <v>5799.86</v>
      </c>
      <c r="R31" t="n">
        <v>346.33</v>
      </c>
      <c r="S31" t="n">
        <v>84.45999999999999</v>
      </c>
      <c r="T31" t="n">
        <v>130322.96</v>
      </c>
      <c r="U31" t="n">
        <v>0.24</v>
      </c>
      <c r="V31" t="n">
        <v>0.74</v>
      </c>
      <c r="W31" t="n">
        <v>0.63</v>
      </c>
      <c r="X31" t="n">
        <v>7.94</v>
      </c>
      <c r="Y31" t="n">
        <v>1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2.7349</v>
      </c>
      <c r="E32" t="n">
        <v>36.56</v>
      </c>
      <c r="F32" t="n">
        <v>31.8</v>
      </c>
      <c r="G32" t="n">
        <v>11.42</v>
      </c>
      <c r="H32" t="n">
        <v>0.43</v>
      </c>
      <c r="I32" t="n">
        <v>167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197.05</v>
      </c>
      <c r="Q32" t="n">
        <v>5799.94</v>
      </c>
      <c r="R32" t="n">
        <v>341.83</v>
      </c>
      <c r="S32" t="n">
        <v>84.45999999999999</v>
      </c>
      <c r="T32" t="n">
        <v>128084.47</v>
      </c>
      <c r="U32" t="n">
        <v>0.25</v>
      </c>
      <c r="V32" t="n">
        <v>0.75</v>
      </c>
      <c r="W32" t="n">
        <v>0.62</v>
      </c>
      <c r="X32" t="n">
        <v>7.81</v>
      </c>
      <c r="Y32" t="n">
        <v>1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2.4973</v>
      </c>
      <c r="E33" t="n">
        <v>40.04</v>
      </c>
      <c r="F33" t="n">
        <v>33.59</v>
      </c>
      <c r="G33" t="n">
        <v>10.13</v>
      </c>
      <c r="H33" t="n">
        <v>0.16</v>
      </c>
      <c r="I33" t="n">
        <v>199</v>
      </c>
      <c r="J33" t="n">
        <v>107.41</v>
      </c>
      <c r="K33" t="n">
        <v>41.65</v>
      </c>
      <c r="L33" t="n">
        <v>1</v>
      </c>
      <c r="M33" t="n">
        <v>197</v>
      </c>
      <c r="N33" t="n">
        <v>14.77</v>
      </c>
      <c r="O33" t="n">
        <v>13481.73</v>
      </c>
      <c r="P33" t="n">
        <v>272.24</v>
      </c>
      <c r="Q33" t="n">
        <v>5799.82</v>
      </c>
      <c r="R33" t="n">
        <v>410.84</v>
      </c>
      <c r="S33" t="n">
        <v>84.45999999999999</v>
      </c>
      <c r="T33" t="n">
        <v>162427.68</v>
      </c>
      <c r="U33" t="n">
        <v>0.21</v>
      </c>
      <c r="V33" t="n">
        <v>0.71</v>
      </c>
      <c r="W33" t="n">
        <v>0.46</v>
      </c>
      <c r="X33" t="n">
        <v>9.59</v>
      </c>
      <c r="Y33" t="n">
        <v>1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2.9279</v>
      </c>
      <c r="E34" t="n">
        <v>34.15</v>
      </c>
      <c r="F34" t="n">
        <v>29.5</v>
      </c>
      <c r="G34" t="n">
        <v>15</v>
      </c>
      <c r="H34" t="n">
        <v>0.32</v>
      </c>
      <c r="I34" t="n">
        <v>118</v>
      </c>
      <c r="J34" t="n">
        <v>108.68</v>
      </c>
      <c r="K34" t="n">
        <v>41.65</v>
      </c>
      <c r="L34" t="n">
        <v>2</v>
      </c>
      <c r="M34" t="n">
        <v>1</v>
      </c>
      <c r="N34" t="n">
        <v>15.03</v>
      </c>
      <c r="O34" t="n">
        <v>13638.32</v>
      </c>
      <c r="P34" t="n">
        <v>214.14</v>
      </c>
      <c r="Q34" t="n">
        <v>5799.16</v>
      </c>
      <c r="R34" t="n">
        <v>266.46</v>
      </c>
      <c r="S34" t="n">
        <v>84.45999999999999</v>
      </c>
      <c r="T34" t="n">
        <v>90644.92999999999</v>
      </c>
      <c r="U34" t="n">
        <v>0.32</v>
      </c>
      <c r="V34" t="n">
        <v>0.8</v>
      </c>
      <c r="W34" t="n">
        <v>0.48</v>
      </c>
      <c r="X34" t="n">
        <v>5.51</v>
      </c>
      <c r="Y34" t="n">
        <v>1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2.935</v>
      </c>
      <c r="E35" t="n">
        <v>34.07</v>
      </c>
      <c r="F35" t="n">
        <v>29.44</v>
      </c>
      <c r="G35" t="n">
        <v>15.1</v>
      </c>
      <c r="H35" t="n">
        <v>0.48</v>
      </c>
      <c r="I35" t="n">
        <v>117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215.69</v>
      </c>
      <c r="Q35" t="n">
        <v>5799.16</v>
      </c>
      <c r="R35" t="n">
        <v>264.39</v>
      </c>
      <c r="S35" t="n">
        <v>84.45999999999999</v>
      </c>
      <c r="T35" t="n">
        <v>89616.74000000001</v>
      </c>
      <c r="U35" t="n">
        <v>0.32</v>
      </c>
      <c r="V35" t="n">
        <v>0.8100000000000001</v>
      </c>
      <c r="W35" t="n">
        <v>0.47</v>
      </c>
      <c r="X35" t="n">
        <v>5.45</v>
      </c>
      <c r="Y35" t="n">
        <v>1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2.5019</v>
      </c>
      <c r="E36" t="n">
        <v>39.97</v>
      </c>
      <c r="F36" t="n">
        <v>34.92</v>
      </c>
      <c r="G36" t="n">
        <v>8.949999999999999</v>
      </c>
      <c r="H36" t="n">
        <v>0.28</v>
      </c>
      <c r="I36" t="n">
        <v>234</v>
      </c>
      <c r="J36" t="n">
        <v>61.76</v>
      </c>
      <c r="K36" t="n">
        <v>28.92</v>
      </c>
      <c r="L36" t="n">
        <v>1</v>
      </c>
      <c r="M36" t="n">
        <v>1</v>
      </c>
      <c r="N36" t="n">
        <v>6.84</v>
      </c>
      <c r="O36" t="n">
        <v>7851.41</v>
      </c>
      <c r="P36" t="n">
        <v>182.03</v>
      </c>
      <c r="Q36" t="n">
        <v>5799.72</v>
      </c>
      <c r="R36" t="n">
        <v>444.98</v>
      </c>
      <c r="S36" t="n">
        <v>84.45999999999999</v>
      </c>
      <c r="T36" t="n">
        <v>179324.47</v>
      </c>
      <c r="U36" t="n">
        <v>0.19</v>
      </c>
      <c r="V36" t="n">
        <v>0.68</v>
      </c>
      <c r="W36" t="n">
        <v>0.82</v>
      </c>
      <c r="X36" t="n">
        <v>10.93</v>
      </c>
      <c r="Y36" t="n">
        <v>1</v>
      </c>
      <c r="Z36" t="n">
        <v>10</v>
      </c>
    </row>
    <row r="37">
      <c r="A37" t="n">
        <v>1</v>
      </c>
      <c r="B37" t="n">
        <v>25</v>
      </c>
      <c r="C37" t="inlineStr">
        <is>
          <t xml:space="preserve">CONCLUIDO	</t>
        </is>
      </c>
      <c r="D37" t="n">
        <v>2.5066</v>
      </c>
      <c r="E37" t="n">
        <v>39.9</v>
      </c>
      <c r="F37" t="n">
        <v>34.86</v>
      </c>
      <c r="G37" t="n">
        <v>8.98</v>
      </c>
      <c r="H37" t="n">
        <v>0.55</v>
      </c>
      <c r="I37" t="n">
        <v>233</v>
      </c>
      <c r="J37" t="n">
        <v>62.92</v>
      </c>
      <c r="K37" t="n">
        <v>28.92</v>
      </c>
      <c r="L37" t="n">
        <v>2</v>
      </c>
      <c r="M37" t="n">
        <v>0</v>
      </c>
      <c r="N37" t="n">
        <v>7</v>
      </c>
      <c r="O37" t="n">
        <v>7994.37</v>
      </c>
      <c r="P37" t="n">
        <v>184.69</v>
      </c>
      <c r="Q37" t="n">
        <v>5799.72</v>
      </c>
      <c r="R37" t="n">
        <v>442.9</v>
      </c>
      <c r="S37" t="n">
        <v>84.45999999999999</v>
      </c>
      <c r="T37" t="n">
        <v>178291.4</v>
      </c>
      <c r="U37" t="n">
        <v>0.19</v>
      </c>
      <c r="V37" t="n">
        <v>0.68</v>
      </c>
      <c r="W37" t="n">
        <v>0.8100000000000001</v>
      </c>
      <c r="X37" t="n">
        <v>10.87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1.6971</v>
      </c>
      <c r="E38" t="n">
        <v>58.92</v>
      </c>
      <c r="F38" t="n">
        <v>43.44</v>
      </c>
      <c r="G38" t="n">
        <v>6.73</v>
      </c>
      <c r="H38" t="n">
        <v>0.11</v>
      </c>
      <c r="I38" t="n">
        <v>387</v>
      </c>
      <c r="J38" t="n">
        <v>167.88</v>
      </c>
      <c r="K38" t="n">
        <v>51.39</v>
      </c>
      <c r="L38" t="n">
        <v>1</v>
      </c>
      <c r="M38" t="n">
        <v>385</v>
      </c>
      <c r="N38" t="n">
        <v>30.49</v>
      </c>
      <c r="O38" t="n">
        <v>20939.59</v>
      </c>
      <c r="P38" t="n">
        <v>525.4</v>
      </c>
      <c r="Q38" t="n">
        <v>5799.82</v>
      </c>
      <c r="R38" t="n">
        <v>747.36</v>
      </c>
      <c r="S38" t="n">
        <v>84.45999999999999</v>
      </c>
      <c r="T38" t="n">
        <v>329751.16</v>
      </c>
      <c r="U38" t="n">
        <v>0.11</v>
      </c>
      <c r="V38" t="n">
        <v>0.55</v>
      </c>
      <c r="W38" t="n">
        <v>0.75</v>
      </c>
      <c r="X38" t="n">
        <v>19.44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2.8209</v>
      </c>
      <c r="E39" t="n">
        <v>35.45</v>
      </c>
      <c r="F39" t="n">
        <v>29.25</v>
      </c>
      <c r="G39" t="n">
        <v>15.53</v>
      </c>
      <c r="H39" t="n">
        <v>0.21</v>
      </c>
      <c r="I39" t="n">
        <v>113</v>
      </c>
      <c r="J39" t="n">
        <v>169.33</v>
      </c>
      <c r="K39" t="n">
        <v>51.39</v>
      </c>
      <c r="L39" t="n">
        <v>2</v>
      </c>
      <c r="M39" t="n">
        <v>111</v>
      </c>
      <c r="N39" t="n">
        <v>30.94</v>
      </c>
      <c r="O39" t="n">
        <v>21118.46</v>
      </c>
      <c r="P39" t="n">
        <v>310.59</v>
      </c>
      <c r="Q39" t="n">
        <v>5798.89</v>
      </c>
      <c r="R39" t="n">
        <v>263.67</v>
      </c>
      <c r="S39" t="n">
        <v>84.45999999999999</v>
      </c>
      <c r="T39" t="n">
        <v>89275.99000000001</v>
      </c>
      <c r="U39" t="n">
        <v>0.32</v>
      </c>
      <c r="V39" t="n">
        <v>0.8100000000000001</v>
      </c>
      <c r="W39" t="n">
        <v>0.31</v>
      </c>
      <c r="X39" t="n">
        <v>5.26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3.1173</v>
      </c>
      <c r="E40" t="n">
        <v>32.08</v>
      </c>
      <c r="F40" t="n">
        <v>27.3</v>
      </c>
      <c r="G40" t="n">
        <v>23.07</v>
      </c>
      <c r="H40" t="n">
        <v>0.31</v>
      </c>
      <c r="I40" t="n">
        <v>71</v>
      </c>
      <c r="J40" t="n">
        <v>170.79</v>
      </c>
      <c r="K40" t="n">
        <v>51.39</v>
      </c>
      <c r="L40" t="n">
        <v>3</v>
      </c>
      <c r="M40" t="n">
        <v>1</v>
      </c>
      <c r="N40" t="n">
        <v>31.4</v>
      </c>
      <c r="O40" t="n">
        <v>21297.94</v>
      </c>
      <c r="P40" t="n">
        <v>257.16</v>
      </c>
      <c r="Q40" t="n">
        <v>5799.12</v>
      </c>
      <c r="R40" t="n">
        <v>194.22</v>
      </c>
      <c r="S40" t="n">
        <v>84.45999999999999</v>
      </c>
      <c r="T40" t="n">
        <v>54762.36</v>
      </c>
      <c r="U40" t="n">
        <v>0.43</v>
      </c>
      <c r="V40" t="n">
        <v>0.87</v>
      </c>
      <c r="W40" t="n">
        <v>0.34</v>
      </c>
      <c r="X40" t="n">
        <v>3.31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3.1264</v>
      </c>
      <c r="E41" t="n">
        <v>31.99</v>
      </c>
      <c r="F41" t="n">
        <v>27.24</v>
      </c>
      <c r="G41" t="n">
        <v>23.35</v>
      </c>
      <c r="H41" t="n">
        <v>0.41</v>
      </c>
      <c r="I41" t="n">
        <v>70</v>
      </c>
      <c r="J41" t="n">
        <v>172.25</v>
      </c>
      <c r="K41" t="n">
        <v>51.39</v>
      </c>
      <c r="L41" t="n">
        <v>4</v>
      </c>
      <c r="M41" t="n">
        <v>0</v>
      </c>
      <c r="N41" t="n">
        <v>31.86</v>
      </c>
      <c r="O41" t="n">
        <v>21478.05</v>
      </c>
      <c r="P41" t="n">
        <v>258.51</v>
      </c>
      <c r="Q41" t="n">
        <v>5799.12</v>
      </c>
      <c r="R41" t="n">
        <v>192.21</v>
      </c>
      <c r="S41" t="n">
        <v>84.45999999999999</v>
      </c>
      <c r="T41" t="n">
        <v>53759.95</v>
      </c>
      <c r="U41" t="n">
        <v>0.44</v>
      </c>
      <c r="V41" t="n">
        <v>0.87</v>
      </c>
      <c r="W41" t="n">
        <v>0.34</v>
      </c>
      <c r="X41" t="n">
        <v>3.25</v>
      </c>
      <c r="Y41" t="n">
        <v>1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2.3315</v>
      </c>
      <c r="E42" t="n">
        <v>42.89</v>
      </c>
      <c r="F42" t="n">
        <v>37.59</v>
      </c>
      <c r="G42" t="n">
        <v>7.75</v>
      </c>
      <c r="H42" t="n">
        <v>0.34</v>
      </c>
      <c r="I42" t="n">
        <v>291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174.24</v>
      </c>
      <c r="Q42" t="n">
        <v>5800.84</v>
      </c>
      <c r="R42" t="n">
        <v>532.29</v>
      </c>
      <c r="S42" t="n">
        <v>84.45999999999999</v>
      </c>
      <c r="T42" t="n">
        <v>222695.37</v>
      </c>
      <c r="U42" t="n">
        <v>0.16</v>
      </c>
      <c r="V42" t="n">
        <v>0.63</v>
      </c>
      <c r="W42" t="n">
        <v>0.99</v>
      </c>
      <c r="X42" t="n">
        <v>13.59</v>
      </c>
      <c r="Y42" t="n">
        <v>1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2.1217</v>
      </c>
      <c r="E43" t="n">
        <v>47.13</v>
      </c>
      <c r="F43" t="n">
        <v>37.46</v>
      </c>
      <c r="G43" t="n">
        <v>8.17</v>
      </c>
      <c r="H43" t="n">
        <v>0.13</v>
      </c>
      <c r="I43" t="n">
        <v>275</v>
      </c>
      <c r="J43" t="n">
        <v>133.21</v>
      </c>
      <c r="K43" t="n">
        <v>46.47</v>
      </c>
      <c r="L43" t="n">
        <v>1</v>
      </c>
      <c r="M43" t="n">
        <v>273</v>
      </c>
      <c r="N43" t="n">
        <v>20.75</v>
      </c>
      <c r="O43" t="n">
        <v>16663.42</v>
      </c>
      <c r="P43" t="n">
        <v>374.85</v>
      </c>
      <c r="Q43" t="n">
        <v>5799.96</v>
      </c>
      <c r="R43" t="n">
        <v>543.36</v>
      </c>
      <c r="S43" t="n">
        <v>84.45999999999999</v>
      </c>
      <c r="T43" t="n">
        <v>228307.7</v>
      </c>
      <c r="U43" t="n">
        <v>0.16</v>
      </c>
      <c r="V43" t="n">
        <v>0.63</v>
      </c>
      <c r="W43" t="n">
        <v>0.58</v>
      </c>
      <c r="X43" t="n">
        <v>13.47</v>
      </c>
      <c r="Y43" t="n">
        <v>1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3.0307</v>
      </c>
      <c r="E44" t="n">
        <v>33</v>
      </c>
      <c r="F44" t="n">
        <v>28.31</v>
      </c>
      <c r="G44" t="n">
        <v>18.46</v>
      </c>
      <c r="H44" t="n">
        <v>0.26</v>
      </c>
      <c r="I44" t="n">
        <v>92</v>
      </c>
      <c r="J44" t="n">
        <v>134.55</v>
      </c>
      <c r="K44" t="n">
        <v>46.47</v>
      </c>
      <c r="L44" t="n">
        <v>2</v>
      </c>
      <c r="M44" t="n">
        <v>5</v>
      </c>
      <c r="N44" t="n">
        <v>21.09</v>
      </c>
      <c r="O44" t="n">
        <v>16828.84</v>
      </c>
      <c r="P44" t="n">
        <v>232.46</v>
      </c>
      <c r="Q44" t="n">
        <v>5799.33</v>
      </c>
      <c r="R44" t="n">
        <v>227.67</v>
      </c>
      <c r="S44" t="n">
        <v>84.45999999999999</v>
      </c>
      <c r="T44" t="n">
        <v>71379.62</v>
      </c>
      <c r="U44" t="n">
        <v>0.37</v>
      </c>
      <c r="V44" t="n">
        <v>0.84</v>
      </c>
      <c r="W44" t="n">
        <v>0.4</v>
      </c>
      <c r="X44" t="n">
        <v>4.32</v>
      </c>
      <c r="Y44" t="n">
        <v>1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3.0396</v>
      </c>
      <c r="E45" t="n">
        <v>32.9</v>
      </c>
      <c r="F45" t="n">
        <v>28.24</v>
      </c>
      <c r="G45" t="n">
        <v>18.62</v>
      </c>
      <c r="H45" t="n">
        <v>0.39</v>
      </c>
      <c r="I45" t="n">
        <v>91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233.36</v>
      </c>
      <c r="Q45" t="n">
        <v>5799.4</v>
      </c>
      <c r="R45" t="n">
        <v>225.15</v>
      </c>
      <c r="S45" t="n">
        <v>84.45999999999999</v>
      </c>
      <c r="T45" t="n">
        <v>70124.16</v>
      </c>
      <c r="U45" t="n">
        <v>0.38</v>
      </c>
      <c r="V45" t="n">
        <v>0.84</v>
      </c>
      <c r="W45" t="n">
        <v>0.4</v>
      </c>
      <c r="X45" t="n">
        <v>4.25</v>
      </c>
      <c r="Y45" t="n">
        <v>1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1.903</v>
      </c>
      <c r="E46" t="n">
        <v>52.55</v>
      </c>
      <c r="F46" t="n">
        <v>40.25</v>
      </c>
      <c r="G46" t="n">
        <v>7.36</v>
      </c>
      <c r="H46" t="n">
        <v>0.12</v>
      </c>
      <c r="I46" t="n">
        <v>328</v>
      </c>
      <c r="J46" t="n">
        <v>150.44</v>
      </c>
      <c r="K46" t="n">
        <v>49.1</v>
      </c>
      <c r="L46" t="n">
        <v>1</v>
      </c>
      <c r="M46" t="n">
        <v>326</v>
      </c>
      <c r="N46" t="n">
        <v>25.34</v>
      </c>
      <c r="O46" t="n">
        <v>18787.76</v>
      </c>
      <c r="P46" t="n">
        <v>446.33</v>
      </c>
      <c r="Q46" t="n">
        <v>5800.56</v>
      </c>
      <c r="R46" t="n">
        <v>638.5599999999999</v>
      </c>
      <c r="S46" t="n">
        <v>84.45999999999999</v>
      </c>
      <c r="T46" t="n">
        <v>275643.13</v>
      </c>
      <c r="U46" t="n">
        <v>0.13</v>
      </c>
      <c r="V46" t="n">
        <v>0.59</v>
      </c>
      <c r="W46" t="n">
        <v>0.66</v>
      </c>
      <c r="X46" t="n">
        <v>16.26</v>
      </c>
      <c r="Y46" t="n">
        <v>1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2.965</v>
      </c>
      <c r="E47" t="n">
        <v>33.73</v>
      </c>
      <c r="F47" t="n">
        <v>28.49</v>
      </c>
      <c r="G47" t="n">
        <v>17.62</v>
      </c>
      <c r="H47" t="n">
        <v>0.23</v>
      </c>
      <c r="I47" t="n">
        <v>97</v>
      </c>
      <c r="J47" t="n">
        <v>151.83</v>
      </c>
      <c r="K47" t="n">
        <v>49.1</v>
      </c>
      <c r="L47" t="n">
        <v>2</v>
      </c>
      <c r="M47" t="n">
        <v>89</v>
      </c>
      <c r="N47" t="n">
        <v>25.73</v>
      </c>
      <c r="O47" t="n">
        <v>18959.54</v>
      </c>
      <c r="P47" t="n">
        <v>264.83</v>
      </c>
      <c r="Q47" t="n">
        <v>5798.83</v>
      </c>
      <c r="R47" t="n">
        <v>237.29</v>
      </c>
      <c r="S47" t="n">
        <v>84.45999999999999</v>
      </c>
      <c r="T47" t="n">
        <v>76166.71000000001</v>
      </c>
      <c r="U47" t="n">
        <v>0.36</v>
      </c>
      <c r="V47" t="n">
        <v>0.83</v>
      </c>
      <c r="W47" t="n">
        <v>0.3</v>
      </c>
      <c r="X47" t="n">
        <v>4.5</v>
      </c>
      <c r="Y47" t="n">
        <v>1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3.0931</v>
      </c>
      <c r="E48" t="n">
        <v>32.33</v>
      </c>
      <c r="F48" t="n">
        <v>27.64</v>
      </c>
      <c r="G48" t="n">
        <v>20.99</v>
      </c>
      <c r="H48" t="n">
        <v>0.35</v>
      </c>
      <c r="I48" t="n">
        <v>79</v>
      </c>
      <c r="J48" t="n">
        <v>153.23</v>
      </c>
      <c r="K48" t="n">
        <v>49.1</v>
      </c>
      <c r="L48" t="n">
        <v>3</v>
      </c>
      <c r="M48" t="n">
        <v>0</v>
      </c>
      <c r="N48" t="n">
        <v>26.13</v>
      </c>
      <c r="O48" t="n">
        <v>19131.85</v>
      </c>
      <c r="P48" t="n">
        <v>244.46</v>
      </c>
      <c r="Q48" t="n">
        <v>5799.29</v>
      </c>
      <c r="R48" t="n">
        <v>205.28</v>
      </c>
      <c r="S48" t="n">
        <v>84.45999999999999</v>
      </c>
      <c r="T48" t="n">
        <v>60250.14</v>
      </c>
      <c r="U48" t="n">
        <v>0.41</v>
      </c>
      <c r="V48" t="n">
        <v>0.86</v>
      </c>
      <c r="W48" t="n">
        <v>0.36</v>
      </c>
      <c r="X48" t="n">
        <v>3.65</v>
      </c>
      <c r="Y48" t="n">
        <v>1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1.4987</v>
      </c>
      <c r="E49" t="n">
        <v>66.72</v>
      </c>
      <c r="F49" t="n">
        <v>47.28</v>
      </c>
      <c r="G49" t="n">
        <v>6.22</v>
      </c>
      <c r="H49" t="n">
        <v>0.1</v>
      </c>
      <c r="I49" t="n">
        <v>456</v>
      </c>
      <c r="J49" t="n">
        <v>185.69</v>
      </c>
      <c r="K49" t="n">
        <v>53.44</v>
      </c>
      <c r="L49" t="n">
        <v>1</v>
      </c>
      <c r="M49" t="n">
        <v>454</v>
      </c>
      <c r="N49" t="n">
        <v>36.26</v>
      </c>
      <c r="O49" t="n">
        <v>23136.14</v>
      </c>
      <c r="P49" t="n">
        <v>617.22</v>
      </c>
      <c r="Q49" t="n">
        <v>5800.69</v>
      </c>
      <c r="R49" t="n">
        <v>878.77</v>
      </c>
      <c r="S49" t="n">
        <v>84.45999999999999</v>
      </c>
      <c r="T49" t="n">
        <v>395110.14</v>
      </c>
      <c r="U49" t="n">
        <v>0.1</v>
      </c>
      <c r="V49" t="n">
        <v>0.5</v>
      </c>
      <c r="W49" t="n">
        <v>0.87</v>
      </c>
      <c r="X49" t="n">
        <v>23.28</v>
      </c>
      <c r="Y49" t="n">
        <v>1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2.6791</v>
      </c>
      <c r="E50" t="n">
        <v>37.33</v>
      </c>
      <c r="F50" t="n">
        <v>30.06</v>
      </c>
      <c r="G50" t="n">
        <v>13.98</v>
      </c>
      <c r="H50" t="n">
        <v>0.19</v>
      </c>
      <c r="I50" t="n">
        <v>129</v>
      </c>
      <c r="J50" t="n">
        <v>187.21</v>
      </c>
      <c r="K50" t="n">
        <v>53.44</v>
      </c>
      <c r="L50" t="n">
        <v>2</v>
      </c>
      <c r="M50" t="n">
        <v>127</v>
      </c>
      <c r="N50" t="n">
        <v>36.77</v>
      </c>
      <c r="O50" t="n">
        <v>23322.88</v>
      </c>
      <c r="P50" t="n">
        <v>354.08</v>
      </c>
      <c r="Q50" t="n">
        <v>5798.92</v>
      </c>
      <c r="R50" t="n">
        <v>290.94</v>
      </c>
      <c r="S50" t="n">
        <v>84.45999999999999</v>
      </c>
      <c r="T50" t="n">
        <v>102829.8</v>
      </c>
      <c r="U50" t="n">
        <v>0.29</v>
      </c>
      <c r="V50" t="n">
        <v>0.79</v>
      </c>
      <c r="W50" t="n">
        <v>0.34</v>
      </c>
      <c r="X50" t="n">
        <v>6.07</v>
      </c>
      <c r="Y50" t="n">
        <v>1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3.1089</v>
      </c>
      <c r="E51" t="n">
        <v>32.17</v>
      </c>
      <c r="F51" t="n">
        <v>27.13</v>
      </c>
      <c r="G51" t="n">
        <v>23.59</v>
      </c>
      <c r="H51" t="n">
        <v>0.28</v>
      </c>
      <c r="I51" t="n">
        <v>69</v>
      </c>
      <c r="J51" t="n">
        <v>188.73</v>
      </c>
      <c r="K51" t="n">
        <v>53.44</v>
      </c>
      <c r="L51" t="n">
        <v>3</v>
      </c>
      <c r="M51" t="n">
        <v>49</v>
      </c>
      <c r="N51" t="n">
        <v>37.29</v>
      </c>
      <c r="O51" t="n">
        <v>23510.33</v>
      </c>
      <c r="P51" t="n">
        <v>278.19</v>
      </c>
      <c r="Q51" t="n">
        <v>5798.58</v>
      </c>
      <c r="R51" t="n">
        <v>190.54</v>
      </c>
      <c r="S51" t="n">
        <v>84.45999999999999</v>
      </c>
      <c r="T51" t="n">
        <v>52929.33</v>
      </c>
      <c r="U51" t="n">
        <v>0.44</v>
      </c>
      <c r="V51" t="n">
        <v>0.87</v>
      </c>
      <c r="W51" t="n">
        <v>0.28</v>
      </c>
      <c r="X51" t="n">
        <v>3.14</v>
      </c>
      <c r="Y51" t="n">
        <v>1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3.1529</v>
      </c>
      <c r="E52" t="n">
        <v>31.72</v>
      </c>
      <c r="F52" t="n">
        <v>26.9</v>
      </c>
      <c r="G52" t="n">
        <v>25.62</v>
      </c>
      <c r="H52" t="n">
        <v>0.37</v>
      </c>
      <c r="I52" t="n">
        <v>63</v>
      </c>
      <c r="J52" t="n">
        <v>190.25</v>
      </c>
      <c r="K52" t="n">
        <v>53.44</v>
      </c>
      <c r="L52" t="n">
        <v>4</v>
      </c>
      <c r="M52" t="n">
        <v>1</v>
      </c>
      <c r="N52" t="n">
        <v>37.82</v>
      </c>
      <c r="O52" t="n">
        <v>23698.48</v>
      </c>
      <c r="P52" t="n">
        <v>268.6</v>
      </c>
      <c r="Q52" t="n">
        <v>5798.89</v>
      </c>
      <c r="R52" t="n">
        <v>180.96</v>
      </c>
      <c r="S52" t="n">
        <v>84.45999999999999</v>
      </c>
      <c r="T52" t="n">
        <v>48170.6</v>
      </c>
      <c r="U52" t="n">
        <v>0.47</v>
      </c>
      <c r="V52" t="n">
        <v>0.88</v>
      </c>
      <c r="W52" t="n">
        <v>0.32</v>
      </c>
      <c r="X52" t="n">
        <v>2.92</v>
      </c>
      <c r="Y52" t="n">
        <v>1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3.1529</v>
      </c>
      <c r="E53" t="n">
        <v>31.72</v>
      </c>
      <c r="F53" t="n">
        <v>26.9</v>
      </c>
      <c r="G53" t="n">
        <v>25.62</v>
      </c>
      <c r="H53" t="n">
        <v>0.46</v>
      </c>
      <c r="I53" t="n">
        <v>63</v>
      </c>
      <c r="J53" t="n">
        <v>191.78</v>
      </c>
      <c r="K53" t="n">
        <v>53.44</v>
      </c>
      <c r="L53" t="n">
        <v>5</v>
      </c>
      <c r="M53" t="n">
        <v>0</v>
      </c>
      <c r="N53" t="n">
        <v>38.35</v>
      </c>
      <c r="O53" t="n">
        <v>23887.36</v>
      </c>
      <c r="P53" t="n">
        <v>270.57</v>
      </c>
      <c r="Q53" t="n">
        <v>5798.89</v>
      </c>
      <c r="R53" t="n">
        <v>180.93</v>
      </c>
      <c r="S53" t="n">
        <v>84.45999999999999</v>
      </c>
      <c r="T53" t="n">
        <v>48154.29</v>
      </c>
      <c r="U53" t="n">
        <v>0.47</v>
      </c>
      <c r="V53" t="n">
        <v>0.88</v>
      </c>
      <c r="W53" t="n">
        <v>0.32</v>
      </c>
      <c r="X53" t="n">
        <v>2.92</v>
      </c>
      <c r="Y53" t="n">
        <v>1</v>
      </c>
      <c r="Z53" t="n">
        <v>10</v>
      </c>
    </row>
    <row r="54">
      <c r="A54" t="n">
        <v>0</v>
      </c>
      <c r="B54" t="n">
        <v>55</v>
      </c>
      <c r="C54" t="inlineStr">
        <is>
          <t xml:space="preserve">CONCLUIDO	</t>
        </is>
      </c>
      <c r="D54" t="n">
        <v>2.3653</v>
      </c>
      <c r="E54" t="n">
        <v>42.28</v>
      </c>
      <c r="F54" t="n">
        <v>34.84</v>
      </c>
      <c r="G54" t="n">
        <v>9.33</v>
      </c>
      <c r="H54" t="n">
        <v>0.15</v>
      </c>
      <c r="I54" t="n">
        <v>224</v>
      </c>
      <c r="J54" t="n">
        <v>116.05</v>
      </c>
      <c r="K54" t="n">
        <v>43.4</v>
      </c>
      <c r="L54" t="n">
        <v>1</v>
      </c>
      <c r="M54" t="n">
        <v>222</v>
      </c>
      <c r="N54" t="n">
        <v>16.65</v>
      </c>
      <c r="O54" t="n">
        <v>14546.17</v>
      </c>
      <c r="P54" t="n">
        <v>306.43</v>
      </c>
      <c r="Q54" t="n">
        <v>5799.46</v>
      </c>
      <c r="R54" t="n">
        <v>453.95</v>
      </c>
      <c r="S54" t="n">
        <v>84.45999999999999</v>
      </c>
      <c r="T54" t="n">
        <v>183859.93</v>
      </c>
      <c r="U54" t="n">
        <v>0.19</v>
      </c>
      <c r="V54" t="n">
        <v>0.68</v>
      </c>
      <c r="W54" t="n">
        <v>0.5</v>
      </c>
      <c r="X54" t="n">
        <v>10.85</v>
      </c>
      <c r="Y54" t="n">
        <v>1</v>
      </c>
      <c r="Z54" t="n">
        <v>10</v>
      </c>
    </row>
    <row r="55">
      <c r="A55" t="n">
        <v>1</v>
      </c>
      <c r="B55" t="n">
        <v>55</v>
      </c>
      <c r="C55" t="inlineStr">
        <is>
          <t xml:space="preserve">CONCLUIDO	</t>
        </is>
      </c>
      <c r="D55" t="n">
        <v>2.9691</v>
      </c>
      <c r="E55" t="n">
        <v>33.68</v>
      </c>
      <c r="F55" t="n">
        <v>29.02</v>
      </c>
      <c r="G55" t="n">
        <v>16.12</v>
      </c>
      <c r="H55" t="n">
        <v>0.3</v>
      </c>
      <c r="I55" t="n">
        <v>108</v>
      </c>
      <c r="J55" t="n">
        <v>117.34</v>
      </c>
      <c r="K55" t="n">
        <v>43.4</v>
      </c>
      <c r="L55" t="n">
        <v>2</v>
      </c>
      <c r="M55" t="n">
        <v>1</v>
      </c>
      <c r="N55" t="n">
        <v>16.94</v>
      </c>
      <c r="O55" t="n">
        <v>14705.49</v>
      </c>
      <c r="P55" t="n">
        <v>220.19</v>
      </c>
      <c r="Q55" t="n">
        <v>5799.21</v>
      </c>
      <c r="R55" t="n">
        <v>250.66</v>
      </c>
      <c r="S55" t="n">
        <v>84.45999999999999</v>
      </c>
      <c r="T55" t="n">
        <v>82796.31</v>
      </c>
      <c r="U55" t="n">
        <v>0.34</v>
      </c>
      <c r="V55" t="n">
        <v>0.82</v>
      </c>
      <c r="W55" t="n">
        <v>0.45</v>
      </c>
      <c r="X55" t="n">
        <v>5.03</v>
      </c>
      <c r="Y55" t="n">
        <v>1</v>
      </c>
      <c r="Z55" t="n">
        <v>10</v>
      </c>
    </row>
    <row r="56">
      <c r="A56" t="n">
        <v>2</v>
      </c>
      <c r="B56" t="n">
        <v>55</v>
      </c>
      <c r="C56" t="inlineStr">
        <is>
          <t xml:space="preserve">CONCLUIDO	</t>
        </is>
      </c>
      <c r="D56" t="n">
        <v>2.9767</v>
      </c>
      <c r="E56" t="n">
        <v>33.59</v>
      </c>
      <c r="F56" t="n">
        <v>28.95</v>
      </c>
      <c r="G56" t="n">
        <v>16.24</v>
      </c>
      <c r="H56" t="n">
        <v>0.45</v>
      </c>
      <c r="I56" t="n">
        <v>107</v>
      </c>
      <c r="J56" t="n">
        <v>118.63</v>
      </c>
      <c r="K56" t="n">
        <v>43.4</v>
      </c>
      <c r="L56" t="n">
        <v>3</v>
      </c>
      <c r="M56" t="n">
        <v>0</v>
      </c>
      <c r="N56" t="n">
        <v>17.23</v>
      </c>
      <c r="O56" t="n">
        <v>14865.24</v>
      </c>
      <c r="P56" t="n">
        <v>221.78</v>
      </c>
      <c r="Q56" t="n">
        <v>5799.21</v>
      </c>
      <c r="R56" t="n">
        <v>248.58</v>
      </c>
      <c r="S56" t="n">
        <v>84.45999999999999</v>
      </c>
      <c r="T56" t="n">
        <v>81759.25999999999</v>
      </c>
      <c r="U56" t="n">
        <v>0.34</v>
      </c>
      <c r="V56" t="n">
        <v>0.82</v>
      </c>
      <c r="W56" t="n">
        <v>0.45</v>
      </c>
      <c r="X56" t="n">
        <v>4.97</v>
      </c>
      <c r="Y56" t="n">
        <v>1</v>
      </c>
      <c r="Z5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INDEX(resultados!$A$2:$ZZ$56, 1, MATCH($B$1, resultados!$A$1:$ZZ$1, 0))</f>
        <v/>
      </c>
      <c r="B7">
        <f>INDEX(resultados!$A$2:$ZZ$56, 1, MATCH($B$2, resultados!$A$1:$ZZ$1, 0))</f>
        <v/>
      </c>
      <c r="C7">
        <f>INDEX(resultados!$A$2:$ZZ$56, 1, MATCH($B$3, resultados!$A$1:$ZZ$1, 0))</f>
        <v/>
      </c>
    </row>
    <row r="8">
      <c r="A8">
        <f>INDEX(resultados!$A$2:$ZZ$56, 2, MATCH($B$1, resultados!$A$1:$ZZ$1, 0))</f>
        <v/>
      </c>
      <c r="B8">
        <f>INDEX(resultados!$A$2:$ZZ$56, 2, MATCH($B$2, resultados!$A$1:$ZZ$1, 0))</f>
        <v/>
      </c>
      <c r="C8">
        <f>INDEX(resultados!$A$2:$ZZ$56, 2, MATCH($B$3, resultados!$A$1:$ZZ$1, 0))</f>
        <v/>
      </c>
    </row>
    <row r="9">
      <c r="A9">
        <f>INDEX(resultados!$A$2:$ZZ$56, 3, MATCH($B$1, resultados!$A$1:$ZZ$1, 0))</f>
        <v/>
      </c>
      <c r="B9">
        <f>INDEX(resultados!$A$2:$ZZ$56, 3, MATCH($B$2, resultados!$A$1:$ZZ$1, 0))</f>
        <v/>
      </c>
      <c r="C9">
        <f>INDEX(resultados!$A$2:$ZZ$56, 3, MATCH($B$3, resultados!$A$1:$ZZ$1, 0))</f>
        <v/>
      </c>
    </row>
    <row r="10">
      <c r="A10">
        <f>INDEX(resultados!$A$2:$ZZ$56, 4, MATCH($B$1, resultados!$A$1:$ZZ$1, 0))</f>
        <v/>
      </c>
      <c r="B10">
        <f>INDEX(resultados!$A$2:$ZZ$56, 4, MATCH($B$2, resultados!$A$1:$ZZ$1, 0))</f>
        <v/>
      </c>
      <c r="C10">
        <f>INDEX(resultados!$A$2:$ZZ$56, 4, MATCH($B$3, resultados!$A$1:$ZZ$1, 0))</f>
        <v/>
      </c>
    </row>
    <row r="11">
      <c r="A11">
        <f>INDEX(resultados!$A$2:$ZZ$56, 5, MATCH($B$1, resultados!$A$1:$ZZ$1, 0))</f>
        <v/>
      </c>
      <c r="B11">
        <f>INDEX(resultados!$A$2:$ZZ$56, 5, MATCH($B$2, resultados!$A$1:$ZZ$1, 0))</f>
        <v/>
      </c>
      <c r="C11">
        <f>INDEX(resultados!$A$2:$ZZ$56, 5, MATCH($B$3, resultados!$A$1:$ZZ$1, 0))</f>
        <v/>
      </c>
    </row>
    <row r="12">
      <c r="A12">
        <f>INDEX(resultados!$A$2:$ZZ$56, 6, MATCH($B$1, resultados!$A$1:$ZZ$1, 0))</f>
        <v/>
      </c>
      <c r="B12">
        <f>INDEX(resultados!$A$2:$ZZ$56, 6, MATCH($B$2, resultados!$A$1:$ZZ$1, 0))</f>
        <v/>
      </c>
      <c r="C12">
        <f>INDEX(resultados!$A$2:$ZZ$56, 6, MATCH($B$3, resultados!$A$1:$ZZ$1, 0))</f>
        <v/>
      </c>
    </row>
    <row r="13">
      <c r="A13">
        <f>INDEX(resultados!$A$2:$ZZ$56, 7, MATCH($B$1, resultados!$A$1:$ZZ$1, 0))</f>
        <v/>
      </c>
      <c r="B13">
        <f>INDEX(resultados!$A$2:$ZZ$56, 7, MATCH($B$2, resultados!$A$1:$ZZ$1, 0))</f>
        <v/>
      </c>
      <c r="C13">
        <f>INDEX(resultados!$A$2:$ZZ$56, 7, MATCH($B$3, resultados!$A$1:$ZZ$1, 0))</f>
        <v/>
      </c>
    </row>
    <row r="14">
      <c r="A14">
        <f>INDEX(resultados!$A$2:$ZZ$56, 8, MATCH($B$1, resultados!$A$1:$ZZ$1, 0))</f>
        <v/>
      </c>
      <c r="B14">
        <f>INDEX(resultados!$A$2:$ZZ$56, 8, MATCH($B$2, resultados!$A$1:$ZZ$1, 0))</f>
        <v/>
      </c>
      <c r="C14">
        <f>INDEX(resultados!$A$2:$ZZ$56, 8, MATCH($B$3, resultados!$A$1:$ZZ$1, 0))</f>
        <v/>
      </c>
    </row>
    <row r="15">
      <c r="A15">
        <f>INDEX(resultados!$A$2:$ZZ$56, 9, MATCH($B$1, resultados!$A$1:$ZZ$1, 0))</f>
        <v/>
      </c>
      <c r="B15">
        <f>INDEX(resultados!$A$2:$ZZ$56, 9, MATCH($B$2, resultados!$A$1:$ZZ$1, 0))</f>
        <v/>
      </c>
      <c r="C15">
        <f>INDEX(resultados!$A$2:$ZZ$56, 9, MATCH($B$3, resultados!$A$1:$ZZ$1, 0))</f>
        <v/>
      </c>
    </row>
    <row r="16">
      <c r="A16">
        <f>INDEX(resultados!$A$2:$ZZ$56, 10, MATCH($B$1, resultados!$A$1:$ZZ$1, 0))</f>
        <v/>
      </c>
      <c r="B16">
        <f>INDEX(resultados!$A$2:$ZZ$56, 10, MATCH($B$2, resultados!$A$1:$ZZ$1, 0))</f>
        <v/>
      </c>
      <c r="C16">
        <f>INDEX(resultados!$A$2:$ZZ$56, 10, MATCH($B$3, resultados!$A$1:$ZZ$1, 0))</f>
        <v/>
      </c>
    </row>
    <row r="17">
      <c r="A17">
        <f>INDEX(resultados!$A$2:$ZZ$56, 11, MATCH($B$1, resultados!$A$1:$ZZ$1, 0))</f>
        <v/>
      </c>
      <c r="B17">
        <f>INDEX(resultados!$A$2:$ZZ$56, 11, MATCH($B$2, resultados!$A$1:$ZZ$1, 0))</f>
        <v/>
      </c>
      <c r="C17">
        <f>INDEX(resultados!$A$2:$ZZ$56, 11, MATCH($B$3, resultados!$A$1:$ZZ$1, 0))</f>
        <v/>
      </c>
    </row>
    <row r="18">
      <c r="A18">
        <f>INDEX(resultados!$A$2:$ZZ$56, 12, MATCH($B$1, resultados!$A$1:$ZZ$1, 0))</f>
        <v/>
      </c>
      <c r="B18">
        <f>INDEX(resultados!$A$2:$ZZ$56, 12, MATCH($B$2, resultados!$A$1:$ZZ$1, 0))</f>
        <v/>
      </c>
      <c r="C18">
        <f>INDEX(resultados!$A$2:$ZZ$56, 12, MATCH($B$3, resultados!$A$1:$ZZ$1, 0))</f>
        <v/>
      </c>
    </row>
    <row r="19">
      <c r="A19">
        <f>INDEX(resultados!$A$2:$ZZ$56, 13, MATCH($B$1, resultados!$A$1:$ZZ$1, 0))</f>
        <v/>
      </c>
      <c r="B19">
        <f>INDEX(resultados!$A$2:$ZZ$56, 13, MATCH($B$2, resultados!$A$1:$ZZ$1, 0))</f>
        <v/>
      </c>
      <c r="C19">
        <f>INDEX(resultados!$A$2:$ZZ$56, 13, MATCH($B$3, resultados!$A$1:$ZZ$1, 0))</f>
        <v/>
      </c>
    </row>
    <row r="20">
      <c r="A20">
        <f>INDEX(resultados!$A$2:$ZZ$56, 14, MATCH($B$1, resultados!$A$1:$ZZ$1, 0))</f>
        <v/>
      </c>
      <c r="B20">
        <f>INDEX(resultados!$A$2:$ZZ$56, 14, MATCH($B$2, resultados!$A$1:$ZZ$1, 0))</f>
        <v/>
      </c>
      <c r="C20">
        <f>INDEX(resultados!$A$2:$ZZ$56, 14, MATCH($B$3, resultados!$A$1:$ZZ$1, 0))</f>
        <v/>
      </c>
    </row>
    <row r="21">
      <c r="A21">
        <f>INDEX(resultados!$A$2:$ZZ$56, 15, MATCH($B$1, resultados!$A$1:$ZZ$1, 0))</f>
        <v/>
      </c>
      <c r="B21">
        <f>INDEX(resultados!$A$2:$ZZ$56, 15, MATCH($B$2, resultados!$A$1:$ZZ$1, 0))</f>
        <v/>
      </c>
      <c r="C21">
        <f>INDEX(resultados!$A$2:$ZZ$56, 15, MATCH($B$3, resultados!$A$1:$ZZ$1, 0))</f>
        <v/>
      </c>
    </row>
    <row r="22">
      <c r="A22">
        <f>INDEX(resultados!$A$2:$ZZ$56, 16, MATCH($B$1, resultados!$A$1:$ZZ$1, 0))</f>
        <v/>
      </c>
      <c r="B22">
        <f>INDEX(resultados!$A$2:$ZZ$56, 16, MATCH($B$2, resultados!$A$1:$ZZ$1, 0))</f>
        <v/>
      </c>
      <c r="C22">
        <f>INDEX(resultados!$A$2:$ZZ$56, 16, MATCH($B$3, resultados!$A$1:$ZZ$1, 0))</f>
        <v/>
      </c>
    </row>
    <row r="23">
      <c r="A23">
        <f>INDEX(resultados!$A$2:$ZZ$56, 17, MATCH($B$1, resultados!$A$1:$ZZ$1, 0))</f>
        <v/>
      </c>
      <c r="B23">
        <f>INDEX(resultados!$A$2:$ZZ$56, 17, MATCH($B$2, resultados!$A$1:$ZZ$1, 0))</f>
        <v/>
      </c>
      <c r="C23">
        <f>INDEX(resultados!$A$2:$ZZ$56, 17, MATCH($B$3, resultados!$A$1:$ZZ$1, 0))</f>
        <v/>
      </c>
    </row>
    <row r="24">
      <c r="A24">
        <f>INDEX(resultados!$A$2:$ZZ$56, 18, MATCH($B$1, resultados!$A$1:$ZZ$1, 0))</f>
        <v/>
      </c>
      <c r="B24">
        <f>INDEX(resultados!$A$2:$ZZ$56, 18, MATCH($B$2, resultados!$A$1:$ZZ$1, 0))</f>
        <v/>
      </c>
      <c r="C24">
        <f>INDEX(resultados!$A$2:$ZZ$56, 18, MATCH($B$3, resultados!$A$1:$ZZ$1, 0))</f>
        <v/>
      </c>
    </row>
    <row r="25">
      <c r="A25">
        <f>INDEX(resultados!$A$2:$ZZ$56, 19, MATCH($B$1, resultados!$A$1:$ZZ$1, 0))</f>
        <v/>
      </c>
      <c r="B25">
        <f>INDEX(resultados!$A$2:$ZZ$56, 19, MATCH($B$2, resultados!$A$1:$ZZ$1, 0))</f>
        <v/>
      </c>
      <c r="C25">
        <f>INDEX(resultados!$A$2:$ZZ$56, 19, MATCH($B$3, resultados!$A$1:$ZZ$1, 0))</f>
        <v/>
      </c>
    </row>
    <row r="26">
      <c r="A26">
        <f>INDEX(resultados!$A$2:$ZZ$56, 20, MATCH($B$1, resultados!$A$1:$ZZ$1, 0))</f>
        <v/>
      </c>
      <c r="B26">
        <f>INDEX(resultados!$A$2:$ZZ$56, 20, MATCH($B$2, resultados!$A$1:$ZZ$1, 0))</f>
        <v/>
      </c>
      <c r="C26">
        <f>INDEX(resultados!$A$2:$ZZ$56, 20, MATCH($B$3, resultados!$A$1:$ZZ$1, 0))</f>
        <v/>
      </c>
    </row>
    <row r="27">
      <c r="A27">
        <f>INDEX(resultados!$A$2:$ZZ$56, 21, MATCH($B$1, resultados!$A$1:$ZZ$1, 0))</f>
        <v/>
      </c>
      <c r="B27">
        <f>INDEX(resultados!$A$2:$ZZ$56, 21, MATCH($B$2, resultados!$A$1:$ZZ$1, 0))</f>
        <v/>
      </c>
      <c r="C27">
        <f>INDEX(resultados!$A$2:$ZZ$56, 21, MATCH($B$3, resultados!$A$1:$ZZ$1, 0))</f>
        <v/>
      </c>
    </row>
    <row r="28">
      <c r="A28">
        <f>INDEX(resultados!$A$2:$ZZ$56, 22, MATCH($B$1, resultados!$A$1:$ZZ$1, 0))</f>
        <v/>
      </c>
      <c r="B28">
        <f>INDEX(resultados!$A$2:$ZZ$56, 22, MATCH($B$2, resultados!$A$1:$ZZ$1, 0))</f>
        <v/>
      </c>
      <c r="C28">
        <f>INDEX(resultados!$A$2:$ZZ$56, 22, MATCH($B$3, resultados!$A$1:$ZZ$1, 0))</f>
        <v/>
      </c>
    </row>
    <row r="29">
      <c r="A29">
        <f>INDEX(resultados!$A$2:$ZZ$56, 23, MATCH($B$1, resultados!$A$1:$ZZ$1, 0))</f>
        <v/>
      </c>
      <c r="B29">
        <f>INDEX(resultados!$A$2:$ZZ$56, 23, MATCH($B$2, resultados!$A$1:$ZZ$1, 0))</f>
        <v/>
      </c>
      <c r="C29">
        <f>INDEX(resultados!$A$2:$ZZ$56, 23, MATCH($B$3, resultados!$A$1:$ZZ$1, 0))</f>
        <v/>
      </c>
    </row>
    <row r="30">
      <c r="A30">
        <f>INDEX(resultados!$A$2:$ZZ$56, 24, MATCH($B$1, resultados!$A$1:$ZZ$1, 0))</f>
        <v/>
      </c>
      <c r="B30">
        <f>INDEX(resultados!$A$2:$ZZ$56, 24, MATCH($B$2, resultados!$A$1:$ZZ$1, 0))</f>
        <v/>
      </c>
      <c r="C30">
        <f>INDEX(resultados!$A$2:$ZZ$56, 24, MATCH($B$3, resultados!$A$1:$ZZ$1, 0))</f>
        <v/>
      </c>
    </row>
    <row r="31">
      <c r="A31">
        <f>INDEX(resultados!$A$2:$ZZ$56, 25, MATCH($B$1, resultados!$A$1:$ZZ$1, 0))</f>
        <v/>
      </c>
      <c r="B31">
        <f>INDEX(resultados!$A$2:$ZZ$56, 25, MATCH($B$2, resultados!$A$1:$ZZ$1, 0))</f>
        <v/>
      </c>
      <c r="C31">
        <f>INDEX(resultados!$A$2:$ZZ$56, 25, MATCH($B$3, resultados!$A$1:$ZZ$1, 0))</f>
        <v/>
      </c>
    </row>
    <row r="32">
      <c r="A32">
        <f>INDEX(resultados!$A$2:$ZZ$56, 26, MATCH($B$1, resultados!$A$1:$ZZ$1, 0))</f>
        <v/>
      </c>
      <c r="B32">
        <f>INDEX(resultados!$A$2:$ZZ$56, 26, MATCH($B$2, resultados!$A$1:$ZZ$1, 0))</f>
        <v/>
      </c>
      <c r="C32">
        <f>INDEX(resultados!$A$2:$ZZ$56, 26, MATCH($B$3, resultados!$A$1:$ZZ$1, 0))</f>
        <v/>
      </c>
    </row>
    <row r="33">
      <c r="A33">
        <f>INDEX(resultados!$A$2:$ZZ$56, 27, MATCH($B$1, resultados!$A$1:$ZZ$1, 0))</f>
        <v/>
      </c>
      <c r="B33">
        <f>INDEX(resultados!$A$2:$ZZ$56, 27, MATCH($B$2, resultados!$A$1:$ZZ$1, 0))</f>
        <v/>
      </c>
      <c r="C33">
        <f>INDEX(resultados!$A$2:$ZZ$56, 27, MATCH($B$3, resultados!$A$1:$ZZ$1, 0))</f>
        <v/>
      </c>
    </row>
    <row r="34">
      <c r="A34">
        <f>INDEX(resultados!$A$2:$ZZ$56, 28, MATCH($B$1, resultados!$A$1:$ZZ$1, 0))</f>
        <v/>
      </c>
      <c r="B34">
        <f>INDEX(resultados!$A$2:$ZZ$56, 28, MATCH($B$2, resultados!$A$1:$ZZ$1, 0))</f>
        <v/>
      </c>
      <c r="C34">
        <f>INDEX(resultados!$A$2:$ZZ$56, 28, MATCH($B$3, resultados!$A$1:$ZZ$1, 0))</f>
        <v/>
      </c>
    </row>
    <row r="35">
      <c r="A35">
        <f>INDEX(resultados!$A$2:$ZZ$56, 29, MATCH($B$1, resultados!$A$1:$ZZ$1, 0))</f>
        <v/>
      </c>
      <c r="B35">
        <f>INDEX(resultados!$A$2:$ZZ$56, 29, MATCH($B$2, resultados!$A$1:$ZZ$1, 0))</f>
        <v/>
      </c>
      <c r="C35">
        <f>INDEX(resultados!$A$2:$ZZ$56, 29, MATCH($B$3, resultados!$A$1:$ZZ$1, 0))</f>
        <v/>
      </c>
    </row>
    <row r="36">
      <c r="A36">
        <f>INDEX(resultados!$A$2:$ZZ$56, 30, MATCH($B$1, resultados!$A$1:$ZZ$1, 0))</f>
        <v/>
      </c>
      <c r="B36">
        <f>INDEX(resultados!$A$2:$ZZ$56, 30, MATCH($B$2, resultados!$A$1:$ZZ$1, 0))</f>
        <v/>
      </c>
      <c r="C36">
        <f>INDEX(resultados!$A$2:$ZZ$56, 30, MATCH($B$3, resultados!$A$1:$ZZ$1, 0))</f>
        <v/>
      </c>
    </row>
    <row r="37">
      <c r="A37">
        <f>INDEX(resultados!$A$2:$ZZ$56, 31, MATCH($B$1, resultados!$A$1:$ZZ$1, 0))</f>
        <v/>
      </c>
      <c r="B37">
        <f>INDEX(resultados!$A$2:$ZZ$56, 31, MATCH($B$2, resultados!$A$1:$ZZ$1, 0))</f>
        <v/>
      </c>
      <c r="C37">
        <f>INDEX(resultados!$A$2:$ZZ$56, 31, MATCH($B$3, resultados!$A$1:$ZZ$1, 0))</f>
        <v/>
      </c>
    </row>
    <row r="38">
      <c r="A38">
        <f>INDEX(resultados!$A$2:$ZZ$56, 32, MATCH($B$1, resultados!$A$1:$ZZ$1, 0))</f>
        <v/>
      </c>
      <c r="B38">
        <f>INDEX(resultados!$A$2:$ZZ$56, 32, MATCH($B$2, resultados!$A$1:$ZZ$1, 0))</f>
        <v/>
      </c>
      <c r="C38">
        <f>INDEX(resultados!$A$2:$ZZ$56, 32, MATCH($B$3, resultados!$A$1:$ZZ$1, 0))</f>
        <v/>
      </c>
    </row>
    <row r="39">
      <c r="A39">
        <f>INDEX(resultados!$A$2:$ZZ$56, 33, MATCH($B$1, resultados!$A$1:$ZZ$1, 0))</f>
        <v/>
      </c>
      <c r="B39">
        <f>INDEX(resultados!$A$2:$ZZ$56, 33, MATCH($B$2, resultados!$A$1:$ZZ$1, 0))</f>
        <v/>
      </c>
      <c r="C39">
        <f>INDEX(resultados!$A$2:$ZZ$56, 33, MATCH($B$3, resultados!$A$1:$ZZ$1, 0))</f>
        <v/>
      </c>
    </row>
    <row r="40">
      <c r="A40">
        <f>INDEX(resultados!$A$2:$ZZ$56, 34, MATCH($B$1, resultados!$A$1:$ZZ$1, 0))</f>
        <v/>
      </c>
      <c r="B40">
        <f>INDEX(resultados!$A$2:$ZZ$56, 34, MATCH($B$2, resultados!$A$1:$ZZ$1, 0))</f>
        <v/>
      </c>
      <c r="C40">
        <f>INDEX(resultados!$A$2:$ZZ$56, 34, MATCH($B$3, resultados!$A$1:$ZZ$1, 0))</f>
        <v/>
      </c>
    </row>
    <row r="41">
      <c r="A41">
        <f>INDEX(resultados!$A$2:$ZZ$56, 35, MATCH($B$1, resultados!$A$1:$ZZ$1, 0))</f>
        <v/>
      </c>
      <c r="B41">
        <f>INDEX(resultados!$A$2:$ZZ$56, 35, MATCH($B$2, resultados!$A$1:$ZZ$1, 0))</f>
        <v/>
      </c>
      <c r="C41">
        <f>INDEX(resultados!$A$2:$ZZ$56, 35, MATCH($B$3, resultados!$A$1:$ZZ$1, 0))</f>
        <v/>
      </c>
    </row>
    <row r="42">
      <c r="A42">
        <f>INDEX(resultados!$A$2:$ZZ$56, 36, MATCH($B$1, resultados!$A$1:$ZZ$1, 0))</f>
        <v/>
      </c>
      <c r="B42">
        <f>INDEX(resultados!$A$2:$ZZ$56, 36, MATCH($B$2, resultados!$A$1:$ZZ$1, 0))</f>
        <v/>
      </c>
      <c r="C42">
        <f>INDEX(resultados!$A$2:$ZZ$56, 36, MATCH($B$3, resultados!$A$1:$ZZ$1, 0))</f>
        <v/>
      </c>
    </row>
    <row r="43">
      <c r="A43">
        <f>INDEX(resultados!$A$2:$ZZ$56, 37, MATCH($B$1, resultados!$A$1:$ZZ$1, 0))</f>
        <v/>
      </c>
      <c r="B43">
        <f>INDEX(resultados!$A$2:$ZZ$56, 37, MATCH($B$2, resultados!$A$1:$ZZ$1, 0))</f>
        <v/>
      </c>
      <c r="C43">
        <f>INDEX(resultados!$A$2:$ZZ$56, 37, MATCH($B$3, resultados!$A$1:$ZZ$1, 0))</f>
        <v/>
      </c>
    </row>
    <row r="44">
      <c r="A44">
        <f>INDEX(resultados!$A$2:$ZZ$56, 38, MATCH($B$1, resultados!$A$1:$ZZ$1, 0))</f>
        <v/>
      </c>
      <c r="B44">
        <f>INDEX(resultados!$A$2:$ZZ$56, 38, MATCH($B$2, resultados!$A$1:$ZZ$1, 0))</f>
        <v/>
      </c>
      <c r="C44">
        <f>INDEX(resultados!$A$2:$ZZ$56, 38, MATCH($B$3, resultados!$A$1:$ZZ$1, 0))</f>
        <v/>
      </c>
    </row>
    <row r="45">
      <c r="A45">
        <f>INDEX(resultados!$A$2:$ZZ$56, 39, MATCH($B$1, resultados!$A$1:$ZZ$1, 0))</f>
        <v/>
      </c>
      <c r="B45">
        <f>INDEX(resultados!$A$2:$ZZ$56, 39, MATCH($B$2, resultados!$A$1:$ZZ$1, 0))</f>
        <v/>
      </c>
      <c r="C45">
        <f>INDEX(resultados!$A$2:$ZZ$56, 39, MATCH($B$3, resultados!$A$1:$ZZ$1, 0))</f>
        <v/>
      </c>
    </row>
    <row r="46">
      <c r="A46">
        <f>INDEX(resultados!$A$2:$ZZ$56, 40, MATCH($B$1, resultados!$A$1:$ZZ$1, 0))</f>
        <v/>
      </c>
      <c r="B46">
        <f>INDEX(resultados!$A$2:$ZZ$56, 40, MATCH($B$2, resultados!$A$1:$ZZ$1, 0))</f>
        <v/>
      </c>
      <c r="C46">
        <f>INDEX(resultados!$A$2:$ZZ$56, 40, MATCH($B$3, resultados!$A$1:$ZZ$1, 0))</f>
        <v/>
      </c>
    </row>
    <row r="47">
      <c r="A47">
        <f>INDEX(resultados!$A$2:$ZZ$56, 41, MATCH($B$1, resultados!$A$1:$ZZ$1, 0))</f>
        <v/>
      </c>
      <c r="B47">
        <f>INDEX(resultados!$A$2:$ZZ$56, 41, MATCH($B$2, resultados!$A$1:$ZZ$1, 0))</f>
        <v/>
      </c>
      <c r="C47">
        <f>INDEX(resultados!$A$2:$ZZ$56, 41, MATCH($B$3, resultados!$A$1:$ZZ$1, 0))</f>
        <v/>
      </c>
    </row>
    <row r="48">
      <c r="A48">
        <f>INDEX(resultados!$A$2:$ZZ$56, 42, MATCH($B$1, resultados!$A$1:$ZZ$1, 0))</f>
        <v/>
      </c>
      <c r="B48">
        <f>INDEX(resultados!$A$2:$ZZ$56, 42, MATCH($B$2, resultados!$A$1:$ZZ$1, 0))</f>
        <v/>
      </c>
      <c r="C48">
        <f>INDEX(resultados!$A$2:$ZZ$56, 42, MATCH($B$3, resultados!$A$1:$ZZ$1, 0))</f>
        <v/>
      </c>
    </row>
    <row r="49">
      <c r="A49">
        <f>INDEX(resultados!$A$2:$ZZ$56, 43, MATCH($B$1, resultados!$A$1:$ZZ$1, 0))</f>
        <v/>
      </c>
      <c r="B49">
        <f>INDEX(resultados!$A$2:$ZZ$56, 43, MATCH($B$2, resultados!$A$1:$ZZ$1, 0))</f>
        <v/>
      </c>
      <c r="C49">
        <f>INDEX(resultados!$A$2:$ZZ$56, 43, MATCH($B$3, resultados!$A$1:$ZZ$1, 0))</f>
        <v/>
      </c>
    </row>
    <row r="50">
      <c r="A50">
        <f>INDEX(resultados!$A$2:$ZZ$56, 44, MATCH($B$1, resultados!$A$1:$ZZ$1, 0))</f>
        <v/>
      </c>
      <c r="B50">
        <f>INDEX(resultados!$A$2:$ZZ$56, 44, MATCH($B$2, resultados!$A$1:$ZZ$1, 0))</f>
        <v/>
      </c>
      <c r="C50">
        <f>INDEX(resultados!$A$2:$ZZ$56, 44, MATCH($B$3, resultados!$A$1:$ZZ$1, 0))</f>
        <v/>
      </c>
    </row>
    <row r="51">
      <c r="A51">
        <f>INDEX(resultados!$A$2:$ZZ$56, 45, MATCH($B$1, resultados!$A$1:$ZZ$1, 0))</f>
        <v/>
      </c>
      <c r="B51">
        <f>INDEX(resultados!$A$2:$ZZ$56, 45, MATCH($B$2, resultados!$A$1:$ZZ$1, 0))</f>
        <v/>
      </c>
      <c r="C51">
        <f>INDEX(resultados!$A$2:$ZZ$56, 45, MATCH($B$3, resultados!$A$1:$ZZ$1, 0))</f>
        <v/>
      </c>
    </row>
    <row r="52">
      <c r="A52">
        <f>INDEX(resultados!$A$2:$ZZ$56, 46, MATCH($B$1, resultados!$A$1:$ZZ$1, 0))</f>
        <v/>
      </c>
      <c r="B52">
        <f>INDEX(resultados!$A$2:$ZZ$56, 46, MATCH($B$2, resultados!$A$1:$ZZ$1, 0))</f>
        <v/>
      </c>
      <c r="C52">
        <f>INDEX(resultados!$A$2:$ZZ$56, 46, MATCH($B$3, resultados!$A$1:$ZZ$1, 0))</f>
        <v/>
      </c>
    </row>
    <row r="53">
      <c r="A53">
        <f>INDEX(resultados!$A$2:$ZZ$56, 47, MATCH($B$1, resultados!$A$1:$ZZ$1, 0))</f>
        <v/>
      </c>
      <c r="B53">
        <f>INDEX(resultados!$A$2:$ZZ$56, 47, MATCH($B$2, resultados!$A$1:$ZZ$1, 0))</f>
        <v/>
      </c>
      <c r="C53">
        <f>INDEX(resultados!$A$2:$ZZ$56, 47, MATCH($B$3, resultados!$A$1:$ZZ$1, 0))</f>
        <v/>
      </c>
    </row>
    <row r="54">
      <c r="A54">
        <f>INDEX(resultados!$A$2:$ZZ$56, 48, MATCH($B$1, resultados!$A$1:$ZZ$1, 0))</f>
        <v/>
      </c>
      <c r="B54">
        <f>INDEX(resultados!$A$2:$ZZ$56, 48, MATCH($B$2, resultados!$A$1:$ZZ$1, 0))</f>
        <v/>
      </c>
      <c r="C54">
        <f>INDEX(resultados!$A$2:$ZZ$56, 48, MATCH($B$3, resultados!$A$1:$ZZ$1, 0))</f>
        <v/>
      </c>
    </row>
    <row r="55">
      <c r="A55">
        <f>INDEX(resultados!$A$2:$ZZ$56, 49, MATCH($B$1, resultados!$A$1:$ZZ$1, 0))</f>
        <v/>
      </c>
      <c r="B55">
        <f>INDEX(resultados!$A$2:$ZZ$56, 49, MATCH($B$2, resultados!$A$1:$ZZ$1, 0))</f>
        <v/>
      </c>
      <c r="C55">
        <f>INDEX(resultados!$A$2:$ZZ$56, 49, MATCH($B$3, resultados!$A$1:$ZZ$1, 0))</f>
        <v/>
      </c>
    </row>
    <row r="56">
      <c r="A56">
        <f>INDEX(resultados!$A$2:$ZZ$56, 50, MATCH($B$1, resultados!$A$1:$ZZ$1, 0))</f>
        <v/>
      </c>
      <c r="B56">
        <f>INDEX(resultados!$A$2:$ZZ$56, 50, MATCH($B$2, resultados!$A$1:$ZZ$1, 0))</f>
        <v/>
      </c>
      <c r="C56">
        <f>INDEX(resultados!$A$2:$ZZ$56, 50, MATCH($B$3, resultados!$A$1:$ZZ$1, 0))</f>
        <v/>
      </c>
    </row>
    <row r="57">
      <c r="A57">
        <f>INDEX(resultados!$A$2:$ZZ$56, 51, MATCH($B$1, resultados!$A$1:$ZZ$1, 0))</f>
        <v/>
      </c>
      <c r="B57">
        <f>INDEX(resultados!$A$2:$ZZ$56, 51, MATCH($B$2, resultados!$A$1:$ZZ$1, 0))</f>
        <v/>
      </c>
      <c r="C57">
        <f>INDEX(resultados!$A$2:$ZZ$56, 51, MATCH($B$3, resultados!$A$1:$ZZ$1, 0))</f>
        <v/>
      </c>
    </row>
    <row r="58">
      <c r="A58">
        <f>INDEX(resultados!$A$2:$ZZ$56, 52, MATCH($B$1, resultados!$A$1:$ZZ$1, 0))</f>
        <v/>
      </c>
      <c r="B58">
        <f>INDEX(resultados!$A$2:$ZZ$56, 52, MATCH($B$2, resultados!$A$1:$ZZ$1, 0))</f>
        <v/>
      </c>
      <c r="C58">
        <f>INDEX(resultados!$A$2:$ZZ$56, 52, MATCH($B$3, resultados!$A$1:$ZZ$1, 0))</f>
        <v/>
      </c>
    </row>
    <row r="59">
      <c r="A59">
        <f>INDEX(resultados!$A$2:$ZZ$56, 53, MATCH($B$1, resultados!$A$1:$ZZ$1, 0))</f>
        <v/>
      </c>
      <c r="B59">
        <f>INDEX(resultados!$A$2:$ZZ$56, 53, MATCH($B$2, resultados!$A$1:$ZZ$1, 0))</f>
        <v/>
      </c>
      <c r="C59">
        <f>INDEX(resultados!$A$2:$ZZ$56, 53, MATCH($B$3, resultados!$A$1:$ZZ$1, 0))</f>
        <v/>
      </c>
    </row>
    <row r="60">
      <c r="A60">
        <f>INDEX(resultados!$A$2:$ZZ$56, 54, MATCH($B$1, resultados!$A$1:$ZZ$1, 0))</f>
        <v/>
      </c>
      <c r="B60">
        <f>INDEX(resultados!$A$2:$ZZ$56, 54, MATCH($B$2, resultados!$A$1:$ZZ$1, 0))</f>
        <v/>
      </c>
      <c r="C60">
        <f>INDEX(resultados!$A$2:$ZZ$56, 54, MATCH($B$3, resultados!$A$1:$ZZ$1, 0))</f>
        <v/>
      </c>
    </row>
    <row r="61">
      <c r="A61">
        <f>INDEX(resultados!$A$2:$ZZ$56, 55, MATCH($B$1, resultados!$A$1:$ZZ$1, 0))</f>
        <v/>
      </c>
      <c r="B61">
        <f>INDEX(resultados!$A$2:$ZZ$56, 55, MATCH($B$2, resultados!$A$1:$ZZ$1, 0))</f>
        <v/>
      </c>
      <c r="C61">
        <f>INDEX(resultados!$A$2:$ZZ$56, 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2024-09-25T12:19:21Z</dcterms:created>
  <dcterms:modified xmlns:dcterms="http://purl.org/dc/terms/" xmlns:xsi="http://www.w3.org/2001/XMLSchema-instance" xsi:type="dcterms:W3CDTF">2024-09-25T12:19:21Z</dcterms:modified>
</cp:coreProperties>
</file>