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xVal>
          <yVal>
            <numRef>
              <f>gráficos!$B$7:$B$95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  <c r="AA2" t="n">
        <v>3854.011908995252</v>
      </c>
      <c r="AB2" t="n">
        <v>5273.229120893126</v>
      </c>
      <c r="AC2" t="n">
        <v>4769.959534618441</v>
      </c>
      <c r="AD2" t="n">
        <v>3854011.908995252</v>
      </c>
      <c r="AE2" t="n">
        <v>5273229.120893126</v>
      </c>
      <c r="AF2" t="n">
        <v>1.012210710834195e-06</v>
      </c>
      <c r="AG2" t="n">
        <v>43.28450520833334</v>
      </c>
      <c r="AH2" t="n">
        <v>4769959.534618441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  <c r="AA3" t="n">
        <v>1858.884632547597</v>
      </c>
      <c r="AB3" t="n">
        <v>2543.407962453763</v>
      </c>
      <c r="AC3" t="n">
        <v>2300.66867621267</v>
      </c>
      <c r="AD3" t="n">
        <v>1858884.632547597</v>
      </c>
      <c r="AE3" t="n">
        <v>2543407.962453763</v>
      </c>
      <c r="AF3" t="n">
        <v>1.599885174065857e-06</v>
      </c>
      <c r="AG3" t="n">
        <v>27.38606770833333</v>
      </c>
      <c r="AH3" t="n">
        <v>2300668.67621267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  <c r="AA4" t="n">
        <v>1505.273138239428</v>
      </c>
      <c r="AB4" t="n">
        <v>2059.581115703206</v>
      </c>
      <c r="AC4" t="n">
        <v>1863.017584660742</v>
      </c>
      <c r="AD4" t="n">
        <v>1505273.138239428</v>
      </c>
      <c r="AE4" t="n">
        <v>2059581.115703206</v>
      </c>
      <c r="AF4" t="n">
        <v>1.828036391467979e-06</v>
      </c>
      <c r="AG4" t="n">
        <v>23.96809895833333</v>
      </c>
      <c r="AH4" t="n">
        <v>1863017.584660742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  <c r="AA5" t="n">
        <v>1351.118040735844</v>
      </c>
      <c r="AB5" t="n">
        <v>1848.65931045588</v>
      </c>
      <c r="AC5" t="n">
        <v>1672.225860475608</v>
      </c>
      <c r="AD5" t="n">
        <v>1351118.040735844</v>
      </c>
      <c r="AE5" t="n">
        <v>1848659.31045588</v>
      </c>
      <c r="AF5" t="n">
        <v>1.949986245725396e-06</v>
      </c>
      <c r="AG5" t="n">
        <v>22.470703125</v>
      </c>
      <c r="AH5" t="n">
        <v>1672225.860475608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  <c r="AA6" t="n">
        <v>1250.829341551915</v>
      </c>
      <c r="AB6" t="n">
        <v>1711.43988780728</v>
      </c>
      <c r="AC6" t="n">
        <v>1548.102466935921</v>
      </c>
      <c r="AD6" t="n">
        <v>1250829.341551915</v>
      </c>
      <c r="AE6" t="n">
        <v>1711439.88780728</v>
      </c>
      <c r="AF6" t="n">
        <v>2.026440458990532e-06</v>
      </c>
      <c r="AG6" t="n">
        <v>21.62434895833333</v>
      </c>
      <c r="AH6" t="n">
        <v>1548102.466935921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  <c r="AA7" t="n">
        <v>1179.595299003069</v>
      </c>
      <c r="AB7" t="n">
        <v>1613.974328167788</v>
      </c>
      <c r="AC7" t="n">
        <v>1459.93888351465</v>
      </c>
      <c r="AD7" t="n">
        <v>1179595.299003069</v>
      </c>
      <c r="AE7" t="n">
        <v>1613974.328167788</v>
      </c>
      <c r="AF7" t="n">
        <v>2.079070031854385e-06</v>
      </c>
      <c r="AG7" t="n">
        <v>21.07421875</v>
      </c>
      <c r="AH7" t="n">
        <v>1459938.88351465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  <c r="AA8" t="n">
        <v>1127.77891829825</v>
      </c>
      <c r="AB8" t="n">
        <v>1543.076870110074</v>
      </c>
      <c r="AC8" t="n">
        <v>1395.807779348757</v>
      </c>
      <c r="AD8" t="n">
        <v>1127778.91829825</v>
      </c>
      <c r="AE8" t="n">
        <v>1543076.870110074</v>
      </c>
      <c r="AF8" t="n">
        <v>2.118777765856524e-06</v>
      </c>
      <c r="AG8" t="n">
        <v>20.68033854166667</v>
      </c>
      <c r="AH8" t="n">
        <v>1395807.779348757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  <c r="AA9" t="n">
        <v>1077.333553338983</v>
      </c>
      <c r="AB9" t="n">
        <v>1474.05529628037</v>
      </c>
      <c r="AC9" t="n">
        <v>1333.373527652973</v>
      </c>
      <c r="AD9" t="n">
        <v>1077333.553338983</v>
      </c>
      <c r="AE9" t="n">
        <v>1474055.29628037</v>
      </c>
      <c r="AF9" t="n">
        <v>2.147717300807235e-06</v>
      </c>
      <c r="AG9" t="n">
        <v>20.400390625</v>
      </c>
      <c r="AH9" t="n">
        <v>1333373.527652973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  <c r="AA10" t="n">
        <v>1073.330754383537</v>
      </c>
      <c r="AB10" t="n">
        <v>1468.578490158503</v>
      </c>
      <c r="AC10" t="n">
        <v>1328.419420220631</v>
      </c>
      <c r="AD10" t="n">
        <v>1073330.754383537</v>
      </c>
      <c r="AE10" t="n">
        <v>1468578.490158502</v>
      </c>
      <c r="AF10" t="n">
        <v>2.151082363010807e-06</v>
      </c>
      <c r="AG10" t="n">
        <v>20.36783854166667</v>
      </c>
      <c r="AH10" t="n">
        <v>1328419.420220631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  <c r="AA11" t="n">
        <v>1076.537358344406</v>
      </c>
      <c r="AB11" t="n">
        <v>1472.965907163146</v>
      </c>
      <c r="AC11" t="n">
        <v>1332.388108304129</v>
      </c>
      <c r="AD11" t="n">
        <v>1076537.358344406</v>
      </c>
      <c r="AE11" t="n">
        <v>1472965.907163146</v>
      </c>
      <c r="AF11" t="n">
        <v>2.151351567987093e-06</v>
      </c>
      <c r="AG11" t="n">
        <v>20.36783854166667</v>
      </c>
      <c r="AH11" t="n">
        <v>1332388.108304129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0.8941</v>
      </c>
      <c r="E2" t="n">
        <v>111.84</v>
      </c>
      <c r="F2" t="n">
        <v>85.28</v>
      </c>
      <c r="G2" t="n">
        <v>6.8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1032.68</v>
      </c>
      <c r="Q2" t="n">
        <v>5421.11</v>
      </c>
      <c r="R2" t="n">
        <v>1151.93</v>
      </c>
      <c r="S2" t="n">
        <v>157.25</v>
      </c>
      <c r="T2" t="n">
        <v>490602.98</v>
      </c>
      <c r="U2" t="n">
        <v>0.14</v>
      </c>
      <c r="V2" t="n">
        <v>0.6</v>
      </c>
      <c r="W2" t="n">
        <v>14.75</v>
      </c>
      <c r="X2" t="n">
        <v>29.5</v>
      </c>
      <c r="Y2" t="n">
        <v>1</v>
      </c>
      <c r="Z2" t="n">
        <v>10</v>
      </c>
      <c r="AA2" t="n">
        <v>2698.324229942927</v>
      </c>
      <c r="AB2" t="n">
        <v>3691.96625307161</v>
      </c>
      <c r="AC2" t="n">
        <v>3339.610175585496</v>
      </c>
      <c r="AD2" t="n">
        <v>2698324.229942927</v>
      </c>
      <c r="AE2" t="n">
        <v>3691966.25307161</v>
      </c>
      <c r="AF2" t="n">
        <v>1.264240045391983e-06</v>
      </c>
      <c r="AG2" t="n">
        <v>36.40625</v>
      </c>
      <c r="AH2" t="n">
        <v>3339610.175585496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1.2871</v>
      </c>
      <c r="E3" t="n">
        <v>77.69</v>
      </c>
      <c r="F3" t="n">
        <v>66.34999999999999</v>
      </c>
      <c r="G3" t="n">
        <v>14.22</v>
      </c>
      <c r="H3" t="n">
        <v>0.22</v>
      </c>
      <c r="I3" t="n">
        <v>280</v>
      </c>
      <c r="J3" t="n">
        <v>160.54</v>
      </c>
      <c r="K3" t="n">
        <v>50.28</v>
      </c>
      <c r="L3" t="n">
        <v>2</v>
      </c>
      <c r="M3" t="n">
        <v>278</v>
      </c>
      <c r="N3" t="n">
        <v>28.26</v>
      </c>
      <c r="O3" t="n">
        <v>20034.4</v>
      </c>
      <c r="P3" t="n">
        <v>773.96</v>
      </c>
      <c r="Q3" t="n">
        <v>5419.1</v>
      </c>
      <c r="R3" t="n">
        <v>517.1900000000001</v>
      </c>
      <c r="S3" t="n">
        <v>157.25</v>
      </c>
      <c r="T3" t="n">
        <v>175594.36</v>
      </c>
      <c r="U3" t="n">
        <v>0.3</v>
      </c>
      <c r="V3" t="n">
        <v>0.77</v>
      </c>
      <c r="W3" t="n">
        <v>13.99</v>
      </c>
      <c r="X3" t="n">
        <v>10.58</v>
      </c>
      <c r="Y3" t="n">
        <v>1</v>
      </c>
      <c r="Z3" t="n">
        <v>10</v>
      </c>
      <c r="AA3" t="n">
        <v>1501.845264565644</v>
      </c>
      <c r="AB3" t="n">
        <v>2054.890947715621</v>
      </c>
      <c r="AC3" t="n">
        <v>1858.775039723201</v>
      </c>
      <c r="AD3" t="n">
        <v>1501845.264565644</v>
      </c>
      <c r="AE3" t="n">
        <v>2054890.947715621</v>
      </c>
      <c r="AF3" t="n">
        <v>1.819934417206152e-06</v>
      </c>
      <c r="AG3" t="n">
        <v>25.28971354166667</v>
      </c>
      <c r="AH3" t="n">
        <v>1858775.039723201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62.03</v>
      </c>
      <c r="G4" t="n">
        <v>22.28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692.4299999999999</v>
      </c>
      <c r="Q4" t="n">
        <v>5418.63</v>
      </c>
      <c r="R4" t="n">
        <v>372.67</v>
      </c>
      <c r="S4" t="n">
        <v>157.25</v>
      </c>
      <c r="T4" t="n">
        <v>103897.24</v>
      </c>
      <c r="U4" t="n">
        <v>0.42</v>
      </c>
      <c r="V4" t="n">
        <v>0.82</v>
      </c>
      <c r="W4" t="n">
        <v>13.81</v>
      </c>
      <c r="X4" t="n">
        <v>6.26</v>
      </c>
      <c r="Y4" t="n">
        <v>1</v>
      </c>
      <c r="Z4" t="n">
        <v>10</v>
      </c>
      <c r="AA4" t="n">
        <v>1250.1576971256</v>
      </c>
      <c r="AB4" t="n">
        <v>1710.520914272335</v>
      </c>
      <c r="AC4" t="n">
        <v>1547.271198945364</v>
      </c>
      <c r="AD4" t="n">
        <v>1250157.6971256</v>
      </c>
      <c r="AE4" t="n">
        <v>1710520.914272335</v>
      </c>
      <c r="AF4" t="n">
        <v>2.027789563915269e-06</v>
      </c>
      <c r="AG4" t="n">
        <v>22.69856770833333</v>
      </c>
      <c r="AH4" t="n">
        <v>1547271.198945364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1.5139</v>
      </c>
      <c r="E5" t="n">
        <v>66.05</v>
      </c>
      <c r="F5" t="n">
        <v>60.02</v>
      </c>
      <c r="G5" t="n">
        <v>31.32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635.8</v>
      </c>
      <c r="Q5" t="n">
        <v>5418.56</v>
      </c>
      <c r="R5" t="n">
        <v>306.13</v>
      </c>
      <c r="S5" t="n">
        <v>157.25</v>
      </c>
      <c r="T5" t="n">
        <v>70891.19</v>
      </c>
      <c r="U5" t="n">
        <v>0.51</v>
      </c>
      <c r="V5" t="n">
        <v>0.85</v>
      </c>
      <c r="W5" t="n">
        <v>13.72</v>
      </c>
      <c r="X5" t="n">
        <v>4.26</v>
      </c>
      <c r="Y5" t="n">
        <v>1</v>
      </c>
      <c r="Z5" t="n">
        <v>10</v>
      </c>
      <c r="AA5" t="n">
        <v>1123.173881231429</v>
      </c>
      <c r="AB5" t="n">
        <v>1536.776055235352</v>
      </c>
      <c r="AC5" t="n">
        <v>1390.10830540243</v>
      </c>
      <c r="AD5" t="n">
        <v>1123173.881231429</v>
      </c>
      <c r="AE5" t="n">
        <v>1536776.055235352</v>
      </c>
      <c r="AF5" t="n">
        <v>2.140625214985933e-06</v>
      </c>
      <c r="AG5" t="n">
        <v>21.50065104166667</v>
      </c>
      <c r="AH5" t="n">
        <v>1390108.30540243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</v>
      </c>
      <c r="E6" t="n">
        <v>64.06</v>
      </c>
      <c r="F6" t="n">
        <v>58.97</v>
      </c>
      <c r="G6" t="n">
        <v>41.14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83</v>
      </c>
      <c r="N6" t="n">
        <v>29.55</v>
      </c>
      <c r="O6" t="n">
        <v>20563.61</v>
      </c>
      <c r="P6" t="n">
        <v>588.98</v>
      </c>
      <c r="Q6" t="n">
        <v>5418.46</v>
      </c>
      <c r="R6" t="n">
        <v>270.64</v>
      </c>
      <c r="S6" t="n">
        <v>157.25</v>
      </c>
      <c r="T6" t="n">
        <v>53288.07</v>
      </c>
      <c r="U6" t="n">
        <v>0.58</v>
      </c>
      <c r="V6" t="n">
        <v>0.86</v>
      </c>
      <c r="W6" t="n">
        <v>13.68</v>
      </c>
      <c r="X6" t="n">
        <v>3.2</v>
      </c>
      <c r="Y6" t="n">
        <v>1</v>
      </c>
      <c r="Z6" t="n">
        <v>10</v>
      </c>
      <c r="AA6" t="n">
        <v>1043.779799077678</v>
      </c>
      <c r="AB6" t="n">
        <v>1428.145569412888</v>
      </c>
      <c r="AC6" t="n">
        <v>1291.845360683017</v>
      </c>
      <c r="AD6" t="n">
        <v>1043779.799077678</v>
      </c>
      <c r="AE6" t="n">
        <v>1428145.569412888</v>
      </c>
      <c r="AF6" t="n">
        <v>2.207223700768242e-06</v>
      </c>
      <c r="AG6" t="n">
        <v>20.85286458333333</v>
      </c>
      <c r="AH6" t="n">
        <v>1291845.360683017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1.5884</v>
      </c>
      <c r="E7" t="n">
        <v>62.96</v>
      </c>
      <c r="F7" t="n">
        <v>58.38</v>
      </c>
      <c r="G7" t="n">
        <v>50.04</v>
      </c>
      <c r="H7" t="n">
        <v>0.64</v>
      </c>
      <c r="I7" t="n">
        <v>70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552.4400000000001</v>
      </c>
      <c r="Q7" t="n">
        <v>5418.55</v>
      </c>
      <c r="R7" t="n">
        <v>248.38</v>
      </c>
      <c r="S7" t="n">
        <v>157.25</v>
      </c>
      <c r="T7" t="n">
        <v>42238.3</v>
      </c>
      <c r="U7" t="n">
        <v>0.63</v>
      </c>
      <c r="V7" t="n">
        <v>0.87</v>
      </c>
      <c r="W7" t="n">
        <v>13.72</v>
      </c>
      <c r="X7" t="n">
        <v>2.61</v>
      </c>
      <c r="Y7" t="n">
        <v>1</v>
      </c>
      <c r="Z7" t="n">
        <v>10</v>
      </c>
      <c r="AA7" t="n">
        <v>996.4717791765656</v>
      </c>
      <c r="AB7" t="n">
        <v>1363.416649501647</v>
      </c>
      <c r="AC7" t="n">
        <v>1233.294078040495</v>
      </c>
      <c r="AD7" t="n">
        <v>996471.7791765656</v>
      </c>
      <c r="AE7" t="n">
        <v>1363416.649501647</v>
      </c>
      <c r="AF7" t="n">
        <v>2.24596676893035e-06</v>
      </c>
      <c r="AG7" t="n">
        <v>20.49479166666667</v>
      </c>
      <c r="AH7" t="n">
        <v>1233294.078040495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</v>
      </c>
      <c r="E8" t="n">
        <v>62.89</v>
      </c>
      <c r="F8" t="n">
        <v>58.34</v>
      </c>
      <c r="G8" t="n">
        <v>50.73</v>
      </c>
      <c r="H8" t="n">
        <v>0.74</v>
      </c>
      <c r="I8" t="n">
        <v>69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557.13</v>
      </c>
      <c r="Q8" t="n">
        <v>5418.65</v>
      </c>
      <c r="R8" t="n">
        <v>246.86</v>
      </c>
      <c r="S8" t="n">
        <v>157.25</v>
      </c>
      <c r="T8" t="n">
        <v>41482.84</v>
      </c>
      <c r="U8" t="n">
        <v>0.64</v>
      </c>
      <c r="V8" t="n">
        <v>0.87</v>
      </c>
      <c r="W8" t="n">
        <v>13.74</v>
      </c>
      <c r="X8" t="n">
        <v>2.58</v>
      </c>
      <c r="Y8" t="n">
        <v>1</v>
      </c>
      <c r="Z8" t="n">
        <v>10</v>
      </c>
      <c r="AA8" t="n">
        <v>999.5843553759468</v>
      </c>
      <c r="AB8" t="n">
        <v>1367.67541357481</v>
      </c>
      <c r="AC8" t="n">
        <v>1237.146391647729</v>
      </c>
      <c r="AD8" t="n">
        <v>999584.3553759467</v>
      </c>
      <c r="AE8" t="n">
        <v>1367675.41357481</v>
      </c>
      <c r="AF8" t="n">
        <v>2.248229137874122e-06</v>
      </c>
      <c r="AG8" t="n">
        <v>20.47200520833333</v>
      </c>
      <c r="AH8" t="n">
        <v>1237146.391647729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1.2864</v>
      </c>
      <c r="E2" t="n">
        <v>77.73999999999999</v>
      </c>
      <c r="F2" t="n">
        <v>69.59</v>
      </c>
      <c r="G2" t="n">
        <v>11.5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501.43</v>
      </c>
      <c r="Q2" t="n">
        <v>5419.34</v>
      </c>
      <c r="R2" t="n">
        <v>626.05</v>
      </c>
      <c r="S2" t="n">
        <v>157.25</v>
      </c>
      <c r="T2" t="n">
        <v>229607.07</v>
      </c>
      <c r="U2" t="n">
        <v>0.25</v>
      </c>
      <c r="V2" t="n">
        <v>0.73</v>
      </c>
      <c r="W2" t="n">
        <v>14.11</v>
      </c>
      <c r="X2" t="n">
        <v>13.82</v>
      </c>
      <c r="Y2" t="n">
        <v>1</v>
      </c>
      <c r="Z2" t="n">
        <v>10</v>
      </c>
      <c r="AA2" t="n">
        <v>1101.363506482729</v>
      </c>
      <c r="AB2" t="n">
        <v>1506.934138298356</v>
      </c>
      <c r="AC2" t="n">
        <v>1363.114459134507</v>
      </c>
      <c r="AD2" t="n">
        <v>1101363.506482729</v>
      </c>
      <c r="AE2" t="n">
        <v>1506934.138298356</v>
      </c>
      <c r="AF2" t="n">
        <v>2.14497397059643e-06</v>
      </c>
      <c r="AG2" t="n">
        <v>25.30598958333333</v>
      </c>
      <c r="AH2" t="n">
        <v>1363114.459134507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1.5083</v>
      </c>
      <c r="E3" t="n">
        <v>66.3</v>
      </c>
      <c r="F3" t="n">
        <v>61.7</v>
      </c>
      <c r="G3" t="n">
        <v>23.58</v>
      </c>
      <c r="H3" t="n">
        <v>0.43</v>
      </c>
      <c r="I3" t="n">
        <v>157</v>
      </c>
      <c r="J3" t="n">
        <v>82.04000000000001</v>
      </c>
      <c r="K3" t="n">
        <v>35.1</v>
      </c>
      <c r="L3" t="n">
        <v>2</v>
      </c>
      <c r="M3" t="n">
        <v>12</v>
      </c>
      <c r="N3" t="n">
        <v>9.94</v>
      </c>
      <c r="O3" t="n">
        <v>10352.53</v>
      </c>
      <c r="P3" t="n">
        <v>388.33</v>
      </c>
      <c r="Q3" t="n">
        <v>5419.34</v>
      </c>
      <c r="R3" t="n">
        <v>356.12</v>
      </c>
      <c r="S3" t="n">
        <v>157.25</v>
      </c>
      <c r="T3" t="n">
        <v>95675.33</v>
      </c>
      <c r="U3" t="n">
        <v>0.44</v>
      </c>
      <c r="V3" t="n">
        <v>0.82</v>
      </c>
      <c r="W3" t="n">
        <v>13.96</v>
      </c>
      <c r="X3" t="n">
        <v>5.94</v>
      </c>
      <c r="Y3" t="n">
        <v>1</v>
      </c>
      <c r="Z3" t="n">
        <v>10</v>
      </c>
      <c r="AA3" t="n">
        <v>810.0346180855528</v>
      </c>
      <c r="AB3" t="n">
        <v>1108.325100669869</v>
      </c>
      <c r="AC3" t="n">
        <v>1002.548108605985</v>
      </c>
      <c r="AD3" t="n">
        <v>810034.6180855528</v>
      </c>
      <c r="AE3" t="n">
        <v>1108325.100669869</v>
      </c>
      <c r="AF3" t="n">
        <v>2.514975310829132e-06</v>
      </c>
      <c r="AG3" t="n">
        <v>21.58203125</v>
      </c>
      <c r="AH3" t="n">
        <v>1002548.108605985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61.69</v>
      </c>
      <c r="G4" t="n">
        <v>23.73</v>
      </c>
      <c r="H4" t="n">
        <v>0.63</v>
      </c>
      <c r="I4" t="n">
        <v>156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393.51</v>
      </c>
      <c r="Q4" t="n">
        <v>5419.86</v>
      </c>
      <c r="R4" t="n">
        <v>354.27</v>
      </c>
      <c r="S4" t="n">
        <v>157.25</v>
      </c>
      <c r="T4" t="n">
        <v>94756.41</v>
      </c>
      <c r="U4" t="n">
        <v>0.44</v>
      </c>
      <c r="V4" t="n">
        <v>0.82</v>
      </c>
      <c r="W4" t="n">
        <v>14</v>
      </c>
      <c r="X4" t="n">
        <v>5.92</v>
      </c>
      <c r="Y4" t="n">
        <v>1</v>
      </c>
      <c r="Z4" t="n">
        <v>10</v>
      </c>
      <c r="AA4" t="n">
        <v>814.3803320174196</v>
      </c>
      <c r="AB4" t="n">
        <v>1114.271098190817</v>
      </c>
      <c r="AC4" t="n">
        <v>1007.926628468793</v>
      </c>
      <c r="AD4" t="n">
        <v>814380.3320174196</v>
      </c>
      <c r="AE4" t="n">
        <v>1114271.098190817</v>
      </c>
      <c r="AF4" t="n">
        <v>2.516309249865573e-06</v>
      </c>
      <c r="AG4" t="n">
        <v>21.56901041666667</v>
      </c>
      <c r="AH4" t="n">
        <v>1007926.628468793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1.1376</v>
      </c>
      <c r="E2" t="n">
        <v>87.90000000000001</v>
      </c>
      <c r="F2" t="n">
        <v>74.87</v>
      </c>
      <c r="G2" t="n">
        <v>9.07</v>
      </c>
      <c r="H2" t="n">
        <v>0.16</v>
      </c>
      <c r="I2" t="n">
        <v>495</v>
      </c>
      <c r="J2" t="n">
        <v>107.41</v>
      </c>
      <c r="K2" t="n">
        <v>41.65</v>
      </c>
      <c r="L2" t="n">
        <v>1</v>
      </c>
      <c r="M2" t="n">
        <v>493</v>
      </c>
      <c r="N2" t="n">
        <v>14.77</v>
      </c>
      <c r="O2" t="n">
        <v>13481.73</v>
      </c>
      <c r="P2" t="n">
        <v>682.3</v>
      </c>
      <c r="Q2" t="n">
        <v>5420.03</v>
      </c>
      <c r="R2" t="n">
        <v>802</v>
      </c>
      <c r="S2" t="n">
        <v>157.25</v>
      </c>
      <c r="T2" t="n">
        <v>316925.22</v>
      </c>
      <c r="U2" t="n">
        <v>0.2</v>
      </c>
      <c r="V2" t="n">
        <v>0.68</v>
      </c>
      <c r="W2" t="n">
        <v>14.34</v>
      </c>
      <c r="X2" t="n">
        <v>19.09</v>
      </c>
      <c r="Y2" t="n">
        <v>1</v>
      </c>
      <c r="Z2" t="n">
        <v>10</v>
      </c>
      <c r="AA2" t="n">
        <v>1544.530588752824</v>
      </c>
      <c r="AB2" t="n">
        <v>2113.294891412118</v>
      </c>
      <c r="AC2" t="n">
        <v>1911.604993003753</v>
      </c>
      <c r="AD2" t="n">
        <v>1544530.588752824</v>
      </c>
      <c r="AE2" t="n">
        <v>2113294.891412118</v>
      </c>
      <c r="AF2" t="n">
        <v>1.772641580180403e-06</v>
      </c>
      <c r="AG2" t="n">
        <v>28.61328125</v>
      </c>
      <c r="AH2" t="n">
        <v>1911604.993003753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1.4475</v>
      </c>
      <c r="E3" t="n">
        <v>69.09</v>
      </c>
      <c r="F3" t="n">
        <v>62.85</v>
      </c>
      <c r="G3" t="n">
        <v>19.95</v>
      </c>
      <c r="H3" t="n">
        <v>0.32</v>
      </c>
      <c r="I3" t="n">
        <v>189</v>
      </c>
      <c r="J3" t="n">
        <v>108.68</v>
      </c>
      <c r="K3" t="n">
        <v>41.65</v>
      </c>
      <c r="L3" t="n">
        <v>2</v>
      </c>
      <c r="M3" t="n">
        <v>187</v>
      </c>
      <c r="N3" t="n">
        <v>15.03</v>
      </c>
      <c r="O3" t="n">
        <v>13638.32</v>
      </c>
      <c r="P3" t="n">
        <v>523.5700000000001</v>
      </c>
      <c r="Q3" t="n">
        <v>5418.97</v>
      </c>
      <c r="R3" t="n">
        <v>400.3</v>
      </c>
      <c r="S3" t="n">
        <v>157.25</v>
      </c>
      <c r="T3" t="n">
        <v>117601.99</v>
      </c>
      <c r="U3" t="n">
        <v>0.39</v>
      </c>
      <c r="V3" t="n">
        <v>0.8100000000000001</v>
      </c>
      <c r="W3" t="n">
        <v>13.84</v>
      </c>
      <c r="X3" t="n">
        <v>7.08</v>
      </c>
      <c r="Y3" t="n">
        <v>1</v>
      </c>
      <c r="Z3" t="n">
        <v>10</v>
      </c>
      <c r="AA3" t="n">
        <v>1021.274397975318</v>
      </c>
      <c r="AB3" t="n">
        <v>1397.352686756415</v>
      </c>
      <c r="AC3" t="n">
        <v>1263.991307529195</v>
      </c>
      <c r="AD3" t="n">
        <v>1021274.397975318</v>
      </c>
      <c r="AE3" t="n">
        <v>1397352.686756415</v>
      </c>
      <c r="AF3" t="n">
        <v>2.255536820772796e-06</v>
      </c>
      <c r="AG3" t="n">
        <v>22.490234375</v>
      </c>
      <c r="AH3" t="n">
        <v>1263991.307529195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1.5488</v>
      </c>
      <c r="E4" t="n">
        <v>64.56</v>
      </c>
      <c r="F4" t="n">
        <v>60.02</v>
      </c>
      <c r="G4" t="n">
        <v>31.87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449.26</v>
      </c>
      <c r="Q4" t="n">
        <v>5418.77</v>
      </c>
      <c r="R4" t="n">
        <v>302.96</v>
      </c>
      <c r="S4" t="n">
        <v>157.25</v>
      </c>
      <c r="T4" t="n">
        <v>69314.7</v>
      </c>
      <c r="U4" t="n">
        <v>0.52</v>
      </c>
      <c r="V4" t="n">
        <v>0.85</v>
      </c>
      <c r="W4" t="n">
        <v>13.8</v>
      </c>
      <c r="X4" t="n">
        <v>4.25</v>
      </c>
      <c r="Y4" t="n">
        <v>1</v>
      </c>
      <c r="Z4" t="n">
        <v>10</v>
      </c>
      <c r="AA4" t="n">
        <v>873.5573289067797</v>
      </c>
      <c r="AB4" t="n">
        <v>1195.239676039688</v>
      </c>
      <c r="AC4" t="n">
        <v>1081.167678887881</v>
      </c>
      <c r="AD4" t="n">
        <v>873557.3289067798</v>
      </c>
      <c r="AE4" t="n">
        <v>1195239.676039688</v>
      </c>
      <c r="AF4" t="n">
        <v>2.413385442495963e-06</v>
      </c>
      <c r="AG4" t="n">
        <v>21.015625</v>
      </c>
      <c r="AH4" t="n">
        <v>1081167.678887881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1.5525</v>
      </c>
      <c r="E5" t="n">
        <v>64.41</v>
      </c>
      <c r="F5" t="n">
        <v>59.93</v>
      </c>
      <c r="G5" t="n">
        <v>32.69</v>
      </c>
      <c r="H5" t="n">
        <v>0.63</v>
      </c>
      <c r="I5" t="n">
        <v>110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451.85</v>
      </c>
      <c r="Q5" t="n">
        <v>5419.19</v>
      </c>
      <c r="R5" t="n">
        <v>298.28</v>
      </c>
      <c r="S5" t="n">
        <v>157.25</v>
      </c>
      <c r="T5" t="n">
        <v>66988.5</v>
      </c>
      <c r="U5" t="n">
        <v>0.53</v>
      </c>
      <c r="V5" t="n">
        <v>0.85</v>
      </c>
      <c r="W5" t="n">
        <v>13.85</v>
      </c>
      <c r="X5" t="n">
        <v>4.16</v>
      </c>
      <c r="Y5" t="n">
        <v>1</v>
      </c>
      <c r="Z5" t="n">
        <v>10</v>
      </c>
      <c r="AA5" t="n">
        <v>873.8667474053024</v>
      </c>
      <c r="AB5" t="n">
        <v>1195.663036079947</v>
      </c>
      <c r="AC5" t="n">
        <v>1081.550634040087</v>
      </c>
      <c r="AD5" t="n">
        <v>873866.7474053024</v>
      </c>
      <c r="AE5" t="n">
        <v>1195663.036079947</v>
      </c>
      <c r="AF5" t="n">
        <v>2.419150890673414e-06</v>
      </c>
      <c r="AG5" t="n">
        <v>20.966796875</v>
      </c>
      <c r="AH5" t="n">
        <v>1081550.634040087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1.405</v>
      </c>
      <c r="E2" t="n">
        <v>71.18000000000001</v>
      </c>
      <c r="F2" t="n">
        <v>65.73</v>
      </c>
      <c r="G2" t="n">
        <v>14.99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227</v>
      </c>
      <c r="N2" t="n">
        <v>6.84</v>
      </c>
      <c r="O2" t="n">
        <v>7851.41</v>
      </c>
      <c r="P2" t="n">
        <v>361.37</v>
      </c>
      <c r="Q2" t="n">
        <v>5419.52</v>
      </c>
      <c r="R2" t="n">
        <v>494.58</v>
      </c>
      <c r="S2" t="n">
        <v>157.25</v>
      </c>
      <c r="T2" t="n">
        <v>164376.13</v>
      </c>
      <c r="U2" t="n">
        <v>0.32</v>
      </c>
      <c r="V2" t="n">
        <v>0.77</v>
      </c>
      <c r="W2" t="n">
        <v>14.01</v>
      </c>
      <c r="X2" t="n">
        <v>9.949999999999999</v>
      </c>
      <c r="Y2" t="n">
        <v>1</v>
      </c>
      <c r="Z2" t="n">
        <v>10</v>
      </c>
      <c r="AA2" t="n">
        <v>825.1775285439686</v>
      </c>
      <c r="AB2" t="n">
        <v>1129.044298817134</v>
      </c>
      <c r="AC2" t="n">
        <v>1021.289895561652</v>
      </c>
      <c r="AD2" t="n">
        <v>825177.5285439686</v>
      </c>
      <c r="AE2" t="n">
        <v>1129044.298817134</v>
      </c>
      <c r="AF2" t="n">
        <v>2.485594290076212e-06</v>
      </c>
      <c r="AG2" t="n">
        <v>23.17057291666667</v>
      </c>
      <c r="AH2" t="n">
        <v>1021289.895561652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1.4508</v>
      </c>
      <c r="E3" t="n">
        <v>68.93000000000001</v>
      </c>
      <c r="F3" t="n">
        <v>64.09999999999999</v>
      </c>
      <c r="G3" t="n">
        <v>17.64</v>
      </c>
      <c r="H3" t="n">
        <v>0.55</v>
      </c>
      <c r="I3" t="n">
        <v>218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344.28</v>
      </c>
      <c r="Q3" t="n">
        <v>5419.88</v>
      </c>
      <c r="R3" t="n">
        <v>432.2</v>
      </c>
      <c r="S3" t="n">
        <v>157.25</v>
      </c>
      <c r="T3" t="n">
        <v>133409.83</v>
      </c>
      <c r="U3" t="n">
        <v>0.36</v>
      </c>
      <c r="V3" t="n">
        <v>0.79</v>
      </c>
      <c r="W3" t="n">
        <v>14.17</v>
      </c>
      <c r="X3" t="n">
        <v>8.33</v>
      </c>
      <c r="Y3" t="n">
        <v>1</v>
      </c>
      <c r="Z3" t="n">
        <v>10</v>
      </c>
      <c r="AA3" t="n">
        <v>771.8813863482829</v>
      </c>
      <c r="AB3" t="n">
        <v>1056.122165805147</v>
      </c>
      <c r="AC3" t="n">
        <v>955.3273485774723</v>
      </c>
      <c r="AD3" t="n">
        <v>771881.3863482829</v>
      </c>
      <c r="AE3" t="n">
        <v>1056122.165805147</v>
      </c>
      <c r="AF3" t="n">
        <v>2.566619356613928e-06</v>
      </c>
      <c r="AG3" t="n">
        <v>22.43815104166667</v>
      </c>
      <c r="AH3" t="n">
        <v>955327.3485774723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0.8565</v>
      </c>
      <c r="E2" t="n">
        <v>116.75</v>
      </c>
      <c r="F2" t="n">
        <v>87.3</v>
      </c>
      <c r="G2" t="n">
        <v>6.56</v>
      </c>
      <c r="H2" t="n">
        <v>0.11</v>
      </c>
      <c r="I2" t="n">
        <v>799</v>
      </c>
      <c r="J2" t="n">
        <v>167.88</v>
      </c>
      <c r="K2" t="n">
        <v>51.39</v>
      </c>
      <c r="L2" t="n">
        <v>1</v>
      </c>
      <c r="M2" t="n">
        <v>797</v>
      </c>
      <c r="N2" t="n">
        <v>30.49</v>
      </c>
      <c r="O2" t="n">
        <v>20939.59</v>
      </c>
      <c r="P2" t="n">
        <v>1096.6</v>
      </c>
      <c r="Q2" t="n">
        <v>5421.65</v>
      </c>
      <c r="R2" t="n">
        <v>1218.36</v>
      </c>
      <c r="S2" t="n">
        <v>157.25</v>
      </c>
      <c r="T2" t="n">
        <v>523586.22</v>
      </c>
      <c r="U2" t="n">
        <v>0.13</v>
      </c>
      <c r="V2" t="n">
        <v>0.58</v>
      </c>
      <c r="W2" t="n">
        <v>14.87</v>
      </c>
      <c r="X2" t="n">
        <v>31.51</v>
      </c>
      <c r="Y2" t="n">
        <v>1</v>
      </c>
      <c r="Z2" t="n">
        <v>10</v>
      </c>
      <c r="AA2" t="n">
        <v>2951.226081862791</v>
      </c>
      <c r="AB2" t="n">
        <v>4037.997724110655</v>
      </c>
      <c r="AC2" t="n">
        <v>3652.616888686783</v>
      </c>
      <c r="AD2" t="n">
        <v>2951226.081862791</v>
      </c>
      <c r="AE2" t="n">
        <v>4037997.724110655</v>
      </c>
      <c r="AF2" t="n">
        <v>1.195214038705111e-06</v>
      </c>
      <c r="AG2" t="n">
        <v>38.00455729166666</v>
      </c>
      <c r="AH2" t="n">
        <v>3652616.888686783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1.2616</v>
      </c>
      <c r="E3" t="n">
        <v>79.26000000000001</v>
      </c>
      <c r="F3" t="n">
        <v>66.93000000000001</v>
      </c>
      <c r="G3" t="n">
        <v>13.66</v>
      </c>
      <c r="H3" t="n">
        <v>0.21</v>
      </c>
      <c r="I3" t="n">
        <v>294</v>
      </c>
      <c r="J3" t="n">
        <v>169.33</v>
      </c>
      <c r="K3" t="n">
        <v>51.39</v>
      </c>
      <c r="L3" t="n">
        <v>2</v>
      </c>
      <c r="M3" t="n">
        <v>292</v>
      </c>
      <c r="N3" t="n">
        <v>30.94</v>
      </c>
      <c r="O3" t="n">
        <v>21118.46</v>
      </c>
      <c r="P3" t="n">
        <v>812.61</v>
      </c>
      <c r="Q3" t="n">
        <v>5419.43</v>
      </c>
      <c r="R3" t="n">
        <v>536.45</v>
      </c>
      <c r="S3" t="n">
        <v>157.25</v>
      </c>
      <c r="T3" t="n">
        <v>185155.3</v>
      </c>
      <c r="U3" t="n">
        <v>0.29</v>
      </c>
      <c r="V3" t="n">
        <v>0.76</v>
      </c>
      <c r="W3" t="n">
        <v>14.02</v>
      </c>
      <c r="X3" t="n">
        <v>11.15</v>
      </c>
      <c r="Y3" t="n">
        <v>1</v>
      </c>
      <c r="Z3" t="n">
        <v>10</v>
      </c>
      <c r="AA3" t="n">
        <v>1589.968191819915</v>
      </c>
      <c r="AB3" t="n">
        <v>2175.464624494084</v>
      </c>
      <c r="AC3" t="n">
        <v>1967.841334016145</v>
      </c>
      <c r="AD3" t="n">
        <v>1589968.191819915</v>
      </c>
      <c r="AE3" t="n">
        <v>2175464.624494084</v>
      </c>
      <c r="AF3" t="n">
        <v>1.760516090169723e-06</v>
      </c>
      <c r="AG3" t="n">
        <v>25.80078125</v>
      </c>
      <c r="AH3" t="n">
        <v>1967841.334016145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62.35</v>
      </c>
      <c r="G4" t="n">
        <v>21.26</v>
      </c>
      <c r="H4" t="n">
        <v>0.31</v>
      </c>
      <c r="I4" t="n">
        <v>176</v>
      </c>
      <c r="J4" t="n">
        <v>170.79</v>
      </c>
      <c r="K4" t="n">
        <v>51.39</v>
      </c>
      <c r="L4" t="n">
        <v>3</v>
      </c>
      <c r="M4" t="n">
        <v>174</v>
      </c>
      <c r="N4" t="n">
        <v>31.4</v>
      </c>
      <c r="O4" t="n">
        <v>21297.94</v>
      </c>
      <c r="P4" t="n">
        <v>727.89</v>
      </c>
      <c r="Q4" t="n">
        <v>5418.86</v>
      </c>
      <c r="R4" t="n">
        <v>384.15</v>
      </c>
      <c r="S4" t="n">
        <v>157.25</v>
      </c>
      <c r="T4" t="n">
        <v>109593.21</v>
      </c>
      <c r="U4" t="n">
        <v>0.41</v>
      </c>
      <c r="V4" t="n">
        <v>0.82</v>
      </c>
      <c r="W4" t="n">
        <v>13.81</v>
      </c>
      <c r="X4" t="n">
        <v>6.59</v>
      </c>
      <c r="Y4" t="n">
        <v>1</v>
      </c>
      <c r="Z4" t="n">
        <v>10</v>
      </c>
      <c r="AA4" t="n">
        <v>1308.53894803973</v>
      </c>
      <c r="AB4" t="n">
        <v>1790.400717372062</v>
      </c>
      <c r="AC4" t="n">
        <v>1619.52738574926</v>
      </c>
      <c r="AD4" t="n">
        <v>1308538.94803973</v>
      </c>
      <c r="AE4" t="n">
        <v>1790400.717372062</v>
      </c>
      <c r="AF4" t="n">
        <v>1.97402192545505e-06</v>
      </c>
      <c r="AG4" t="n">
        <v>23.01106770833333</v>
      </c>
      <c r="AH4" t="n">
        <v>1619527.38574926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1.4966</v>
      </c>
      <c r="E5" t="n">
        <v>66.81999999999999</v>
      </c>
      <c r="F5" t="n">
        <v>60.31</v>
      </c>
      <c r="G5" t="n">
        <v>29.66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674.71</v>
      </c>
      <c r="Q5" t="n">
        <v>5418.65</v>
      </c>
      <c r="R5" t="n">
        <v>315.65</v>
      </c>
      <c r="S5" t="n">
        <v>157.25</v>
      </c>
      <c r="T5" t="n">
        <v>75614.11</v>
      </c>
      <c r="U5" t="n">
        <v>0.5</v>
      </c>
      <c r="V5" t="n">
        <v>0.84</v>
      </c>
      <c r="W5" t="n">
        <v>13.73</v>
      </c>
      <c r="X5" t="n">
        <v>4.55</v>
      </c>
      <c r="Y5" t="n">
        <v>1</v>
      </c>
      <c r="Z5" t="n">
        <v>10</v>
      </c>
      <c r="AA5" t="n">
        <v>1178.286407706751</v>
      </c>
      <c r="AB5" t="n">
        <v>1612.183445351957</v>
      </c>
      <c r="AC5" t="n">
        <v>1458.318920041242</v>
      </c>
      <c r="AD5" t="n">
        <v>1178286.407706751</v>
      </c>
      <c r="AE5" t="n">
        <v>1612183.445351957</v>
      </c>
      <c r="AF5" t="n">
        <v>2.088449889464179e-06</v>
      </c>
      <c r="AG5" t="n">
        <v>21.75130208333333</v>
      </c>
      <c r="AH5" t="n">
        <v>1458318.920041242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1.5482</v>
      </c>
      <c r="E6" t="n">
        <v>64.59</v>
      </c>
      <c r="F6" t="n">
        <v>59.13</v>
      </c>
      <c r="G6" t="n">
        <v>38.99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627.78</v>
      </c>
      <c r="Q6" t="n">
        <v>5418.6</v>
      </c>
      <c r="R6" t="n">
        <v>275.81</v>
      </c>
      <c r="S6" t="n">
        <v>157.25</v>
      </c>
      <c r="T6" t="n">
        <v>55848.41</v>
      </c>
      <c r="U6" t="n">
        <v>0.57</v>
      </c>
      <c r="V6" t="n">
        <v>0.86</v>
      </c>
      <c r="W6" t="n">
        <v>13.69</v>
      </c>
      <c r="X6" t="n">
        <v>3.37</v>
      </c>
      <c r="Y6" t="n">
        <v>1</v>
      </c>
      <c r="Z6" t="n">
        <v>10</v>
      </c>
      <c r="AA6" t="n">
        <v>1093.399992894824</v>
      </c>
      <c r="AB6" t="n">
        <v>1496.03810768196</v>
      </c>
      <c r="AC6" t="n">
        <v>1353.258330387464</v>
      </c>
      <c r="AD6" t="n">
        <v>1093399.992894824</v>
      </c>
      <c r="AE6" t="n">
        <v>1496038.10768196</v>
      </c>
      <c r="AF6" t="n">
        <v>2.160455779011387e-06</v>
      </c>
      <c r="AG6" t="n">
        <v>21.025390625</v>
      </c>
      <c r="AH6" t="n">
        <v>1353258.330387464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1.5834</v>
      </c>
      <c r="E7" t="n">
        <v>63.15</v>
      </c>
      <c r="F7" t="n">
        <v>58.38</v>
      </c>
      <c r="G7" t="n">
        <v>49.33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583.51</v>
      </c>
      <c r="Q7" t="n">
        <v>5418.36</v>
      </c>
      <c r="R7" t="n">
        <v>250.41</v>
      </c>
      <c r="S7" t="n">
        <v>157.25</v>
      </c>
      <c r="T7" t="n">
        <v>43247.28</v>
      </c>
      <c r="U7" t="n">
        <v>0.63</v>
      </c>
      <c r="V7" t="n">
        <v>0.87</v>
      </c>
      <c r="W7" t="n">
        <v>13.67</v>
      </c>
      <c r="X7" t="n">
        <v>2.61</v>
      </c>
      <c r="Y7" t="n">
        <v>1</v>
      </c>
      <c r="Z7" t="n">
        <v>10</v>
      </c>
      <c r="AA7" t="n">
        <v>1033.673144728197</v>
      </c>
      <c r="AB7" t="n">
        <v>1414.317199057806</v>
      </c>
      <c r="AC7" t="n">
        <v>1279.336750586384</v>
      </c>
      <c r="AD7" t="n">
        <v>1033673.144728197</v>
      </c>
      <c r="AE7" t="n">
        <v>1414317.199057806</v>
      </c>
      <c r="AF7" t="n">
        <v>2.209576075756769e-06</v>
      </c>
      <c r="AG7" t="n">
        <v>20.556640625</v>
      </c>
      <c r="AH7" t="n">
        <v>1279336.750586384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1.5933</v>
      </c>
      <c r="E8" t="n">
        <v>62.76</v>
      </c>
      <c r="F8" t="n">
        <v>58.19</v>
      </c>
      <c r="G8" t="n">
        <v>53.71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2</v>
      </c>
      <c r="N8" t="n">
        <v>33.27</v>
      </c>
      <c r="O8" t="n">
        <v>22022.17</v>
      </c>
      <c r="P8" t="n">
        <v>567.59</v>
      </c>
      <c r="Q8" t="n">
        <v>5418.47</v>
      </c>
      <c r="R8" t="n">
        <v>242.31</v>
      </c>
      <c r="S8" t="n">
        <v>157.25</v>
      </c>
      <c r="T8" t="n">
        <v>39228.86</v>
      </c>
      <c r="U8" t="n">
        <v>0.65</v>
      </c>
      <c r="V8" t="n">
        <v>0.87</v>
      </c>
      <c r="W8" t="n">
        <v>13.71</v>
      </c>
      <c r="X8" t="n">
        <v>2.42</v>
      </c>
      <c r="Y8" t="n">
        <v>1</v>
      </c>
      <c r="Z8" t="n">
        <v>10</v>
      </c>
      <c r="AA8" t="n">
        <v>1006.052761397146</v>
      </c>
      <c r="AB8" t="n">
        <v>1376.52577205895</v>
      </c>
      <c r="AC8" t="n">
        <v>1245.152084339698</v>
      </c>
      <c r="AD8" t="n">
        <v>1006052.761397146</v>
      </c>
      <c r="AE8" t="n">
        <v>1376525.77205895</v>
      </c>
      <c r="AF8" t="n">
        <v>2.223391159216408e-06</v>
      </c>
      <c r="AG8" t="n">
        <v>20.4296875</v>
      </c>
      <c r="AH8" t="n">
        <v>1245152.084339698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1.5933</v>
      </c>
      <c r="E9" t="n">
        <v>62.76</v>
      </c>
      <c r="F9" t="n">
        <v>58.19</v>
      </c>
      <c r="G9" t="n">
        <v>53.71</v>
      </c>
      <c r="H9" t="n">
        <v>0.8</v>
      </c>
      <c r="I9" t="n">
        <v>65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572.0599999999999</v>
      </c>
      <c r="Q9" t="n">
        <v>5418.47</v>
      </c>
      <c r="R9" t="n">
        <v>242.29</v>
      </c>
      <c r="S9" t="n">
        <v>157.25</v>
      </c>
      <c r="T9" t="n">
        <v>39217.02</v>
      </c>
      <c r="U9" t="n">
        <v>0.65</v>
      </c>
      <c r="V9" t="n">
        <v>0.87</v>
      </c>
      <c r="W9" t="n">
        <v>13.71</v>
      </c>
      <c r="X9" t="n">
        <v>2.42</v>
      </c>
      <c r="Y9" t="n">
        <v>1</v>
      </c>
      <c r="Z9" t="n">
        <v>10</v>
      </c>
      <c r="AA9" t="n">
        <v>1009.86961239732</v>
      </c>
      <c r="AB9" t="n">
        <v>1381.748155984968</v>
      </c>
      <c r="AC9" t="n">
        <v>1249.876051273479</v>
      </c>
      <c r="AD9" t="n">
        <v>1009869.61239732</v>
      </c>
      <c r="AE9" t="n">
        <v>1381748.155984968</v>
      </c>
      <c r="AF9" t="n">
        <v>2.223391159216408e-06</v>
      </c>
      <c r="AG9" t="n">
        <v>20.4296875</v>
      </c>
      <c r="AH9" t="n">
        <v>1249876.051273479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1.4025</v>
      </c>
      <c r="E2" t="n">
        <v>71.3</v>
      </c>
      <c r="F2" t="n">
        <v>66.22</v>
      </c>
      <c r="G2" t="n">
        <v>14.55</v>
      </c>
      <c r="H2" t="n">
        <v>0.34</v>
      </c>
      <c r="I2" t="n">
        <v>273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311.34</v>
      </c>
      <c r="Q2" t="n">
        <v>5419.96</v>
      </c>
      <c r="R2" t="n">
        <v>499.94</v>
      </c>
      <c r="S2" t="n">
        <v>157.25</v>
      </c>
      <c r="T2" t="n">
        <v>167004.37</v>
      </c>
      <c r="U2" t="n">
        <v>0.31</v>
      </c>
      <c r="V2" t="n">
        <v>0.77</v>
      </c>
      <c r="W2" t="n">
        <v>14.35</v>
      </c>
      <c r="X2" t="n">
        <v>10.44</v>
      </c>
      <c r="Y2" t="n">
        <v>1</v>
      </c>
      <c r="Z2" t="n">
        <v>10</v>
      </c>
      <c r="AA2" t="n">
        <v>757.316431068886</v>
      </c>
      <c r="AB2" t="n">
        <v>1036.193751431398</v>
      </c>
      <c r="AC2" t="n">
        <v>937.300874101849</v>
      </c>
      <c r="AD2" t="n">
        <v>757316.431068886</v>
      </c>
      <c r="AE2" t="n">
        <v>1036193.751431398</v>
      </c>
      <c r="AF2" t="n">
        <v>2.574124019789274e-06</v>
      </c>
      <c r="AG2" t="n">
        <v>23.20963541666667</v>
      </c>
      <c r="AH2" t="n">
        <v>937300.874101849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1.4033</v>
      </c>
      <c r="E3" t="n">
        <v>71.26000000000001</v>
      </c>
      <c r="F3" t="n">
        <v>66.19</v>
      </c>
      <c r="G3" t="n">
        <v>14.6</v>
      </c>
      <c r="H3" t="n">
        <v>0.66</v>
      </c>
      <c r="I3" t="n">
        <v>272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317.38</v>
      </c>
      <c r="Q3" t="n">
        <v>5420.5</v>
      </c>
      <c r="R3" t="n">
        <v>498.67</v>
      </c>
      <c r="S3" t="n">
        <v>157.25</v>
      </c>
      <c r="T3" t="n">
        <v>166374.75</v>
      </c>
      <c r="U3" t="n">
        <v>0.32</v>
      </c>
      <c r="V3" t="n">
        <v>0.77</v>
      </c>
      <c r="W3" t="n">
        <v>14.35</v>
      </c>
      <c r="X3" t="n">
        <v>10.41</v>
      </c>
      <c r="Y3" t="n">
        <v>1</v>
      </c>
      <c r="Z3" t="n">
        <v>10</v>
      </c>
      <c r="AA3" t="n">
        <v>762.811488568554</v>
      </c>
      <c r="AB3" t="n">
        <v>1043.712331527272</v>
      </c>
      <c r="AC3" t="n">
        <v>944.1018914657654</v>
      </c>
      <c r="AD3" t="n">
        <v>762811.4885685539</v>
      </c>
      <c r="AE3" t="n">
        <v>1043712.331527272</v>
      </c>
      <c r="AF3" t="n">
        <v>2.575592325825517e-06</v>
      </c>
      <c r="AG3" t="n">
        <v>23.19661458333333</v>
      </c>
      <c r="AH3" t="n">
        <v>944101.8914657654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1.0097</v>
      </c>
      <c r="E2" t="n">
        <v>99.04000000000001</v>
      </c>
      <c r="F2" t="n">
        <v>79.95999999999999</v>
      </c>
      <c r="G2" t="n">
        <v>7.73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854.84</v>
      </c>
      <c r="Q2" t="n">
        <v>5420.77</v>
      </c>
      <c r="R2" t="n">
        <v>972.05</v>
      </c>
      <c r="S2" t="n">
        <v>157.25</v>
      </c>
      <c r="T2" t="n">
        <v>401321.48</v>
      </c>
      <c r="U2" t="n">
        <v>0.16</v>
      </c>
      <c r="V2" t="n">
        <v>0.64</v>
      </c>
      <c r="W2" t="n">
        <v>14.57</v>
      </c>
      <c r="X2" t="n">
        <v>24.17</v>
      </c>
      <c r="Y2" t="n">
        <v>1</v>
      </c>
      <c r="Z2" t="n">
        <v>10</v>
      </c>
      <c r="AA2" t="n">
        <v>2056.701309660189</v>
      </c>
      <c r="AB2" t="n">
        <v>2814.069467135078</v>
      </c>
      <c r="AC2" t="n">
        <v>2545.498626763008</v>
      </c>
      <c r="AD2" t="n">
        <v>2056701.309660188</v>
      </c>
      <c r="AE2" t="n">
        <v>2814069.467135078</v>
      </c>
      <c r="AF2" t="n">
        <v>1.491950251098295e-06</v>
      </c>
      <c r="AG2" t="n">
        <v>32.23958333333334</v>
      </c>
      <c r="AH2" t="n">
        <v>2545498.626763009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1.364</v>
      </c>
      <c r="E3" t="n">
        <v>73.31</v>
      </c>
      <c r="F3" t="n">
        <v>64.68000000000001</v>
      </c>
      <c r="G3" t="n">
        <v>16.37</v>
      </c>
      <c r="H3" t="n">
        <v>0.26</v>
      </c>
      <c r="I3" t="n">
        <v>237</v>
      </c>
      <c r="J3" t="n">
        <v>134.55</v>
      </c>
      <c r="K3" t="n">
        <v>46.47</v>
      </c>
      <c r="L3" t="n">
        <v>2</v>
      </c>
      <c r="M3" t="n">
        <v>235</v>
      </c>
      <c r="N3" t="n">
        <v>21.09</v>
      </c>
      <c r="O3" t="n">
        <v>16828.84</v>
      </c>
      <c r="P3" t="n">
        <v>654.45</v>
      </c>
      <c r="Q3" t="n">
        <v>5418.95</v>
      </c>
      <c r="R3" t="n">
        <v>461.3</v>
      </c>
      <c r="S3" t="n">
        <v>157.25</v>
      </c>
      <c r="T3" t="n">
        <v>147863.91</v>
      </c>
      <c r="U3" t="n">
        <v>0.34</v>
      </c>
      <c r="V3" t="n">
        <v>0.79</v>
      </c>
      <c r="W3" t="n">
        <v>13.92</v>
      </c>
      <c r="X3" t="n">
        <v>8.91</v>
      </c>
      <c r="Y3" t="n">
        <v>1</v>
      </c>
      <c r="Z3" t="n">
        <v>10</v>
      </c>
      <c r="AA3" t="n">
        <v>1258.483802328968</v>
      </c>
      <c r="AB3" t="n">
        <v>1721.913058733421</v>
      </c>
      <c r="AC3" t="n">
        <v>1557.576093128059</v>
      </c>
      <c r="AD3" t="n">
        <v>1258483.802328968</v>
      </c>
      <c r="AE3" t="n">
        <v>1721913.058733421</v>
      </c>
      <c r="AF3" t="n">
        <v>2.015470082695924e-06</v>
      </c>
      <c r="AG3" t="n">
        <v>23.86393229166667</v>
      </c>
      <c r="AH3" t="n">
        <v>1557576.093128059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1.4945</v>
      </c>
      <c r="E4" t="n">
        <v>66.91</v>
      </c>
      <c r="F4" t="n">
        <v>60.95</v>
      </c>
      <c r="G4" t="n">
        <v>26.31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576.13</v>
      </c>
      <c r="Q4" t="n">
        <v>5418.89</v>
      </c>
      <c r="R4" t="n">
        <v>336.93</v>
      </c>
      <c r="S4" t="n">
        <v>157.25</v>
      </c>
      <c r="T4" t="n">
        <v>86169.82000000001</v>
      </c>
      <c r="U4" t="n">
        <v>0.47</v>
      </c>
      <c r="V4" t="n">
        <v>0.83</v>
      </c>
      <c r="W4" t="n">
        <v>13.76</v>
      </c>
      <c r="X4" t="n">
        <v>5.18</v>
      </c>
      <c r="Y4" t="n">
        <v>1</v>
      </c>
      <c r="Z4" t="n">
        <v>10</v>
      </c>
      <c r="AA4" t="n">
        <v>1063.645545453599</v>
      </c>
      <c r="AB4" t="n">
        <v>1455.326760019299</v>
      </c>
      <c r="AC4" t="n">
        <v>1316.432416606993</v>
      </c>
      <c r="AD4" t="n">
        <v>1063645.545453599</v>
      </c>
      <c r="AE4" t="n">
        <v>1455326.760019299</v>
      </c>
      <c r="AF4" t="n">
        <v>2.208299148525703e-06</v>
      </c>
      <c r="AG4" t="n">
        <v>21.78059895833333</v>
      </c>
      <c r="AH4" t="n">
        <v>1316432.416606992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1.5629</v>
      </c>
      <c r="E5" t="n">
        <v>63.98</v>
      </c>
      <c r="F5" t="n">
        <v>59.24</v>
      </c>
      <c r="G5" t="n">
        <v>37.81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515.39</v>
      </c>
      <c r="Q5" t="n">
        <v>5418.8</v>
      </c>
      <c r="R5" t="n">
        <v>279.33</v>
      </c>
      <c r="S5" t="n">
        <v>157.25</v>
      </c>
      <c r="T5" t="n">
        <v>57594.02</v>
      </c>
      <c r="U5" t="n">
        <v>0.5600000000000001</v>
      </c>
      <c r="V5" t="n">
        <v>0.86</v>
      </c>
      <c r="W5" t="n">
        <v>13.7</v>
      </c>
      <c r="X5" t="n">
        <v>3.48</v>
      </c>
      <c r="Y5" t="n">
        <v>1</v>
      </c>
      <c r="Z5" t="n">
        <v>10</v>
      </c>
      <c r="AA5" t="n">
        <v>953.2748841014503</v>
      </c>
      <c r="AB5" t="n">
        <v>1304.312751947362</v>
      </c>
      <c r="AC5" t="n">
        <v>1179.830973515949</v>
      </c>
      <c r="AD5" t="n">
        <v>953274.8841014503</v>
      </c>
      <c r="AE5" t="n">
        <v>1304312.751947362</v>
      </c>
      <c r="AF5" t="n">
        <v>2.309368176133035e-06</v>
      </c>
      <c r="AG5" t="n">
        <v>20.82682291666667</v>
      </c>
      <c r="AH5" t="n">
        <v>1179830.973515949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1.5751</v>
      </c>
      <c r="E6" t="n">
        <v>63.49</v>
      </c>
      <c r="F6" t="n">
        <v>58.99</v>
      </c>
      <c r="G6" t="n">
        <v>41.64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503.07</v>
      </c>
      <c r="Q6" t="n">
        <v>5419.03</v>
      </c>
      <c r="R6" t="n">
        <v>267.69</v>
      </c>
      <c r="S6" t="n">
        <v>157.25</v>
      </c>
      <c r="T6" t="n">
        <v>51816.96</v>
      </c>
      <c r="U6" t="n">
        <v>0.59</v>
      </c>
      <c r="V6" t="n">
        <v>0.86</v>
      </c>
      <c r="W6" t="n">
        <v>13.79</v>
      </c>
      <c r="X6" t="n">
        <v>3.23</v>
      </c>
      <c r="Y6" t="n">
        <v>1</v>
      </c>
      <c r="Z6" t="n">
        <v>10</v>
      </c>
      <c r="AA6" t="n">
        <v>936.3184282137654</v>
      </c>
      <c r="AB6" t="n">
        <v>1281.112180935793</v>
      </c>
      <c r="AC6" t="n">
        <v>1158.84463243952</v>
      </c>
      <c r="AD6" t="n">
        <v>936318.4282137654</v>
      </c>
      <c r="AE6" t="n">
        <v>1281112.180935793</v>
      </c>
      <c r="AF6" t="n">
        <v>2.327395107957735e-06</v>
      </c>
      <c r="AG6" t="n">
        <v>20.66731770833333</v>
      </c>
      <c r="AH6" t="n">
        <v>1158844.63243952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83.47</v>
      </c>
      <c r="G2" t="n">
        <v>7.08</v>
      </c>
      <c r="H2" t="n">
        <v>0.12</v>
      </c>
      <c r="I2" t="n">
        <v>707</v>
      </c>
      <c r="J2" t="n">
        <v>150.44</v>
      </c>
      <c r="K2" t="n">
        <v>49.1</v>
      </c>
      <c r="L2" t="n">
        <v>1</v>
      </c>
      <c r="M2" t="n">
        <v>705</v>
      </c>
      <c r="N2" t="n">
        <v>25.34</v>
      </c>
      <c r="O2" t="n">
        <v>18787.76</v>
      </c>
      <c r="P2" t="n">
        <v>972.22</v>
      </c>
      <c r="Q2" t="n">
        <v>5420.93</v>
      </c>
      <c r="R2" t="n">
        <v>1089.82</v>
      </c>
      <c r="S2" t="n">
        <v>157.25</v>
      </c>
      <c r="T2" t="n">
        <v>459772.08</v>
      </c>
      <c r="U2" t="n">
        <v>0.14</v>
      </c>
      <c r="V2" t="n">
        <v>0.61</v>
      </c>
      <c r="W2" t="n">
        <v>14.72</v>
      </c>
      <c r="X2" t="n">
        <v>27.68</v>
      </c>
      <c r="Y2" t="n">
        <v>1</v>
      </c>
      <c r="Z2" t="n">
        <v>10</v>
      </c>
      <c r="AA2" t="n">
        <v>2463.202662548686</v>
      </c>
      <c r="AB2" t="n">
        <v>3370.262551731316</v>
      </c>
      <c r="AC2" t="n">
        <v>3048.609423987152</v>
      </c>
      <c r="AD2" t="n">
        <v>2463202.662548686</v>
      </c>
      <c r="AE2" t="n">
        <v>3370262.551731316</v>
      </c>
      <c r="AF2" t="n">
        <v>1.335662365161865e-06</v>
      </c>
      <c r="AG2" t="n">
        <v>34.94140625</v>
      </c>
      <c r="AH2" t="n">
        <v>3048609.423987152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1.3118</v>
      </c>
      <c r="E3" t="n">
        <v>76.23</v>
      </c>
      <c r="F3" t="n">
        <v>65.83</v>
      </c>
      <c r="G3" t="n">
        <v>14.85</v>
      </c>
      <c r="H3" t="n">
        <v>0.23</v>
      </c>
      <c r="I3" t="n">
        <v>266</v>
      </c>
      <c r="J3" t="n">
        <v>151.83</v>
      </c>
      <c r="K3" t="n">
        <v>49.1</v>
      </c>
      <c r="L3" t="n">
        <v>2</v>
      </c>
      <c r="M3" t="n">
        <v>264</v>
      </c>
      <c r="N3" t="n">
        <v>25.73</v>
      </c>
      <c r="O3" t="n">
        <v>18959.54</v>
      </c>
      <c r="P3" t="n">
        <v>734.92</v>
      </c>
      <c r="Q3" t="n">
        <v>5419.28</v>
      </c>
      <c r="R3" t="n">
        <v>499.83</v>
      </c>
      <c r="S3" t="n">
        <v>157.25</v>
      </c>
      <c r="T3" t="n">
        <v>166983</v>
      </c>
      <c r="U3" t="n">
        <v>0.31</v>
      </c>
      <c r="V3" t="n">
        <v>0.77</v>
      </c>
      <c r="W3" t="n">
        <v>13.97</v>
      </c>
      <c r="X3" t="n">
        <v>10.06</v>
      </c>
      <c r="Y3" t="n">
        <v>1</v>
      </c>
      <c r="Z3" t="n">
        <v>10</v>
      </c>
      <c r="AA3" t="n">
        <v>1417.157698661208</v>
      </c>
      <c r="AB3" t="n">
        <v>1939.017683893449</v>
      </c>
      <c r="AC3" t="n">
        <v>1753.960557571068</v>
      </c>
      <c r="AD3" t="n">
        <v>1417157.698661208</v>
      </c>
      <c r="AE3" t="n">
        <v>1939017.683893448</v>
      </c>
      <c r="AF3" t="n">
        <v>1.880766305946044e-06</v>
      </c>
      <c r="AG3" t="n">
        <v>24.814453125</v>
      </c>
      <c r="AH3" t="n">
        <v>1753960.557571068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61.65</v>
      </c>
      <c r="G4" t="n">
        <v>23.41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654.6900000000001</v>
      </c>
      <c r="Q4" t="n">
        <v>5418.62</v>
      </c>
      <c r="R4" t="n">
        <v>360.65</v>
      </c>
      <c r="S4" t="n">
        <v>157.25</v>
      </c>
      <c r="T4" t="n">
        <v>97932.87</v>
      </c>
      <c r="U4" t="n">
        <v>0.44</v>
      </c>
      <c r="V4" t="n">
        <v>0.82</v>
      </c>
      <c r="W4" t="n">
        <v>13.78</v>
      </c>
      <c r="X4" t="n">
        <v>5.88</v>
      </c>
      <c r="Y4" t="n">
        <v>1</v>
      </c>
      <c r="Z4" t="n">
        <v>10</v>
      </c>
      <c r="AA4" t="n">
        <v>1181.860856978175</v>
      </c>
      <c r="AB4" t="n">
        <v>1617.074164538692</v>
      </c>
      <c r="AC4" t="n">
        <v>1462.742875852963</v>
      </c>
      <c r="AD4" t="n">
        <v>1181860.856978175</v>
      </c>
      <c r="AE4" t="n">
        <v>1617074.164538692</v>
      </c>
      <c r="AF4" t="n">
        <v>2.085359499922641e-06</v>
      </c>
      <c r="AG4" t="n">
        <v>22.37955729166667</v>
      </c>
      <c r="AH4" t="n">
        <v>1462742.875852963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1.5288</v>
      </c>
      <c r="E5" t="n">
        <v>65.41</v>
      </c>
      <c r="F5" t="n">
        <v>59.8</v>
      </c>
      <c r="G5" t="n">
        <v>32.92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598.4299999999999</v>
      </c>
      <c r="Q5" t="n">
        <v>5418.35</v>
      </c>
      <c r="R5" t="n">
        <v>298.2</v>
      </c>
      <c r="S5" t="n">
        <v>157.25</v>
      </c>
      <c r="T5" t="n">
        <v>66952.75999999999</v>
      </c>
      <c r="U5" t="n">
        <v>0.53</v>
      </c>
      <c r="V5" t="n">
        <v>0.85</v>
      </c>
      <c r="W5" t="n">
        <v>13.73</v>
      </c>
      <c r="X5" t="n">
        <v>4.04</v>
      </c>
      <c r="Y5" t="n">
        <v>1</v>
      </c>
      <c r="Z5" t="n">
        <v>10</v>
      </c>
      <c r="AA5" t="n">
        <v>1071.750859279764</v>
      </c>
      <c r="AB5" t="n">
        <v>1466.416807977466</v>
      </c>
      <c r="AC5" t="n">
        <v>1326.464045953013</v>
      </c>
      <c r="AD5" t="n">
        <v>1071750.859279763</v>
      </c>
      <c r="AE5" t="n">
        <v>1466416.807977466</v>
      </c>
      <c r="AF5" t="n">
        <v>2.191885598818655e-06</v>
      </c>
      <c r="AG5" t="n">
        <v>21.29231770833333</v>
      </c>
      <c r="AH5" t="n">
        <v>1326464.045953013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1.5761</v>
      </c>
      <c r="E6" t="n">
        <v>63.45</v>
      </c>
      <c r="F6" t="n">
        <v>58.73</v>
      </c>
      <c r="G6" t="n">
        <v>44.05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547.36</v>
      </c>
      <c r="Q6" t="n">
        <v>5418.45</v>
      </c>
      <c r="R6" t="n">
        <v>262.09</v>
      </c>
      <c r="S6" t="n">
        <v>157.25</v>
      </c>
      <c r="T6" t="n">
        <v>49042.71</v>
      </c>
      <c r="U6" t="n">
        <v>0.6</v>
      </c>
      <c r="V6" t="n">
        <v>0.87</v>
      </c>
      <c r="W6" t="n">
        <v>13.68</v>
      </c>
      <c r="X6" t="n">
        <v>2.96</v>
      </c>
      <c r="Y6" t="n">
        <v>1</v>
      </c>
      <c r="Z6" t="n">
        <v>10</v>
      </c>
      <c r="AA6" t="n">
        <v>991.0014463988311</v>
      </c>
      <c r="AB6" t="n">
        <v>1355.931898861101</v>
      </c>
      <c r="AC6" t="n">
        <v>1226.523661496169</v>
      </c>
      <c r="AD6" t="n">
        <v>991001.4463988312</v>
      </c>
      <c r="AE6" t="n">
        <v>1355931.898861101</v>
      </c>
      <c r="AF6" t="n">
        <v>2.259701002288124e-06</v>
      </c>
      <c r="AG6" t="n">
        <v>20.654296875</v>
      </c>
      <c r="AH6" t="n">
        <v>1226523.661496169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1.5848</v>
      </c>
      <c r="E7" t="n">
        <v>63.1</v>
      </c>
      <c r="F7" t="n">
        <v>58.56</v>
      </c>
      <c r="G7" t="n">
        <v>47.48</v>
      </c>
      <c r="H7" t="n">
        <v>0.67</v>
      </c>
      <c r="I7" t="n">
        <v>74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536.34</v>
      </c>
      <c r="Q7" t="n">
        <v>5418.55</v>
      </c>
      <c r="R7" t="n">
        <v>253.98</v>
      </c>
      <c r="S7" t="n">
        <v>157.25</v>
      </c>
      <c r="T7" t="n">
        <v>45021.62</v>
      </c>
      <c r="U7" t="n">
        <v>0.62</v>
      </c>
      <c r="V7" t="n">
        <v>0.87</v>
      </c>
      <c r="W7" t="n">
        <v>13.75</v>
      </c>
      <c r="X7" t="n">
        <v>2.8</v>
      </c>
      <c r="Y7" t="n">
        <v>1</v>
      </c>
      <c r="Z7" t="n">
        <v>10</v>
      </c>
      <c r="AA7" t="n">
        <v>976.87307121193</v>
      </c>
      <c r="AB7" t="n">
        <v>1336.60083263046</v>
      </c>
      <c r="AC7" t="n">
        <v>1209.037525095259</v>
      </c>
      <c r="AD7" t="n">
        <v>976873.07121193</v>
      </c>
      <c r="AE7" t="n">
        <v>1336600.83263046</v>
      </c>
      <c r="AF7" t="n">
        <v>2.272174448592233e-06</v>
      </c>
      <c r="AG7" t="n">
        <v>20.54036458333333</v>
      </c>
      <c r="AH7" t="n">
        <v>1209037.525095259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0.7861</v>
      </c>
      <c r="E2" t="n">
        <v>127.21</v>
      </c>
      <c r="F2" t="n">
        <v>91.39</v>
      </c>
      <c r="G2" t="n">
        <v>6.12</v>
      </c>
      <c r="H2" t="n">
        <v>0.1</v>
      </c>
      <c r="I2" t="n">
        <v>896</v>
      </c>
      <c r="J2" t="n">
        <v>185.69</v>
      </c>
      <c r="K2" t="n">
        <v>53.44</v>
      </c>
      <c r="L2" t="n">
        <v>1</v>
      </c>
      <c r="M2" t="n">
        <v>894</v>
      </c>
      <c r="N2" t="n">
        <v>36.26</v>
      </c>
      <c r="O2" t="n">
        <v>23136.14</v>
      </c>
      <c r="P2" t="n">
        <v>1228.44</v>
      </c>
      <c r="Q2" t="n">
        <v>5422.27</v>
      </c>
      <c r="R2" t="n">
        <v>1355.65</v>
      </c>
      <c r="S2" t="n">
        <v>157.25</v>
      </c>
      <c r="T2" t="n">
        <v>591741.9399999999</v>
      </c>
      <c r="U2" t="n">
        <v>0.12</v>
      </c>
      <c r="V2" t="n">
        <v>0.5600000000000001</v>
      </c>
      <c r="W2" t="n">
        <v>15.02</v>
      </c>
      <c r="X2" t="n">
        <v>35.59</v>
      </c>
      <c r="Y2" t="n">
        <v>1</v>
      </c>
      <c r="Z2" t="n">
        <v>10</v>
      </c>
      <c r="AA2" t="n">
        <v>3522.323450265203</v>
      </c>
      <c r="AB2" t="n">
        <v>4819.398338596598</v>
      </c>
      <c r="AC2" t="n">
        <v>4359.441725228807</v>
      </c>
      <c r="AD2" t="n">
        <v>3522323.450265203</v>
      </c>
      <c r="AE2" t="n">
        <v>4819398.338596597</v>
      </c>
      <c r="AF2" t="n">
        <v>1.07034778663529e-06</v>
      </c>
      <c r="AG2" t="n">
        <v>41.40950520833334</v>
      </c>
      <c r="AH2" t="n">
        <v>4359441.725228807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1.2127</v>
      </c>
      <c r="E3" t="n">
        <v>82.45999999999999</v>
      </c>
      <c r="F3" t="n">
        <v>68.01000000000001</v>
      </c>
      <c r="G3" t="n">
        <v>12.67</v>
      </c>
      <c r="H3" t="n">
        <v>0.19</v>
      </c>
      <c r="I3" t="n">
        <v>322</v>
      </c>
      <c r="J3" t="n">
        <v>187.21</v>
      </c>
      <c r="K3" t="n">
        <v>53.44</v>
      </c>
      <c r="L3" t="n">
        <v>2</v>
      </c>
      <c r="M3" t="n">
        <v>320</v>
      </c>
      <c r="N3" t="n">
        <v>36.77</v>
      </c>
      <c r="O3" t="n">
        <v>23322.88</v>
      </c>
      <c r="P3" t="n">
        <v>889.24</v>
      </c>
      <c r="Q3" t="n">
        <v>5419.34</v>
      </c>
      <c r="R3" t="n">
        <v>572.41</v>
      </c>
      <c r="S3" t="n">
        <v>157.25</v>
      </c>
      <c r="T3" t="n">
        <v>202992.43</v>
      </c>
      <c r="U3" t="n">
        <v>0.27</v>
      </c>
      <c r="V3" t="n">
        <v>0.75</v>
      </c>
      <c r="W3" t="n">
        <v>14.06</v>
      </c>
      <c r="X3" t="n">
        <v>12.23</v>
      </c>
      <c r="Y3" t="n">
        <v>1</v>
      </c>
      <c r="Z3" t="n">
        <v>10</v>
      </c>
      <c r="AA3" t="n">
        <v>1763.541452240865</v>
      </c>
      <c r="AB3" t="n">
        <v>2412.955216913837</v>
      </c>
      <c r="AC3" t="n">
        <v>2182.666157615497</v>
      </c>
      <c r="AD3" t="n">
        <v>1763541.452240865</v>
      </c>
      <c r="AE3" t="n">
        <v>2412955.216913837</v>
      </c>
      <c r="AF3" t="n">
        <v>1.651203105015413e-06</v>
      </c>
      <c r="AG3" t="n">
        <v>26.84244791666667</v>
      </c>
      <c r="AH3" t="n">
        <v>2182666.157615497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1.3782</v>
      </c>
      <c r="E4" t="n">
        <v>72.56</v>
      </c>
      <c r="F4" t="n">
        <v>62.94</v>
      </c>
      <c r="G4" t="n">
        <v>19.67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797.45</v>
      </c>
      <c r="Q4" t="n">
        <v>5419.03</v>
      </c>
      <c r="R4" t="n">
        <v>403.39</v>
      </c>
      <c r="S4" t="n">
        <v>157.25</v>
      </c>
      <c r="T4" t="n">
        <v>119131.73</v>
      </c>
      <c r="U4" t="n">
        <v>0.39</v>
      </c>
      <c r="V4" t="n">
        <v>0.8100000000000001</v>
      </c>
      <c r="W4" t="n">
        <v>13.85</v>
      </c>
      <c r="X4" t="n">
        <v>7.17</v>
      </c>
      <c r="Y4" t="n">
        <v>1</v>
      </c>
      <c r="Z4" t="n">
        <v>10</v>
      </c>
      <c r="AA4" t="n">
        <v>1433.851856681684</v>
      </c>
      <c r="AB4" t="n">
        <v>1961.859367391336</v>
      </c>
      <c r="AC4" t="n">
        <v>1774.622262854422</v>
      </c>
      <c r="AD4" t="n">
        <v>1433851.856681684</v>
      </c>
      <c r="AE4" t="n">
        <v>1961859.367391336</v>
      </c>
      <c r="AF4" t="n">
        <v>1.876546647424955e-06</v>
      </c>
      <c r="AG4" t="n">
        <v>23.61979166666667</v>
      </c>
      <c r="AH4" t="n">
        <v>1774622.262854422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1.4643</v>
      </c>
      <c r="E5" t="n">
        <v>68.29000000000001</v>
      </c>
      <c r="F5" t="n">
        <v>60.8</v>
      </c>
      <c r="G5" t="n">
        <v>27.02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744.65</v>
      </c>
      <c r="Q5" t="n">
        <v>5418.41</v>
      </c>
      <c r="R5" t="n">
        <v>331.66</v>
      </c>
      <c r="S5" t="n">
        <v>157.25</v>
      </c>
      <c r="T5" t="n">
        <v>83555.13</v>
      </c>
      <c r="U5" t="n">
        <v>0.47</v>
      </c>
      <c r="V5" t="n">
        <v>0.84</v>
      </c>
      <c r="W5" t="n">
        <v>13.76</v>
      </c>
      <c r="X5" t="n">
        <v>5.03</v>
      </c>
      <c r="Y5" t="n">
        <v>1</v>
      </c>
      <c r="Z5" t="n">
        <v>10</v>
      </c>
      <c r="AA5" t="n">
        <v>1290.828746702912</v>
      </c>
      <c r="AB5" t="n">
        <v>1766.168838584087</v>
      </c>
      <c r="AC5" t="n">
        <v>1597.608163463155</v>
      </c>
      <c r="AD5" t="n">
        <v>1290828.746702912</v>
      </c>
      <c r="AE5" t="n">
        <v>1766168.838584087</v>
      </c>
      <c r="AF5" t="n">
        <v>1.993779753173967e-06</v>
      </c>
      <c r="AG5" t="n">
        <v>22.22981770833333</v>
      </c>
      <c r="AH5" t="n">
        <v>1597608.163463155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1.5193</v>
      </c>
      <c r="E6" t="n">
        <v>65.81999999999999</v>
      </c>
      <c r="F6" t="n">
        <v>59.55</v>
      </c>
      <c r="G6" t="n">
        <v>35.03</v>
      </c>
      <c r="H6" t="n">
        <v>0.46</v>
      </c>
      <c r="I6" t="n">
        <v>102</v>
      </c>
      <c r="J6" t="n">
        <v>191.78</v>
      </c>
      <c r="K6" t="n">
        <v>53.44</v>
      </c>
      <c r="L6" t="n">
        <v>5</v>
      </c>
      <c r="M6" t="n">
        <v>100</v>
      </c>
      <c r="N6" t="n">
        <v>38.35</v>
      </c>
      <c r="O6" t="n">
        <v>23887.36</v>
      </c>
      <c r="P6" t="n">
        <v>702.48</v>
      </c>
      <c r="Q6" t="n">
        <v>5418.42</v>
      </c>
      <c r="R6" t="n">
        <v>289.91</v>
      </c>
      <c r="S6" t="n">
        <v>157.25</v>
      </c>
      <c r="T6" t="n">
        <v>62843.8</v>
      </c>
      <c r="U6" t="n">
        <v>0.54</v>
      </c>
      <c r="V6" t="n">
        <v>0.85</v>
      </c>
      <c r="W6" t="n">
        <v>13.72</v>
      </c>
      <c r="X6" t="n">
        <v>3.79</v>
      </c>
      <c r="Y6" t="n">
        <v>1</v>
      </c>
      <c r="Z6" t="n">
        <v>10</v>
      </c>
      <c r="AA6" t="n">
        <v>1202.248109866175</v>
      </c>
      <c r="AB6" t="n">
        <v>1644.968903362172</v>
      </c>
      <c r="AC6" t="n">
        <v>1487.975379953642</v>
      </c>
      <c r="AD6" t="n">
        <v>1202248.109866175</v>
      </c>
      <c r="AE6" t="n">
        <v>1644968.903362172</v>
      </c>
      <c r="AF6" t="n">
        <v>2.068667335243603e-06</v>
      </c>
      <c r="AG6" t="n">
        <v>21.42578125</v>
      </c>
      <c r="AH6" t="n">
        <v>1487975.379953642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1.5585</v>
      </c>
      <c r="E7" t="n">
        <v>64.17</v>
      </c>
      <c r="F7" t="n">
        <v>58.72</v>
      </c>
      <c r="G7" t="n">
        <v>44.04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660.91</v>
      </c>
      <c r="Q7" t="n">
        <v>5418.31</v>
      </c>
      <c r="R7" t="n">
        <v>262.03</v>
      </c>
      <c r="S7" t="n">
        <v>157.25</v>
      </c>
      <c r="T7" t="n">
        <v>49011.86</v>
      </c>
      <c r="U7" t="n">
        <v>0.6</v>
      </c>
      <c r="V7" t="n">
        <v>0.87</v>
      </c>
      <c r="W7" t="n">
        <v>13.68</v>
      </c>
      <c r="X7" t="n">
        <v>2.96</v>
      </c>
      <c r="Y7" t="n">
        <v>1</v>
      </c>
      <c r="Z7" t="n">
        <v>10</v>
      </c>
      <c r="AA7" t="n">
        <v>1130.444058451216</v>
      </c>
      <c r="AB7" t="n">
        <v>1546.723432445047</v>
      </c>
      <c r="AC7" t="n">
        <v>1399.106318892462</v>
      </c>
      <c r="AD7" t="n">
        <v>1130444.058451216</v>
      </c>
      <c r="AE7" t="n">
        <v>1546723.432445047</v>
      </c>
      <c r="AF7" t="n">
        <v>2.122041757373235e-06</v>
      </c>
      <c r="AG7" t="n">
        <v>20.888671875</v>
      </c>
      <c r="AH7" t="n">
        <v>1399106.318892462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1.586</v>
      </c>
      <c r="E8" t="n">
        <v>63.05</v>
      </c>
      <c r="F8" t="n">
        <v>58.16</v>
      </c>
      <c r="G8" t="n">
        <v>53.69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57</v>
      </c>
      <c r="N8" t="n">
        <v>39.43</v>
      </c>
      <c r="O8" t="n">
        <v>24267.28</v>
      </c>
      <c r="P8" t="n">
        <v>623.85</v>
      </c>
      <c r="Q8" t="n">
        <v>5418.45</v>
      </c>
      <c r="R8" t="n">
        <v>243.72</v>
      </c>
      <c r="S8" t="n">
        <v>157.25</v>
      </c>
      <c r="T8" t="n">
        <v>39931.99</v>
      </c>
      <c r="U8" t="n">
        <v>0.65</v>
      </c>
      <c r="V8" t="n">
        <v>0.87</v>
      </c>
      <c r="W8" t="n">
        <v>13.65</v>
      </c>
      <c r="X8" t="n">
        <v>2.4</v>
      </c>
      <c r="Y8" t="n">
        <v>1</v>
      </c>
      <c r="Z8" t="n">
        <v>10</v>
      </c>
      <c r="AA8" t="n">
        <v>1081.285339901814</v>
      </c>
      <c r="AB8" t="n">
        <v>1479.462304996154</v>
      </c>
      <c r="AC8" t="n">
        <v>1338.264499045707</v>
      </c>
      <c r="AD8" t="n">
        <v>1081285.339901814</v>
      </c>
      <c r="AE8" t="n">
        <v>1479462.304996154</v>
      </c>
      <c r="AF8" t="n">
        <v>2.159485548408053e-06</v>
      </c>
      <c r="AG8" t="n">
        <v>20.52408854166667</v>
      </c>
      <c r="AH8" t="n">
        <v>1338264.499045707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1.5967</v>
      </c>
      <c r="E9" t="n">
        <v>62.63</v>
      </c>
      <c r="F9" t="n">
        <v>57.96</v>
      </c>
      <c r="G9" t="n">
        <v>58.95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604.27</v>
      </c>
      <c r="Q9" t="n">
        <v>5418.86</v>
      </c>
      <c r="R9" t="n">
        <v>235.18</v>
      </c>
      <c r="S9" t="n">
        <v>157.25</v>
      </c>
      <c r="T9" t="n">
        <v>35696.71</v>
      </c>
      <c r="U9" t="n">
        <v>0.67</v>
      </c>
      <c r="V9" t="n">
        <v>0.88</v>
      </c>
      <c r="W9" t="n">
        <v>13.69</v>
      </c>
      <c r="X9" t="n">
        <v>2.2</v>
      </c>
      <c r="Y9" t="n">
        <v>1</v>
      </c>
      <c r="Z9" t="n">
        <v>10</v>
      </c>
      <c r="AA9" t="n">
        <v>1049.7189301025</v>
      </c>
      <c r="AB9" t="n">
        <v>1436.271750497018</v>
      </c>
      <c r="AC9" t="n">
        <v>1299.195990449644</v>
      </c>
      <c r="AD9" t="n">
        <v>1049718.9301025</v>
      </c>
      <c r="AE9" t="n">
        <v>1436271.750497018</v>
      </c>
      <c r="AF9" t="n">
        <v>2.174054587101601e-06</v>
      </c>
      <c r="AG9" t="n">
        <v>20.38736979166667</v>
      </c>
      <c r="AH9" t="n">
        <v>1299195.990449644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1.5967</v>
      </c>
      <c r="E10" t="n">
        <v>62.63</v>
      </c>
      <c r="F10" t="n">
        <v>57.96</v>
      </c>
      <c r="G10" t="n">
        <v>58.95</v>
      </c>
      <c r="H10" t="n">
        <v>0.8100000000000001</v>
      </c>
      <c r="I10" t="n">
        <v>59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606.71</v>
      </c>
      <c r="Q10" t="n">
        <v>5418.61</v>
      </c>
      <c r="R10" t="n">
        <v>234.99</v>
      </c>
      <c r="S10" t="n">
        <v>157.25</v>
      </c>
      <c r="T10" t="n">
        <v>35599.49</v>
      </c>
      <c r="U10" t="n">
        <v>0.67</v>
      </c>
      <c r="V10" t="n">
        <v>0.88</v>
      </c>
      <c r="W10" t="n">
        <v>13.7</v>
      </c>
      <c r="X10" t="n">
        <v>2.2</v>
      </c>
      <c r="Y10" t="n">
        <v>1</v>
      </c>
      <c r="Z10" t="n">
        <v>10</v>
      </c>
      <c r="AA10" t="n">
        <v>1051.797964815248</v>
      </c>
      <c r="AB10" t="n">
        <v>1439.116377511538</v>
      </c>
      <c r="AC10" t="n">
        <v>1301.769130254358</v>
      </c>
      <c r="AD10" t="n">
        <v>1051797.964815248</v>
      </c>
      <c r="AE10" t="n">
        <v>1439116.377511538</v>
      </c>
      <c r="AF10" t="n">
        <v>2.174054587101601e-06</v>
      </c>
      <c r="AG10" t="n">
        <v>20.38736979166667</v>
      </c>
      <c r="AH10" t="n">
        <v>1301769.130254358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1.0934</v>
      </c>
      <c r="E2" t="n">
        <v>91.45999999999999</v>
      </c>
      <c r="F2" t="n">
        <v>76.54000000000001</v>
      </c>
      <c r="G2" t="n">
        <v>8.550000000000001</v>
      </c>
      <c r="H2" t="n">
        <v>0.15</v>
      </c>
      <c r="I2" t="n">
        <v>537</v>
      </c>
      <c r="J2" t="n">
        <v>116.05</v>
      </c>
      <c r="K2" t="n">
        <v>43.4</v>
      </c>
      <c r="L2" t="n">
        <v>1</v>
      </c>
      <c r="M2" t="n">
        <v>535</v>
      </c>
      <c r="N2" t="n">
        <v>16.65</v>
      </c>
      <c r="O2" t="n">
        <v>14546.17</v>
      </c>
      <c r="P2" t="n">
        <v>739.86</v>
      </c>
      <c r="Q2" t="n">
        <v>5420.54</v>
      </c>
      <c r="R2" t="n">
        <v>857.29</v>
      </c>
      <c r="S2" t="n">
        <v>157.25</v>
      </c>
      <c r="T2" t="n">
        <v>344359.68</v>
      </c>
      <c r="U2" t="n">
        <v>0.18</v>
      </c>
      <c r="V2" t="n">
        <v>0.66</v>
      </c>
      <c r="W2" t="n">
        <v>14.44</v>
      </c>
      <c r="X2" t="n">
        <v>20.76</v>
      </c>
      <c r="Y2" t="n">
        <v>1</v>
      </c>
      <c r="Z2" t="n">
        <v>10</v>
      </c>
      <c r="AA2" t="n">
        <v>1707.752206712594</v>
      </c>
      <c r="AB2" t="n">
        <v>2336.621909934252</v>
      </c>
      <c r="AC2" t="n">
        <v>2113.617994319574</v>
      </c>
      <c r="AD2" t="n">
        <v>1707752.206712594</v>
      </c>
      <c r="AE2" t="n">
        <v>2336621.909934252</v>
      </c>
      <c r="AF2" t="n">
        <v>1.671746916527735e-06</v>
      </c>
      <c r="AG2" t="n">
        <v>29.77213541666667</v>
      </c>
      <c r="AH2" t="n">
        <v>2113617.994319574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1.4183</v>
      </c>
      <c r="E3" t="n">
        <v>70.51000000000001</v>
      </c>
      <c r="F3" t="n">
        <v>63.5</v>
      </c>
      <c r="G3" t="n">
        <v>18.5</v>
      </c>
      <c r="H3" t="n">
        <v>0.3</v>
      </c>
      <c r="I3" t="n">
        <v>206</v>
      </c>
      <c r="J3" t="n">
        <v>117.34</v>
      </c>
      <c r="K3" t="n">
        <v>43.4</v>
      </c>
      <c r="L3" t="n">
        <v>2</v>
      </c>
      <c r="M3" t="n">
        <v>204</v>
      </c>
      <c r="N3" t="n">
        <v>16.94</v>
      </c>
      <c r="O3" t="n">
        <v>14705.49</v>
      </c>
      <c r="P3" t="n">
        <v>569.51</v>
      </c>
      <c r="Q3" t="n">
        <v>5418.78</v>
      </c>
      <c r="R3" t="n">
        <v>422.32</v>
      </c>
      <c r="S3" t="n">
        <v>157.25</v>
      </c>
      <c r="T3" t="n">
        <v>128528.45</v>
      </c>
      <c r="U3" t="n">
        <v>0.37</v>
      </c>
      <c r="V3" t="n">
        <v>0.8</v>
      </c>
      <c r="W3" t="n">
        <v>13.86</v>
      </c>
      <c r="X3" t="n">
        <v>7.73</v>
      </c>
      <c r="Y3" t="n">
        <v>1</v>
      </c>
      <c r="Z3" t="n">
        <v>10</v>
      </c>
      <c r="AA3" t="n">
        <v>1095.7959785993</v>
      </c>
      <c r="AB3" t="n">
        <v>1499.316401026254</v>
      </c>
      <c r="AC3" t="n">
        <v>1356.223748016092</v>
      </c>
      <c r="AD3" t="n">
        <v>1095795.9785993</v>
      </c>
      <c r="AE3" t="n">
        <v>1499316.401026254</v>
      </c>
      <c r="AF3" t="n">
        <v>2.168500687498891e-06</v>
      </c>
      <c r="AG3" t="n">
        <v>22.95247395833333</v>
      </c>
      <c r="AH3" t="n">
        <v>1356223.748016092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1.5353</v>
      </c>
      <c r="E4" t="n">
        <v>65.13</v>
      </c>
      <c r="F4" t="n">
        <v>60.21</v>
      </c>
      <c r="G4" t="n">
        <v>30.36</v>
      </c>
      <c r="H4" t="n">
        <v>0.45</v>
      </c>
      <c r="I4" t="n">
        <v>119</v>
      </c>
      <c r="J4" t="n">
        <v>118.63</v>
      </c>
      <c r="K4" t="n">
        <v>43.4</v>
      </c>
      <c r="L4" t="n">
        <v>3</v>
      </c>
      <c r="M4" t="n">
        <v>110</v>
      </c>
      <c r="N4" t="n">
        <v>17.23</v>
      </c>
      <c r="O4" t="n">
        <v>14865.24</v>
      </c>
      <c r="P4" t="n">
        <v>490.98</v>
      </c>
      <c r="Q4" t="n">
        <v>5418.62</v>
      </c>
      <c r="R4" t="n">
        <v>311.42</v>
      </c>
      <c r="S4" t="n">
        <v>157.25</v>
      </c>
      <c r="T4" t="n">
        <v>73512.82000000001</v>
      </c>
      <c r="U4" t="n">
        <v>0.5</v>
      </c>
      <c r="V4" t="n">
        <v>0.84</v>
      </c>
      <c r="W4" t="n">
        <v>13.75</v>
      </c>
      <c r="X4" t="n">
        <v>4.44</v>
      </c>
      <c r="Y4" t="n">
        <v>1</v>
      </c>
      <c r="Z4" t="n">
        <v>10</v>
      </c>
      <c r="AA4" t="n">
        <v>935.607314122568</v>
      </c>
      <c r="AB4" t="n">
        <v>1280.139203264078</v>
      </c>
      <c r="AC4" t="n">
        <v>1157.964514391209</v>
      </c>
      <c r="AD4" t="n">
        <v>935607.314122568</v>
      </c>
      <c r="AE4" t="n">
        <v>1280139.203264078</v>
      </c>
      <c r="AF4" t="n">
        <v>2.34738708701759e-06</v>
      </c>
      <c r="AG4" t="n">
        <v>21.201171875</v>
      </c>
      <c r="AH4" t="n">
        <v>1157964.514391209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1.561</v>
      </c>
      <c r="E5" t="n">
        <v>64.06</v>
      </c>
      <c r="F5" t="n">
        <v>59.59</v>
      </c>
      <c r="G5" t="n">
        <v>35.75</v>
      </c>
      <c r="H5" t="n">
        <v>0.59</v>
      </c>
      <c r="I5" t="n">
        <v>100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467.57</v>
      </c>
      <c r="Q5" t="n">
        <v>5419.34</v>
      </c>
      <c r="R5" t="n">
        <v>286.58</v>
      </c>
      <c r="S5" t="n">
        <v>157.25</v>
      </c>
      <c r="T5" t="n">
        <v>61186.83</v>
      </c>
      <c r="U5" t="n">
        <v>0.55</v>
      </c>
      <c r="V5" t="n">
        <v>0.85</v>
      </c>
      <c r="W5" t="n">
        <v>13.84</v>
      </c>
      <c r="X5" t="n">
        <v>3.82</v>
      </c>
      <c r="Y5" t="n">
        <v>1</v>
      </c>
      <c r="Z5" t="n">
        <v>10</v>
      </c>
      <c r="AA5" t="n">
        <v>893.8241117654572</v>
      </c>
      <c r="AB5" t="n">
        <v>1222.969582454287</v>
      </c>
      <c r="AC5" t="n">
        <v>1106.251081953439</v>
      </c>
      <c r="AD5" t="n">
        <v>893824.1117654572</v>
      </c>
      <c r="AE5" t="n">
        <v>1222969.582454287</v>
      </c>
      <c r="AF5" t="n">
        <v>2.386680937168278e-06</v>
      </c>
      <c r="AG5" t="n">
        <v>20.85286458333333</v>
      </c>
      <c r="AH5" t="n">
        <v>1106251.081953439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1.2331</v>
      </c>
      <c r="E2" t="n">
        <v>81.09999999999999</v>
      </c>
      <c r="F2" t="n">
        <v>71.43000000000001</v>
      </c>
      <c r="G2" t="n">
        <v>10.48</v>
      </c>
      <c r="H2" t="n">
        <v>0.2</v>
      </c>
      <c r="I2" t="n">
        <v>409</v>
      </c>
      <c r="J2" t="n">
        <v>89.87</v>
      </c>
      <c r="K2" t="n">
        <v>37.55</v>
      </c>
      <c r="L2" t="n">
        <v>1</v>
      </c>
      <c r="M2" t="n">
        <v>407</v>
      </c>
      <c r="N2" t="n">
        <v>11.32</v>
      </c>
      <c r="O2" t="n">
        <v>11317.98</v>
      </c>
      <c r="P2" t="n">
        <v>564.38</v>
      </c>
      <c r="Q2" t="n">
        <v>5419.94</v>
      </c>
      <c r="R2" t="n">
        <v>686.9400000000001</v>
      </c>
      <c r="S2" t="n">
        <v>157.25</v>
      </c>
      <c r="T2" t="n">
        <v>259824.05</v>
      </c>
      <c r="U2" t="n">
        <v>0.23</v>
      </c>
      <c r="V2" t="n">
        <v>0.71</v>
      </c>
      <c r="W2" t="n">
        <v>14.21</v>
      </c>
      <c r="X2" t="n">
        <v>15.65</v>
      </c>
      <c r="Y2" t="n">
        <v>1</v>
      </c>
      <c r="Z2" t="n">
        <v>10</v>
      </c>
      <c r="AA2" t="n">
        <v>1239.731449249751</v>
      </c>
      <c r="AB2" t="n">
        <v>1696.255261955006</v>
      </c>
      <c r="AC2" t="n">
        <v>1534.367040463232</v>
      </c>
      <c r="AD2" t="n">
        <v>1239731.449249751</v>
      </c>
      <c r="AE2" t="n">
        <v>1696255.261955006</v>
      </c>
      <c r="AF2" t="n">
        <v>2.00583044890227e-06</v>
      </c>
      <c r="AG2" t="n">
        <v>26.39973958333333</v>
      </c>
      <c r="AH2" t="n">
        <v>1534367.040463232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1.5063</v>
      </c>
      <c r="E3" t="n">
        <v>66.39</v>
      </c>
      <c r="F3" t="n">
        <v>61.54</v>
      </c>
      <c r="G3" t="n">
        <v>23.98</v>
      </c>
      <c r="H3" t="n">
        <v>0.39</v>
      </c>
      <c r="I3" t="n">
        <v>154</v>
      </c>
      <c r="J3" t="n">
        <v>91.09999999999999</v>
      </c>
      <c r="K3" t="n">
        <v>37.55</v>
      </c>
      <c r="L3" t="n">
        <v>2</v>
      </c>
      <c r="M3" t="n">
        <v>130</v>
      </c>
      <c r="N3" t="n">
        <v>11.54</v>
      </c>
      <c r="O3" t="n">
        <v>11468.97</v>
      </c>
      <c r="P3" t="n">
        <v>423.76</v>
      </c>
      <c r="Q3" t="n">
        <v>5418.74</v>
      </c>
      <c r="R3" t="n">
        <v>355.52</v>
      </c>
      <c r="S3" t="n">
        <v>157.25</v>
      </c>
      <c r="T3" t="n">
        <v>95389.62</v>
      </c>
      <c r="U3" t="n">
        <v>0.44</v>
      </c>
      <c r="V3" t="n">
        <v>0.83</v>
      </c>
      <c r="W3" t="n">
        <v>13.82</v>
      </c>
      <c r="X3" t="n">
        <v>5.77</v>
      </c>
      <c r="Y3" t="n">
        <v>1</v>
      </c>
      <c r="Z3" t="n">
        <v>10</v>
      </c>
      <c r="AA3" t="n">
        <v>856.305510639932</v>
      </c>
      <c r="AB3" t="n">
        <v>1171.634977190481</v>
      </c>
      <c r="AC3" t="n">
        <v>1059.815779367439</v>
      </c>
      <c r="AD3" t="n">
        <v>856305.510639932</v>
      </c>
      <c r="AE3" t="n">
        <v>1171634.977190481</v>
      </c>
      <c r="AF3" t="n">
        <v>2.450233075323566e-06</v>
      </c>
      <c r="AG3" t="n">
        <v>21.611328125</v>
      </c>
      <c r="AH3" t="n">
        <v>1059815.779367439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1.5263</v>
      </c>
      <c r="E4" t="n">
        <v>65.52</v>
      </c>
      <c r="F4" t="n">
        <v>60.99</v>
      </c>
      <c r="G4" t="n">
        <v>26.71</v>
      </c>
      <c r="H4" t="n">
        <v>0.57</v>
      </c>
      <c r="I4" t="n">
        <v>137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412.27</v>
      </c>
      <c r="Q4" t="n">
        <v>5419.29</v>
      </c>
      <c r="R4" t="n">
        <v>332.39</v>
      </c>
      <c r="S4" t="n">
        <v>157.25</v>
      </c>
      <c r="T4" t="n">
        <v>83910.05</v>
      </c>
      <c r="U4" t="n">
        <v>0.47</v>
      </c>
      <c r="V4" t="n">
        <v>0.83</v>
      </c>
      <c r="W4" t="n">
        <v>13.93</v>
      </c>
      <c r="X4" t="n">
        <v>5.22</v>
      </c>
      <c r="Y4" t="n">
        <v>1</v>
      </c>
      <c r="Z4" t="n">
        <v>10</v>
      </c>
      <c r="AA4" t="n">
        <v>836.2539487431595</v>
      </c>
      <c r="AB4" t="n">
        <v>1144.199545590838</v>
      </c>
      <c r="AC4" t="n">
        <v>1034.998746853796</v>
      </c>
      <c r="AD4" t="n">
        <v>836253.9487431595</v>
      </c>
      <c r="AE4" t="n">
        <v>1144199.545590838</v>
      </c>
      <c r="AF4" t="n">
        <v>2.4827662104935e-06</v>
      </c>
      <c r="AG4" t="n">
        <v>21.328125</v>
      </c>
      <c r="AH4" t="n">
        <v>1034998.746853796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1.2331</v>
      </c>
      <c r="E12" t="n">
        <v>81.09999999999999</v>
      </c>
      <c r="F12" t="n">
        <v>71.43000000000001</v>
      </c>
      <c r="G12" t="n">
        <v>10.48</v>
      </c>
      <c r="H12" t="n">
        <v>0.2</v>
      </c>
      <c r="I12" t="n">
        <v>409</v>
      </c>
      <c r="J12" t="n">
        <v>89.87</v>
      </c>
      <c r="K12" t="n">
        <v>37.55</v>
      </c>
      <c r="L12" t="n">
        <v>1</v>
      </c>
      <c r="M12" t="n">
        <v>407</v>
      </c>
      <c r="N12" t="n">
        <v>11.32</v>
      </c>
      <c r="O12" t="n">
        <v>11317.98</v>
      </c>
      <c r="P12" t="n">
        <v>564.38</v>
      </c>
      <c r="Q12" t="n">
        <v>5419.94</v>
      </c>
      <c r="R12" t="n">
        <v>686.9400000000001</v>
      </c>
      <c r="S12" t="n">
        <v>157.25</v>
      </c>
      <c r="T12" t="n">
        <v>259824.05</v>
      </c>
      <c r="U12" t="n">
        <v>0.23</v>
      </c>
      <c r="V12" t="n">
        <v>0.71</v>
      </c>
      <c r="W12" t="n">
        <v>14.21</v>
      </c>
      <c r="X12" t="n">
        <v>15.65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1.5063</v>
      </c>
      <c r="E13" t="n">
        <v>66.39</v>
      </c>
      <c r="F13" t="n">
        <v>61.54</v>
      </c>
      <c r="G13" t="n">
        <v>23.98</v>
      </c>
      <c r="H13" t="n">
        <v>0.39</v>
      </c>
      <c r="I13" t="n">
        <v>154</v>
      </c>
      <c r="J13" t="n">
        <v>91.09999999999999</v>
      </c>
      <c r="K13" t="n">
        <v>37.55</v>
      </c>
      <c r="L13" t="n">
        <v>2</v>
      </c>
      <c r="M13" t="n">
        <v>130</v>
      </c>
      <c r="N13" t="n">
        <v>11.54</v>
      </c>
      <c r="O13" t="n">
        <v>11468.97</v>
      </c>
      <c r="P13" t="n">
        <v>423.76</v>
      </c>
      <c r="Q13" t="n">
        <v>5418.74</v>
      </c>
      <c r="R13" t="n">
        <v>355.52</v>
      </c>
      <c r="S13" t="n">
        <v>157.25</v>
      </c>
      <c r="T13" t="n">
        <v>95389.62</v>
      </c>
      <c r="U13" t="n">
        <v>0.44</v>
      </c>
      <c r="V13" t="n">
        <v>0.83</v>
      </c>
      <c r="W13" t="n">
        <v>13.82</v>
      </c>
      <c r="X13" t="n">
        <v>5.77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1.5263</v>
      </c>
      <c r="E14" t="n">
        <v>65.52</v>
      </c>
      <c r="F14" t="n">
        <v>60.99</v>
      </c>
      <c r="G14" t="n">
        <v>26.71</v>
      </c>
      <c r="H14" t="n">
        <v>0.57</v>
      </c>
      <c r="I14" t="n">
        <v>137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412.27</v>
      </c>
      <c r="Q14" t="n">
        <v>5419.29</v>
      </c>
      <c r="R14" t="n">
        <v>332.39</v>
      </c>
      <c r="S14" t="n">
        <v>157.25</v>
      </c>
      <c r="T14" t="n">
        <v>83910.05</v>
      </c>
      <c r="U14" t="n">
        <v>0.47</v>
      </c>
      <c r="V14" t="n">
        <v>0.83</v>
      </c>
      <c r="W14" t="n">
        <v>13.93</v>
      </c>
      <c r="X14" t="n">
        <v>5.22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1.3438</v>
      </c>
      <c r="E15" t="n">
        <v>74.42</v>
      </c>
      <c r="F15" t="n">
        <v>67.69</v>
      </c>
      <c r="G15" t="n">
        <v>12.93</v>
      </c>
      <c r="H15" t="n">
        <v>0.24</v>
      </c>
      <c r="I15" t="n">
        <v>314</v>
      </c>
      <c r="J15" t="n">
        <v>71.52</v>
      </c>
      <c r="K15" t="n">
        <v>32.27</v>
      </c>
      <c r="L15" t="n">
        <v>1</v>
      </c>
      <c r="M15" t="n">
        <v>312</v>
      </c>
      <c r="N15" t="n">
        <v>8.25</v>
      </c>
      <c r="O15" t="n">
        <v>9054.6</v>
      </c>
      <c r="P15" t="n">
        <v>434.2</v>
      </c>
      <c r="Q15" t="n">
        <v>5419.02</v>
      </c>
      <c r="R15" t="n">
        <v>562.4299999999999</v>
      </c>
      <c r="S15" t="n">
        <v>157.25</v>
      </c>
      <c r="T15" t="n">
        <v>198046.25</v>
      </c>
      <c r="U15" t="n">
        <v>0.28</v>
      </c>
      <c r="V15" t="n">
        <v>0.75</v>
      </c>
      <c r="W15" t="n">
        <v>14.04</v>
      </c>
      <c r="X15" t="n">
        <v>11.91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1.4844</v>
      </c>
      <c r="E16" t="n">
        <v>67.37</v>
      </c>
      <c r="F16" t="n">
        <v>62.69</v>
      </c>
      <c r="G16" t="n">
        <v>20.67</v>
      </c>
      <c r="H16" t="n">
        <v>0.48</v>
      </c>
      <c r="I16" t="n">
        <v>182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367.2</v>
      </c>
      <c r="Q16" t="n">
        <v>5419.99</v>
      </c>
      <c r="R16" t="n">
        <v>386.72</v>
      </c>
      <c r="S16" t="n">
        <v>157.25</v>
      </c>
      <c r="T16" t="n">
        <v>110848.71</v>
      </c>
      <c r="U16" t="n">
        <v>0.41</v>
      </c>
      <c r="V16" t="n">
        <v>0.8100000000000001</v>
      </c>
      <c r="W16" t="n">
        <v>14.07</v>
      </c>
      <c r="X16" t="n">
        <v>6.92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1.3271</v>
      </c>
      <c r="E17" t="n">
        <v>75.34999999999999</v>
      </c>
      <c r="F17" t="n">
        <v>69.63</v>
      </c>
      <c r="G17" t="n">
        <v>11.54</v>
      </c>
      <c r="H17" t="n">
        <v>0.43</v>
      </c>
      <c r="I17" t="n">
        <v>362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275.37</v>
      </c>
      <c r="Q17" t="n">
        <v>5421.18</v>
      </c>
      <c r="R17" t="n">
        <v>609.7</v>
      </c>
      <c r="S17" t="n">
        <v>157.25</v>
      </c>
      <c r="T17" t="n">
        <v>221437.46</v>
      </c>
      <c r="U17" t="n">
        <v>0.26</v>
      </c>
      <c r="V17" t="n">
        <v>0.73</v>
      </c>
      <c r="W17" t="n">
        <v>14.6</v>
      </c>
      <c r="X17" t="n">
        <v>13.86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0.9698</v>
      </c>
      <c r="E18" t="n">
        <v>103.11</v>
      </c>
      <c r="F18" t="n">
        <v>81.7</v>
      </c>
      <c r="G18" t="n">
        <v>7.38</v>
      </c>
      <c r="H18" t="n">
        <v>0.12</v>
      </c>
      <c r="I18" t="n">
        <v>664</v>
      </c>
      <c r="J18" t="n">
        <v>141.81</v>
      </c>
      <c r="K18" t="n">
        <v>47.83</v>
      </c>
      <c r="L18" t="n">
        <v>1</v>
      </c>
      <c r="M18" t="n">
        <v>662</v>
      </c>
      <c r="N18" t="n">
        <v>22.98</v>
      </c>
      <c r="O18" t="n">
        <v>17723.39</v>
      </c>
      <c r="P18" t="n">
        <v>913.2</v>
      </c>
      <c r="Q18" t="n">
        <v>5420.9</v>
      </c>
      <c r="R18" t="n">
        <v>1030.39</v>
      </c>
      <c r="S18" t="n">
        <v>157.25</v>
      </c>
      <c r="T18" t="n">
        <v>430276.66</v>
      </c>
      <c r="U18" t="n">
        <v>0.15</v>
      </c>
      <c r="V18" t="n">
        <v>0.62</v>
      </c>
      <c r="W18" t="n">
        <v>14.64</v>
      </c>
      <c r="X18" t="n">
        <v>25.92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1.3384</v>
      </c>
      <c r="E19" t="n">
        <v>74.72</v>
      </c>
      <c r="F19" t="n">
        <v>65.23999999999999</v>
      </c>
      <c r="G19" t="n">
        <v>15.59</v>
      </c>
      <c r="H19" t="n">
        <v>0.25</v>
      </c>
      <c r="I19" t="n">
        <v>251</v>
      </c>
      <c r="J19" t="n">
        <v>143.17</v>
      </c>
      <c r="K19" t="n">
        <v>47.83</v>
      </c>
      <c r="L19" t="n">
        <v>2</v>
      </c>
      <c r="M19" t="n">
        <v>249</v>
      </c>
      <c r="N19" t="n">
        <v>23.34</v>
      </c>
      <c r="O19" t="n">
        <v>17891.86</v>
      </c>
      <c r="P19" t="n">
        <v>694.85</v>
      </c>
      <c r="Q19" t="n">
        <v>5419.31</v>
      </c>
      <c r="R19" t="n">
        <v>479.88</v>
      </c>
      <c r="S19" t="n">
        <v>157.25</v>
      </c>
      <c r="T19" t="n">
        <v>157086.29</v>
      </c>
      <c r="U19" t="n">
        <v>0.33</v>
      </c>
      <c r="V19" t="n">
        <v>0.78</v>
      </c>
      <c r="W19" t="n">
        <v>13.95</v>
      </c>
      <c r="X19" t="n">
        <v>9.470000000000001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1.4741</v>
      </c>
      <c r="E20" t="n">
        <v>67.84</v>
      </c>
      <c r="F20" t="n">
        <v>61.3</v>
      </c>
      <c r="G20" t="n">
        <v>24.69</v>
      </c>
      <c r="H20" t="n">
        <v>0.37</v>
      </c>
      <c r="I20" t="n">
        <v>149</v>
      </c>
      <c r="J20" t="n">
        <v>144.54</v>
      </c>
      <c r="K20" t="n">
        <v>47.83</v>
      </c>
      <c r="L20" t="n">
        <v>3</v>
      </c>
      <c r="M20" t="n">
        <v>147</v>
      </c>
      <c r="N20" t="n">
        <v>23.71</v>
      </c>
      <c r="O20" t="n">
        <v>18060.85</v>
      </c>
      <c r="P20" t="n">
        <v>616.89</v>
      </c>
      <c r="Q20" t="n">
        <v>5418.61</v>
      </c>
      <c r="R20" t="n">
        <v>349.14</v>
      </c>
      <c r="S20" t="n">
        <v>157.25</v>
      </c>
      <c r="T20" t="n">
        <v>92222.74000000001</v>
      </c>
      <c r="U20" t="n">
        <v>0.45</v>
      </c>
      <c r="V20" t="n">
        <v>0.83</v>
      </c>
      <c r="W20" t="n">
        <v>13.76</v>
      </c>
      <c r="X20" t="n">
        <v>5.54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1.5459</v>
      </c>
      <c r="E21" t="n">
        <v>64.69</v>
      </c>
      <c r="F21" t="n">
        <v>59.54</v>
      </c>
      <c r="G21" t="n">
        <v>35.37</v>
      </c>
      <c r="H21" t="n">
        <v>0.49</v>
      </c>
      <c r="I21" t="n">
        <v>101</v>
      </c>
      <c r="J21" t="n">
        <v>145.92</v>
      </c>
      <c r="K21" t="n">
        <v>47.83</v>
      </c>
      <c r="L21" t="n">
        <v>4</v>
      </c>
      <c r="M21" t="n">
        <v>99</v>
      </c>
      <c r="N21" t="n">
        <v>24.09</v>
      </c>
      <c r="O21" t="n">
        <v>18230.35</v>
      </c>
      <c r="P21" t="n">
        <v>558.23</v>
      </c>
      <c r="Q21" t="n">
        <v>5418.48</v>
      </c>
      <c r="R21" t="n">
        <v>290</v>
      </c>
      <c r="S21" t="n">
        <v>157.25</v>
      </c>
      <c r="T21" t="n">
        <v>62892.4</v>
      </c>
      <c r="U21" t="n">
        <v>0.54</v>
      </c>
      <c r="V21" t="n">
        <v>0.85</v>
      </c>
      <c r="W21" t="n">
        <v>13.7</v>
      </c>
      <c r="X21" t="n">
        <v>3.78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1.5791</v>
      </c>
      <c r="E22" t="n">
        <v>63.33</v>
      </c>
      <c r="F22" t="n">
        <v>58.79</v>
      </c>
      <c r="G22" t="n">
        <v>44.09</v>
      </c>
      <c r="H22" t="n">
        <v>0.6</v>
      </c>
      <c r="I22" t="n">
        <v>80</v>
      </c>
      <c r="J22" t="n">
        <v>147.3</v>
      </c>
      <c r="K22" t="n">
        <v>47.83</v>
      </c>
      <c r="L22" t="n">
        <v>5</v>
      </c>
      <c r="M22" t="n">
        <v>11</v>
      </c>
      <c r="N22" t="n">
        <v>24.47</v>
      </c>
      <c r="O22" t="n">
        <v>18400.38</v>
      </c>
      <c r="P22" t="n">
        <v>518.24</v>
      </c>
      <c r="Q22" t="n">
        <v>5418.63</v>
      </c>
      <c r="R22" t="n">
        <v>261.88</v>
      </c>
      <c r="S22" t="n">
        <v>157.25</v>
      </c>
      <c r="T22" t="n">
        <v>48939.81</v>
      </c>
      <c r="U22" t="n">
        <v>0.6</v>
      </c>
      <c r="V22" t="n">
        <v>0.86</v>
      </c>
      <c r="W22" t="n">
        <v>13.75</v>
      </c>
      <c r="X22" t="n">
        <v>3.02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1.5808</v>
      </c>
      <c r="E23" t="n">
        <v>63.26</v>
      </c>
      <c r="F23" t="n">
        <v>58.75</v>
      </c>
      <c r="G23" t="n">
        <v>44.62</v>
      </c>
      <c r="H23" t="n">
        <v>0.71</v>
      </c>
      <c r="I23" t="n">
        <v>79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521.8099999999999</v>
      </c>
      <c r="Q23" t="n">
        <v>5418.94</v>
      </c>
      <c r="R23" t="n">
        <v>259.8</v>
      </c>
      <c r="S23" t="n">
        <v>157.25</v>
      </c>
      <c r="T23" t="n">
        <v>47904.09</v>
      </c>
      <c r="U23" t="n">
        <v>0.61</v>
      </c>
      <c r="V23" t="n">
        <v>0.87</v>
      </c>
      <c r="W23" t="n">
        <v>13.76</v>
      </c>
      <c r="X23" t="n">
        <v>2.98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0.8214</v>
      </c>
      <c r="E24" t="n">
        <v>121.75</v>
      </c>
      <c r="F24" t="n">
        <v>89.25</v>
      </c>
      <c r="G24" t="n">
        <v>6.33</v>
      </c>
      <c r="H24" t="n">
        <v>0.1</v>
      </c>
      <c r="I24" t="n">
        <v>846</v>
      </c>
      <c r="J24" t="n">
        <v>176.73</v>
      </c>
      <c r="K24" t="n">
        <v>52.44</v>
      </c>
      <c r="L24" t="n">
        <v>1</v>
      </c>
      <c r="M24" t="n">
        <v>844</v>
      </c>
      <c r="N24" t="n">
        <v>33.29</v>
      </c>
      <c r="O24" t="n">
        <v>22031.19</v>
      </c>
      <c r="P24" t="n">
        <v>1160.66</v>
      </c>
      <c r="Q24" t="n">
        <v>5421.73</v>
      </c>
      <c r="R24" t="n">
        <v>1284.24</v>
      </c>
      <c r="S24" t="n">
        <v>157.25</v>
      </c>
      <c r="T24" t="n">
        <v>556286.9300000001</v>
      </c>
      <c r="U24" t="n">
        <v>0.12</v>
      </c>
      <c r="V24" t="n">
        <v>0.57</v>
      </c>
      <c r="W24" t="n">
        <v>14.93</v>
      </c>
      <c r="X24" t="n">
        <v>33.45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1.2372</v>
      </c>
      <c r="E25" t="n">
        <v>80.83</v>
      </c>
      <c r="F25" t="n">
        <v>67.45999999999999</v>
      </c>
      <c r="G25" t="n">
        <v>13.14</v>
      </c>
      <c r="H25" t="n">
        <v>0.2</v>
      </c>
      <c r="I25" t="n">
        <v>308</v>
      </c>
      <c r="J25" t="n">
        <v>178.21</v>
      </c>
      <c r="K25" t="n">
        <v>52.44</v>
      </c>
      <c r="L25" t="n">
        <v>2</v>
      </c>
      <c r="M25" t="n">
        <v>306</v>
      </c>
      <c r="N25" t="n">
        <v>33.77</v>
      </c>
      <c r="O25" t="n">
        <v>22213.89</v>
      </c>
      <c r="P25" t="n">
        <v>850.89</v>
      </c>
      <c r="Q25" t="n">
        <v>5419.86</v>
      </c>
      <c r="R25" t="n">
        <v>553.92</v>
      </c>
      <c r="S25" t="n">
        <v>157.25</v>
      </c>
      <c r="T25" t="n">
        <v>193820.14</v>
      </c>
      <c r="U25" t="n">
        <v>0.28</v>
      </c>
      <c r="V25" t="n">
        <v>0.75</v>
      </c>
      <c r="W25" t="n">
        <v>14.04</v>
      </c>
      <c r="X25" t="n">
        <v>11.68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1.3963</v>
      </c>
      <c r="E26" t="n">
        <v>71.62</v>
      </c>
      <c r="F26" t="n">
        <v>62.65</v>
      </c>
      <c r="G26" t="n">
        <v>20.43</v>
      </c>
      <c r="H26" t="n">
        <v>0.3</v>
      </c>
      <c r="I26" t="n">
        <v>184</v>
      </c>
      <c r="J26" t="n">
        <v>179.7</v>
      </c>
      <c r="K26" t="n">
        <v>52.44</v>
      </c>
      <c r="L26" t="n">
        <v>3</v>
      </c>
      <c r="M26" t="n">
        <v>182</v>
      </c>
      <c r="N26" t="n">
        <v>34.26</v>
      </c>
      <c r="O26" t="n">
        <v>22397.24</v>
      </c>
      <c r="P26" t="n">
        <v>763.2</v>
      </c>
      <c r="Q26" t="n">
        <v>5419.16</v>
      </c>
      <c r="R26" t="n">
        <v>393.66</v>
      </c>
      <c r="S26" t="n">
        <v>157.25</v>
      </c>
      <c r="T26" t="n">
        <v>114308.85</v>
      </c>
      <c r="U26" t="n">
        <v>0.4</v>
      </c>
      <c r="V26" t="n">
        <v>0.8100000000000001</v>
      </c>
      <c r="W26" t="n">
        <v>13.83</v>
      </c>
      <c r="X26" t="n">
        <v>6.88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1.4801</v>
      </c>
      <c r="E27" t="n">
        <v>67.56</v>
      </c>
      <c r="F27" t="n">
        <v>60.55</v>
      </c>
      <c r="G27" t="n">
        <v>28.16</v>
      </c>
      <c r="H27" t="n">
        <v>0.39</v>
      </c>
      <c r="I27" t="n">
        <v>129</v>
      </c>
      <c r="J27" t="n">
        <v>181.19</v>
      </c>
      <c r="K27" t="n">
        <v>52.44</v>
      </c>
      <c r="L27" t="n">
        <v>4</v>
      </c>
      <c r="M27" t="n">
        <v>127</v>
      </c>
      <c r="N27" t="n">
        <v>34.75</v>
      </c>
      <c r="O27" t="n">
        <v>22581.25</v>
      </c>
      <c r="P27" t="n">
        <v>710.21</v>
      </c>
      <c r="Q27" t="n">
        <v>5418.63</v>
      </c>
      <c r="R27" t="n">
        <v>323.83</v>
      </c>
      <c r="S27" t="n">
        <v>157.25</v>
      </c>
      <c r="T27" t="n">
        <v>79669.12</v>
      </c>
      <c r="U27" t="n">
        <v>0.49</v>
      </c>
      <c r="V27" t="n">
        <v>0.84</v>
      </c>
      <c r="W27" t="n">
        <v>13.74</v>
      </c>
      <c r="X27" t="n">
        <v>4.79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1.5335</v>
      </c>
      <c r="E28" t="n">
        <v>65.20999999999999</v>
      </c>
      <c r="F28" t="n">
        <v>59.34</v>
      </c>
      <c r="G28" t="n">
        <v>36.71</v>
      </c>
      <c r="H28" t="n">
        <v>0.49</v>
      </c>
      <c r="I28" t="n">
        <v>97</v>
      </c>
      <c r="J28" t="n">
        <v>182.69</v>
      </c>
      <c r="K28" t="n">
        <v>52.44</v>
      </c>
      <c r="L28" t="n">
        <v>5</v>
      </c>
      <c r="M28" t="n">
        <v>95</v>
      </c>
      <c r="N28" t="n">
        <v>35.25</v>
      </c>
      <c r="O28" t="n">
        <v>22766.06</v>
      </c>
      <c r="P28" t="n">
        <v>665.0599999999999</v>
      </c>
      <c r="Q28" t="n">
        <v>5418.53</v>
      </c>
      <c r="R28" t="n">
        <v>283.15</v>
      </c>
      <c r="S28" t="n">
        <v>157.25</v>
      </c>
      <c r="T28" t="n">
        <v>59490.27</v>
      </c>
      <c r="U28" t="n">
        <v>0.5600000000000001</v>
      </c>
      <c r="V28" t="n">
        <v>0.86</v>
      </c>
      <c r="W28" t="n">
        <v>13.7</v>
      </c>
      <c r="X28" t="n">
        <v>3.58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1.5707</v>
      </c>
      <c r="E29" t="n">
        <v>63.67</v>
      </c>
      <c r="F29" t="n">
        <v>58.54</v>
      </c>
      <c r="G29" t="n">
        <v>46.22</v>
      </c>
      <c r="H29" t="n">
        <v>0.58</v>
      </c>
      <c r="I29" t="n">
        <v>76</v>
      </c>
      <c r="J29" t="n">
        <v>184.19</v>
      </c>
      <c r="K29" t="n">
        <v>52.44</v>
      </c>
      <c r="L29" t="n">
        <v>6</v>
      </c>
      <c r="M29" t="n">
        <v>74</v>
      </c>
      <c r="N29" t="n">
        <v>35.75</v>
      </c>
      <c r="O29" t="n">
        <v>22951.43</v>
      </c>
      <c r="P29" t="n">
        <v>623.96</v>
      </c>
      <c r="Q29" t="n">
        <v>5418.36</v>
      </c>
      <c r="R29" t="n">
        <v>256.44</v>
      </c>
      <c r="S29" t="n">
        <v>157.25</v>
      </c>
      <c r="T29" t="n">
        <v>46238.14</v>
      </c>
      <c r="U29" t="n">
        <v>0.61</v>
      </c>
      <c r="V29" t="n">
        <v>0.87</v>
      </c>
      <c r="W29" t="n">
        <v>13.66</v>
      </c>
      <c r="X29" t="n">
        <v>2.78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1.5924</v>
      </c>
      <c r="E30" t="n">
        <v>62.8</v>
      </c>
      <c r="F30" t="n">
        <v>58.14</v>
      </c>
      <c r="G30" t="n">
        <v>55.37</v>
      </c>
      <c r="H30" t="n">
        <v>0.67</v>
      </c>
      <c r="I30" t="n">
        <v>63</v>
      </c>
      <c r="J30" t="n">
        <v>185.7</v>
      </c>
      <c r="K30" t="n">
        <v>52.44</v>
      </c>
      <c r="L30" t="n">
        <v>7</v>
      </c>
      <c r="M30" t="n">
        <v>23</v>
      </c>
      <c r="N30" t="n">
        <v>36.26</v>
      </c>
      <c r="O30" t="n">
        <v>23137.49</v>
      </c>
      <c r="P30" t="n">
        <v>589.08</v>
      </c>
      <c r="Q30" t="n">
        <v>5418.69</v>
      </c>
      <c r="R30" t="n">
        <v>241.29</v>
      </c>
      <c r="S30" t="n">
        <v>157.25</v>
      </c>
      <c r="T30" t="n">
        <v>38728.9</v>
      </c>
      <c r="U30" t="n">
        <v>0.65</v>
      </c>
      <c r="V30" t="n">
        <v>0.87</v>
      </c>
      <c r="W30" t="n">
        <v>13.69</v>
      </c>
      <c r="X30" t="n">
        <v>2.37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1.5934</v>
      </c>
      <c r="E31" t="n">
        <v>62.76</v>
      </c>
      <c r="F31" t="n">
        <v>58.14</v>
      </c>
      <c r="G31" t="n">
        <v>56.26</v>
      </c>
      <c r="H31" t="n">
        <v>0.76</v>
      </c>
      <c r="I31" t="n">
        <v>62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589.5</v>
      </c>
      <c r="Q31" t="n">
        <v>5418.78</v>
      </c>
      <c r="R31" t="n">
        <v>240.34</v>
      </c>
      <c r="S31" t="n">
        <v>157.25</v>
      </c>
      <c r="T31" t="n">
        <v>38258.32</v>
      </c>
      <c r="U31" t="n">
        <v>0.65</v>
      </c>
      <c r="V31" t="n">
        <v>0.87</v>
      </c>
      <c r="W31" t="n">
        <v>13.72</v>
      </c>
      <c r="X31" t="n">
        <v>2.37</v>
      </c>
      <c r="Y31" t="n">
        <v>1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1.188</v>
      </c>
      <c r="E32" t="n">
        <v>84.18000000000001</v>
      </c>
      <c r="F32" t="n">
        <v>76.51000000000001</v>
      </c>
      <c r="G32" t="n">
        <v>8.470000000000001</v>
      </c>
      <c r="H32" t="n">
        <v>0.64</v>
      </c>
      <c r="I32" t="n">
        <v>542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222.59</v>
      </c>
      <c r="Q32" t="n">
        <v>5422.52</v>
      </c>
      <c r="R32" t="n">
        <v>830.63</v>
      </c>
      <c r="S32" t="n">
        <v>157.25</v>
      </c>
      <c r="T32" t="n">
        <v>331001.71</v>
      </c>
      <c r="U32" t="n">
        <v>0.19</v>
      </c>
      <c r="V32" t="n">
        <v>0.66</v>
      </c>
      <c r="W32" t="n">
        <v>15.13</v>
      </c>
      <c r="X32" t="n">
        <v>20.72</v>
      </c>
      <c r="Y32" t="n">
        <v>1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1.1844</v>
      </c>
      <c r="E33" t="n">
        <v>84.43000000000001</v>
      </c>
      <c r="F33" t="n">
        <v>73.15000000000001</v>
      </c>
      <c r="G33" t="n">
        <v>9.710000000000001</v>
      </c>
      <c r="H33" t="n">
        <v>0.18</v>
      </c>
      <c r="I33" t="n">
        <v>452</v>
      </c>
      <c r="J33" t="n">
        <v>98.70999999999999</v>
      </c>
      <c r="K33" t="n">
        <v>39.72</v>
      </c>
      <c r="L33" t="n">
        <v>1</v>
      </c>
      <c r="M33" t="n">
        <v>450</v>
      </c>
      <c r="N33" t="n">
        <v>12.99</v>
      </c>
      <c r="O33" t="n">
        <v>12407.75</v>
      </c>
      <c r="P33" t="n">
        <v>623.78</v>
      </c>
      <c r="Q33" t="n">
        <v>5420.62</v>
      </c>
      <c r="R33" t="n">
        <v>744.84</v>
      </c>
      <c r="S33" t="n">
        <v>157.25</v>
      </c>
      <c r="T33" t="n">
        <v>288558.49</v>
      </c>
      <c r="U33" t="n">
        <v>0.21</v>
      </c>
      <c r="V33" t="n">
        <v>0.7</v>
      </c>
      <c r="W33" t="n">
        <v>14.27</v>
      </c>
      <c r="X33" t="n">
        <v>17.37</v>
      </c>
      <c r="Y33" t="n">
        <v>1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1.4772</v>
      </c>
      <c r="E34" t="n">
        <v>67.7</v>
      </c>
      <c r="F34" t="n">
        <v>62.17</v>
      </c>
      <c r="G34" t="n">
        <v>21.69</v>
      </c>
      <c r="H34" t="n">
        <v>0.35</v>
      </c>
      <c r="I34" t="n">
        <v>172</v>
      </c>
      <c r="J34" t="n">
        <v>99.95</v>
      </c>
      <c r="K34" t="n">
        <v>39.72</v>
      </c>
      <c r="L34" t="n">
        <v>2</v>
      </c>
      <c r="M34" t="n">
        <v>170</v>
      </c>
      <c r="N34" t="n">
        <v>13.24</v>
      </c>
      <c r="O34" t="n">
        <v>12561.45</v>
      </c>
      <c r="P34" t="n">
        <v>475.22</v>
      </c>
      <c r="Q34" t="n">
        <v>5419.21</v>
      </c>
      <c r="R34" t="n">
        <v>378.22</v>
      </c>
      <c r="S34" t="n">
        <v>157.25</v>
      </c>
      <c r="T34" t="n">
        <v>106648.74</v>
      </c>
      <c r="U34" t="n">
        <v>0.42</v>
      </c>
      <c r="V34" t="n">
        <v>0.82</v>
      </c>
      <c r="W34" t="n">
        <v>13.79</v>
      </c>
      <c r="X34" t="n">
        <v>6.4</v>
      </c>
      <c r="Y34" t="n">
        <v>1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1.5407</v>
      </c>
      <c r="E35" t="n">
        <v>64.91</v>
      </c>
      <c r="F35" t="n">
        <v>60.41</v>
      </c>
      <c r="G35" t="n">
        <v>29.71</v>
      </c>
      <c r="H35" t="n">
        <v>0.52</v>
      </c>
      <c r="I35" t="n">
        <v>122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429.47</v>
      </c>
      <c r="Q35" t="n">
        <v>5419.72</v>
      </c>
      <c r="R35" t="n">
        <v>313.57</v>
      </c>
      <c r="S35" t="n">
        <v>157.25</v>
      </c>
      <c r="T35" t="n">
        <v>74572.14</v>
      </c>
      <c r="U35" t="n">
        <v>0.5</v>
      </c>
      <c r="V35" t="n">
        <v>0.84</v>
      </c>
      <c r="W35" t="n">
        <v>13.89</v>
      </c>
      <c r="X35" t="n">
        <v>4.64</v>
      </c>
      <c r="Y35" t="n">
        <v>1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1.051</v>
      </c>
      <c r="E36" t="n">
        <v>95.15000000000001</v>
      </c>
      <c r="F36" t="n">
        <v>78.22</v>
      </c>
      <c r="G36" t="n">
        <v>8.109999999999999</v>
      </c>
      <c r="H36" t="n">
        <v>0.14</v>
      </c>
      <c r="I36" t="n">
        <v>579</v>
      </c>
      <c r="J36" t="n">
        <v>124.63</v>
      </c>
      <c r="K36" t="n">
        <v>45</v>
      </c>
      <c r="L36" t="n">
        <v>1</v>
      </c>
      <c r="M36" t="n">
        <v>577</v>
      </c>
      <c r="N36" t="n">
        <v>18.64</v>
      </c>
      <c r="O36" t="n">
        <v>15605.44</v>
      </c>
      <c r="P36" t="n">
        <v>796.9299999999999</v>
      </c>
      <c r="Q36" t="n">
        <v>5420.75</v>
      </c>
      <c r="R36" t="n">
        <v>914.54</v>
      </c>
      <c r="S36" t="n">
        <v>157.25</v>
      </c>
      <c r="T36" t="n">
        <v>372775.72</v>
      </c>
      <c r="U36" t="n">
        <v>0.17</v>
      </c>
      <c r="V36" t="n">
        <v>0.65</v>
      </c>
      <c r="W36" t="n">
        <v>14.48</v>
      </c>
      <c r="X36" t="n">
        <v>22.44</v>
      </c>
      <c r="Y36" t="n">
        <v>1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1.3902</v>
      </c>
      <c r="E37" t="n">
        <v>71.93000000000001</v>
      </c>
      <c r="F37" t="n">
        <v>64.13</v>
      </c>
      <c r="G37" t="n">
        <v>17.33</v>
      </c>
      <c r="H37" t="n">
        <v>0.28</v>
      </c>
      <c r="I37" t="n">
        <v>222</v>
      </c>
      <c r="J37" t="n">
        <v>125.95</v>
      </c>
      <c r="K37" t="n">
        <v>45</v>
      </c>
      <c r="L37" t="n">
        <v>2</v>
      </c>
      <c r="M37" t="n">
        <v>220</v>
      </c>
      <c r="N37" t="n">
        <v>18.95</v>
      </c>
      <c r="O37" t="n">
        <v>15767.7</v>
      </c>
      <c r="P37" t="n">
        <v>613.51</v>
      </c>
      <c r="Q37" t="n">
        <v>5418.86</v>
      </c>
      <c r="R37" t="n">
        <v>442.86</v>
      </c>
      <c r="S37" t="n">
        <v>157.25</v>
      </c>
      <c r="T37" t="n">
        <v>138721.16</v>
      </c>
      <c r="U37" t="n">
        <v>0.36</v>
      </c>
      <c r="V37" t="n">
        <v>0.79</v>
      </c>
      <c r="W37" t="n">
        <v>13.9</v>
      </c>
      <c r="X37" t="n">
        <v>8.359999999999999</v>
      </c>
      <c r="Y37" t="n">
        <v>1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1.5145</v>
      </c>
      <c r="E38" t="n">
        <v>66.03</v>
      </c>
      <c r="F38" t="n">
        <v>60.6</v>
      </c>
      <c r="G38" t="n">
        <v>28.19</v>
      </c>
      <c r="H38" t="n">
        <v>0.42</v>
      </c>
      <c r="I38" t="n">
        <v>129</v>
      </c>
      <c r="J38" t="n">
        <v>127.27</v>
      </c>
      <c r="K38" t="n">
        <v>45</v>
      </c>
      <c r="L38" t="n">
        <v>3</v>
      </c>
      <c r="M38" t="n">
        <v>127</v>
      </c>
      <c r="N38" t="n">
        <v>19.27</v>
      </c>
      <c r="O38" t="n">
        <v>15930.42</v>
      </c>
      <c r="P38" t="n">
        <v>534.96</v>
      </c>
      <c r="Q38" t="n">
        <v>5418.45</v>
      </c>
      <c r="R38" t="n">
        <v>325.18</v>
      </c>
      <c r="S38" t="n">
        <v>157.25</v>
      </c>
      <c r="T38" t="n">
        <v>80342</v>
      </c>
      <c r="U38" t="n">
        <v>0.48</v>
      </c>
      <c r="V38" t="n">
        <v>0.84</v>
      </c>
      <c r="W38" t="n">
        <v>13.75</v>
      </c>
      <c r="X38" t="n">
        <v>4.84</v>
      </c>
      <c r="Y38" t="n">
        <v>1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1.5674</v>
      </c>
      <c r="E39" t="n">
        <v>63.8</v>
      </c>
      <c r="F39" t="n">
        <v>59.29</v>
      </c>
      <c r="G39" t="n">
        <v>38.25</v>
      </c>
      <c r="H39" t="n">
        <v>0.55</v>
      </c>
      <c r="I39" t="n">
        <v>93</v>
      </c>
      <c r="J39" t="n">
        <v>128.59</v>
      </c>
      <c r="K39" t="n">
        <v>45</v>
      </c>
      <c r="L39" t="n">
        <v>4</v>
      </c>
      <c r="M39" t="n">
        <v>15</v>
      </c>
      <c r="N39" t="n">
        <v>19.59</v>
      </c>
      <c r="O39" t="n">
        <v>16093.6</v>
      </c>
      <c r="P39" t="n">
        <v>485.01</v>
      </c>
      <c r="Q39" t="n">
        <v>5419.09</v>
      </c>
      <c r="R39" t="n">
        <v>277.96</v>
      </c>
      <c r="S39" t="n">
        <v>157.25</v>
      </c>
      <c r="T39" t="n">
        <v>56915.54</v>
      </c>
      <c r="U39" t="n">
        <v>0.57</v>
      </c>
      <c r="V39" t="n">
        <v>0.86</v>
      </c>
      <c r="W39" t="n">
        <v>13.79</v>
      </c>
      <c r="X39" t="n">
        <v>3.52</v>
      </c>
      <c r="Y39" t="n">
        <v>1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1.5696</v>
      </c>
      <c r="E40" t="n">
        <v>63.71</v>
      </c>
      <c r="F40" t="n">
        <v>59.23</v>
      </c>
      <c r="G40" t="n">
        <v>38.63</v>
      </c>
      <c r="H40" t="n">
        <v>0.68</v>
      </c>
      <c r="I40" t="n">
        <v>92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486.15</v>
      </c>
      <c r="Q40" t="n">
        <v>5418.74</v>
      </c>
      <c r="R40" t="n">
        <v>275.74</v>
      </c>
      <c r="S40" t="n">
        <v>157.25</v>
      </c>
      <c r="T40" t="n">
        <v>55810.08</v>
      </c>
      <c r="U40" t="n">
        <v>0.57</v>
      </c>
      <c r="V40" t="n">
        <v>0.86</v>
      </c>
      <c r="W40" t="n">
        <v>13.8</v>
      </c>
      <c r="X40" t="n">
        <v>3.46</v>
      </c>
      <c r="Y40" t="n">
        <v>1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0.8941</v>
      </c>
      <c r="E41" t="n">
        <v>111.84</v>
      </c>
      <c r="F41" t="n">
        <v>85.28</v>
      </c>
      <c r="G41" t="n">
        <v>6.8</v>
      </c>
      <c r="H41" t="n">
        <v>0.11</v>
      </c>
      <c r="I41" t="n">
        <v>752</v>
      </c>
      <c r="J41" t="n">
        <v>159.12</v>
      </c>
      <c r="K41" t="n">
        <v>50.28</v>
      </c>
      <c r="L41" t="n">
        <v>1</v>
      </c>
      <c r="M41" t="n">
        <v>750</v>
      </c>
      <c r="N41" t="n">
        <v>27.84</v>
      </c>
      <c r="O41" t="n">
        <v>19859.16</v>
      </c>
      <c r="P41" t="n">
        <v>1032.68</v>
      </c>
      <c r="Q41" t="n">
        <v>5421.11</v>
      </c>
      <c r="R41" t="n">
        <v>1151.93</v>
      </c>
      <c r="S41" t="n">
        <v>157.25</v>
      </c>
      <c r="T41" t="n">
        <v>490602.98</v>
      </c>
      <c r="U41" t="n">
        <v>0.14</v>
      </c>
      <c r="V41" t="n">
        <v>0.6</v>
      </c>
      <c r="W41" t="n">
        <v>14.75</v>
      </c>
      <c r="X41" t="n">
        <v>29.5</v>
      </c>
      <c r="Y41" t="n">
        <v>1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1.2871</v>
      </c>
      <c r="E42" t="n">
        <v>77.69</v>
      </c>
      <c r="F42" t="n">
        <v>66.34999999999999</v>
      </c>
      <c r="G42" t="n">
        <v>14.22</v>
      </c>
      <c r="H42" t="n">
        <v>0.22</v>
      </c>
      <c r="I42" t="n">
        <v>280</v>
      </c>
      <c r="J42" t="n">
        <v>160.54</v>
      </c>
      <c r="K42" t="n">
        <v>50.28</v>
      </c>
      <c r="L42" t="n">
        <v>2</v>
      </c>
      <c r="M42" t="n">
        <v>278</v>
      </c>
      <c r="N42" t="n">
        <v>28.26</v>
      </c>
      <c r="O42" t="n">
        <v>20034.4</v>
      </c>
      <c r="P42" t="n">
        <v>773.96</v>
      </c>
      <c r="Q42" t="n">
        <v>5419.1</v>
      </c>
      <c r="R42" t="n">
        <v>517.1900000000001</v>
      </c>
      <c r="S42" t="n">
        <v>157.25</v>
      </c>
      <c r="T42" t="n">
        <v>175594.36</v>
      </c>
      <c r="U42" t="n">
        <v>0.3</v>
      </c>
      <c r="V42" t="n">
        <v>0.77</v>
      </c>
      <c r="W42" t="n">
        <v>13.99</v>
      </c>
      <c r="X42" t="n">
        <v>10.58</v>
      </c>
      <c r="Y42" t="n">
        <v>1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1.4341</v>
      </c>
      <c r="E43" t="n">
        <v>69.73</v>
      </c>
      <c r="F43" t="n">
        <v>62.03</v>
      </c>
      <c r="G43" t="n">
        <v>22.28</v>
      </c>
      <c r="H43" t="n">
        <v>0.33</v>
      </c>
      <c r="I43" t="n">
        <v>167</v>
      </c>
      <c r="J43" t="n">
        <v>161.97</v>
      </c>
      <c r="K43" t="n">
        <v>50.28</v>
      </c>
      <c r="L43" t="n">
        <v>3</v>
      </c>
      <c r="M43" t="n">
        <v>165</v>
      </c>
      <c r="N43" t="n">
        <v>28.69</v>
      </c>
      <c r="O43" t="n">
        <v>20210.21</v>
      </c>
      <c r="P43" t="n">
        <v>692.4299999999999</v>
      </c>
      <c r="Q43" t="n">
        <v>5418.63</v>
      </c>
      <c r="R43" t="n">
        <v>372.67</v>
      </c>
      <c r="S43" t="n">
        <v>157.25</v>
      </c>
      <c r="T43" t="n">
        <v>103897.24</v>
      </c>
      <c r="U43" t="n">
        <v>0.42</v>
      </c>
      <c r="V43" t="n">
        <v>0.82</v>
      </c>
      <c r="W43" t="n">
        <v>13.81</v>
      </c>
      <c r="X43" t="n">
        <v>6.26</v>
      </c>
      <c r="Y43" t="n">
        <v>1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1.5139</v>
      </c>
      <c r="E44" t="n">
        <v>66.05</v>
      </c>
      <c r="F44" t="n">
        <v>60.02</v>
      </c>
      <c r="G44" t="n">
        <v>31.32</v>
      </c>
      <c r="H44" t="n">
        <v>0.43</v>
      </c>
      <c r="I44" t="n">
        <v>115</v>
      </c>
      <c r="J44" t="n">
        <v>163.4</v>
      </c>
      <c r="K44" t="n">
        <v>50.28</v>
      </c>
      <c r="L44" t="n">
        <v>4</v>
      </c>
      <c r="M44" t="n">
        <v>113</v>
      </c>
      <c r="N44" t="n">
        <v>29.12</v>
      </c>
      <c r="O44" t="n">
        <v>20386.62</v>
      </c>
      <c r="P44" t="n">
        <v>635.8</v>
      </c>
      <c r="Q44" t="n">
        <v>5418.56</v>
      </c>
      <c r="R44" t="n">
        <v>306.13</v>
      </c>
      <c r="S44" t="n">
        <v>157.25</v>
      </c>
      <c r="T44" t="n">
        <v>70891.19</v>
      </c>
      <c r="U44" t="n">
        <v>0.51</v>
      </c>
      <c r="V44" t="n">
        <v>0.85</v>
      </c>
      <c r="W44" t="n">
        <v>13.72</v>
      </c>
      <c r="X44" t="n">
        <v>4.26</v>
      </c>
      <c r="Y44" t="n">
        <v>1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1.561</v>
      </c>
      <c r="E45" t="n">
        <v>64.06</v>
      </c>
      <c r="F45" t="n">
        <v>58.97</v>
      </c>
      <c r="G45" t="n">
        <v>41.14</v>
      </c>
      <c r="H45" t="n">
        <v>0.54</v>
      </c>
      <c r="I45" t="n">
        <v>86</v>
      </c>
      <c r="J45" t="n">
        <v>164.83</v>
      </c>
      <c r="K45" t="n">
        <v>50.28</v>
      </c>
      <c r="L45" t="n">
        <v>5</v>
      </c>
      <c r="M45" t="n">
        <v>83</v>
      </c>
      <c r="N45" t="n">
        <v>29.55</v>
      </c>
      <c r="O45" t="n">
        <v>20563.61</v>
      </c>
      <c r="P45" t="n">
        <v>588.98</v>
      </c>
      <c r="Q45" t="n">
        <v>5418.46</v>
      </c>
      <c r="R45" t="n">
        <v>270.64</v>
      </c>
      <c r="S45" t="n">
        <v>157.25</v>
      </c>
      <c r="T45" t="n">
        <v>53288.07</v>
      </c>
      <c r="U45" t="n">
        <v>0.58</v>
      </c>
      <c r="V45" t="n">
        <v>0.86</v>
      </c>
      <c r="W45" t="n">
        <v>13.68</v>
      </c>
      <c r="X45" t="n">
        <v>3.2</v>
      </c>
      <c r="Y45" t="n">
        <v>1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1.5884</v>
      </c>
      <c r="E46" t="n">
        <v>62.96</v>
      </c>
      <c r="F46" t="n">
        <v>58.38</v>
      </c>
      <c r="G46" t="n">
        <v>50.04</v>
      </c>
      <c r="H46" t="n">
        <v>0.64</v>
      </c>
      <c r="I46" t="n">
        <v>70</v>
      </c>
      <c r="J46" t="n">
        <v>166.27</v>
      </c>
      <c r="K46" t="n">
        <v>50.28</v>
      </c>
      <c r="L46" t="n">
        <v>6</v>
      </c>
      <c r="M46" t="n">
        <v>16</v>
      </c>
      <c r="N46" t="n">
        <v>29.99</v>
      </c>
      <c r="O46" t="n">
        <v>20741.2</v>
      </c>
      <c r="P46" t="n">
        <v>552.4400000000001</v>
      </c>
      <c r="Q46" t="n">
        <v>5418.55</v>
      </c>
      <c r="R46" t="n">
        <v>248.38</v>
      </c>
      <c r="S46" t="n">
        <v>157.25</v>
      </c>
      <c r="T46" t="n">
        <v>42238.3</v>
      </c>
      <c r="U46" t="n">
        <v>0.63</v>
      </c>
      <c r="V46" t="n">
        <v>0.87</v>
      </c>
      <c r="W46" t="n">
        <v>13.72</v>
      </c>
      <c r="X46" t="n">
        <v>2.61</v>
      </c>
      <c r="Y46" t="n">
        <v>1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1.59</v>
      </c>
      <c r="E47" t="n">
        <v>62.89</v>
      </c>
      <c r="F47" t="n">
        <v>58.34</v>
      </c>
      <c r="G47" t="n">
        <v>50.73</v>
      </c>
      <c r="H47" t="n">
        <v>0.74</v>
      </c>
      <c r="I47" t="n">
        <v>69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557.13</v>
      </c>
      <c r="Q47" t="n">
        <v>5418.65</v>
      </c>
      <c r="R47" t="n">
        <v>246.86</v>
      </c>
      <c r="S47" t="n">
        <v>157.25</v>
      </c>
      <c r="T47" t="n">
        <v>41482.84</v>
      </c>
      <c r="U47" t="n">
        <v>0.64</v>
      </c>
      <c r="V47" t="n">
        <v>0.87</v>
      </c>
      <c r="W47" t="n">
        <v>13.74</v>
      </c>
      <c r="X47" t="n">
        <v>2.58</v>
      </c>
      <c r="Y47" t="n">
        <v>1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1.2864</v>
      </c>
      <c r="E48" t="n">
        <v>77.73999999999999</v>
      </c>
      <c r="F48" t="n">
        <v>69.59</v>
      </c>
      <c r="G48" t="n">
        <v>11.5</v>
      </c>
      <c r="H48" t="n">
        <v>0.22</v>
      </c>
      <c r="I48" t="n">
        <v>363</v>
      </c>
      <c r="J48" t="n">
        <v>80.84</v>
      </c>
      <c r="K48" t="n">
        <v>35.1</v>
      </c>
      <c r="L48" t="n">
        <v>1</v>
      </c>
      <c r="M48" t="n">
        <v>361</v>
      </c>
      <c r="N48" t="n">
        <v>9.74</v>
      </c>
      <c r="O48" t="n">
        <v>10204.21</v>
      </c>
      <c r="P48" t="n">
        <v>501.43</v>
      </c>
      <c r="Q48" t="n">
        <v>5419.34</v>
      </c>
      <c r="R48" t="n">
        <v>626.05</v>
      </c>
      <c r="S48" t="n">
        <v>157.25</v>
      </c>
      <c r="T48" t="n">
        <v>229607.07</v>
      </c>
      <c r="U48" t="n">
        <v>0.25</v>
      </c>
      <c r="V48" t="n">
        <v>0.73</v>
      </c>
      <c r="W48" t="n">
        <v>14.11</v>
      </c>
      <c r="X48" t="n">
        <v>13.82</v>
      </c>
      <c r="Y48" t="n">
        <v>1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1.5083</v>
      </c>
      <c r="E49" t="n">
        <v>66.3</v>
      </c>
      <c r="F49" t="n">
        <v>61.7</v>
      </c>
      <c r="G49" t="n">
        <v>23.58</v>
      </c>
      <c r="H49" t="n">
        <v>0.43</v>
      </c>
      <c r="I49" t="n">
        <v>157</v>
      </c>
      <c r="J49" t="n">
        <v>82.04000000000001</v>
      </c>
      <c r="K49" t="n">
        <v>35.1</v>
      </c>
      <c r="L49" t="n">
        <v>2</v>
      </c>
      <c r="M49" t="n">
        <v>12</v>
      </c>
      <c r="N49" t="n">
        <v>9.94</v>
      </c>
      <c r="O49" t="n">
        <v>10352.53</v>
      </c>
      <c r="P49" t="n">
        <v>388.33</v>
      </c>
      <c r="Q49" t="n">
        <v>5419.34</v>
      </c>
      <c r="R49" t="n">
        <v>356.12</v>
      </c>
      <c r="S49" t="n">
        <v>157.25</v>
      </c>
      <c r="T49" t="n">
        <v>95675.33</v>
      </c>
      <c r="U49" t="n">
        <v>0.44</v>
      </c>
      <c r="V49" t="n">
        <v>0.82</v>
      </c>
      <c r="W49" t="n">
        <v>13.96</v>
      </c>
      <c r="X49" t="n">
        <v>5.94</v>
      </c>
      <c r="Y49" t="n">
        <v>1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1.5091</v>
      </c>
      <c r="E50" t="n">
        <v>66.26000000000001</v>
      </c>
      <c r="F50" t="n">
        <v>61.69</v>
      </c>
      <c r="G50" t="n">
        <v>23.73</v>
      </c>
      <c r="H50" t="n">
        <v>0.63</v>
      </c>
      <c r="I50" t="n">
        <v>156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393.51</v>
      </c>
      <c r="Q50" t="n">
        <v>5419.86</v>
      </c>
      <c r="R50" t="n">
        <v>354.27</v>
      </c>
      <c r="S50" t="n">
        <v>157.25</v>
      </c>
      <c r="T50" t="n">
        <v>94756.41</v>
      </c>
      <c r="U50" t="n">
        <v>0.44</v>
      </c>
      <c r="V50" t="n">
        <v>0.82</v>
      </c>
      <c r="W50" t="n">
        <v>14</v>
      </c>
      <c r="X50" t="n">
        <v>5.92</v>
      </c>
      <c r="Y50" t="n">
        <v>1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1.1376</v>
      </c>
      <c r="E51" t="n">
        <v>87.90000000000001</v>
      </c>
      <c r="F51" t="n">
        <v>74.87</v>
      </c>
      <c r="G51" t="n">
        <v>9.07</v>
      </c>
      <c r="H51" t="n">
        <v>0.16</v>
      </c>
      <c r="I51" t="n">
        <v>495</v>
      </c>
      <c r="J51" t="n">
        <v>107.41</v>
      </c>
      <c r="K51" t="n">
        <v>41.65</v>
      </c>
      <c r="L51" t="n">
        <v>1</v>
      </c>
      <c r="M51" t="n">
        <v>493</v>
      </c>
      <c r="N51" t="n">
        <v>14.77</v>
      </c>
      <c r="O51" t="n">
        <v>13481.73</v>
      </c>
      <c r="P51" t="n">
        <v>682.3</v>
      </c>
      <c r="Q51" t="n">
        <v>5420.03</v>
      </c>
      <c r="R51" t="n">
        <v>802</v>
      </c>
      <c r="S51" t="n">
        <v>157.25</v>
      </c>
      <c r="T51" t="n">
        <v>316925.22</v>
      </c>
      <c r="U51" t="n">
        <v>0.2</v>
      </c>
      <c r="V51" t="n">
        <v>0.68</v>
      </c>
      <c r="W51" t="n">
        <v>14.34</v>
      </c>
      <c r="X51" t="n">
        <v>19.09</v>
      </c>
      <c r="Y51" t="n">
        <v>1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1.4475</v>
      </c>
      <c r="E52" t="n">
        <v>69.09</v>
      </c>
      <c r="F52" t="n">
        <v>62.85</v>
      </c>
      <c r="G52" t="n">
        <v>19.95</v>
      </c>
      <c r="H52" t="n">
        <v>0.32</v>
      </c>
      <c r="I52" t="n">
        <v>189</v>
      </c>
      <c r="J52" t="n">
        <v>108.68</v>
      </c>
      <c r="K52" t="n">
        <v>41.65</v>
      </c>
      <c r="L52" t="n">
        <v>2</v>
      </c>
      <c r="M52" t="n">
        <v>187</v>
      </c>
      <c r="N52" t="n">
        <v>15.03</v>
      </c>
      <c r="O52" t="n">
        <v>13638.32</v>
      </c>
      <c r="P52" t="n">
        <v>523.5700000000001</v>
      </c>
      <c r="Q52" t="n">
        <v>5418.97</v>
      </c>
      <c r="R52" t="n">
        <v>400.3</v>
      </c>
      <c r="S52" t="n">
        <v>157.25</v>
      </c>
      <c r="T52" t="n">
        <v>117601.99</v>
      </c>
      <c r="U52" t="n">
        <v>0.39</v>
      </c>
      <c r="V52" t="n">
        <v>0.8100000000000001</v>
      </c>
      <c r="W52" t="n">
        <v>13.84</v>
      </c>
      <c r="X52" t="n">
        <v>7.08</v>
      </c>
      <c r="Y52" t="n">
        <v>1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1.5488</v>
      </c>
      <c r="E53" t="n">
        <v>64.56</v>
      </c>
      <c r="F53" t="n">
        <v>60.02</v>
      </c>
      <c r="G53" t="n">
        <v>31.87</v>
      </c>
      <c r="H53" t="n">
        <v>0.48</v>
      </c>
      <c r="I53" t="n">
        <v>113</v>
      </c>
      <c r="J53" t="n">
        <v>109.96</v>
      </c>
      <c r="K53" t="n">
        <v>41.65</v>
      </c>
      <c r="L53" t="n">
        <v>3</v>
      </c>
      <c r="M53" t="n">
        <v>37</v>
      </c>
      <c r="N53" t="n">
        <v>15.31</v>
      </c>
      <c r="O53" t="n">
        <v>13795.21</v>
      </c>
      <c r="P53" t="n">
        <v>449.26</v>
      </c>
      <c r="Q53" t="n">
        <v>5418.77</v>
      </c>
      <c r="R53" t="n">
        <v>302.96</v>
      </c>
      <c r="S53" t="n">
        <v>157.25</v>
      </c>
      <c r="T53" t="n">
        <v>69314.7</v>
      </c>
      <c r="U53" t="n">
        <v>0.52</v>
      </c>
      <c r="V53" t="n">
        <v>0.85</v>
      </c>
      <c r="W53" t="n">
        <v>13.8</v>
      </c>
      <c r="X53" t="n">
        <v>4.25</v>
      </c>
      <c r="Y53" t="n">
        <v>1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1.5525</v>
      </c>
      <c r="E54" t="n">
        <v>64.41</v>
      </c>
      <c r="F54" t="n">
        <v>59.93</v>
      </c>
      <c r="G54" t="n">
        <v>32.69</v>
      </c>
      <c r="H54" t="n">
        <v>0.63</v>
      </c>
      <c r="I54" t="n">
        <v>110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451.85</v>
      </c>
      <c r="Q54" t="n">
        <v>5419.19</v>
      </c>
      <c r="R54" t="n">
        <v>298.28</v>
      </c>
      <c r="S54" t="n">
        <v>157.25</v>
      </c>
      <c r="T54" t="n">
        <v>66988.5</v>
      </c>
      <c r="U54" t="n">
        <v>0.53</v>
      </c>
      <c r="V54" t="n">
        <v>0.85</v>
      </c>
      <c r="W54" t="n">
        <v>13.85</v>
      </c>
      <c r="X54" t="n">
        <v>4.16</v>
      </c>
      <c r="Y54" t="n">
        <v>1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1.405</v>
      </c>
      <c r="E55" t="n">
        <v>71.18000000000001</v>
      </c>
      <c r="F55" t="n">
        <v>65.73</v>
      </c>
      <c r="G55" t="n">
        <v>14.99</v>
      </c>
      <c r="H55" t="n">
        <v>0.28</v>
      </c>
      <c r="I55" t="n">
        <v>263</v>
      </c>
      <c r="J55" t="n">
        <v>61.76</v>
      </c>
      <c r="K55" t="n">
        <v>28.92</v>
      </c>
      <c r="L55" t="n">
        <v>1</v>
      </c>
      <c r="M55" t="n">
        <v>227</v>
      </c>
      <c r="N55" t="n">
        <v>6.84</v>
      </c>
      <c r="O55" t="n">
        <v>7851.41</v>
      </c>
      <c r="P55" t="n">
        <v>361.37</v>
      </c>
      <c r="Q55" t="n">
        <v>5419.52</v>
      </c>
      <c r="R55" t="n">
        <v>494.58</v>
      </c>
      <c r="S55" t="n">
        <v>157.25</v>
      </c>
      <c r="T55" t="n">
        <v>164376.13</v>
      </c>
      <c r="U55" t="n">
        <v>0.32</v>
      </c>
      <c r="V55" t="n">
        <v>0.77</v>
      </c>
      <c r="W55" t="n">
        <v>14.01</v>
      </c>
      <c r="X55" t="n">
        <v>9.949999999999999</v>
      </c>
      <c r="Y55" t="n">
        <v>1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1.4508</v>
      </c>
      <c r="E56" t="n">
        <v>68.93000000000001</v>
      </c>
      <c r="F56" t="n">
        <v>64.09999999999999</v>
      </c>
      <c r="G56" t="n">
        <v>17.64</v>
      </c>
      <c r="H56" t="n">
        <v>0.55</v>
      </c>
      <c r="I56" t="n">
        <v>218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344.28</v>
      </c>
      <c r="Q56" t="n">
        <v>5419.88</v>
      </c>
      <c r="R56" t="n">
        <v>432.2</v>
      </c>
      <c r="S56" t="n">
        <v>157.25</v>
      </c>
      <c r="T56" t="n">
        <v>133409.83</v>
      </c>
      <c r="U56" t="n">
        <v>0.36</v>
      </c>
      <c r="V56" t="n">
        <v>0.79</v>
      </c>
      <c r="W56" t="n">
        <v>14.17</v>
      </c>
      <c r="X56" t="n">
        <v>8.33</v>
      </c>
      <c r="Y56" t="n">
        <v>1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0.8565</v>
      </c>
      <c r="E57" t="n">
        <v>116.75</v>
      </c>
      <c r="F57" t="n">
        <v>87.3</v>
      </c>
      <c r="G57" t="n">
        <v>6.56</v>
      </c>
      <c r="H57" t="n">
        <v>0.11</v>
      </c>
      <c r="I57" t="n">
        <v>799</v>
      </c>
      <c r="J57" t="n">
        <v>167.88</v>
      </c>
      <c r="K57" t="n">
        <v>51.39</v>
      </c>
      <c r="L57" t="n">
        <v>1</v>
      </c>
      <c r="M57" t="n">
        <v>797</v>
      </c>
      <c r="N57" t="n">
        <v>30.49</v>
      </c>
      <c r="O57" t="n">
        <v>20939.59</v>
      </c>
      <c r="P57" t="n">
        <v>1096.6</v>
      </c>
      <c r="Q57" t="n">
        <v>5421.65</v>
      </c>
      <c r="R57" t="n">
        <v>1218.36</v>
      </c>
      <c r="S57" t="n">
        <v>157.25</v>
      </c>
      <c r="T57" t="n">
        <v>523586.22</v>
      </c>
      <c r="U57" t="n">
        <v>0.13</v>
      </c>
      <c r="V57" t="n">
        <v>0.58</v>
      </c>
      <c r="W57" t="n">
        <v>14.87</v>
      </c>
      <c r="X57" t="n">
        <v>31.51</v>
      </c>
      <c r="Y57" t="n">
        <v>1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1.2616</v>
      </c>
      <c r="E58" t="n">
        <v>79.26000000000001</v>
      </c>
      <c r="F58" t="n">
        <v>66.93000000000001</v>
      </c>
      <c r="G58" t="n">
        <v>13.66</v>
      </c>
      <c r="H58" t="n">
        <v>0.21</v>
      </c>
      <c r="I58" t="n">
        <v>294</v>
      </c>
      <c r="J58" t="n">
        <v>169.33</v>
      </c>
      <c r="K58" t="n">
        <v>51.39</v>
      </c>
      <c r="L58" t="n">
        <v>2</v>
      </c>
      <c r="M58" t="n">
        <v>292</v>
      </c>
      <c r="N58" t="n">
        <v>30.94</v>
      </c>
      <c r="O58" t="n">
        <v>21118.46</v>
      </c>
      <c r="P58" t="n">
        <v>812.61</v>
      </c>
      <c r="Q58" t="n">
        <v>5419.43</v>
      </c>
      <c r="R58" t="n">
        <v>536.45</v>
      </c>
      <c r="S58" t="n">
        <v>157.25</v>
      </c>
      <c r="T58" t="n">
        <v>185155.3</v>
      </c>
      <c r="U58" t="n">
        <v>0.29</v>
      </c>
      <c r="V58" t="n">
        <v>0.76</v>
      </c>
      <c r="W58" t="n">
        <v>14.02</v>
      </c>
      <c r="X58" t="n">
        <v>11.15</v>
      </c>
      <c r="Y58" t="n">
        <v>1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1.4146</v>
      </c>
      <c r="E59" t="n">
        <v>70.69</v>
      </c>
      <c r="F59" t="n">
        <v>62.35</v>
      </c>
      <c r="G59" t="n">
        <v>21.26</v>
      </c>
      <c r="H59" t="n">
        <v>0.31</v>
      </c>
      <c r="I59" t="n">
        <v>176</v>
      </c>
      <c r="J59" t="n">
        <v>170.79</v>
      </c>
      <c r="K59" t="n">
        <v>51.39</v>
      </c>
      <c r="L59" t="n">
        <v>3</v>
      </c>
      <c r="M59" t="n">
        <v>174</v>
      </c>
      <c r="N59" t="n">
        <v>31.4</v>
      </c>
      <c r="O59" t="n">
        <v>21297.94</v>
      </c>
      <c r="P59" t="n">
        <v>727.89</v>
      </c>
      <c r="Q59" t="n">
        <v>5418.86</v>
      </c>
      <c r="R59" t="n">
        <v>384.15</v>
      </c>
      <c r="S59" t="n">
        <v>157.25</v>
      </c>
      <c r="T59" t="n">
        <v>109593.21</v>
      </c>
      <c r="U59" t="n">
        <v>0.41</v>
      </c>
      <c r="V59" t="n">
        <v>0.82</v>
      </c>
      <c r="W59" t="n">
        <v>13.81</v>
      </c>
      <c r="X59" t="n">
        <v>6.59</v>
      </c>
      <c r="Y59" t="n">
        <v>1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1.4966</v>
      </c>
      <c r="E60" t="n">
        <v>66.81999999999999</v>
      </c>
      <c r="F60" t="n">
        <v>60.31</v>
      </c>
      <c r="G60" t="n">
        <v>29.66</v>
      </c>
      <c r="H60" t="n">
        <v>0.41</v>
      </c>
      <c r="I60" t="n">
        <v>122</v>
      </c>
      <c r="J60" t="n">
        <v>172.25</v>
      </c>
      <c r="K60" t="n">
        <v>51.39</v>
      </c>
      <c r="L60" t="n">
        <v>4</v>
      </c>
      <c r="M60" t="n">
        <v>120</v>
      </c>
      <c r="N60" t="n">
        <v>31.86</v>
      </c>
      <c r="O60" t="n">
        <v>21478.05</v>
      </c>
      <c r="P60" t="n">
        <v>674.71</v>
      </c>
      <c r="Q60" t="n">
        <v>5418.65</v>
      </c>
      <c r="R60" t="n">
        <v>315.65</v>
      </c>
      <c r="S60" t="n">
        <v>157.25</v>
      </c>
      <c r="T60" t="n">
        <v>75614.11</v>
      </c>
      <c r="U60" t="n">
        <v>0.5</v>
      </c>
      <c r="V60" t="n">
        <v>0.84</v>
      </c>
      <c r="W60" t="n">
        <v>13.73</v>
      </c>
      <c r="X60" t="n">
        <v>4.55</v>
      </c>
      <c r="Y60" t="n">
        <v>1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1.5482</v>
      </c>
      <c r="E61" t="n">
        <v>64.59</v>
      </c>
      <c r="F61" t="n">
        <v>59.13</v>
      </c>
      <c r="G61" t="n">
        <v>38.99</v>
      </c>
      <c r="H61" t="n">
        <v>0.51</v>
      </c>
      <c r="I61" t="n">
        <v>91</v>
      </c>
      <c r="J61" t="n">
        <v>173.71</v>
      </c>
      <c r="K61" t="n">
        <v>51.39</v>
      </c>
      <c r="L61" t="n">
        <v>5</v>
      </c>
      <c r="M61" t="n">
        <v>89</v>
      </c>
      <c r="N61" t="n">
        <v>32.32</v>
      </c>
      <c r="O61" t="n">
        <v>21658.78</v>
      </c>
      <c r="P61" t="n">
        <v>627.78</v>
      </c>
      <c r="Q61" t="n">
        <v>5418.6</v>
      </c>
      <c r="R61" t="n">
        <v>275.81</v>
      </c>
      <c r="S61" t="n">
        <v>157.25</v>
      </c>
      <c r="T61" t="n">
        <v>55848.41</v>
      </c>
      <c r="U61" t="n">
        <v>0.57</v>
      </c>
      <c r="V61" t="n">
        <v>0.86</v>
      </c>
      <c r="W61" t="n">
        <v>13.69</v>
      </c>
      <c r="X61" t="n">
        <v>3.37</v>
      </c>
      <c r="Y61" t="n">
        <v>1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1.5834</v>
      </c>
      <c r="E62" t="n">
        <v>63.15</v>
      </c>
      <c r="F62" t="n">
        <v>58.38</v>
      </c>
      <c r="G62" t="n">
        <v>49.33</v>
      </c>
      <c r="H62" t="n">
        <v>0.61</v>
      </c>
      <c r="I62" t="n">
        <v>71</v>
      </c>
      <c r="J62" t="n">
        <v>175.18</v>
      </c>
      <c r="K62" t="n">
        <v>51.39</v>
      </c>
      <c r="L62" t="n">
        <v>6</v>
      </c>
      <c r="M62" t="n">
        <v>61</v>
      </c>
      <c r="N62" t="n">
        <v>32.79</v>
      </c>
      <c r="O62" t="n">
        <v>21840.16</v>
      </c>
      <c r="P62" t="n">
        <v>583.51</v>
      </c>
      <c r="Q62" t="n">
        <v>5418.36</v>
      </c>
      <c r="R62" t="n">
        <v>250.41</v>
      </c>
      <c r="S62" t="n">
        <v>157.25</v>
      </c>
      <c r="T62" t="n">
        <v>43247.28</v>
      </c>
      <c r="U62" t="n">
        <v>0.63</v>
      </c>
      <c r="V62" t="n">
        <v>0.87</v>
      </c>
      <c r="W62" t="n">
        <v>13.67</v>
      </c>
      <c r="X62" t="n">
        <v>2.61</v>
      </c>
      <c r="Y62" t="n">
        <v>1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1.5933</v>
      </c>
      <c r="E63" t="n">
        <v>62.76</v>
      </c>
      <c r="F63" t="n">
        <v>58.19</v>
      </c>
      <c r="G63" t="n">
        <v>53.71</v>
      </c>
      <c r="H63" t="n">
        <v>0.7</v>
      </c>
      <c r="I63" t="n">
        <v>65</v>
      </c>
      <c r="J63" t="n">
        <v>176.66</v>
      </c>
      <c r="K63" t="n">
        <v>51.39</v>
      </c>
      <c r="L63" t="n">
        <v>7</v>
      </c>
      <c r="M63" t="n">
        <v>2</v>
      </c>
      <c r="N63" t="n">
        <v>33.27</v>
      </c>
      <c r="O63" t="n">
        <v>22022.17</v>
      </c>
      <c r="P63" t="n">
        <v>567.59</v>
      </c>
      <c r="Q63" t="n">
        <v>5418.47</v>
      </c>
      <c r="R63" t="n">
        <v>242.31</v>
      </c>
      <c r="S63" t="n">
        <v>157.25</v>
      </c>
      <c r="T63" t="n">
        <v>39228.86</v>
      </c>
      <c r="U63" t="n">
        <v>0.65</v>
      </c>
      <c r="V63" t="n">
        <v>0.87</v>
      </c>
      <c r="W63" t="n">
        <v>13.71</v>
      </c>
      <c r="X63" t="n">
        <v>2.42</v>
      </c>
      <c r="Y63" t="n">
        <v>1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1.5933</v>
      </c>
      <c r="E64" t="n">
        <v>62.76</v>
      </c>
      <c r="F64" t="n">
        <v>58.19</v>
      </c>
      <c r="G64" t="n">
        <v>53.71</v>
      </c>
      <c r="H64" t="n">
        <v>0.8</v>
      </c>
      <c r="I64" t="n">
        <v>65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572.0599999999999</v>
      </c>
      <c r="Q64" t="n">
        <v>5418.47</v>
      </c>
      <c r="R64" t="n">
        <v>242.29</v>
      </c>
      <c r="S64" t="n">
        <v>157.25</v>
      </c>
      <c r="T64" t="n">
        <v>39217.02</v>
      </c>
      <c r="U64" t="n">
        <v>0.65</v>
      </c>
      <c r="V64" t="n">
        <v>0.87</v>
      </c>
      <c r="W64" t="n">
        <v>13.71</v>
      </c>
      <c r="X64" t="n">
        <v>2.42</v>
      </c>
      <c r="Y64" t="n">
        <v>1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1.4025</v>
      </c>
      <c r="E65" t="n">
        <v>71.3</v>
      </c>
      <c r="F65" t="n">
        <v>66.22</v>
      </c>
      <c r="G65" t="n">
        <v>14.55</v>
      </c>
      <c r="H65" t="n">
        <v>0.34</v>
      </c>
      <c r="I65" t="n">
        <v>273</v>
      </c>
      <c r="J65" t="n">
        <v>51.33</v>
      </c>
      <c r="K65" t="n">
        <v>24.83</v>
      </c>
      <c r="L65" t="n">
        <v>1</v>
      </c>
      <c r="M65" t="n">
        <v>8</v>
      </c>
      <c r="N65" t="n">
        <v>5.51</v>
      </c>
      <c r="O65" t="n">
        <v>6564.78</v>
      </c>
      <c r="P65" t="n">
        <v>311.34</v>
      </c>
      <c r="Q65" t="n">
        <v>5419.96</v>
      </c>
      <c r="R65" t="n">
        <v>499.94</v>
      </c>
      <c r="S65" t="n">
        <v>157.25</v>
      </c>
      <c r="T65" t="n">
        <v>167004.37</v>
      </c>
      <c r="U65" t="n">
        <v>0.31</v>
      </c>
      <c r="V65" t="n">
        <v>0.77</v>
      </c>
      <c r="W65" t="n">
        <v>14.35</v>
      </c>
      <c r="X65" t="n">
        <v>10.44</v>
      </c>
      <c r="Y65" t="n">
        <v>1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1.4033</v>
      </c>
      <c r="E66" t="n">
        <v>71.26000000000001</v>
      </c>
      <c r="F66" t="n">
        <v>66.19</v>
      </c>
      <c r="G66" t="n">
        <v>14.6</v>
      </c>
      <c r="H66" t="n">
        <v>0.66</v>
      </c>
      <c r="I66" t="n">
        <v>272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317.38</v>
      </c>
      <c r="Q66" t="n">
        <v>5420.5</v>
      </c>
      <c r="R66" t="n">
        <v>498.67</v>
      </c>
      <c r="S66" t="n">
        <v>157.25</v>
      </c>
      <c r="T66" t="n">
        <v>166374.75</v>
      </c>
      <c r="U66" t="n">
        <v>0.32</v>
      </c>
      <c r="V66" t="n">
        <v>0.77</v>
      </c>
      <c r="W66" t="n">
        <v>14.35</v>
      </c>
      <c r="X66" t="n">
        <v>10.41</v>
      </c>
      <c r="Y66" t="n">
        <v>1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1.0097</v>
      </c>
      <c r="E67" t="n">
        <v>99.04000000000001</v>
      </c>
      <c r="F67" t="n">
        <v>79.95999999999999</v>
      </c>
      <c r="G67" t="n">
        <v>7.73</v>
      </c>
      <c r="H67" t="n">
        <v>0.13</v>
      </c>
      <c r="I67" t="n">
        <v>621</v>
      </c>
      <c r="J67" t="n">
        <v>133.21</v>
      </c>
      <c r="K67" t="n">
        <v>46.47</v>
      </c>
      <c r="L67" t="n">
        <v>1</v>
      </c>
      <c r="M67" t="n">
        <v>619</v>
      </c>
      <c r="N67" t="n">
        <v>20.75</v>
      </c>
      <c r="O67" t="n">
        <v>16663.42</v>
      </c>
      <c r="P67" t="n">
        <v>854.84</v>
      </c>
      <c r="Q67" t="n">
        <v>5420.77</v>
      </c>
      <c r="R67" t="n">
        <v>972.05</v>
      </c>
      <c r="S67" t="n">
        <v>157.25</v>
      </c>
      <c r="T67" t="n">
        <v>401321.48</v>
      </c>
      <c r="U67" t="n">
        <v>0.16</v>
      </c>
      <c r="V67" t="n">
        <v>0.64</v>
      </c>
      <c r="W67" t="n">
        <v>14.57</v>
      </c>
      <c r="X67" t="n">
        <v>24.17</v>
      </c>
      <c r="Y67" t="n">
        <v>1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1.364</v>
      </c>
      <c r="E68" t="n">
        <v>73.31</v>
      </c>
      <c r="F68" t="n">
        <v>64.68000000000001</v>
      </c>
      <c r="G68" t="n">
        <v>16.37</v>
      </c>
      <c r="H68" t="n">
        <v>0.26</v>
      </c>
      <c r="I68" t="n">
        <v>237</v>
      </c>
      <c r="J68" t="n">
        <v>134.55</v>
      </c>
      <c r="K68" t="n">
        <v>46.47</v>
      </c>
      <c r="L68" t="n">
        <v>2</v>
      </c>
      <c r="M68" t="n">
        <v>235</v>
      </c>
      <c r="N68" t="n">
        <v>21.09</v>
      </c>
      <c r="O68" t="n">
        <v>16828.84</v>
      </c>
      <c r="P68" t="n">
        <v>654.45</v>
      </c>
      <c r="Q68" t="n">
        <v>5418.95</v>
      </c>
      <c r="R68" t="n">
        <v>461.3</v>
      </c>
      <c r="S68" t="n">
        <v>157.25</v>
      </c>
      <c r="T68" t="n">
        <v>147863.91</v>
      </c>
      <c r="U68" t="n">
        <v>0.34</v>
      </c>
      <c r="V68" t="n">
        <v>0.79</v>
      </c>
      <c r="W68" t="n">
        <v>13.92</v>
      </c>
      <c r="X68" t="n">
        <v>8.91</v>
      </c>
      <c r="Y68" t="n">
        <v>1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1.4945</v>
      </c>
      <c r="E69" t="n">
        <v>66.91</v>
      </c>
      <c r="F69" t="n">
        <v>60.95</v>
      </c>
      <c r="G69" t="n">
        <v>26.31</v>
      </c>
      <c r="H69" t="n">
        <v>0.39</v>
      </c>
      <c r="I69" t="n">
        <v>139</v>
      </c>
      <c r="J69" t="n">
        <v>135.9</v>
      </c>
      <c r="K69" t="n">
        <v>46.47</v>
      </c>
      <c r="L69" t="n">
        <v>3</v>
      </c>
      <c r="M69" t="n">
        <v>137</v>
      </c>
      <c r="N69" t="n">
        <v>21.43</v>
      </c>
      <c r="O69" t="n">
        <v>16994.64</v>
      </c>
      <c r="P69" t="n">
        <v>576.13</v>
      </c>
      <c r="Q69" t="n">
        <v>5418.89</v>
      </c>
      <c r="R69" t="n">
        <v>336.93</v>
      </c>
      <c r="S69" t="n">
        <v>157.25</v>
      </c>
      <c r="T69" t="n">
        <v>86169.82000000001</v>
      </c>
      <c r="U69" t="n">
        <v>0.47</v>
      </c>
      <c r="V69" t="n">
        <v>0.83</v>
      </c>
      <c r="W69" t="n">
        <v>13.76</v>
      </c>
      <c r="X69" t="n">
        <v>5.18</v>
      </c>
      <c r="Y69" t="n">
        <v>1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1.5629</v>
      </c>
      <c r="E70" t="n">
        <v>63.98</v>
      </c>
      <c r="F70" t="n">
        <v>59.24</v>
      </c>
      <c r="G70" t="n">
        <v>37.81</v>
      </c>
      <c r="H70" t="n">
        <v>0.52</v>
      </c>
      <c r="I70" t="n">
        <v>94</v>
      </c>
      <c r="J70" t="n">
        <v>137.25</v>
      </c>
      <c r="K70" t="n">
        <v>46.47</v>
      </c>
      <c r="L70" t="n">
        <v>4</v>
      </c>
      <c r="M70" t="n">
        <v>80</v>
      </c>
      <c r="N70" t="n">
        <v>21.78</v>
      </c>
      <c r="O70" t="n">
        <v>17160.92</v>
      </c>
      <c r="P70" t="n">
        <v>515.39</v>
      </c>
      <c r="Q70" t="n">
        <v>5418.8</v>
      </c>
      <c r="R70" t="n">
        <v>279.33</v>
      </c>
      <c r="S70" t="n">
        <v>157.25</v>
      </c>
      <c r="T70" t="n">
        <v>57594.02</v>
      </c>
      <c r="U70" t="n">
        <v>0.5600000000000001</v>
      </c>
      <c r="V70" t="n">
        <v>0.86</v>
      </c>
      <c r="W70" t="n">
        <v>13.7</v>
      </c>
      <c r="X70" t="n">
        <v>3.48</v>
      </c>
      <c r="Y70" t="n">
        <v>1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1.5751</v>
      </c>
      <c r="E71" t="n">
        <v>63.49</v>
      </c>
      <c r="F71" t="n">
        <v>58.99</v>
      </c>
      <c r="G71" t="n">
        <v>41.64</v>
      </c>
      <c r="H71" t="n">
        <v>0.64</v>
      </c>
      <c r="I71" t="n">
        <v>85</v>
      </c>
      <c r="J71" t="n">
        <v>138.6</v>
      </c>
      <c r="K71" t="n">
        <v>46.47</v>
      </c>
      <c r="L71" t="n">
        <v>5</v>
      </c>
      <c r="M71" t="n">
        <v>0</v>
      </c>
      <c r="N71" t="n">
        <v>22.13</v>
      </c>
      <c r="O71" t="n">
        <v>17327.69</v>
      </c>
      <c r="P71" t="n">
        <v>503.07</v>
      </c>
      <c r="Q71" t="n">
        <v>5419.03</v>
      </c>
      <c r="R71" t="n">
        <v>267.69</v>
      </c>
      <c r="S71" t="n">
        <v>157.25</v>
      </c>
      <c r="T71" t="n">
        <v>51816.96</v>
      </c>
      <c r="U71" t="n">
        <v>0.59</v>
      </c>
      <c r="V71" t="n">
        <v>0.86</v>
      </c>
      <c r="W71" t="n">
        <v>13.79</v>
      </c>
      <c r="X71" t="n">
        <v>3.23</v>
      </c>
      <c r="Y71" t="n">
        <v>1</v>
      </c>
      <c r="Z71" t="n">
        <v>10</v>
      </c>
    </row>
    <row r="72">
      <c r="A72" t="n">
        <v>0</v>
      </c>
      <c r="B72" t="n">
        <v>75</v>
      </c>
      <c r="C72" t="inlineStr">
        <is>
          <t xml:space="preserve">CONCLUIDO	</t>
        </is>
      </c>
      <c r="D72" t="n">
        <v>0.9316</v>
      </c>
      <c r="E72" t="n">
        <v>107.34</v>
      </c>
      <c r="F72" t="n">
        <v>83.47</v>
      </c>
      <c r="G72" t="n">
        <v>7.08</v>
      </c>
      <c r="H72" t="n">
        <v>0.12</v>
      </c>
      <c r="I72" t="n">
        <v>707</v>
      </c>
      <c r="J72" t="n">
        <v>150.44</v>
      </c>
      <c r="K72" t="n">
        <v>49.1</v>
      </c>
      <c r="L72" t="n">
        <v>1</v>
      </c>
      <c r="M72" t="n">
        <v>705</v>
      </c>
      <c r="N72" t="n">
        <v>25.34</v>
      </c>
      <c r="O72" t="n">
        <v>18787.76</v>
      </c>
      <c r="P72" t="n">
        <v>972.22</v>
      </c>
      <c r="Q72" t="n">
        <v>5420.93</v>
      </c>
      <c r="R72" t="n">
        <v>1089.82</v>
      </c>
      <c r="S72" t="n">
        <v>157.25</v>
      </c>
      <c r="T72" t="n">
        <v>459772.08</v>
      </c>
      <c r="U72" t="n">
        <v>0.14</v>
      </c>
      <c r="V72" t="n">
        <v>0.61</v>
      </c>
      <c r="W72" t="n">
        <v>14.72</v>
      </c>
      <c r="X72" t="n">
        <v>27.68</v>
      </c>
      <c r="Y72" t="n">
        <v>1</v>
      </c>
      <c r="Z72" t="n">
        <v>10</v>
      </c>
    </row>
    <row r="73">
      <c r="A73" t="n">
        <v>1</v>
      </c>
      <c r="B73" t="n">
        <v>75</v>
      </c>
      <c r="C73" t="inlineStr">
        <is>
          <t xml:space="preserve">CONCLUIDO	</t>
        </is>
      </c>
      <c r="D73" t="n">
        <v>1.3118</v>
      </c>
      <c r="E73" t="n">
        <v>76.23</v>
      </c>
      <c r="F73" t="n">
        <v>65.83</v>
      </c>
      <c r="G73" t="n">
        <v>14.85</v>
      </c>
      <c r="H73" t="n">
        <v>0.23</v>
      </c>
      <c r="I73" t="n">
        <v>266</v>
      </c>
      <c r="J73" t="n">
        <v>151.83</v>
      </c>
      <c r="K73" t="n">
        <v>49.1</v>
      </c>
      <c r="L73" t="n">
        <v>2</v>
      </c>
      <c r="M73" t="n">
        <v>264</v>
      </c>
      <c r="N73" t="n">
        <v>25.73</v>
      </c>
      <c r="O73" t="n">
        <v>18959.54</v>
      </c>
      <c r="P73" t="n">
        <v>734.92</v>
      </c>
      <c r="Q73" t="n">
        <v>5419.28</v>
      </c>
      <c r="R73" t="n">
        <v>499.83</v>
      </c>
      <c r="S73" t="n">
        <v>157.25</v>
      </c>
      <c r="T73" t="n">
        <v>166983</v>
      </c>
      <c r="U73" t="n">
        <v>0.31</v>
      </c>
      <c r="V73" t="n">
        <v>0.77</v>
      </c>
      <c r="W73" t="n">
        <v>13.97</v>
      </c>
      <c r="X73" t="n">
        <v>10.06</v>
      </c>
      <c r="Y73" t="n">
        <v>1</v>
      </c>
      <c r="Z73" t="n">
        <v>10</v>
      </c>
    </row>
    <row r="74">
      <c r="A74" t="n">
        <v>2</v>
      </c>
      <c r="B74" t="n">
        <v>75</v>
      </c>
      <c r="C74" t="inlineStr">
        <is>
          <t xml:space="preserve">CONCLUIDO	</t>
        </is>
      </c>
      <c r="D74" t="n">
        <v>1.4545</v>
      </c>
      <c r="E74" t="n">
        <v>68.75</v>
      </c>
      <c r="F74" t="n">
        <v>61.65</v>
      </c>
      <c r="G74" t="n">
        <v>23.41</v>
      </c>
      <c r="H74" t="n">
        <v>0.35</v>
      </c>
      <c r="I74" t="n">
        <v>158</v>
      </c>
      <c r="J74" t="n">
        <v>153.23</v>
      </c>
      <c r="K74" t="n">
        <v>49.1</v>
      </c>
      <c r="L74" t="n">
        <v>3</v>
      </c>
      <c r="M74" t="n">
        <v>156</v>
      </c>
      <c r="N74" t="n">
        <v>26.13</v>
      </c>
      <c r="O74" t="n">
        <v>19131.85</v>
      </c>
      <c r="P74" t="n">
        <v>654.6900000000001</v>
      </c>
      <c r="Q74" t="n">
        <v>5418.62</v>
      </c>
      <c r="R74" t="n">
        <v>360.65</v>
      </c>
      <c r="S74" t="n">
        <v>157.25</v>
      </c>
      <c r="T74" t="n">
        <v>97932.87</v>
      </c>
      <c r="U74" t="n">
        <v>0.44</v>
      </c>
      <c r="V74" t="n">
        <v>0.82</v>
      </c>
      <c r="W74" t="n">
        <v>13.78</v>
      </c>
      <c r="X74" t="n">
        <v>5.88</v>
      </c>
      <c r="Y74" t="n">
        <v>1</v>
      </c>
      <c r="Z74" t="n">
        <v>10</v>
      </c>
    </row>
    <row r="75">
      <c r="A75" t="n">
        <v>3</v>
      </c>
      <c r="B75" t="n">
        <v>75</v>
      </c>
      <c r="C75" t="inlineStr">
        <is>
          <t xml:space="preserve">CONCLUIDO	</t>
        </is>
      </c>
      <c r="D75" t="n">
        <v>1.5288</v>
      </c>
      <c r="E75" t="n">
        <v>65.41</v>
      </c>
      <c r="F75" t="n">
        <v>59.8</v>
      </c>
      <c r="G75" t="n">
        <v>32.92</v>
      </c>
      <c r="H75" t="n">
        <v>0.46</v>
      </c>
      <c r="I75" t="n">
        <v>109</v>
      </c>
      <c r="J75" t="n">
        <v>154.63</v>
      </c>
      <c r="K75" t="n">
        <v>49.1</v>
      </c>
      <c r="L75" t="n">
        <v>4</v>
      </c>
      <c r="M75" t="n">
        <v>107</v>
      </c>
      <c r="N75" t="n">
        <v>26.53</v>
      </c>
      <c r="O75" t="n">
        <v>19304.72</v>
      </c>
      <c r="P75" t="n">
        <v>598.4299999999999</v>
      </c>
      <c r="Q75" t="n">
        <v>5418.35</v>
      </c>
      <c r="R75" t="n">
        <v>298.2</v>
      </c>
      <c r="S75" t="n">
        <v>157.25</v>
      </c>
      <c r="T75" t="n">
        <v>66952.75999999999</v>
      </c>
      <c r="U75" t="n">
        <v>0.53</v>
      </c>
      <c r="V75" t="n">
        <v>0.85</v>
      </c>
      <c r="W75" t="n">
        <v>13.73</v>
      </c>
      <c r="X75" t="n">
        <v>4.04</v>
      </c>
      <c r="Y75" t="n">
        <v>1</v>
      </c>
      <c r="Z75" t="n">
        <v>10</v>
      </c>
    </row>
    <row r="76">
      <c r="A76" t="n">
        <v>4</v>
      </c>
      <c r="B76" t="n">
        <v>75</v>
      </c>
      <c r="C76" t="inlineStr">
        <is>
          <t xml:space="preserve">CONCLUIDO	</t>
        </is>
      </c>
      <c r="D76" t="n">
        <v>1.5761</v>
      </c>
      <c r="E76" t="n">
        <v>63.45</v>
      </c>
      <c r="F76" t="n">
        <v>58.73</v>
      </c>
      <c r="G76" t="n">
        <v>44.05</v>
      </c>
      <c r="H76" t="n">
        <v>0.57</v>
      </c>
      <c r="I76" t="n">
        <v>80</v>
      </c>
      <c r="J76" t="n">
        <v>156.03</v>
      </c>
      <c r="K76" t="n">
        <v>49.1</v>
      </c>
      <c r="L76" t="n">
        <v>5</v>
      </c>
      <c r="M76" t="n">
        <v>64</v>
      </c>
      <c r="N76" t="n">
        <v>26.94</v>
      </c>
      <c r="O76" t="n">
        <v>19478.15</v>
      </c>
      <c r="P76" t="n">
        <v>547.36</v>
      </c>
      <c r="Q76" t="n">
        <v>5418.45</v>
      </c>
      <c r="R76" t="n">
        <v>262.09</v>
      </c>
      <c r="S76" t="n">
        <v>157.25</v>
      </c>
      <c r="T76" t="n">
        <v>49042.71</v>
      </c>
      <c r="U76" t="n">
        <v>0.6</v>
      </c>
      <c r="V76" t="n">
        <v>0.87</v>
      </c>
      <c r="W76" t="n">
        <v>13.68</v>
      </c>
      <c r="X76" t="n">
        <v>2.96</v>
      </c>
      <c r="Y76" t="n">
        <v>1</v>
      </c>
      <c r="Z76" t="n">
        <v>10</v>
      </c>
    </row>
    <row r="77">
      <c r="A77" t="n">
        <v>5</v>
      </c>
      <c r="B77" t="n">
        <v>75</v>
      </c>
      <c r="C77" t="inlineStr">
        <is>
          <t xml:space="preserve">CONCLUIDO	</t>
        </is>
      </c>
      <c r="D77" t="n">
        <v>1.5848</v>
      </c>
      <c r="E77" t="n">
        <v>63.1</v>
      </c>
      <c r="F77" t="n">
        <v>58.56</v>
      </c>
      <c r="G77" t="n">
        <v>47.48</v>
      </c>
      <c r="H77" t="n">
        <v>0.67</v>
      </c>
      <c r="I77" t="n">
        <v>74</v>
      </c>
      <c r="J77" t="n">
        <v>157.44</v>
      </c>
      <c r="K77" t="n">
        <v>49.1</v>
      </c>
      <c r="L77" t="n">
        <v>6</v>
      </c>
      <c r="M77" t="n">
        <v>0</v>
      </c>
      <c r="N77" t="n">
        <v>27.35</v>
      </c>
      <c r="O77" t="n">
        <v>19652.13</v>
      </c>
      <c r="P77" t="n">
        <v>536.34</v>
      </c>
      <c r="Q77" t="n">
        <v>5418.55</v>
      </c>
      <c r="R77" t="n">
        <v>253.98</v>
      </c>
      <c r="S77" t="n">
        <v>157.25</v>
      </c>
      <c r="T77" t="n">
        <v>45021.62</v>
      </c>
      <c r="U77" t="n">
        <v>0.62</v>
      </c>
      <c r="V77" t="n">
        <v>0.87</v>
      </c>
      <c r="W77" t="n">
        <v>13.75</v>
      </c>
      <c r="X77" t="n">
        <v>2.8</v>
      </c>
      <c r="Y77" t="n">
        <v>1</v>
      </c>
      <c r="Z77" t="n">
        <v>10</v>
      </c>
    </row>
    <row r="78">
      <c r="A78" t="n">
        <v>0</v>
      </c>
      <c r="B78" t="n">
        <v>95</v>
      </c>
      <c r="C78" t="inlineStr">
        <is>
          <t xml:space="preserve">CONCLUIDO	</t>
        </is>
      </c>
      <c r="D78" t="n">
        <v>0.7861</v>
      </c>
      <c r="E78" t="n">
        <v>127.21</v>
      </c>
      <c r="F78" t="n">
        <v>91.39</v>
      </c>
      <c r="G78" t="n">
        <v>6.12</v>
      </c>
      <c r="H78" t="n">
        <v>0.1</v>
      </c>
      <c r="I78" t="n">
        <v>896</v>
      </c>
      <c r="J78" t="n">
        <v>185.69</v>
      </c>
      <c r="K78" t="n">
        <v>53.44</v>
      </c>
      <c r="L78" t="n">
        <v>1</v>
      </c>
      <c r="M78" t="n">
        <v>894</v>
      </c>
      <c r="N78" t="n">
        <v>36.26</v>
      </c>
      <c r="O78" t="n">
        <v>23136.14</v>
      </c>
      <c r="P78" t="n">
        <v>1228.44</v>
      </c>
      <c r="Q78" t="n">
        <v>5422.27</v>
      </c>
      <c r="R78" t="n">
        <v>1355.65</v>
      </c>
      <c r="S78" t="n">
        <v>157.25</v>
      </c>
      <c r="T78" t="n">
        <v>591741.9399999999</v>
      </c>
      <c r="U78" t="n">
        <v>0.12</v>
      </c>
      <c r="V78" t="n">
        <v>0.5600000000000001</v>
      </c>
      <c r="W78" t="n">
        <v>15.02</v>
      </c>
      <c r="X78" t="n">
        <v>35.59</v>
      </c>
      <c r="Y78" t="n">
        <v>1</v>
      </c>
      <c r="Z78" t="n">
        <v>10</v>
      </c>
    </row>
    <row r="79">
      <c r="A79" t="n">
        <v>1</v>
      </c>
      <c r="B79" t="n">
        <v>95</v>
      </c>
      <c r="C79" t="inlineStr">
        <is>
          <t xml:space="preserve">CONCLUIDO	</t>
        </is>
      </c>
      <c r="D79" t="n">
        <v>1.2127</v>
      </c>
      <c r="E79" t="n">
        <v>82.45999999999999</v>
      </c>
      <c r="F79" t="n">
        <v>68.01000000000001</v>
      </c>
      <c r="G79" t="n">
        <v>12.67</v>
      </c>
      <c r="H79" t="n">
        <v>0.19</v>
      </c>
      <c r="I79" t="n">
        <v>322</v>
      </c>
      <c r="J79" t="n">
        <v>187.21</v>
      </c>
      <c r="K79" t="n">
        <v>53.44</v>
      </c>
      <c r="L79" t="n">
        <v>2</v>
      </c>
      <c r="M79" t="n">
        <v>320</v>
      </c>
      <c r="N79" t="n">
        <v>36.77</v>
      </c>
      <c r="O79" t="n">
        <v>23322.88</v>
      </c>
      <c r="P79" t="n">
        <v>889.24</v>
      </c>
      <c r="Q79" t="n">
        <v>5419.34</v>
      </c>
      <c r="R79" t="n">
        <v>572.41</v>
      </c>
      <c r="S79" t="n">
        <v>157.25</v>
      </c>
      <c r="T79" t="n">
        <v>202992.43</v>
      </c>
      <c r="U79" t="n">
        <v>0.27</v>
      </c>
      <c r="V79" t="n">
        <v>0.75</v>
      </c>
      <c r="W79" t="n">
        <v>14.06</v>
      </c>
      <c r="X79" t="n">
        <v>12.23</v>
      </c>
      <c r="Y79" t="n">
        <v>1</v>
      </c>
      <c r="Z79" t="n">
        <v>10</v>
      </c>
    </row>
    <row r="80">
      <c r="A80" t="n">
        <v>2</v>
      </c>
      <c r="B80" t="n">
        <v>95</v>
      </c>
      <c r="C80" t="inlineStr">
        <is>
          <t xml:space="preserve">CONCLUIDO	</t>
        </is>
      </c>
      <c r="D80" t="n">
        <v>1.3782</v>
      </c>
      <c r="E80" t="n">
        <v>72.56</v>
      </c>
      <c r="F80" t="n">
        <v>62.94</v>
      </c>
      <c r="G80" t="n">
        <v>19.67</v>
      </c>
      <c r="H80" t="n">
        <v>0.28</v>
      </c>
      <c r="I80" t="n">
        <v>192</v>
      </c>
      <c r="J80" t="n">
        <v>188.73</v>
      </c>
      <c r="K80" t="n">
        <v>53.44</v>
      </c>
      <c r="L80" t="n">
        <v>3</v>
      </c>
      <c r="M80" t="n">
        <v>190</v>
      </c>
      <c r="N80" t="n">
        <v>37.29</v>
      </c>
      <c r="O80" t="n">
        <v>23510.33</v>
      </c>
      <c r="P80" t="n">
        <v>797.45</v>
      </c>
      <c r="Q80" t="n">
        <v>5419.03</v>
      </c>
      <c r="R80" t="n">
        <v>403.39</v>
      </c>
      <c r="S80" t="n">
        <v>157.25</v>
      </c>
      <c r="T80" t="n">
        <v>119131.73</v>
      </c>
      <c r="U80" t="n">
        <v>0.39</v>
      </c>
      <c r="V80" t="n">
        <v>0.8100000000000001</v>
      </c>
      <c r="W80" t="n">
        <v>13.85</v>
      </c>
      <c r="X80" t="n">
        <v>7.17</v>
      </c>
      <c r="Y80" t="n">
        <v>1</v>
      </c>
      <c r="Z80" t="n">
        <v>10</v>
      </c>
    </row>
    <row r="81">
      <c r="A81" t="n">
        <v>3</v>
      </c>
      <c r="B81" t="n">
        <v>95</v>
      </c>
      <c r="C81" t="inlineStr">
        <is>
          <t xml:space="preserve">CONCLUIDO	</t>
        </is>
      </c>
      <c r="D81" t="n">
        <v>1.4643</v>
      </c>
      <c r="E81" t="n">
        <v>68.29000000000001</v>
      </c>
      <c r="F81" t="n">
        <v>60.8</v>
      </c>
      <c r="G81" t="n">
        <v>27.02</v>
      </c>
      <c r="H81" t="n">
        <v>0.37</v>
      </c>
      <c r="I81" t="n">
        <v>135</v>
      </c>
      <c r="J81" t="n">
        <v>190.25</v>
      </c>
      <c r="K81" t="n">
        <v>53.44</v>
      </c>
      <c r="L81" t="n">
        <v>4</v>
      </c>
      <c r="M81" t="n">
        <v>133</v>
      </c>
      <c r="N81" t="n">
        <v>37.82</v>
      </c>
      <c r="O81" t="n">
        <v>23698.48</v>
      </c>
      <c r="P81" t="n">
        <v>744.65</v>
      </c>
      <c r="Q81" t="n">
        <v>5418.41</v>
      </c>
      <c r="R81" t="n">
        <v>331.66</v>
      </c>
      <c r="S81" t="n">
        <v>157.25</v>
      </c>
      <c r="T81" t="n">
        <v>83555.13</v>
      </c>
      <c r="U81" t="n">
        <v>0.47</v>
      </c>
      <c r="V81" t="n">
        <v>0.84</v>
      </c>
      <c r="W81" t="n">
        <v>13.76</v>
      </c>
      <c r="X81" t="n">
        <v>5.03</v>
      </c>
      <c r="Y81" t="n">
        <v>1</v>
      </c>
      <c r="Z81" t="n">
        <v>10</v>
      </c>
    </row>
    <row r="82">
      <c r="A82" t="n">
        <v>4</v>
      </c>
      <c r="B82" t="n">
        <v>95</v>
      </c>
      <c r="C82" t="inlineStr">
        <is>
          <t xml:space="preserve">CONCLUIDO	</t>
        </is>
      </c>
      <c r="D82" t="n">
        <v>1.5193</v>
      </c>
      <c r="E82" t="n">
        <v>65.81999999999999</v>
      </c>
      <c r="F82" t="n">
        <v>59.55</v>
      </c>
      <c r="G82" t="n">
        <v>35.03</v>
      </c>
      <c r="H82" t="n">
        <v>0.46</v>
      </c>
      <c r="I82" t="n">
        <v>102</v>
      </c>
      <c r="J82" t="n">
        <v>191.78</v>
      </c>
      <c r="K82" t="n">
        <v>53.44</v>
      </c>
      <c r="L82" t="n">
        <v>5</v>
      </c>
      <c r="M82" t="n">
        <v>100</v>
      </c>
      <c r="N82" t="n">
        <v>38.35</v>
      </c>
      <c r="O82" t="n">
        <v>23887.36</v>
      </c>
      <c r="P82" t="n">
        <v>702.48</v>
      </c>
      <c r="Q82" t="n">
        <v>5418.42</v>
      </c>
      <c r="R82" t="n">
        <v>289.91</v>
      </c>
      <c r="S82" t="n">
        <v>157.25</v>
      </c>
      <c r="T82" t="n">
        <v>62843.8</v>
      </c>
      <c r="U82" t="n">
        <v>0.54</v>
      </c>
      <c r="V82" t="n">
        <v>0.85</v>
      </c>
      <c r="W82" t="n">
        <v>13.72</v>
      </c>
      <c r="X82" t="n">
        <v>3.79</v>
      </c>
      <c r="Y82" t="n">
        <v>1</v>
      </c>
      <c r="Z82" t="n">
        <v>10</v>
      </c>
    </row>
    <row r="83">
      <c r="A83" t="n">
        <v>5</v>
      </c>
      <c r="B83" t="n">
        <v>95</v>
      </c>
      <c r="C83" t="inlineStr">
        <is>
          <t xml:space="preserve">CONCLUIDO	</t>
        </is>
      </c>
      <c r="D83" t="n">
        <v>1.5585</v>
      </c>
      <c r="E83" t="n">
        <v>64.17</v>
      </c>
      <c r="F83" t="n">
        <v>58.72</v>
      </c>
      <c r="G83" t="n">
        <v>44.04</v>
      </c>
      <c r="H83" t="n">
        <v>0.55</v>
      </c>
      <c r="I83" t="n">
        <v>80</v>
      </c>
      <c r="J83" t="n">
        <v>193.32</v>
      </c>
      <c r="K83" t="n">
        <v>53.44</v>
      </c>
      <c r="L83" t="n">
        <v>6</v>
      </c>
      <c r="M83" t="n">
        <v>78</v>
      </c>
      <c r="N83" t="n">
        <v>38.89</v>
      </c>
      <c r="O83" t="n">
        <v>24076.95</v>
      </c>
      <c r="P83" t="n">
        <v>660.91</v>
      </c>
      <c r="Q83" t="n">
        <v>5418.31</v>
      </c>
      <c r="R83" t="n">
        <v>262.03</v>
      </c>
      <c r="S83" t="n">
        <v>157.25</v>
      </c>
      <c r="T83" t="n">
        <v>49011.86</v>
      </c>
      <c r="U83" t="n">
        <v>0.6</v>
      </c>
      <c r="V83" t="n">
        <v>0.87</v>
      </c>
      <c r="W83" t="n">
        <v>13.68</v>
      </c>
      <c r="X83" t="n">
        <v>2.96</v>
      </c>
      <c r="Y83" t="n">
        <v>1</v>
      </c>
      <c r="Z83" t="n">
        <v>10</v>
      </c>
    </row>
    <row r="84">
      <c r="A84" t="n">
        <v>6</v>
      </c>
      <c r="B84" t="n">
        <v>95</v>
      </c>
      <c r="C84" t="inlineStr">
        <is>
          <t xml:space="preserve">CONCLUIDO	</t>
        </is>
      </c>
      <c r="D84" t="n">
        <v>1.586</v>
      </c>
      <c r="E84" t="n">
        <v>63.05</v>
      </c>
      <c r="F84" t="n">
        <v>58.16</v>
      </c>
      <c r="G84" t="n">
        <v>53.69</v>
      </c>
      <c r="H84" t="n">
        <v>0.64</v>
      </c>
      <c r="I84" t="n">
        <v>65</v>
      </c>
      <c r="J84" t="n">
        <v>194.86</v>
      </c>
      <c r="K84" t="n">
        <v>53.44</v>
      </c>
      <c r="L84" t="n">
        <v>7</v>
      </c>
      <c r="M84" t="n">
        <v>57</v>
      </c>
      <c r="N84" t="n">
        <v>39.43</v>
      </c>
      <c r="O84" t="n">
        <v>24267.28</v>
      </c>
      <c r="P84" t="n">
        <v>623.85</v>
      </c>
      <c r="Q84" t="n">
        <v>5418.45</v>
      </c>
      <c r="R84" t="n">
        <v>243.72</v>
      </c>
      <c r="S84" t="n">
        <v>157.25</v>
      </c>
      <c r="T84" t="n">
        <v>39931.99</v>
      </c>
      <c r="U84" t="n">
        <v>0.65</v>
      </c>
      <c r="V84" t="n">
        <v>0.87</v>
      </c>
      <c r="W84" t="n">
        <v>13.65</v>
      </c>
      <c r="X84" t="n">
        <v>2.4</v>
      </c>
      <c r="Y84" t="n">
        <v>1</v>
      </c>
      <c r="Z84" t="n">
        <v>10</v>
      </c>
    </row>
    <row r="85">
      <c r="A85" t="n">
        <v>7</v>
      </c>
      <c r="B85" t="n">
        <v>95</v>
      </c>
      <c r="C85" t="inlineStr">
        <is>
          <t xml:space="preserve">CONCLUIDO	</t>
        </is>
      </c>
      <c r="D85" t="n">
        <v>1.5967</v>
      </c>
      <c r="E85" t="n">
        <v>62.63</v>
      </c>
      <c r="F85" t="n">
        <v>57.96</v>
      </c>
      <c r="G85" t="n">
        <v>58.95</v>
      </c>
      <c r="H85" t="n">
        <v>0.72</v>
      </c>
      <c r="I85" t="n">
        <v>59</v>
      </c>
      <c r="J85" t="n">
        <v>196.41</v>
      </c>
      <c r="K85" t="n">
        <v>53.44</v>
      </c>
      <c r="L85" t="n">
        <v>8</v>
      </c>
      <c r="M85" t="n">
        <v>7</v>
      </c>
      <c r="N85" t="n">
        <v>39.98</v>
      </c>
      <c r="O85" t="n">
        <v>24458.36</v>
      </c>
      <c r="P85" t="n">
        <v>604.27</v>
      </c>
      <c r="Q85" t="n">
        <v>5418.86</v>
      </c>
      <c r="R85" t="n">
        <v>235.18</v>
      </c>
      <c r="S85" t="n">
        <v>157.25</v>
      </c>
      <c r="T85" t="n">
        <v>35696.71</v>
      </c>
      <c r="U85" t="n">
        <v>0.67</v>
      </c>
      <c r="V85" t="n">
        <v>0.88</v>
      </c>
      <c r="W85" t="n">
        <v>13.69</v>
      </c>
      <c r="X85" t="n">
        <v>2.2</v>
      </c>
      <c r="Y85" t="n">
        <v>1</v>
      </c>
      <c r="Z85" t="n">
        <v>10</v>
      </c>
    </row>
    <row r="86">
      <c r="A86" t="n">
        <v>8</v>
      </c>
      <c r="B86" t="n">
        <v>95</v>
      </c>
      <c r="C86" t="inlineStr">
        <is>
          <t xml:space="preserve">CONCLUIDO	</t>
        </is>
      </c>
      <c r="D86" t="n">
        <v>1.5967</v>
      </c>
      <c r="E86" t="n">
        <v>62.63</v>
      </c>
      <c r="F86" t="n">
        <v>57.96</v>
      </c>
      <c r="G86" t="n">
        <v>58.95</v>
      </c>
      <c r="H86" t="n">
        <v>0.8100000000000001</v>
      </c>
      <c r="I86" t="n">
        <v>59</v>
      </c>
      <c r="J86" t="n">
        <v>197.97</v>
      </c>
      <c r="K86" t="n">
        <v>53.44</v>
      </c>
      <c r="L86" t="n">
        <v>9</v>
      </c>
      <c r="M86" t="n">
        <v>0</v>
      </c>
      <c r="N86" t="n">
        <v>40.53</v>
      </c>
      <c r="O86" t="n">
        <v>24650.18</v>
      </c>
      <c r="P86" t="n">
        <v>606.71</v>
      </c>
      <c r="Q86" t="n">
        <v>5418.61</v>
      </c>
      <c r="R86" t="n">
        <v>234.99</v>
      </c>
      <c r="S86" t="n">
        <v>157.25</v>
      </c>
      <c r="T86" t="n">
        <v>35599.49</v>
      </c>
      <c r="U86" t="n">
        <v>0.67</v>
      </c>
      <c r="V86" t="n">
        <v>0.88</v>
      </c>
      <c r="W86" t="n">
        <v>13.7</v>
      </c>
      <c r="X86" t="n">
        <v>2.2</v>
      </c>
      <c r="Y86" t="n">
        <v>1</v>
      </c>
      <c r="Z86" t="n">
        <v>10</v>
      </c>
    </row>
    <row r="87">
      <c r="A87" t="n">
        <v>0</v>
      </c>
      <c r="B87" t="n">
        <v>55</v>
      </c>
      <c r="C87" t="inlineStr">
        <is>
          <t xml:space="preserve">CONCLUIDO	</t>
        </is>
      </c>
      <c r="D87" t="n">
        <v>1.0934</v>
      </c>
      <c r="E87" t="n">
        <v>91.45999999999999</v>
      </c>
      <c r="F87" t="n">
        <v>76.54000000000001</v>
      </c>
      <c r="G87" t="n">
        <v>8.550000000000001</v>
      </c>
      <c r="H87" t="n">
        <v>0.15</v>
      </c>
      <c r="I87" t="n">
        <v>537</v>
      </c>
      <c r="J87" t="n">
        <v>116.05</v>
      </c>
      <c r="K87" t="n">
        <v>43.4</v>
      </c>
      <c r="L87" t="n">
        <v>1</v>
      </c>
      <c r="M87" t="n">
        <v>535</v>
      </c>
      <c r="N87" t="n">
        <v>16.65</v>
      </c>
      <c r="O87" t="n">
        <v>14546.17</v>
      </c>
      <c r="P87" t="n">
        <v>739.86</v>
      </c>
      <c r="Q87" t="n">
        <v>5420.54</v>
      </c>
      <c r="R87" t="n">
        <v>857.29</v>
      </c>
      <c r="S87" t="n">
        <v>157.25</v>
      </c>
      <c r="T87" t="n">
        <v>344359.68</v>
      </c>
      <c r="U87" t="n">
        <v>0.18</v>
      </c>
      <c r="V87" t="n">
        <v>0.66</v>
      </c>
      <c r="W87" t="n">
        <v>14.44</v>
      </c>
      <c r="X87" t="n">
        <v>20.76</v>
      </c>
      <c r="Y87" t="n">
        <v>1</v>
      </c>
      <c r="Z87" t="n">
        <v>10</v>
      </c>
    </row>
    <row r="88">
      <c r="A88" t="n">
        <v>1</v>
      </c>
      <c r="B88" t="n">
        <v>55</v>
      </c>
      <c r="C88" t="inlineStr">
        <is>
          <t xml:space="preserve">CONCLUIDO	</t>
        </is>
      </c>
      <c r="D88" t="n">
        <v>1.4183</v>
      </c>
      <c r="E88" t="n">
        <v>70.51000000000001</v>
      </c>
      <c r="F88" t="n">
        <v>63.5</v>
      </c>
      <c r="G88" t="n">
        <v>18.5</v>
      </c>
      <c r="H88" t="n">
        <v>0.3</v>
      </c>
      <c r="I88" t="n">
        <v>206</v>
      </c>
      <c r="J88" t="n">
        <v>117.34</v>
      </c>
      <c r="K88" t="n">
        <v>43.4</v>
      </c>
      <c r="L88" t="n">
        <v>2</v>
      </c>
      <c r="M88" t="n">
        <v>204</v>
      </c>
      <c r="N88" t="n">
        <v>16.94</v>
      </c>
      <c r="O88" t="n">
        <v>14705.49</v>
      </c>
      <c r="P88" t="n">
        <v>569.51</v>
      </c>
      <c r="Q88" t="n">
        <v>5418.78</v>
      </c>
      <c r="R88" t="n">
        <v>422.32</v>
      </c>
      <c r="S88" t="n">
        <v>157.25</v>
      </c>
      <c r="T88" t="n">
        <v>128528.45</v>
      </c>
      <c r="U88" t="n">
        <v>0.37</v>
      </c>
      <c r="V88" t="n">
        <v>0.8</v>
      </c>
      <c r="W88" t="n">
        <v>13.86</v>
      </c>
      <c r="X88" t="n">
        <v>7.73</v>
      </c>
      <c r="Y88" t="n">
        <v>1</v>
      </c>
      <c r="Z88" t="n">
        <v>10</v>
      </c>
    </row>
    <row r="89">
      <c r="A89" t="n">
        <v>2</v>
      </c>
      <c r="B89" t="n">
        <v>55</v>
      </c>
      <c r="C89" t="inlineStr">
        <is>
          <t xml:space="preserve">CONCLUIDO	</t>
        </is>
      </c>
      <c r="D89" t="n">
        <v>1.5353</v>
      </c>
      <c r="E89" t="n">
        <v>65.13</v>
      </c>
      <c r="F89" t="n">
        <v>60.21</v>
      </c>
      <c r="G89" t="n">
        <v>30.36</v>
      </c>
      <c r="H89" t="n">
        <v>0.45</v>
      </c>
      <c r="I89" t="n">
        <v>119</v>
      </c>
      <c r="J89" t="n">
        <v>118.63</v>
      </c>
      <c r="K89" t="n">
        <v>43.4</v>
      </c>
      <c r="L89" t="n">
        <v>3</v>
      </c>
      <c r="M89" t="n">
        <v>110</v>
      </c>
      <c r="N89" t="n">
        <v>17.23</v>
      </c>
      <c r="O89" t="n">
        <v>14865.24</v>
      </c>
      <c r="P89" t="n">
        <v>490.98</v>
      </c>
      <c r="Q89" t="n">
        <v>5418.62</v>
      </c>
      <c r="R89" t="n">
        <v>311.42</v>
      </c>
      <c r="S89" t="n">
        <v>157.25</v>
      </c>
      <c r="T89" t="n">
        <v>73512.82000000001</v>
      </c>
      <c r="U89" t="n">
        <v>0.5</v>
      </c>
      <c r="V89" t="n">
        <v>0.84</v>
      </c>
      <c r="W89" t="n">
        <v>13.75</v>
      </c>
      <c r="X89" t="n">
        <v>4.44</v>
      </c>
      <c r="Y89" t="n">
        <v>1</v>
      </c>
      <c r="Z89" t="n">
        <v>10</v>
      </c>
    </row>
    <row r="90">
      <c r="A90" t="n">
        <v>3</v>
      </c>
      <c r="B90" t="n">
        <v>55</v>
      </c>
      <c r="C90" t="inlineStr">
        <is>
          <t xml:space="preserve">CONCLUIDO	</t>
        </is>
      </c>
      <c r="D90" t="n">
        <v>1.561</v>
      </c>
      <c r="E90" t="n">
        <v>64.06</v>
      </c>
      <c r="F90" t="n">
        <v>59.59</v>
      </c>
      <c r="G90" t="n">
        <v>35.75</v>
      </c>
      <c r="H90" t="n">
        <v>0.59</v>
      </c>
      <c r="I90" t="n">
        <v>100</v>
      </c>
      <c r="J90" t="n">
        <v>119.93</v>
      </c>
      <c r="K90" t="n">
        <v>43.4</v>
      </c>
      <c r="L90" t="n">
        <v>4</v>
      </c>
      <c r="M90" t="n">
        <v>0</v>
      </c>
      <c r="N90" t="n">
        <v>17.53</v>
      </c>
      <c r="O90" t="n">
        <v>15025.44</v>
      </c>
      <c r="P90" t="n">
        <v>467.57</v>
      </c>
      <c r="Q90" t="n">
        <v>5419.34</v>
      </c>
      <c r="R90" t="n">
        <v>286.58</v>
      </c>
      <c r="S90" t="n">
        <v>157.25</v>
      </c>
      <c r="T90" t="n">
        <v>61186.83</v>
      </c>
      <c r="U90" t="n">
        <v>0.55</v>
      </c>
      <c r="V90" t="n">
        <v>0.85</v>
      </c>
      <c r="W90" t="n">
        <v>13.84</v>
      </c>
      <c r="X90" t="n">
        <v>3.82</v>
      </c>
      <c r="Y90" t="n">
        <v>1</v>
      </c>
      <c r="Z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INDEX(resultados!$A$2:$ZZ$90, 1, MATCH($B$1, resultados!$A$1:$ZZ$1, 0))</f>
        <v/>
      </c>
      <c r="B7">
        <f>INDEX(resultados!$A$2:$ZZ$90, 1, MATCH($B$2, resultados!$A$1:$ZZ$1, 0))</f>
        <v/>
      </c>
      <c r="C7">
        <f>INDEX(resultados!$A$2:$ZZ$90, 1, MATCH($B$3, resultados!$A$1:$ZZ$1, 0))</f>
        <v/>
      </c>
    </row>
    <row r="8">
      <c r="A8">
        <f>INDEX(resultados!$A$2:$ZZ$90, 2, MATCH($B$1, resultados!$A$1:$ZZ$1, 0))</f>
        <v/>
      </c>
      <c r="B8">
        <f>INDEX(resultados!$A$2:$ZZ$90, 2, MATCH($B$2, resultados!$A$1:$ZZ$1, 0))</f>
        <v/>
      </c>
      <c r="C8">
        <f>INDEX(resultados!$A$2:$ZZ$90, 2, MATCH($B$3, resultados!$A$1:$ZZ$1, 0))</f>
        <v/>
      </c>
    </row>
    <row r="9">
      <c r="A9">
        <f>INDEX(resultados!$A$2:$ZZ$90, 3, MATCH($B$1, resultados!$A$1:$ZZ$1, 0))</f>
        <v/>
      </c>
      <c r="B9">
        <f>INDEX(resultados!$A$2:$ZZ$90, 3, MATCH($B$2, resultados!$A$1:$ZZ$1, 0))</f>
        <v/>
      </c>
      <c r="C9">
        <f>INDEX(resultados!$A$2:$ZZ$90, 3, MATCH($B$3, resultados!$A$1:$ZZ$1, 0))</f>
        <v/>
      </c>
    </row>
    <row r="10">
      <c r="A10">
        <f>INDEX(resultados!$A$2:$ZZ$90, 4, MATCH($B$1, resultados!$A$1:$ZZ$1, 0))</f>
        <v/>
      </c>
      <c r="B10">
        <f>INDEX(resultados!$A$2:$ZZ$90, 4, MATCH($B$2, resultados!$A$1:$ZZ$1, 0))</f>
        <v/>
      </c>
      <c r="C10">
        <f>INDEX(resultados!$A$2:$ZZ$90, 4, MATCH($B$3, resultados!$A$1:$ZZ$1, 0))</f>
        <v/>
      </c>
    </row>
    <row r="11">
      <c r="A11">
        <f>INDEX(resultados!$A$2:$ZZ$90, 5, MATCH($B$1, resultados!$A$1:$ZZ$1, 0))</f>
        <v/>
      </c>
      <c r="B11">
        <f>INDEX(resultados!$A$2:$ZZ$90, 5, MATCH($B$2, resultados!$A$1:$ZZ$1, 0))</f>
        <v/>
      </c>
      <c r="C11">
        <f>INDEX(resultados!$A$2:$ZZ$90, 5, MATCH($B$3, resultados!$A$1:$ZZ$1, 0))</f>
        <v/>
      </c>
    </row>
    <row r="12">
      <c r="A12">
        <f>INDEX(resultados!$A$2:$ZZ$90, 6, MATCH($B$1, resultados!$A$1:$ZZ$1, 0))</f>
        <v/>
      </c>
      <c r="B12">
        <f>INDEX(resultados!$A$2:$ZZ$90, 6, MATCH($B$2, resultados!$A$1:$ZZ$1, 0))</f>
        <v/>
      </c>
      <c r="C12">
        <f>INDEX(resultados!$A$2:$ZZ$90, 6, MATCH($B$3, resultados!$A$1:$ZZ$1, 0))</f>
        <v/>
      </c>
    </row>
    <row r="13">
      <c r="A13">
        <f>INDEX(resultados!$A$2:$ZZ$90, 7, MATCH($B$1, resultados!$A$1:$ZZ$1, 0))</f>
        <v/>
      </c>
      <c r="B13">
        <f>INDEX(resultados!$A$2:$ZZ$90, 7, MATCH($B$2, resultados!$A$1:$ZZ$1, 0))</f>
        <v/>
      </c>
      <c r="C13">
        <f>INDEX(resultados!$A$2:$ZZ$90, 7, MATCH($B$3, resultados!$A$1:$ZZ$1, 0))</f>
        <v/>
      </c>
    </row>
    <row r="14">
      <c r="A14">
        <f>INDEX(resultados!$A$2:$ZZ$90, 8, MATCH($B$1, resultados!$A$1:$ZZ$1, 0))</f>
        <v/>
      </c>
      <c r="B14">
        <f>INDEX(resultados!$A$2:$ZZ$90, 8, MATCH($B$2, resultados!$A$1:$ZZ$1, 0))</f>
        <v/>
      </c>
      <c r="C14">
        <f>INDEX(resultados!$A$2:$ZZ$90, 8, MATCH($B$3, resultados!$A$1:$ZZ$1, 0))</f>
        <v/>
      </c>
    </row>
    <row r="15">
      <c r="A15">
        <f>INDEX(resultados!$A$2:$ZZ$90, 9, MATCH($B$1, resultados!$A$1:$ZZ$1, 0))</f>
        <v/>
      </c>
      <c r="B15">
        <f>INDEX(resultados!$A$2:$ZZ$90, 9, MATCH($B$2, resultados!$A$1:$ZZ$1, 0))</f>
        <v/>
      </c>
      <c r="C15">
        <f>INDEX(resultados!$A$2:$ZZ$90, 9, MATCH($B$3, resultados!$A$1:$ZZ$1, 0))</f>
        <v/>
      </c>
    </row>
    <row r="16">
      <c r="A16">
        <f>INDEX(resultados!$A$2:$ZZ$90, 10, MATCH($B$1, resultados!$A$1:$ZZ$1, 0))</f>
        <v/>
      </c>
      <c r="B16">
        <f>INDEX(resultados!$A$2:$ZZ$90, 10, MATCH($B$2, resultados!$A$1:$ZZ$1, 0))</f>
        <v/>
      </c>
      <c r="C16">
        <f>INDEX(resultados!$A$2:$ZZ$90, 10, MATCH($B$3, resultados!$A$1:$ZZ$1, 0))</f>
        <v/>
      </c>
    </row>
    <row r="17">
      <c r="A17">
        <f>INDEX(resultados!$A$2:$ZZ$90, 11, MATCH($B$1, resultados!$A$1:$ZZ$1, 0))</f>
        <v/>
      </c>
      <c r="B17">
        <f>INDEX(resultados!$A$2:$ZZ$90, 11, MATCH($B$2, resultados!$A$1:$ZZ$1, 0))</f>
        <v/>
      </c>
      <c r="C17">
        <f>INDEX(resultados!$A$2:$ZZ$90, 11, MATCH($B$3, resultados!$A$1:$ZZ$1, 0))</f>
        <v/>
      </c>
    </row>
    <row r="18">
      <c r="A18">
        <f>INDEX(resultados!$A$2:$ZZ$90, 12, MATCH($B$1, resultados!$A$1:$ZZ$1, 0))</f>
        <v/>
      </c>
      <c r="B18">
        <f>INDEX(resultados!$A$2:$ZZ$90, 12, MATCH($B$2, resultados!$A$1:$ZZ$1, 0))</f>
        <v/>
      </c>
      <c r="C18">
        <f>INDEX(resultados!$A$2:$ZZ$90, 12, MATCH($B$3, resultados!$A$1:$ZZ$1, 0))</f>
        <v/>
      </c>
    </row>
    <row r="19">
      <c r="A19">
        <f>INDEX(resultados!$A$2:$ZZ$90, 13, MATCH($B$1, resultados!$A$1:$ZZ$1, 0))</f>
        <v/>
      </c>
      <c r="B19">
        <f>INDEX(resultados!$A$2:$ZZ$90, 13, MATCH($B$2, resultados!$A$1:$ZZ$1, 0))</f>
        <v/>
      </c>
      <c r="C19">
        <f>INDEX(resultados!$A$2:$ZZ$90, 13, MATCH($B$3, resultados!$A$1:$ZZ$1, 0))</f>
        <v/>
      </c>
    </row>
    <row r="20">
      <c r="A20">
        <f>INDEX(resultados!$A$2:$ZZ$90, 14, MATCH($B$1, resultados!$A$1:$ZZ$1, 0))</f>
        <v/>
      </c>
      <c r="B20">
        <f>INDEX(resultados!$A$2:$ZZ$90, 14, MATCH($B$2, resultados!$A$1:$ZZ$1, 0))</f>
        <v/>
      </c>
      <c r="C20">
        <f>INDEX(resultados!$A$2:$ZZ$90, 14, MATCH($B$3, resultados!$A$1:$ZZ$1, 0))</f>
        <v/>
      </c>
    </row>
    <row r="21">
      <c r="A21">
        <f>INDEX(resultados!$A$2:$ZZ$90, 15, MATCH($B$1, resultados!$A$1:$ZZ$1, 0))</f>
        <v/>
      </c>
      <c r="B21">
        <f>INDEX(resultados!$A$2:$ZZ$90, 15, MATCH($B$2, resultados!$A$1:$ZZ$1, 0))</f>
        <v/>
      </c>
      <c r="C21">
        <f>INDEX(resultados!$A$2:$ZZ$90, 15, MATCH($B$3, resultados!$A$1:$ZZ$1, 0))</f>
        <v/>
      </c>
    </row>
    <row r="22">
      <c r="A22">
        <f>INDEX(resultados!$A$2:$ZZ$90, 16, MATCH($B$1, resultados!$A$1:$ZZ$1, 0))</f>
        <v/>
      </c>
      <c r="B22">
        <f>INDEX(resultados!$A$2:$ZZ$90, 16, MATCH($B$2, resultados!$A$1:$ZZ$1, 0))</f>
        <v/>
      </c>
      <c r="C22">
        <f>INDEX(resultados!$A$2:$ZZ$90, 16, MATCH($B$3, resultados!$A$1:$ZZ$1, 0))</f>
        <v/>
      </c>
    </row>
    <row r="23">
      <c r="A23">
        <f>INDEX(resultados!$A$2:$ZZ$90, 17, MATCH($B$1, resultados!$A$1:$ZZ$1, 0))</f>
        <v/>
      </c>
      <c r="B23">
        <f>INDEX(resultados!$A$2:$ZZ$90, 17, MATCH($B$2, resultados!$A$1:$ZZ$1, 0))</f>
        <v/>
      </c>
      <c r="C23">
        <f>INDEX(resultados!$A$2:$ZZ$90, 17, MATCH($B$3, resultados!$A$1:$ZZ$1, 0))</f>
        <v/>
      </c>
    </row>
    <row r="24">
      <c r="A24">
        <f>INDEX(resultados!$A$2:$ZZ$90, 18, MATCH($B$1, resultados!$A$1:$ZZ$1, 0))</f>
        <v/>
      </c>
      <c r="B24">
        <f>INDEX(resultados!$A$2:$ZZ$90, 18, MATCH($B$2, resultados!$A$1:$ZZ$1, 0))</f>
        <v/>
      </c>
      <c r="C24">
        <f>INDEX(resultados!$A$2:$ZZ$90, 18, MATCH($B$3, resultados!$A$1:$ZZ$1, 0))</f>
        <v/>
      </c>
    </row>
    <row r="25">
      <c r="A25">
        <f>INDEX(resultados!$A$2:$ZZ$90, 19, MATCH($B$1, resultados!$A$1:$ZZ$1, 0))</f>
        <v/>
      </c>
      <c r="B25">
        <f>INDEX(resultados!$A$2:$ZZ$90, 19, MATCH($B$2, resultados!$A$1:$ZZ$1, 0))</f>
        <v/>
      </c>
      <c r="C25">
        <f>INDEX(resultados!$A$2:$ZZ$90, 19, MATCH($B$3, resultados!$A$1:$ZZ$1, 0))</f>
        <v/>
      </c>
    </row>
    <row r="26">
      <c r="A26">
        <f>INDEX(resultados!$A$2:$ZZ$90, 20, MATCH($B$1, resultados!$A$1:$ZZ$1, 0))</f>
        <v/>
      </c>
      <c r="B26">
        <f>INDEX(resultados!$A$2:$ZZ$90, 20, MATCH($B$2, resultados!$A$1:$ZZ$1, 0))</f>
        <v/>
      </c>
      <c r="C26">
        <f>INDEX(resultados!$A$2:$ZZ$90, 20, MATCH($B$3, resultados!$A$1:$ZZ$1, 0))</f>
        <v/>
      </c>
    </row>
    <row r="27">
      <c r="A27">
        <f>INDEX(resultados!$A$2:$ZZ$90, 21, MATCH($B$1, resultados!$A$1:$ZZ$1, 0))</f>
        <v/>
      </c>
      <c r="B27">
        <f>INDEX(resultados!$A$2:$ZZ$90, 21, MATCH($B$2, resultados!$A$1:$ZZ$1, 0))</f>
        <v/>
      </c>
      <c r="C27">
        <f>INDEX(resultados!$A$2:$ZZ$90, 21, MATCH($B$3, resultados!$A$1:$ZZ$1, 0))</f>
        <v/>
      </c>
    </row>
    <row r="28">
      <c r="A28">
        <f>INDEX(resultados!$A$2:$ZZ$90, 22, MATCH($B$1, resultados!$A$1:$ZZ$1, 0))</f>
        <v/>
      </c>
      <c r="B28">
        <f>INDEX(resultados!$A$2:$ZZ$90, 22, MATCH($B$2, resultados!$A$1:$ZZ$1, 0))</f>
        <v/>
      </c>
      <c r="C28">
        <f>INDEX(resultados!$A$2:$ZZ$90, 22, MATCH($B$3, resultados!$A$1:$ZZ$1, 0))</f>
        <v/>
      </c>
    </row>
    <row r="29">
      <c r="A29">
        <f>INDEX(resultados!$A$2:$ZZ$90, 23, MATCH($B$1, resultados!$A$1:$ZZ$1, 0))</f>
        <v/>
      </c>
      <c r="B29">
        <f>INDEX(resultados!$A$2:$ZZ$90, 23, MATCH($B$2, resultados!$A$1:$ZZ$1, 0))</f>
        <v/>
      </c>
      <c r="C29">
        <f>INDEX(resultados!$A$2:$ZZ$90, 23, MATCH($B$3, resultados!$A$1:$ZZ$1, 0))</f>
        <v/>
      </c>
    </row>
    <row r="30">
      <c r="A30">
        <f>INDEX(resultados!$A$2:$ZZ$90, 24, MATCH($B$1, resultados!$A$1:$ZZ$1, 0))</f>
        <v/>
      </c>
      <c r="B30">
        <f>INDEX(resultados!$A$2:$ZZ$90, 24, MATCH($B$2, resultados!$A$1:$ZZ$1, 0))</f>
        <v/>
      </c>
      <c r="C30">
        <f>INDEX(resultados!$A$2:$ZZ$90, 24, MATCH($B$3, resultados!$A$1:$ZZ$1, 0))</f>
        <v/>
      </c>
    </row>
    <row r="31">
      <c r="A31">
        <f>INDEX(resultados!$A$2:$ZZ$90, 25, MATCH($B$1, resultados!$A$1:$ZZ$1, 0))</f>
        <v/>
      </c>
      <c r="B31">
        <f>INDEX(resultados!$A$2:$ZZ$90, 25, MATCH($B$2, resultados!$A$1:$ZZ$1, 0))</f>
        <v/>
      </c>
      <c r="C31">
        <f>INDEX(resultados!$A$2:$ZZ$90, 25, MATCH($B$3, resultados!$A$1:$ZZ$1, 0))</f>
        <v/>
      </c>
    </row>
    <row r="32">
      <c r="A32">
        <f>INDEX(resultados!$A$2:$ZZ$90, 26, MATCH($B$1, resultados!$A$1:$ZZ$1, 0))</f>
        <v/>
      </c>
      <c r="B32">
        <f>INDEX(resultados!$A$2:$ZZ$90, 26, MATCH($B$2, resultados!$A$1:$ZZ$1, 0))</f>
        <v/>
      </c>
      <c r="C32">
        <f>INDEX(resultados!$A$2:$ZZ$90, 26, MATCH($B$3, resultados!$A$1:$ZZ$1, 0))</f>
        <v/>
      </c>
    </row>
    <row r="33">
      <c r="A33">
        <f>INDEX(resultados!$A$2:$ZZ$90, 27, MATCH($B$1, resultados!$A$1:$ZZ$1, 0))</f>
        <v/>
      </c>
      <c r="B33">
        <f>INDEX(resultados!$A$2:$ZZ$90, 27, MATCH($B$2, resultados!$A$1:$ZZ$1, 0))</f>
        <v/>
      </c>
      <c r="C33">
        <f>INDEX(resultados!$A$2:$ZZ$90, 27, MATCH($B$3, resultados!$A$1:$ZZ$1, 0))</f>
        <v/>
      </c>
    </row>
    <row r="34">
      <c r="A34">
        <f>INDEX(resultados!$A$2:$ZZ$90, 28, MATCH($B$1, resultados!$A$1:$ZZ$1, 0))</f>
        <v/>
      </c>
      <c r="B34">
        <f>INDEX(resultados!$A$2:$ZZ$90, 28, MATCH($B$2, resultados!$A$1:$ZZ$1, 0))</f>
        <v/>
      </c>
      <c r="C34">
        <f>INDEX(resultados!$A$2:$ZZ$90, 28, MATCH($B$3, resultados!$A$1:$ZZ$1, 0))</f>
        <v/>
      </c>
    </row>
    <row r="35">
      <c r="A35">
        <f>INDEX(resultados!$A$2:$ZZ$90, 29, MATCH($B$1, resultados!$A$1:$ZZ$1, 0))</f>
        <v/>
      </c>
      <c r="B35">
        <f>INDEX(resultados!$A$2:$ZZ$90, 29, MATCH($B$2, resultados!$A$1:$ZZ$1, 0))</f>
        <v/>
      </c>
      <c r="C35">
        <f>INDEX(resultados!$A$2:$ZZ$90, 29, MATCH($B$3, resultados!$A$1:$ZZ$1, 0))</f>
        <v/>
      </c>
    </row>
    <row r="36">
      <c r="A36">
        <f>INDEX(resultados!$A$2:$ZZ$90, 30, MATCH($B$1, resultados!$A$1:$ZZ$1, 0))</f>
        <v/>
      </c>
      <c r="B36">
        <f>INDEX(resultados!$A$2:$ZZ$90, 30, MATCH($B$2, resultados!$A$1:$ZZ$1, 0))</f>
        <v/>
      </c>
      <c r="C36">
        <f>INDEX(resultados!$A$2:$ZZ$90, 30, MATCH($B$3, resultados!$A$1:$ZZ$1, 0))</f>
        <v/>
      </c>
    </row>
    <row r="37">
      <c r="A37">
        <f>INDEX(resultados!$A$2:$ZZ$90, 31, MATCH($B$1, resultados!$A$1:$ZZ$1, 0))</f>
        <v/>
      </c>
      <c r="B37">
        <f>INDEX(resultados!$A$2:$ZZ$90, 31, MATCH($B$2, resultados!$A$1:$ZZ$1, 0))</f>
        <v/>
      </c>
      <c r="C37">
        <f>INDEX(resultados!$A$2:$ZZ$90, 31, MATCH($B$3, resultados!$A$1:$ZZ$1, 0))</f>
        <v/>
      </c>
    </row>
    <row r="38">
      <c r="A38">
        <f>INDEX(resultados!$A$2:$ZZ$90, 32, MATCH($B$1, resultados!$A$1:$ZZ$1, 0))</f>
        <v/>
      </c>
      <c r="B38">
        <f>INDEX(resultados!$A$2:$ZZ$90, 32, MATCH($B$2, resultados!$A$1:$ZZ$1, 0))</f>
        <v/>
      </c>
      <c r="C38">
        <f>INDEX(resultados!$A$2:$ZZ$90, 32, MATCH($B$3, resultados!$A$1:$ZZ$1, 0))</f>
        <v/>
      </c>
    </row>
    <row r="39">
      <c r="A39">
        <f>INDEX(resultados!$A$2:$ZZ$90, 33, MATCH($B$1, resultados!$A$1:$ZZ$1, 0))</f>
        <v/>
      </c>
      <c r="B39">
        <f>INDEX(resultados!$A$2:$ZZ$90, 33, MATCH($B$2, resultados!$A$1:$ZZ$1, 0))</f>
        <v/>
      </c>
      <c r="C39">
        <f>INDEX(resultados!$A$2:$ZZ$90, 33, MATCH($B$3, resultados!$A$1:$ZZ$1, 0))</f>
        <v/>
      </c>
    </row>
    <row r="40">
      <c r="A40">
        <f>INDEX(resultados!$A$2:$ZZ$90, 34, MATCH($B$1, resultados!$A$1:$ZZ$1, 0))</f>
        <v/>
      </c>
      <c r="B40">
        <f>INDEX(resultados!$A$2:$ZZ$90, 34, MATCH($B$2, resultados!$A$1:$ZZ$1, 0))</f>
        <v/>
      </c>
      <c r="C40">
        <f>INDEX(resultados!$A$2:$ZZ$90, 34, MATCH($B$3, resultados!$A$1:$ZZ$1, 0))</f>
        <v/>
      </c>
    </row>
    <row r="41">
      <c r="A41">
        <f>INDEX(resultados!$A$2:$ZZ$90, 35, MATCH($B$1, resultados!$A$1:$ZZ$1, 0))</f>
        <v/>
      </c>
      <c r="B41">
        <f>INDEX(resultados!$A$2:$ZZ$90, 35, MATCH($B$2, resultados!$A$1:$ZZ$1, 0))</f>
        <v/>
      </c>
      <c r="C41">
        <f>INDEX(resultados!$A$2:$ZZ$90, 35, MATCH($B$3, resultados!$A$1:$ZZ$1, 0))</f>
        <v/>
      </c>
    </row>
    <row r="42">
      <c r="A42">
        <f>INDEX(resultados!$A$2:$ZZ$90, 36, MATCH($B$1, resultados!$A$1:$ZZ$1, 0))</f>
        <v/>
      </c>
      <c r="B42">
        <f>INDEX(resultados!$A$2:$ZZ$90, 36, MATCH($B$2, resultados!$A$1:$ZZ$1, 0))</f>
        <v/>
      </c>
      <c r="C42">
        <f>INDEX(resultados!$A$2:$ZZ$90, 36, MATCH($B$3, resultados!$A$1:$ZZ$1, 0))</f>
        <v/>
      </c>
    </row>
    <row r="43">
      <c r="A43">
        <f>INDEX(resultados!$A$2:$ZZ$90, 37, MATCH($B$1, resultados!$A$1:$ZZ$1, 0))</f>
        <v/>
      </c>
      <c r="B43">
        <f>INDEX(resultados!$A$2:$ZZ$90, 37, MATCH($B$2, resultados!$A$1:$ZZ$1, 0))</f>
        <v/>
      </c>
      <c r="C43">
        <f>INDEX(resultados!$A$2:$ZZ$90, 37, MATCH($B$3, resultados!$A$1:$ZZ$1, 0))</f>
        <v/>
      </c>
    </row>
    <row r="44">
      <c r="A44">
        <f>INDEX(resultados!$A$2:$ZZ$90, 38, MATCH($B$1, resultados!$A$1:$ZZ$1, 0))</f>
        <v/>
      </c>
      <c r="B44">
        <f>INDEX(resultados!$A$2:$ZZ$90, 38, MATCH($B$2, resultados!$A$1:$ZZ$1, 0))</f>
        <v/>
      </c>
      <c r="C44">
        <f>INDEX(resultados!$A$2:$ZZ$90, 38, MATCH($B$3, resultados!$A$1:$ZZ$1, 0))</f>
        <v/>
      </c>
    </row>
    <row r="45">
      <c r="A45">
        <f>INDEX(resultados!$A$2:$ZZ$90, 39, MATCH($B$1, resultados!$A$1:$ZZ$1, 0))</f>
        <v/>
      </c>
      <c r="B45">
        <f>INDEX(resultados!$A$2:$ZZ$90, 39, MATCH($B$2, resultados!$A$1:$ZZ$1, 0))</f>
        <v/>
      </c>
      <c r="C45">
        <f>INDEX(resultados!$A$2:$ZZ$90, 39, MATCH($B$3, resultados!$A$1:$ZZ$1, 0))</f>
        <v/>
      </c>
    </row>
    <row r="46">
      <c r="A46">
        <f>INDEX(resultados!$A$2:$ZZ$90, 40, MATCH($B$1, resultados!$A$1:$ZZ$1, 0))</f>
        <v/>
      </c>
      <c r="B46">
        <f>INDEX(resultados!$A$2:$ZZ$90, 40, MATCH($B$2, resultados!$A$1:$ZZ$1, 0))</f>
        <v/>
      </c>
      <c r="C46">
        <f>INDEX(resultados!$A$2:$ZZ$90, 40, MATCH($B$3, resultados!$A$1:$ZZ$1, 0))</f>
        <v/>
      </c>
    </row>
    <row r="47">
      <c r="A47">
        <f>INDEX(resultados!$A$2:$ZZ$90, 41, MATCH($B$1, resultados!$A$1:$ZZ$1, 0))</f>
        <v/>
      </c>
      <c r="B47">
        <f>INDEX(resultados!$A$2:$ZZ$90, 41, MATCH($B$2, resultados!$A$1:$ZZ$1, 0))</f>
        <v/>
      </c>
      <c r="C47">
        <f>INDEX(resultados!$A$2:$ZZ$90, 41, MATCH($B$3, resultados!$A$1:$ZZ$1, 0))</f>
        <v/>
      </c>
    </row>
    <row r="48">
      <c r="A48">
        <f>INDEX(resultados!$A$2:$ZZ$90, 42, MATCH($B$1, resultados!$A$1:$ZZ$1, 0))</f>
        <v/>
      </c>
      <c r="B48">
        <f>INDEX(resultados!$A$2:$ZZ$90, 42, MATCH($B$2, resultados!$A$1:$ZZ$1, 0))</f>
        <v/>
      </c>
      <c r="C48">
        <f>INDEX(resultados!$A$2:$ZZ$90, 42, MATCH($B$3, resultados!$A$1:$ZZ$1, 0))</f>
        <v/>
      </c>
    </row>
    <row r="49">
      <c r="A49">
        <f>INDEX(resultados!$A$2:$ZZ$90, 43, MATCH($B$1, resultados!$A$1:$ZZ$1, 0))</f>
        <v/>
      </c>
      <c r="B49">
        <f>INDEX(resultados!$A$2:$ZZ$90, 43, MATCH($B$2, resultados!$A$1:$ZZ$1, 0))</f>
        <v/>
      </c>
      <c r="C49">
        <f>INDEX(resultados!$A$2:$ZZ$90, 43, MATCH($B$3, resultados!$A$1:$ZZ$1, 0))</f>
        <v/>
      </c>
    </row>
    <row r="50">
      <c r="A50">
        <f>INDEX(resultados!$A$2:$ZZ$90, 44, MATCH($B$1, resultados!$A$1:$ZZ$1, 0))</f>
        <v/>
      </c>
      <c r="B50">
        <f>INDEX(resultados!$A$2:$ZZ$90, 44, MATCH($B$2, resultados!$A$1:$ZZ$1, 0))</f>
        <v/>
      </c>
      <c r="C50">
        <f>INDEX(resultados!$A$2:$ZZ$90, 44, MATCH($B$3, resultados!$A$1:$ZZ$1, 0))</f>
        <v/>
      </c>
    </row>
    <row r="51">
      <c r="A51">
        <f>INDEX(resultados!$A$2:$ZZ$90, 45, MATCH($B$1, resultados!$A$1:$ZZ$1, 0))</f>
        <v/>
      </c>
      <c r="B51">
        <f>INDEX(resultados!$A$2:$ZZ$90, 45, MATCH($B$2, resultados!$A$1:$ZZ$1, 0))</f>
        <v/>
      </c>
      <c r="C51">
        <f>INDEX(resultados!$A$2:$ZZ$90, 45, MATCH($B$3, resultados!$A$1:$ZZ$1, 0))</f>
        <v/>
      </c>
    </row>
    <row r="52">
      <c r="A52">
        <f>INDEX(resultados!$A$2:$ZZ$90, 46, MATCH($B$1, resultados!$A$1:$ZZ$1, 0))</f>
        <v/>
      </c>
      <c r="B52">
        <f>INDEX(resultados!$A$2:$ZZ$90, 46, MATCH($B$2, resultados!$A$1:$ZZ$1, 0))</f>
        <v/>
      </c>
      <c r="C52">
        <f>INDEX(resultados!$A$2:$ZZ$90, 46, MATCH($B$3, resultados!$A$1:$ZZ$1, 0))</f>
        <v/>
      </c>
    </row>
    <row r="53">
      <c r="A53">
        <f>INDEX(resultados!$A$2:$ZZ$90, 47, MATCH($B$1, resultados!$A$1:$ZZ$1, 0))</f>
        <v/>
      </c>
      <c r="B53">
        <f>INDEX(resultados!$A$2:$ZZ$90, 47, MATCH($B$2, resultados!$A$1:$ZZ$1, 0))</f>
        <v/>
      </c>
      <c r="C53">
        <f>INDEX(resultados!$A$2:$ZZ$90, 47, MATCH($B$3, resultados!$A$1:$ZZ$1, 0))</f>
        <v/>
      </c>
    </row>
    <row r="54">
      <c r="A54">
        <f>INDEX(resultados!$A$2:$ZZ$90, 48, MATCH($B$1, resultados!$A$1:$ZZ$1, 0))</f>
        <v/>
      </c>
      <c r="B54">
        <f>INDEX(resultados!$A$2:$ZZ$90, 48, MATCH($B$2, resultados!$A$1:$ZZ$1, 0))</f>
        <v/>
      </c>
      <c r="C54">
        <f>INDEX(resultados!$A$2:$ZZ$90, 48, MATCH($B$3, resultados!$A$1:$ZZ$1, 0))</f>
        <v/>
      </c>
    </row>
    <row r="55">
      <c r="A55">
        <f>INDEX(resultados!$A$2:$ZZ$90, 49, MATCH($B$1, resultados!$A$1:$ZZ$1, 0))</f>
        <v/>
      </c>
      <c r="B55">
        <f>INDEX(resultados!$A$2:$ZZ$90, 49, MATCH($B$2, resultados!$A$1:$ZZ$1, 0))</f>
        <v/>
      </c>
      <c r="C55">
        <f>INDEX(resultados!$A$2:$ZZ$90, 49, MATCH($B$3, resultados!$A$1:$ZZ$1, 0))</f>
        <v/>
      </c>
    </row>
    <row r="56">
      <c r="A56">
        <f>INDEX(resultados!$A$2:$ZZ$90, 50, MATCH($B$1, resultados!$A$1:$ZZ$1, 0))</f>
        <v/>
      </c>
      <c r="B56">
        <f>INDEX(resultados!$A$2:$ZZ$90, 50, MATCH($B$2, resultados!$A$1:$ZZ$1, 0))</f>
        <v/>
      </c>
      <c r="C56">
        <f>INDEX(resultados!$A$2:$ZZ$90, 50, MATCH($B$3, resultados!$A$1:$ZZ$1, 0))</f>
        <v/>
      </c>
    </row>
    <row r="57">
      <c r="A57">
        <f>INDEX(resultados!$A$2:$ZZ$90, 51, MATCH($B$1, resultados!$A$1:$ZZ$1, 0))</f>
        <v/>
      </c>
      <c r="B57">
        <f>INDEX(resultados!$A$2:$ZZ$90, 51, MATCH($B$2, resultados!$A$1:$ZZ$1, 0))</f>
        <v/>
      </c>
      <c r="C57">
        <f>INDEX(resultados!$A$2:$ZZ$90, 51, MATCH($B$3, resultados!$A$1:$ZZ$1, 0))</f>
        <v/>
      </c>
    </row>
    <row r="58">
      <c r="A58">
        <f>INDEX(resultados!$A$2:$ZZ$90, 52, MATCH($B$1, resultados!$A$1:$ZZ$1, 0))</f>
        <v/>
      </c>
      <c r="B58">
        <f>INDEX(resultados!$A$2:$ZZ$90, 52, MATCH($B$2, resultados!$A$1:$ZZ$1, 0))</f>
        <v/>
      </c>
      <c r="C58">
        <f>INDEX(resultados!$A$2:$ZZ$90, 52, MATCH($B$3, resultados!$A$1:$ZZ$1, 0))</f>
        <v/>
      </c>
    </row>
    <row r="59">
      <c r="A59">
        <f>INDEX(resultados!$A$2:$ZZ$90, 53, MATCH($B$1, resultados!$A$1:$ZZ$1, 0))</f>
        <v/>
      </c>
      <c r="B59">
        <f>INDEX(resultados!$A$2:$ZZ$90, 53, MATCH($B$2, resultados!$A$1:$ZZ$1, 0))</f>
        <v/>
      </c>
      <c r="C59">
        <f>INDEX(resultados!$A$2:$ZZ$90, 53, MATCH($B$3, resultados!$A$1:$ZZ$1, 0))</f>
        <v/>
      </c>
    </row>
    <row r="60">
      <c r="A60">
        <f>INDEX(resultados!$A$2:$ZZ$90, 54, MATCH($B$1, resultados!$A$1:$ZZ$1, 0))</f>
        <v/>
      </c>
      <c r="B60">
        <f>INDEX(resultados!$A$2:$ZZ$90, 54, MATCH($B$2, resultados!$A$1:$ZZ$1, 0))</f>
        <v/>
      </c>
      <c r="C60">
        <f>INDEX(resultados!$A$2:$ZZ$90, 54, MATCH($B$3, resultados!$A$1:$ZZ$1, 0))</f>
        <v/>
      </c>
    </row>
    <row r="61">
      <c r="A61">
        <f>INDEX(resultados!$A$2:$ZZ$90, 55, MATCH($B$1, resultados!$A$1:$ZZ$1, 0))</f>
        <v/>
      </c>
      <c r="B61">
        <f>INDEX(resultados!$A$2:$ZZ$90, 55, MATCH($B$2, resultados!$A$1:$ZZ$1, 0))</f>
        <v/>
      </c>
      <c r="C61">
        <f>INDEX(resultados!$A$2:$ZZ$90, 55, MATCH($B$3, resultados!$A$1:$ZZ$1, 0))</f>
        <v/>
      </c>
    </row>
    <row r="62">
      <c r="A62">
        <f>INDEX(resultados!$A$2:$ZZ$90, 56, MATCH($B$1, resultados!$A$1:$ZZ$1, 0))</f>
        <v/>
      </c>
      <c r="B62">
        <f>INDEX(resultados!$A$2:$ZZ$90, 56, MATCH($B$2, resultados!$A$1:$ZZ$1, 0))</f>
        <v/>
      </c>
      <c r="C62">
        <f>INDEX(resultados!$A$2:$ZZ$90, 56, MATCH($B$3, resultados!$A$1:$ZZ$1, 0))</f>
        <v/>
      </c>
    </row>
    <row r="63">
      <c r="A63">
        <f>INDEX(resultados!$A$2:$ZZ$90, 57, MATCH($B$1, resultados!$A$1:$ZZ$1, 0))</f>
        <v/>
      </c>
      <c r="B63">
        <f>INDEX(resultados!$A$2:$ZZ$90, 57, MATCH($B$2, resultados!$A$1:$ZZ$1, 0))</f>
        <v/>
      </c>
      <c r="C63">
        <f>INDEX(resultados!$A$2:$ZZ$90, 57, MATCH($B$3, resultados!$A$1:$ZZ$1, 0))</f>
        <v/>
      </c>
    </row>
    <row r="64">
      <c r="A64">
        <f>INDEX(resultados!$A$2:$ZZ$90, 58, MATCH($B$1, resultados!$A$1:$ZZ$1, 0))</f>
        <v/>
      </c>
      <c r="B64">
        <f>INDEX(resultados!$A$2:$ZZ$90, 58, MATCH($B$2, resultados!$A$1:$ZZ$1, 0))</f>
        <v/>
      </c>
      <c r="C64">
        <f>INDEX(resultados!$A$2:$ZZ$90, 58, MATCH($B$3, resultados!$A$1:$ZZ$1, 0))</f>
        <v/>
      </c>
    </row>
    <row r="65">
      <c r="A65">
        <f>INDEX(resultados!$A$2:$ZZ$90, 59, MATCH($B$1, resultados!$A$1:$ZZ$1, 0))</f>
        <v/>
      </c>
      <c r="B65">
        <f>INDEX(resultados!$A$2:$ZZ$90, 59, MATCH($B$2, resultados!$A$1:$ZZ$1, 0))</f>
        <v/>
      </c>
      <c r="C65">
        <f>INDEX(resultados!$A$2:$ZZ$90, 59, MATCH($B$3, resultados!$A$1:$ZZ$1, 0))</f>
        <v/>
      </c>
    </row>
    <row r="66">
      <c r="A66">
        <f>INDEX(resultados!$A$2:$ZZ$90, 60, MATCH($B$1, resultados!$A$1:$ZZ$1, 0))</f>
        <v/>
      </c>
      <c r="B66">
        <f>INDEX(resultados!$A$2:$ZZ$90, 60, MATCH($B$2, resultados!$A$1:$ZZ$1, 0))</f>
        <v/>
      </c>
      <c r="C66">
        <f>INDEX(resultados!$A$2:$ZZ$90, 60, MATCH($B$3, resultados!$A$1:$ZZ$1, 0))</f>
        <v/>
      </c>
    </row>
    <row r="67">
      <c r="A67">
        <f>INDEX(resultados!$A$2:$ZZ$90, 61, MATCH($B$1, resultados!$A$1:$ZZ$1, 0))</f>
        <v/>
      </c>
      <c r="B67">
        <f>INDEX(resultados!$A$2:$ZZ$90, 61, MATCH($B$2, resultados!$A$1:$ZZ$1, 0))</f>
        <v/>
      </c>
      <c r="C67">
        <f>INDEX(resultados!$A$2:$ZZ$90, 61, MATCH($B$3, resultados!$A$1:$ZZ$1, 0))</f>
        <v/>
      </c>
    </row>
    <row r="68">
      <c r="A68">
        <f>INDEX(resultados!$A$2:$ZZ$90, 62, MATCH($B$1, resultados!$A$1:$ZZ$1, 0))</f>
        <v/>
      </c>
      <c r="B68">
        <f>INDEX(resultados!$A$2:$ZZ$90, 62, MATCH($B$2, resultados!$A$1:$ZZ$1, 0))</f>
        <v/>
      </c>
      <c r="C68">
        <f>INDEX(resultados!$A$2:$ZZ$90, 62, MATCH($B$3, resultados!$A$1:$ZZ$1, 0))</f>
        <v/>
      </c>
    </row>
    <row r="69">
      <c r="A69">
        <f>INDEX(resultados!$A$2:$ZZ$90, 63, MATCH($B$1, resultados!$A$1:$ZZ$1, 0))</f>
        <v/>
      </c>
      <c r="B69">
        <f>INDEX(resultados!$A$2:$ZZ$90, 63, MATCH($B$2, resultados!$A$1:$ZZ$1, 0))</f>
        <v/>
      </c>
      <c r="C69">
        <f>INDEX(resultados!$A$2:$ZZ$90, 63, MATCH($B$3, resultados!$A$1:$ZZ$1, 0))</f>
        <v/>
      </c>
    </row>
    <row r="70">
      <c r="A70">
        <f>INDEX(resultados!$A$2:$ZZ$90, 64, MATCH($B$1, resultados!$A$1:$ZZ$1, 0))</f>
        <v/>
      </c>
      <c r="B70">
        <f>INDEX(resultados!$A$2:$ZZ$90, 64, MATCH($B$2, resultados!$A$1:$ZZ$1, 0))</f>
        <v/>
      </c>
      <c r="C70">
        <f>INDEX(resultados!$A$2:$ZZ$90, 64, MATCH($B$3, resultados!$A$1:$ZZ$1, 0))</f>
        <v/>
      </c>
    </row>
    <row r="71">
      <c r="A71">
        <f>INDEX(resultados!$A$2:$ZZ$90, 65, MATCH($B$1, resultados!$A$1:$ZZ$1, 0))</f>
        <v/>
      </c>
      <c r="B71">
        <f>INDEX(resultados!$A$2:$ZZ$90, 65, MATCH($B$2, resultados!$A$1:$ZZ$1, 0))</f>
        <v/>
      </c>
      <c r="C71">
        <f>INDEX(resultados!$A$2:$ZZ$90, 65, MATCH($B$3, resultados!$A$1:$ZZ$1, 0))</f>
        <v/>
      </c>
    </row>
    <row r="72">
      <c r="A72">
        <f>INDEX(resultados!$A$2:$ZZ$90, 66, MATCH($B$1, resultados!$A$1:$ZZ$1, 0))</f>
        <v/>
      </c>
      <c r="B72">
        <f>INDEX(resultados!$A$2:$ZZ$90, 66, MATCH($B$2, resultados!$A$1:$ZZ$1, 0))</f>
        <v/>
      </c>
      <c r="C72">
        <f>INDEX(resultados!$A$2:$ZZ$90, 66, MATCH($B$3, resultados!$A$1:$ZZ$1, 0))</f>
        <v/>
      </c>
    </row>
    <row r="73">
      <c r="A73">
        <f>INDEX(resultados!$A$2:$ZZ$90, 67, MATCH($B$1, resultados!$A$1:$ZZ$1, 0))</f>
        <v/>
      </c>
      <c r="B73">
        <f>INDEX(resultados!$A$2:$ZZ$90, 67, MATCH($B$2, resultados!$A$1:$ZZ$1, 0))</f>
        <v/>
      </c>
      <c r="C73">
        <f>INDEX(resultados!$A$2:$ZZ$90, 67, MATCH($B$3, resultados!$A$1:$ZZ$1, 0))</f>
        <v/>
      </c>
    </row>
    <row r="74">
      <c r="A74">
        <f>INDEX(resultados!$A$2:$ZZ$90, 68, MATCH($B$1, resultados!$A$1:$ZZ$1, 0))</f>
        <v/>
      </c>
      <c r="B74">
        <f>INDEX(resultados!$A$2:$ZZ$90, 68, MATCH($B$2, resultados!$A$1:$ZZ$1, 0))</f>
        <v/>
      </c>
      <c r="C74">
        <f>INDEX(resultados!$A$2:$ZZ$90, 68, MATCH($B$3, resultados!$A$1:$ZZ$1, 0))</f>
        <v/>
      </c>
    </row>
    <row r="75">
      <c r="A75">
        <f>INDEX(resultados!$A$2:$ZZ$90, 69, MATCH($B$1, resultados!$A$1:$ZZ$1, 0))</f>
        <v/>
      </c>
      <c r="B75">
        <f>INDEX(resultados!$A$2:$ZZ$90, 69, MATCH($B$2, resultados!$A$1:$ZZ$1, 0))</f>
        <v/>
      </c>
      <c r="C75">
        <f>INDEX(resultados!$A$2:$ZZ$90, 69, MATCH($B$3, resultados!$A$1:$ZZ$1, 0))</f>
        <v/>
      </c>
    </row>
    <row r="76">
      <c r="A76">
        <f>INDEX(resultados!$A$2:$ZZ$90, 70, MATCH($B$1, resultados!$A$1:$ZZ$1, 0))</f>
        <v/>
      </c>
      <c r="B76">
        <f>INDEX(resultados!$A$2:$ZZ$90, 70, MATCH($B$2, resultados!$A$1:$ZZ$1, 0))</f>
        <v/>
      </c>
      <c r="C76">
        <f>INDEX(resultados!$A$2:$ZZ$90, 70, MATCH($B$3, resultados!$A$1:$ZZ$1, 0))</f>
        <v/>
      </c>
    </row>
    <row r="77">
      <c r="A77">
        <f>INDEX(resultados!$A$2:$ZZ$90, 71, MATCH($B$1, resultados!$A$1:$ZZ$1, 0))</f>
        <v/>
      </c>
      <c r="B77">
        <f>INDEX(resultados!$A$2:$ZZ$90, 71, MATCH($B$2, resultados!$A$1:$ZZ$1, 0))</f>
        <v/>
      </c>
      <c r="C77">
        <f>INDEX(resultados!$A$2:$ZZ$90, 71, MATCH($B$3, resultados!$A$1:$ZZ$1, 0))</f>
        <v/>
      </c>
    </row>
    <row r="78">
      <c r="A78">
        <f>INDEX(resultados!$A$2:$ZZ$90, 72, MATCH($B$1, resultados!$A$1:$ZZ$1, 0))</f>
        <v/>
      </c>
      <c r="B78">
        <f>INDEX(resultados!$A$2:$ZZ$90, 72, MATCH($B$2, resultados!$A$1:$ZZ$1, 0))</f>
        <v/>
      </c>
      <c r="C78">
        <f>INDEX(resultados!$A$2:$ZZ$90, 72, MATCH($B$3, resultados!$A$1:$ZZ$1, 0))</f>
        <v/>
      </c>
    </row>
    <row r="79">
      <c r="A79">
        <f>INDEX(resultados!$A$2:$ZZ$90, 73, MATCH($B$1, resultados!$A$1:$ZZ$1, 0))</f>
        <v/>
      </c>
      <c r="B79">
        <f>INDEX(resultados!$A$2:$ZZ$90, 73, MATCH($B$2, resultados!$A$1:$ZZ$1, 0))</f>
        <v/>
      </c>
      <c r="C79">
        <f>INDEX(resultados!$A$2:$ZZ$90, 73, MATCH($B$3, resultados!$A$1:$ZZ$1, 0))</f>
        <v/>
      </c>
    </row>
    <row r="80">
      <c r="A80">
        <f>INDEX(resultados!$A$2:$ZZ$90, 74, MATCH($B$1, resultados!$A$1:$ZZ$1, 0))</f>
        <v/>
      </c>
      <c r="B80">
        <f>INDEX(resultados!$A$2:$ZZ$90, 74, MATCH($B$2, resultados!$A$1:$ZZ$1, 0))</f>
        <v/>
      </c>
      <c r="C80">
        <f>INDEX(resultados!$A$2:$ZZ$90, 74, MATCH($B$3, resultados!$A$1:$ZZ$1, 0))</f>
        <v/>
      </c>
    </row>
    <row r="81">
      <c r="A81">
        <f>INDEX(resultados!$A$2:$ZZ$90, 75, MATCH($B$1, resultados!$A$1:$ZZ$1, 0))</f>
        <v/>
      </c>
      <c r="B81">
        <f>INDEX(resultados!$A$2:$ZZ$90, 75, MATCH($B$2, resultados!$A$1:$ZZ$1, 0))</f>
        <v/>
      </c>
      <c r="C81">
        <f>INDEX(resultados!$A$2:$ZZ$90, 75, MATCH($B$3, resultados!$A$1:$ZZ$1, 0))</f>
        <v/>
      </c>
    </row>
    <row r="82">
      <c r="A82">
        <f>INDEX(resultados!$A$2:$ZZ$90, 76, MATCH($B$1, resultados!$A$1:$ZZ$1, 0))</f>
        <v/>
      </c>
      <c r="B82">
        <f>INDEX(resultados!$A$2:$ZZ$90, 76, MATCH($B$2, resultados!$A$1:$ZZ$1, 0))</f>
        <v/>
      </c>
      <c r="C82">
        <f>INDEX(resultados!$A$2:$ZZ$90, 76, MATCH($B$3, resultados!$A$1:$ZZ$1, 0))</f>
        <v/>
      </c>
    </row>
    <row r="83">
      <c r="A83">
        <f>INDEX(resultados!$A$2:$ZZ$90, 77, MATCH($B$1, resultados!$A$1:$ZZ$1, 0))</f>
        <v/>
      </c>
      <c r="B83">
        <f>INDEX(resultados!$A$2:$ZZ$90, 77, MATCH($B$2, resultados!$A$1:$ZZ$1, 0))</f>
        <v/>
      </c>
      <c r="C83">
        <f>INDEX(resultados!$A$2:$ZZ$90, 77, MATCH($B$3, resultados!$A$1:$ZZ$1, 0))</f>
        <v/>
      </c>
    </row>
    <row r="84">
      <c r="A84">
        <f>INDEX(resultados!$A$2:$ZZ$90, 78, MATCH($B$1, resultados!$A$1:$ZZ$1, 0))</f>
        <v/>
      </c>
      <c r="B84">
        <f>INDEX(resultados!$A$2:$ZZ$90, 78, MATCH($B$2, resultados!$A$1:$ZZ$1, 0))</f>
        <v/>
      </c>
      <c r="C84">
        <f>INDEX(resultados!$A$2:$ZZ$90, 78, MATCH($B$3, resultados!$A$1:$ZZ$1, 0))</f>
        <v/>
      </c>
    </row>
    <row r="85">
      <c r="A85">
        <f>INDEX(resultados!$A$2:$ZZ$90, 79, MATCH($B$1, resultados!$A$1:$ZZ$1, 0))</f>
        <v/>
      </c>
      <c r="B85">
        <f>INDEX(resultados!$A$2:$ZZ$90, 79, MATCH($B$2, resultados!$A$1:$ZZ$1, 0))</f>
        <v/>
      </c>
      <c r="C85">
        <f>INDEX(resultados!$A$2:$ZZ$90, 79, MATCH($B$3, resultados!$A$1:$ZZ$1, 0))</f>
        <v/>
      </c>
    </row>
    <row r="86">
      <c r="A86">
        <f>INDEX(resultados!$A$2:$ZZ$90, 80, MATCH($B$1, resultados!$A$1:$ZZ$1, 0))</f>
        <v/>
      </c>
      <c r="B86">
        <f>INDEX(resultados!$A$2:$ZZ$90, 80, MATCH($B$2, resultados!$A$1:$ZZ$1, 0))</f>
        <v/>
      </c>
      <c r="C86">
        <f>INDEX(resultados!$A$2:$ZZ$90, 80, MATCH($B$3, resultados!$A$1:$ZZ$1, 0))</f>
        <v/>
      </c>
    </row>
    <row r="87">
      <c r="A87">
        <f>INDEX(resultados!$A$2:$ZZ$90, 81, MATCH($B$1, resultados!$A$1:$ZZ$1, 0))</f>
        <v/>
      </c>
      <c r="B87">
        <f>INDEX(resultados!$A$2:$ZZ$90, 81, MATCH($B$2, resultados!$A$1:$ZZ$1, 0))</f>
        <v/>
      </c>
      <c r="C87">
        <f>INDEX(resultados!$A$2:$ZZ$90, 81, MATCH($B$3, resultados!$A$1:$ZZ$1, 0))</f>
        <v/>
      </c>
    </row>
    <row r="88">
      <c r="A88">
        <f>INDEX(resultados!$A$2:$ZZ$90, 82, MATCH($B$1, resultados!$A$1:$ZZ$1, 0))</f>
        <v/>
      </c>
      <c r="B88">
        <f>INDEX(resultados!$A$2:$ZZ$90, 82, MATCH($B$2, resultados!$A$1:$ZZ$1, 0))</f>
        <v/>
      </c>
      <c r="C88">
        <f>INDEX(resultados!$A$2:$ZZ$90, 82, MATCH($B$3, resultados!$A$1:$ZZ$1, 0))</f>
        <v/>
      </c>
    </row>
    <row r="89">
      <c r="A89">
        <f>INDEX(resultados!$A$2:$ZZ$90, 83, MATCH($B$1, resultados!$A$1:$ZZ$1, 0))</f>
        <v/>
      </c>
      <c r="B89">
        <f>INDEX(resultados!$A$2:$ZZ$90, 83, MATCH($B$2, resultados!$A$1:$ZZ$1, 0))</f>
        <v/>
      </c>
      <c r="C89">
        <f>INDEX(resultados!$A$2:$ZZ$90, 83, MATCH($B$3, resultados!$A$1:$ZZ$1, 0))</f>
        <v/>
      </c>
    </row>
    <row r="90">
      <c r="A90">
        <f>INDEX(resultados!$A$2:$ZZ$90, 84, MATCH($B$1, resultados!$A$1:$ZZ$1, 0))</f>
        <v/>
      </c>
      <c r="B90">
        <f>INDEX(resultados!$A$2:$ZZ$90, 84, MATCH($B$2, resultados!$A$1:$ZZ$1, 0))</f>
        <v/>
      </c>
      <c r="C90">
        <f>INDEX(resultados!$A$2:$ZZ$90, 84, MATCH($B$3, resultados!$A$1:$ZZ$1, 0))</f>
        <v/>
      </c>
    </row>
    <row r="91">
      <c r="A91">
        <f>INDEX(resultados!$A$2:$ZZ$90, 85, MATCH($B$1, resultados!$A$1:$ZZ$1, 0))</f>
        <v/>
      </c>
      <c r="B91">
        <f>INDEX(resultados!$A$2:$ZZ$90, 85, MATCH($B$2, resultados!$A$1:$ZZ$1, 0))</f>
        <v/>
      </c>
      <c r="C91">
        <f>INDEX(resultados!$A$2:$ZZ$90, 85, MATCH($B$3, resultados!$A$1:$ZZ$1, 0))</f>
        <v/>
      </c>
    </row>
    <row r="92">
      <c r="A92">
        <f>INDEX(resultados!$A$2:$ZZ$90, 86, MATCH($B$1, resultados!$A$1:$ZZ$1, 0))</f>
        <v/>
      </c>
      <c r="B92">
        <f>INDEX(resultados!$A$2:$ZZ$90, 86, MATCH($B$2, resultados!$A$1:$ZZ$1, 0))</f>
        <v/>
      </c>
      <c r="C92">
        <f>INDEX(resultados!$A$2:$ZZ$90, 86, MATCH($B$3, resultados!$A$1:$ZZ$1, 0))</f>
        <v/>
      </c>
    </row>
    <row r="93">
      <c r="A93">
        <f>INDEX(resultados!$A$2:$ZZ$90, 87, MATCH($B$1, resultados!$A$1:$ZZ$1, 0))</f>
        <v/>
      </c>
      <c r="B93">
        <f>INDEX(resultados!$A$2:$ZZ$90, 87, MATCH($B$2, resultados!$A$1:$ZZ$1, 0))</f>
        <v/>
      </c>
      <c r="C93">
        <f>INDEX(resultados!$A$2:$ZZ$90, 87, MATCH($B$3, resultados!$A$1:$ZZ$1, 0))</f>
        <v/>
      </c>
    </row>
    <row r="94">
      <c r="A94">
        <f>INDEX(resultados!$A$2:$ZZ$90, 88, MATCH($B$1, resultados!$A$1:$ZZ$1, 0))</f>
        <v/>
      </c>
      <c r="B94">
        <f>INDEX(resultados!$A$2:$ZZ$90, 88, MATCH($B$2, resultados!$A$1:$ZZ$1, 0))</f>
        <v/>
      </c>
      <c r="C94">
        <f>INDEX(resultados!$A$2:$ZZ$90, 88, MATCH($B$3, resultados!$A$1:$ZZ$1, 0))</f>
        <v/>
      </c>
    </row>
    <row r="95">
      <c r="A95">
        <f>INDEX(resultados!$A$2:$ZZ$90, 89, MATCH($B$1, resultados!$A$1:$ZZ$1, 0))</f>
        <v/>
      </c>
      <c r="B95">
        <f>INDEX(resultados!$A$2:$ZZ$90, 89, MATCH($B$2, resultados!$A$1:$ZZ$1, 0))</f>
        <v/>
      </c>
      <c r="C95">
        <f>INDEX(resultados!$A$2:$ZZ$90, 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1.3438</v>
      </c>
      <c r="E2" t="n">
        <v>74.42</v>
      </c>
      <c r="F2" t="n">
        <v>67.69</v>
      </c>
      <c r="G2" t="n">
        <v>12.93</v>
      </c>
      <c r="H2" t="n">
        <v>0.24</v>
      </c>
      <c r="I2" t="n">
        <v>314</v>
      </c>
      <c r="J2" t="n">
        <v>71.52</v>
      </c>
      <c r="K2" t="n">
        <v>32.27</v>
      </c>
      <c r="L2" t="n">
        <v>1</v>
      </c>
      <c r="M2" t="n">
        <v>312</v>
      </c>
      <c r="N2" t="n">
        <v>8.25</v>
      </c>
      <c r="O2" t="n">
        <v>9054.6</v>
      </c>
      <c r="P2" t="n">
        <v>434.2</v>
      </c>
      <c r="Q2" t="n">
        <v>5419.02</v>
      </c>
      <c r="R2" t="n">
        <v>562.4299999999999</v>
      </c>
      <c r="S2" t="n">
        <v>157.25</v>
      </c>
      <c r="T2" t="n">
        <v>198046.25</v>
      </c>
      <c r="U2" t="n">
        <v>0.28</v>
      </c>
      <c r="V2" t="n">
        <v>0.75</v>
      </c>
      <c r="W2" t="n">
        <v>14.04</v>
      </c>
      <c r="X2" t="n">
        <v>11.91</v>
      </c>
      <c r="Y2" t="n">
        <v>1</v>
      </c>
      <c r="Z2" t="n">
        <v>10</v>
      </c>
      <c r="AA2" t="n">
        <v>958.3737254726528</v>
      </c>
      <c r="AB2" t="n">
        <v>1311.289211656446</v>
      </c>
      <c r="AC2" t="n">
        <v>1186.141609701922</v>
      </c>
      <c r="AD2" t="n">
        <v>958373.7254726528</v>
      </c>
      <c r="AE2" t="n">
        <v>1311289.211656446</v>
      </c>
      <c r="AF2" t="n">
        <v>2.303576359782928e-06</v>
      </c>
      <c r="AG2" t="n">
        <v>24.22526041666667</v>
      </c>
      <c r="AH2" t="n">
        <v>1186141.609701922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1.4844</v>
      </c>
      <c r="E3" t="n">
        <v>67.37</v>
      </c>
      <c r="F3" t="n">
        <v>62.69</v>
      </c>
      <c r="G3" t="n">
        <v>20.67</v>
      </c>
      <c r="H3" t="n">
        <v>0.48</v>
      </c>
      <c r="I3" t="n">
        <v>182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367.2</v>
      </c>
      <c r="Q3" t="n">
        <v>5419.99</v>
      </c>
      <c r="R3" t="n">
        <v>386.72</v>
      </c>
      <c r="S3" t="n">
        <v>157.25</v>
      </c>
      <c r="T3" t="n">
        <v>110848.71</v>
      </c>
      <c r="U3" t="n">
        <v>0.41</v>
      </c>
      <c r="V3" t="n">
        <v>0.8100000000000001</v>
      </c>
      <c r="W3" t="n">
        <v>14.07</v>
      </c>
      <c r="X3" t="n">
        <v>6.92</v>
      </c>
      <c r="Y3" t="n">
        <v>1</v>
      </c>
      <c r="Z3" t="n">
        <v>10</v>
      </c>
      <c r="AA3" t="n">
        <v>794.5677147791597</v>
      </c>
      <c r="AB3" t="n">
        <v>1087.162601214446</v>
      </c>
      <c r="AC3" t="n">
        <v>983.4053283968329</v>
      </c>
      <c r="AD3" t="n">
        <v>794567.7147791598</v>
      </c>
      <c r="AE3" t="n">
        <v>1087162.601214446</v>
      </c>
      <c r="AF3" t="n">
        <v>2.544596478986291e-06</v>
      </c>
      <c r="AG3" t="n">
        <v>21.93033854166667</v>
      </c>
      <c r="AH3" t="n">
        <v>983405.3283968329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1.3271</v>
      </c>
      <c r="E2" t="n">
        <v>75.34999999999999</v>
      </c>
      <c r="F2" t="n">
        <v>69.63</v>
      </c>
      <c r="G2" t="n">
        <v>11.54</v>
      </c>
      <c r="H2" t="n">
        <v>0.43</v>
      </c>
      <c r="I2" t="n">
        <v>362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275.37</v>
      </c>
      <c r="Q2" t="n">
        <v>5421.18</v>
      </c>
      <c r="R2" t="n">
        <v>609.7</v>
      </c>
      <c r="S2" t="n">
        <v>157.25</v>
      </c>
      <c r="T2" t="n">
        <v>221437.46</v>
      </c>
      <c r="U2" t="n">
        <v>0.26</v>
      </c>
      <c r="V2" t="n">
        <v>0.73</v>
      </c>
      <c r="W2" t="n">
        <v>14.6</v>
      </c>
      <c r="X2" t="n">
        <v>13.86</v>
      </c>
      <c r="Y2" t="n">
        <v>1</v>
      </c>
      <c r="Z2" t="n">
        <v>10</v>
      </c>
      <c r="AA2" t="n">
        <v>745.2472100067797</v>
      </c>
      <c r="AB2" t="n">
        <v>1019.68011071777</v>
      </c>
      <c r="AC2" t="n">
        <v>922.3632720808895</v>
      </c>
      <c r="AD2" t="n">
        <v>745247.2100067798</v>
      </c>
      <c r="AE2" t="n">
        <v>1019680.11071777</v>
      </c>
      <c r="AF2" t="n">
        <v>2.546722121847479e-06</v>
      </c>
      <c r="AG2" t="n">
        <v>24.52799479166667</v>
      </c>
      <c r="AH2" t="n">
        <v>922363.2720808894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81.7</v>
      </c>
      <c r="G2" t="n">
        <v>7.38</v>
      </c>
      <c r="H2" t="n">
        <v>0.12</v>
      </c>
      <c r="I2" t="n">
        <v>664</v>
      </c>
      <c r="J2" t="n">
        <v>141.81</v>
      </c>
      <c r="K2" t="n">
        <v>47.83</v>
      </c>
      <c r="L2" t="n">
        <v>1</v>
      </c>
      <c r="M2" t="n">
        <v>662</v>
      </c>
      <c r="N2" t="n">
        <v>22.98</v>
      </c>
      <c r="O2" t="n">
        <v>17723.39</v>
      </c>
      <c r="P2" t="n">
        <v>913.2</v>
      </c>
      <c r="Q2" t="n">
        <v>5420.9</v>
      </c>
      <c r="R2" t="n">
        <v>1030.39</v>
      </c>
      <c r="S2" t="n">
        <v>157.25</v>
      </c>
      <c r="T2" t="n">
        <v>430276.66</v>
      </c>
      <c r="U2" t="n">
        <v>0.15</v>
      </c>
      <c r="V2" t="n">
        <v>0.62</v>
      </c>
      <c r="W2" t="n">
        <v>14.64</v>
      </c>
      <c r="X2" t="n">
        <v>25.92</v>
      </c>
      <c r="Y2" t="n">
        <v>1</v>
      </c>
      <c r="Z2" t="n">
        <v>10</v>
      </c>
      <c r="AA2" t="n">
        <v>2253.636950300563</v>
      </c>
      <c r="AB2" t="n">
        <v>3083.5254988467</v>
      </c>
      <c r="AC2" t="n">
        <v>2789.238152991872</v>
      </c>
      <c r="AD2" t="n">
        <v>2253636.950300563</v>
      </c>
      <c r="AE2" t="n">
        <v>3083525.498846699</v>
      </c>
      <c r="AF2" t="n">
        <v>1.41093761360606e-06</v>
      </c>
      <c r="AG2" t="n">
        <v>33.564453125</v>
      </c>
      <c r="AH2" t="n">
        <v>2789238.152991872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65.23999999999999</v>
      </c>
      <c r="G3" t="n">
        <v>15.59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694.85</v>
      </c>
      <c r="Q3" t="n">
        <v>5419.31</v>
      </c>
      <c r="R3" t="n">
        <v>479.88</v>
      </c>
      <c r="S3" t="n">
        <v>157.25</v>
      </c>
      <c r="T3" t="n">
        <v>157086.29</v>
      </c>
      <c r="U3" t="n">
        <v>0.33</v>
      </c>
      <c r="V3" t="n">
        <v>0.78</v>
      </c>
      <c r="W3" t="n">
        <v>13.95</v>
      </c>
      <c r="X3" t="n">
        <v>9.470000000000001</v>
      </c>
      <c r="Y3" t="n">
        <v>1</v>
      </c>
      <c r="Z3" t="n">
        <v>10</v>
      </c>
      <c r="AA3" t="n">
        <v>1332.184289455078</v>
      </c>
      <c r="AB3" t="n">
        <v>1822.753316655381</v>
      </c>
      <c r="AC3" t="n">
        <v>1648.792298364139</v>
      </c>
      <c r="AD3" t="n">
        <v>1332184.289455078</v>
      </c>
      <c r="AE3" t="n">
        <v>1822753.316655381</v>
      </c>
      <c r="AF3" t="n">
        <v>1.947204477263715e-06</v>
      </c>
      <c r="AG3" t="n">
        <v>24.32291666666667</v>
      </c>
      <c r="AH3" t="n">
        <v>1648792.298364138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1.4741</v>
      </c>
      <c r="E4" t="n">
        <v>67.84</v>
      </c>
      <c r="F4" t="n">
        <v>61.3</v>
      </c>
      <c r="G4" t="n">
        <v>24.69</v>
      </c>
      <c r="H4" t="n">
        <v>0.37</v>
      </c>
      <c r="I4" t="n">
        <v>149</v>
      </c>
      <c r="J4" t="n">
        <v>144.54</v>
      </c>
      <c r="K4" t="n">
        <v>47.83</v>
      </c>
      <c r="L4" t="n">
        <v>3</v>
      </c>
      <c r="M4" t="n">
        <v>147</v>
      </c>
      <c r="N4" t="n">
        <v>23.71</v>
      </c>
      <c r="O4" t="n">
        <v>18060.85</v>
      </c>
      <c r="P4" t="n">
        <v>616.89</v>
      </c>
      <c r="Q4" t="n">
        <v>5418.61</v>
      </c>
      <c r="R4" t="n">
        <v>349.14</v>
      </c>
      <c r="S4" t="n">
        <v>157.25</v>
      </c>
      <c r="T4" t="n">
        <v>92222.74000000001</v>
      </c>
      <c r="U4" t="n">
        <v>0.45</v>
      </c>
      <c r="V4" t="n">
        <v>0.83</v>
      </c>
      <c r="W4" t="n">
        <v>13.76</v>
      </c>
      <c r="X4" t="n">
        <v>5.54</v>
      </c>
      <c r="Y4" t="n">
        <v>1</v>
      </c>
      <c r="Z4" t="n">
        <v>10</v>
      </c>
      <c r="AA4" t="n">
        <v>1123.826381408334</v>
      </c>
      <c r="AB4" t="n">
        <v>1537.668834763669</v>
      </c>
      <c r="AC4" t="n">
        <v>1390.915879305587</v>
      </c>
      <c r="AD4" t="n">
        <v>1123826.381408334</v>
      </c>
      <c r="AE4" t="n">
        <v>1537668.834763669</v>
      </c>
      <c r="AF4" t="n">
        <v>2.144630992180545e-06</v>
      </c>
      <c r="AG4" t="n">
        <v>22.08333333333333</v>
      </c>
      <c r="AH4" t="n">
        <v>1390915.879305587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1.5459</v>
      </c>
      <c r="E5" t="n">
        <v>64.69</v>
      </c>
      <c r="F5" t="n">
        <v>59.54</v>
      </c>
      <c r="G5" t="n">
        <v>35.37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99</v>
      </c>
      <c r="N5" t="n">
        <v>24.09</v>
      </c>
      <c r="O5" t="n">
        <v>18230.35</v>
      </c>
      <c r="P5" t="n">
        <v>558.23</v>
      </c>
      <c r="Q5" t="n">
        <v>5418.48</v>
      </c>
      <c r="R5" t="n">
        <v>290</v>
      </c>
      <c r="S5" t="n">
        <v>157.25</v>
      </c>
      <c r="T5" t="n">
        <v>62892.4</v>
      </c>
      <c r="U5" t="n">
        <v>0.54</v>
      </c>
      <c r="V5" t="n">
        <v>0.85</v>
      </c>
      <c r="W5" t="n">
        <v>13.7</v>
      </c>
      <c r="X5" t="n">
        <v>3.78</v>
      </c>
      <c r="Y5" t="n">
        <v>1</v>
      </c>
      <c r="Z5" t="n">
        <v>10</v>
      </c>
      <c r="AA5" t="n">
        <v>1009.302738911464</v>
      </c>
      <c r="AB5" t="n">
        <v>1380.972534672927</v>
      </c>
      <c r="AC5" t="n">
        <v>1249.174454170868</v>
      </c>
      <c r="AD5" t="n">
        <v>1009302.738911464</v>
      </c>
      <c r="AE5" t="n">
        <v>1380972.534672927</v>
      </c>
      <c r="AF5" t="n">
        <v>2.249091005231602e-06</v>
      </c>
      <c r="AG5" t="n">
        <v>21.05794270833333</v>
      </c>
      <c r="AH5" t="n">
        <v>1249174.454170868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1.5791</v>
      </c>
      <c r="E6" t="n">
        <v>63.33</v>
      </c>
      <c r="F6" t="n">
        <v>58.79</v>
      </c>
      <c r="G6" t="n">
        <v>44.09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518.24</v>
      </c>
      <c r="Q6" t="n">
        <v>5418.63</v>
      </c>
      <c r="R6" t="n">
        <v>261.88</v>
      </c>
      <c r="S6" t="n">
        <v>157.25</v>
      </c>
      <c r="T6" t="n">
        <v>48939.81</v>
      </c>
      <c r="U6" t="n">
        <v>0.6</v>
      </c>
      <c r="V6" t="n">
        <v>0.86</v>
      </c>
      <c r="W6" t="n">
        <v>13.75</v>
      </c>
      <c r="X6" t="n">
        <v>3.02</v>
      </c>
      <c r="Y6" t="n">
        <v>1</v>
      </c>
      <c r="Z6" t="n">
        <v>10</v>
      </c>
      <c r="AA6" t="n">
        <v>956.0377177817943</v>
      </c>
      <c r="AB6" t="n">
        <v>1308.092982876428</v>
      </c>
      <c r="AC6" t="n">
        <v>1183.250424510733</v>
      </c>
      <c r="AD6" t="n">
        <v>956037.7177817943</v>
      </c>
      <c r="AE6" t="n">
        <v>1308092.982876428</v>
      </c>
      <c r="AF6" t="n">
        <v>2.297392849706464e-06</v>
      </c>
      <c r="AG6" t="n">
        <v>20.615234375</v>
      </c>
      <c r="AH6" t="n">
        <v>1183250.424510733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1.5808</v>
      </c>
      <c r="E7" t="n">
        <v>63.26</v>
      </c>
      <c r="F7" t="n">
        <v>58.75</v>
      </c>
      <c r="G7" t="n">
        <v>44.62</v>
      </c>
      <c r="H7" t="n">
        <v>0.71</v>
      </c>
      <c r="I7" t="n">
        <v>79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521.8099999999999</v>
      </c>
      <c r="Q7" t="n">
        <v>5418.94</v>
      </c>
      <c r="R7" t="n">
        <v>259.8</v>
      </c>
      <c r="S7" t="n">
        <v>157.25</v>
      </c>
      <c r="T7" t="n">
        <v>47904.09</v>
      </c>
      <c r="U7" t="n">
        <v>0.61</v>
      </c>
      <c r="V7" t="n">
        <v>0.87</v>
      </c>
      <c r="W7" t="n">
        <v>13.76</v>
      </c>
      <c r="X7" t="n">
        <v>2.98</v>
      </c>
      <c r="Y7" t="n">
        <v>1</v>
      </c>
      <c r="Z7" t="n">
        <v>10</v>
      </c>
      <c r="AA7" t="n">
        <v>958.2072803113196</v>
      </c>
      <c r="AB7" t="n">
        <v>1311.061474043668</v>
      </c>
      <c r="AC7" t="n">
        <v>1185.935607047275</v>
      </c>
      <c r="AD7" t="n">
        <v>958207.2803113195</v>
      </c>
      <c r="AE7" t="n">
        <v>1311061.474043668</v>
      </c>
      <c r="AF7" t="n">
        <v>2.29986613692355e-06</v>
      </c>
      <c r="AG7" t="n">
        <v>20.59244791666667</v>
      </c>
      <c r="AH7" t="n">
        <v>1185935.607047275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0.8214</v>
      </c>
      <c r="E2" t="n">
        <v>121.75</v>
      </c>
      <c r="F2" t="n">
        <v>89.25</v>
      </c>
      <c r="G2" t="n">
        <v>6.33</v>
      </c>
      <c r="H2" t="n">
        <v>0.1</v>
      </c>
      <c r="I2" t="n">
        <v>846</v>
      </c>
      <c r="J2" t="n">
        <v>176.73</v>
      </c>
      <c r="K2" t="n">
        <v>52.44</v>
      </c>
      <c r="L2" t="n">
        <v>1</v>
      </c>
      <c r="M2" t="n">
        <v>844</v>
      </c>
      <c r="N2" t="n">
        <v>33.29</v>
      </c>
      <c r="O2" t="n">
        <v>22031.19</v>
      </c>
      <c r="P2" t="n">
        <v>1160.66</v>
      </c>
      <c r="Q2" t="n">
        <v>5421.73</v>
      </c>
      <c r="R2" t="n">
        <v>1284.24</v>
      </c>
      <c r="S2" t="n">
        <v>157.25</v>
      </c>
      <c r="T2" t="n">
        <v>556286.9300000001</v>
      </c>
      <c r="U2" t="n">
        <v>0.12</v>
      </c>
      <c r="V2" t="n">
        <v>0.57</v>
      </c>
      <c r="W2" t="n">
        <v>14.93</v>
      </c>
      <c r="X2" t="n">
        <v>33.45</v>
      </c>
      <c r="Y2" t="n">
        <v>1</v>
      </c>
      <c r="Z2" t="n">
        <v>10</v>
      </c>
      <c r="AA2" t="n">
        <v>3225.343905657392</v>
      </c>
      <c r="AB2" t="n">
        <v>4413.057823851339</v>
      </c>
      <c r="AC2" t="n">
        <v>3991.881778908356</v>
      </c>
      <c r="AD2" t="n">
        <v>3225343.905657392</v>
      </c>
      <c r="AE2" t="n">
        <v>4413057.823851339</v>
      </c>
      <c r="AF2" t="n">
        <v>1.131921156380978e-06</v>
      </c>
      <c r="AG2" t="n">
        <v>39.63216145833334</v>
      </c>
      <c r="AH2" t="n">
        <v>3991881.778908356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1.2372</v>
      </c>
      <c r="E3" t="n">
        <v>80.83</v>
      </c>
      <c r="F3" t="n">
        <v>67.45999999999999</v>
      </c>
      <c r="G3" t="n">
        <v>13.14</v>
      </c>
      <c r="H3" t="n">
        <v>0.2</v>
      </c>
      <c r="I3" t="n">
        <v>308</v>
      </c>
      <c r="J3" t="n">
        <v>178.21</v>
      </c>
      <c r="K3" t="n">
        <v>52.44</v>
      </c>
      <c r="L3" t="n">
        <v>2</v>
      </c>
      <c r="M3" t="n">
        <v>306</v>
      </c>
      <c r="N3" t="n">
        <v>33.77</v>
      </c>
      <c r="O3" t="n">
        <v>22213.89</v>
      </c>
      <c r="P3" t="n">
        <v>850.89</v>
      </c>
      <c r="Q3" t="n">
        <v>5419.86</v>
      </c>
      <c r="R3" t="n">
        <v>553.92</v>
      </c>
      <c r="S3" t="n">
        <v>157.25</v>
      </c>
      <c r="T3" t="n">
        <v>193820.14</v>
      </c>
      <c r="U3" t="n">
        <v>0.28</v>
      </c>
      <c r="V3" t="n">
        <v>0.75</v>
      </c>
      <c r="W3" t="n">
        <v>14.04</v>
      </c>
      <c r="X3" t="n">
        <v>11.68</v>
      </c>
      <c r="Y3" t="n">
        <v>1</v>
      </c>
      <c r="Z3" t="n">
        <v>10</v>
      </c>
      <c r="AA3" t="n">
        <v>1670.92399505819</v>
      </c>
      <c r="AB3" t="n">
        <v>2286.231926002667</v>
      </c>
      <c r="AC3" t="n">
        <v>2068.037159731632</v>
      </c>
      <c r="AD3" t="n">
        <v>1670923.99505819</v>
      </c>
      <c r="AE3" t="n">
        <v>2286231.926002666</v>
      </c>
      <c r="AF3" t="n">
        <v>1.704909732985812e-06</v>
      </c>
      <c r="AG3" t="n">
        <v>26.31184895833333</v>
      </c>
      <c r="AH3" t="n">
        <v>2068037.159731632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62.65</v>
      </c>
      <c r="G4" t="n">
        <v>20.43</v>
      </c>
      <c r="H4" t="n">
        <v>0.3</v>
      </c>
      <c r="I4" t="n">
        <v>184</v>
      </c>
      <c r="J4" t="n">
        <v>179.7</v>
      </c>
      <c r="K4" t="n">
        <v>52.44</v>
      </c>
      <c r="L4" t="n">
        <v>3</v>
      </c>
      <c r="M4" t="n">
        <v>182</v>
      </c>
      <c r="N4" t="n">
        <v>34.26</v>
      </c>
      <c r="O4" t="n">
        <v>22397.24</v>
      </c>
      <c r="P4" t="n">
        <v>763.2</v>
      </c>
      <c r="Q4" t="n">
        <v>5419.16</v>
      </c>
      <c r="R4" t="n">
        <v>393.66</v>
      </c>
      <c r="S4" t="n">
        <v>157.25</v>
      </c>
      <c r="T4" t="n">
        <v>114308.85</v>
      </c>
      <c r="U4" t="n">
        <v>0.4</v>
      </c>
      <c r="V4" t="n">
        <v>0.8100000000000001</v>
      </c>
      <c r="W4" t="n">
        <v>13.83</v>
      </c>
      <c r="X4" t="n">
        <v>6.88</v>
      </c>
      <c r="Y4" t="n">
        <v>1</v>
      </c>
      <c r="Z4" t="n">
        <v>10</v>
      </c>
      <c r="AA4" t="n">
        <v>1375.261695777923</v>
      </c>
      <c r="AB4" t="n">
        <v>1881.69372442734</v>
      </c>
      <c r="AC4" t="n">
        <v>1702.107516341723</v>
      </c>
      <c r="AD4" t="n">
        <v>1375261.695777924</v>
      </c>
      <c r="AE4" t="n">
        <v>1881693.72442734</v>
      </c>
      <c r="AF4" t="n">
        <v>1.92415572273528e-06</v>
      </c>
      <c r="AG4" t="n">
        <v>23.31380208333333</v>
      </c>
      <c r="AH4" t="n">
        <v>1702107.516341723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1.4801</v>
      </c>
      <c r="E5" t="n">
        <v>67.56</v>
      </c>
      <c r="F5" t="n">
        <v>60.55</v>
      </c>
      <c r="G5" t="n">
        <v>28.16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710.21</v>
      </c>
      <c r="Q5" t="n">
        <v>5418.63</v>
      </c>
      <c r="R5" t="n">
        <v>323.83</v>
      </c>
      <c r="S5" t="n">
        <v>157.25</v>
      </c>
      <c r="T5" t="n">
        <v>79669.12</v>
      </c>
      <c r="U5" t="n">
        <v>0.49</v>
      </c>
      <c r="V5" t="n">
        <v>0.84</v>
      </c>
      <c r="W5" t="n">
        <v>13.74</v>
      </c>
      <c r="X5" t="n">
        <v>4.79</v>
      </c>
      <c r="Y5" t="n">
        <v>1</v>
      </c>
      <c r="Z5" t="n">
        <v>10</v>
      </c>
      <c r="AA5" t="n">
        <v>1238.875559755597</v>
      </c>
      <c r="AB5" t="n">
        <v>1695.084196189924</v>
      </c>
      <c r="AC5" t="n">
        <v>1533.307739571168</v>
      </c>
      <c r="AD5" t="n">
        <v>1238875.559755597</v>
      </c>
      <c r="AE5" t="n">
        <v>1695084.196189924</v>
      </c>
      <c r="AF5" t="n">
        <v>2.039635382955302e-06</v>
      </c>
      <c r="AG5" t="n">
        <v>21.9921875</v>
      </c>
      <c r="AH5" t="n">
        <v>1533307.739571169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59.34</v>
      </c>
      <c r="G6" t="n">
        <v>36.71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665.0599999999999</v>
      </c>
      <c r="Q6" t="n">
        <v>5418.53</v>
      </c>
      <c r="R6" t="n">
        <v>283.15</v>
      </c>
      <c r="S6" t="n">
        <v>157.25</v>
      </c>
      <c r="T6" t="n">
        <v>59490.27</v>
      </c>
      <c r="U6" t="n">
        <v>0.5600000000000001</v>
      </c>
      <c r="V6" t="n">
        <v>0.86</v>
      </c>
      <c r="W6" t="n">
        <v>13.7</v>
      </c>
      <c r="X6" t="n">
        <v>3.58</v>
      </c>
      <c r="Y6" t="n">
        <v>1</v>
      </c>
      <c r="Z6" t="n">
        <v>10</v>
      </c>
      <c r="AA6" t="n">
        <v>1151.708680997292</v>
      </c>
      <c r="AB6" t="n">
        <v>1575.818627141525</v>
      </c>
      <c r="AC6" t="n">
        <v>1425.424709042471</v>
      </c>
      <c r="AD6" t="n">
        <v>1151708.680997292</v>
      </c>
      <c r="AE6" t="n">
        <v>1575818.627141525</v>
      </c>
      <c r="AF6" t="n">
        <v>2.113222660470209e-06</v>
      </c>
      <c r="AG6" t="n">
        <v>21.22721354166666</v>
      </c>
      <c r="AH6" t="n">
        <v>1425424.709042471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1.5707</v>
      </c>
      <c r="E7" t="n">
        <v>63.67</v>
      </c>
      <c r="F7" t="n">
        <v>58.54</v>
      </c>
      <c r="G7" t="n">
        <v>46.22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623.96</v>
      </c>
      <c r="Q7" t="n">
        <v>5418.36</v>
      </c>
      <c r="R7" t="n">
        <v>256.44</v>
      </c>
      <c r="S7" t="n">
        <v>157.25</v>
      </c>
      <c r="T7" t="n">
        <v>46238.14</v>
      </c>
      <c r="U7" t="n">
        <v>0.61</v>
      </c>
      <c r="V7" t="n">
        <v>0.87</v>
      </c>
      <c r="W7" t="n">
        <v>13.66</v>
      </c>
      <c r="X7" t="n">
        <v>2.78</v>
      </c>
      <c r="Y7" t="n">
        <v>1</v>
      </c>
      <c r="Z7" t="n">
        <v>10</v>
      </c>
      <c r="AA7" t="n">
        <v>1083.397707117263</v>
      </c>
      <c r="AB7" t="n">
        <v>1482.352539011396</v>
      </c>
      <c r="AC7" t="n">
        <v>1340.878893183003</v>
      </c>
      <c r="AD7" t="n">
        <v>1083397.707117263</v>
      </c>
      <c r="AE7" t="n">
        <v>1482352.539011396</v>
      </c>
      <c r="AF7" t="n">
        <v>2.164485707727784e-06</v>
      </c>
      <c r="AG7" t="n">
        <v>20.72591145833333</v>
      </c>
      <c r="AH7" t="n">
        <v>1340878.893183003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1.5924</v>
      </c>
      <c r="E8" t="n">
        <v>62.8</v>
      </c>
      <c r="F8" t="n">
        <v>58.14</v>
      </c>
      <c r="G8" t="n">
        <v>55.37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589.08</v>
      </c>
      <c r="Q8" t="n">
        <v>5418.69</v>
      </c>
      <c r="R8" t="n">
        <v>241.29</v>
      </c>
      <c r="S8" t="n">
        <v>157.25</v>
      </c>
      <c r="T8" t="n">
        <v>38728.9</v>
      </c>
      <c r="U8" t="n">
        <v>0.65</v>
      </c>
      <c r="V8" t="n">
        <v>0.87</v>
      </c>
      <c r="W8" t="n">
        <v>13.69</v>
      </c>
      <c r="X8" t="n">
        <v>2.37</v>
      </c>
      <c r="Y8" t="n">
        <v>1</v>
      </c>
      <c r="Z8" t="n">
        <v>10</v>
      </c>
      <c r="AA8" t="n">
        <v>1032.268730726182</v>
      </c>
      <c r="AB8" t="n">
        <v>1412.395617861876</v>
      </c>
      <c r="AC8" t="n">
        <v>1277.598562402838</v>
      </c>
      <c r="AD8" t="n">
        <v>1032268.730726182</v>
      </c>
      <c r="AE8" t="n">
        <v>1412395.617861876</v>
      </c>
      <c r="AF8" t="n">
        <v>2.19438915196137e-06</v>
      </c>
      <c r="AG8" t="n">
        <v>20.44270833333333</v>
      </c>
      <c r="AH8" t="n">
        <v>1277598.562402838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58.14</v>
      </c>
      <c r="G9" t="n">
        <v>56.26</v>
      </c>
      <c r="H9" t="n">
        <v>0.76</v>
      </c>
      <c r="I9" t="n">
        <v>62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589.5</v>
      </c>
      <c r="Q9" t="n">
        <v>5418.78</v>
      </c>
      <c r="R9" t="n">
        <v>240.34</v>
      </c>
      <c r="S9" t="n">
        <v>157.25</v>
      </c>
      <c r="T9" t="n">
        <v>38258.32</v>
      </c>
      <c r="U9" t="n">
        <v>0.65</v>
      </c>
      <c r="V9" t="n">
        <v>0.87</v>
      </c>
      <c r="W9" t="n">
        <v>13.72</v>
      </c>
      <c r="X9" t="n">
        <v>2.37</v>
      </c>
      <c r="Y9" t="n">
        <v>1</v>
      </c>
      <c r="Z9" t="n">
        <v>10</v>
      </c>
      <c r="AA9" t="n">
        <v>1032.14741828296</v>
      </c>
      <c r="AB9" t="n">
        <v>1412.229632825133</v>
      </c>
      <c r="AC9" t="n">
        <v>1277.44841874504</v>
      </c>
      <c r="AD9" t="n">
        <v>1032147.41828296</v>
      </c>
      <c r="AE9" t="n">
        <v>1412229.632825132</v>
      </c>
      <c r="AF9" t="n">
        <v>2.195767190866143e-06</v>
      </c>
      <c r="AG9" t="n">
        <v>20.4296875</v>
      </c>
      <c r="AH9" t="n">
        <v>1277448.418745039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1.188</v>
      </c>
      <c r="E2" t="n">
        <v>84.18000000000001</v>
      </c>
      <c r="F2" t="n">
        <v>76.51000000000001</v>
      </c>
      <c r="G2" t="n">
        <v>8.470000000000001</v>
      </c>
      <c r="H2" t="n">
        <v>0.64</v>
      </c>
      <c r="I2" t="n">
        <v>542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222.59</v>
      </c>
      <c r="Q2" t="n">
        <v>5422.52</v>
      </c>
      <c r="R2" t="n">
        <v>830.63</v>
      </c>
      <c r="S2" t="n">
        <v>157.25</v>
      </c>
      <c r="T2" t="n">
        <v>331001.71</v>
      </c>
      <c r="U2" t="n">
        <v>0.19</v>
      </c>
      <c r="V2" t="n">
        <v>0.66</v>
      </c>
      <c r="W2" t="n">
        <v>15.13</v>
      </c>
      <c r="X2" t="n">
        <v>20.72</v>
      </c>
      <c r="Y2" t="n">
        <v>1</v>
      </c>
      <c r="Z2" t="n">
        <v>10</v>
      </c>
      <c r="AA2" t="n">
        <v>747.5067535366488</v>
      </c>
      <c r="AB2" t="n">
        <v>1022.771717859363</v>
      </c>
      <c r="AC2" t="n">
        <v>925.1598205759858</v>
      </c>
      <c r="AD2" t="n">
        <v>747506.7535366488</v>
      </c>
      <c r="AE2" t="n">
        <v>1022771.717859363</v>
      </c>
      <c r="AF2" t="n">
        <v>2.414705432680665e-06</v>
      </c>
      <c r="AG2" t="n">
        <v>27.40234375</v>
      </c>
      <c r="AH2" t="n">
        <v>925159.8205759858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1.1844</v>
      </c>
      <c r="E2" t="n">
        <v>84.43000000000001</v>
      </c>
      <c r="F2" t="n">
        <v>73.15000000000001</v>
      </c>
      <c r="G2" t="n">
        <v>9.710000000000001</v>
      </c>
      <c r="H2" t="n">
        <v>0.18</v>
      </c>
      <c r="I2" t="n">
        <v>452</v>
      </c>
      <c r="J2" t="n">
        <v>98.70999999999999</v>
      </c>
      <c r="K2" t="n">
        <v>39.72</v>
      </c>
      <c r="L2" t="n">
        <v>1</v>
      </c>
      <c r="M2" t="n">
        <v>450</v>
      </c>
      <c r="N2" t="n">
        <v>12.99</v>
      </c>
      <c r="O2" t="n">
        <v>12407.75</v>
      </c>
      <c r="P2" t="n">
        <v>623.78</v>
      </c>
      <c r="Q2" t="n">
        <v>5420.62</v>
      </c>
      <c r="R2" t="n">
        <v>744.84</v>
      </c>
      <c r="S2" t="n">
        <v>157.25</v>
      </c>
      <c r="T2" t="n">
        <v>288558.49</v>
      </c>
      <c r="U2" t="n">
        <v>0.21</v>
      </c>
      <c r="V2" t="n">
        <v>0.7</v>
      </c>
      <c r="W2" t="n">
        <v>14.27</v>
      </c>
      <c r="X2" t="n">
        <v>17.37</v>
      </c>
      <c r="Y2" t="n">
        <v>1</v>
      </c>
      <c r="Z2" t="n">
        <v>10</v>
      </c>
      <c r="AA2" t="n">
        <v>1388.131320955509</v>
      </c>
      <c r="AB2" t="n">
        <v>1899.302513363104</v>
      </c>
      <c r="AC2" t="n">
        <v>1718.035747175548</v>
      </c>
      <c r="AD2" t="n">
        <v>1388131.320955509</v>
      </c>
      <c r="AE2" t="n">
        <v>1899302.513363104</v>
      </c>
      <c r="AF2" t="n">
        <v>1.883874141767162e-06</v>
      </c>
      <c r="AG2" t="n">
        <v>27.48372395833333</v>
      </c>
      <c r="AH2" t="n">
        <v>1718035.747175548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1.4772</v>
      </c>
      <c r="E3" t="n">
        <v>67.7</v>
      </c>
      <c r="F3" t="n">
        <v>62.17</v>
      </c>
      <c r="G3" t="n">
        <v>21.69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475.22</v>
      </c>
      <c r="Q3" t="n">
        <v>5419.21</v>
      </c>
      <c r="R3" t="n">
        <v>378.22</v>
      </c>
      <c r="S3" t="n">
        <v>157.25</v>
      </c>
      <c r="T3" t="n">
        <v>106648.74</v>
      </c>
      <c r="U3" t="n">
        <v>0.42</v>
      </c>
      <c r="V3" t="n">
        <v>0.82</v>
      </c>
      <c r="W3" t="n">
        <v>13.79</v>
      </c>
      <c r="X3" t="n">
        <v>6.4</v>
      </c>
      <c r="Y3" t="n">
        <v>1</v>
      </c>
      <c r="Z3" t="n">
        <v>10</v>
      </c>
      <c r="AA3" t="n">
        <v>938.8933790194565</v>
      </c>
      <c r="AB3" t="n">
        <v>1284.635342226952</v>
      </c>
      <c r="AC3" t="n">
        <v>1162.031548161838</v>
      </c>
      <c r="AD3" t="n">
        <v>938893.3790194564</v>
      </c>
      <c r="AE3" t="n">
        <v>1284635.342226952</v>
      </c>
      <c r="AF3" t="n">
        <v>2.349593787756208e-06</v>
      </c>
      <c r="AG3" t="n">
        <v>22.03776041666667</v>
      </c>
      <c r="AH3" t="n">
        <v>1162031.548161838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1.5407</v>
      </c>
      <c r="E4" t="n">
        <v>64.91</v>
      </c>
      <c r="F4" t="n">
        <v>60.41</v>
      </c>
      <c r="G4" t="n">
        <v>29.71</v>
      </c>
      <c r="H4" t="n">
        <v>0.52</v>
      </c>
      <c r="I4" t="n">
        <v>122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429.47</v>
      </c>
      <c r="Q4" t="n">
        <v>5419.72</v>
      </c>
      <c r="R4" t="n">
        <v>313.57</v>
      </c>
      <c r="S4" t="n">
        <v>157.25</v>
      </c>
      <c r="T4" t="n">
        <v>74572.14</v>
      </c>
      <c r="U4" t="n">
        <v>0.5</v>
      </c>
      <c r="V4" t="n">
        <v>0.84</v>
      </c>
      <c r="W4" t="n">
        <v>13.89</v>
      </c>
      <c r="X4" t="n">
        <v>4.64</v>
      </c>
      <c r="Y4" t="n">
        <v>1</v>
      </c>
      <c r="Z4" t="n">
        <v>10</v>
      </c>
      <c r="AA4" t="n">
        <v>856.7683637856529</v>
      </c>
      <c r="AB4" t="n">
        <v>1172.268273284095</v>
      </c>
      <c r="AC4" t="n">
        <v>1060.388634570716</v>
      </c>
      <c r="AD4" t="n">
        <v>856768.3637856529</v>
      </c>
      <c r="AE4" t="n">
        <v>1172268.273284095</v>
      </c>
      <c r="AF4" t="n">
        <v>2.450595145407521e-06</v>
      </c>
      <c r="AG4" t="n">
        <v>21.12955729166667</v>
      </c>
      <c r="AH4" t="n">
        <v>1060388.634570715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1.051</v>
      </c>
      <c r="E2" t="n">
        <v>95.15000000000001</v>
      </c>
      <c r="F2" t="n">
        <v>78.22</v>
      </c>
      <c r="G2" t="n">
        <v>8.109999999999999</v>
      </c>
      <c r="H2" t="n">
        <v>0.14</v>
      </c>
      <c r="I2" t="n">
        <v>579</v>
      </c>
      <c r="J2" t="n">
        <v>124.63</v>
      </c>
      <c r="K2" t="n">
        <v>45</v>
      </c>
      <c r="L2" t="n">
        <v>1</v>
      </c>
      <c r="M2" t="n">
        <v>577</v>
      </c>
      <c r="N2" t="n">
        <v>18.64</v>
      </c>
      <c r="O2" t="n">
        <v>15605.44</v>
      </c>
      <c r="P2" t="n">
        <v>796.9299999999999</v>
      </c>
      <c r="Q2" t="n">
        <v>5420.75</v>
      </c>
      <c r="R2" t="n">
        <v>914.54</v>
      </c>
      <c r="S2" t="n">
        <v>157.25</v>
      </c>
      <c r="T2" t="n">
        <v>372775.72</v>
      </c>
      <c r="U2" t="n">
        <v>0.17</v>
      </c>
      <c r="V2" t="n">
        <v>0.65</v>
      </c>
      <c r="W2" t="n">
        <v>14.48</v>
      </c>
      <c r="X2" t="n">
        <v>22.44</v>
      </c>
      <c r="Y2" t="n">
        <v>1</v>
      </c>
      <c r="Z2" t="n">
        <v>10</v>
      </c>
      <c r="AA2" t="n">
        <v>1871.907777036458</v>
      </c>
      <c r="AB2" t="n">
        <v>2561.226803284007</v>
      </c>
      <c r="AC2" t="n">
        <v>2316.786911882977</v>
      </c>
      <c r="AD2" t="n">
        <v>1871907.777036458</v>
      </c>
      <c r="AE2" t="n">
        <v>2561226.803284008</v>
      </c>
      <c r="AF2" t="n">
        <v>1.578816424888202e-06</v>
      </c>
      <c r="AG2" t="n">
        <v>30.97330729166667</v>
      </c>
      <c r="AH2" t="n">
        <v>2316786.911882977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1.3902</v>
      </c>
      <c r="E3" t="n">
        <v>71.93000000000001</v>
      </c>
      <c r="F3" t="n">
        <v>64.13</v>
      </c>
      <c r="G3" t="n">
        <v>17.33</v>
      </c>
      <c r="H3" t="n">
        <v>0.28</v>
      </c>
      <c r="I3" t="n">
        <v>222</v>
      </c>
      <c r="J3" t="n">
        <v>125.95</v>
      </c>
      <c r="K3" t="n">
        <v>45</v>
      </c>
      <c r="L3" t="n">
        <v>2</v>
      </c>
      <c r="M3" t="n">
        <v>220</v>
      </c>
      <c r="N3" t="n">
        <v>18.95</v>
      </c>
      <c r="O3" t="n">
        <v>15767.7</v>
      </c>
      <c r="P3" t="n">
        <v>613.51</v>
      </c>
      <c r="Q3" t="n">
        <v>5418.86</v>
      </c>
      <c r="R3" t="n">
        <v>442.86</v>
      </c>
      <c r="S3" t="n">
        <v>157.25</v>
      </c>
      <c r="T3" t="n">
        <v>138721.16</v>
      </c>
      <c r="U3" t="n">
        <v>0.36</v>
      </c>
      <c r="V3" t="n">
        <v>0.79</v>
      </c>
      <c r="W3" t="n">
        <v>13.9</v>
      </c>
      <c r="X3" t="n">
        <v>8.359999999999999</v>
      </c>
      <c r="Y3" t="n">
        <v>1</v>
      </c>
      <c r="Z3" t="n">
        <v>10</v>
      </c>
      <c r="AA3" t="n">
        <v>1178.173295921036</v>
      </c>
      <c r="AB3" t="n">
        <v>1612.028680816602</v>
      </c>
      <c r="AC3" t="n">
        <v>1458.178926015928</v>
      </c>
      <c r="AD3" t="n">
        <v>1178173.295921037</v>
      </c>
      <c r="AE3" t="n">
        <v>1612028.680816602</v>
      </c>
      <c r="AF3" t="n">
        <v>2.088364028429666e-06</v>
      </c>
      <c r="AG3" t="n">
        <v>23.41471354166667</v>
      </c>
      <c r="AH3" t="n">
        <v>1458178.926015928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1.5145</v>
      </c>
      <c r="E4" t="n">
        <v>66.03</v>
      </c>
      <c r="F4" t="n">
        <v>60.6</v>
      </c>
      <c r="G4" t="n">
        <v>28.19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534.96</v>
      </c>
      <c r="Q4" t="n">
        <v>5418.45</v>
      </c>
      <c r="R4" t="n">
        <v>325.18</v>
      </c>
      <c r="S4" t="n">
        <v>157.25</v>
      </c>
      <c r="T4" t="n">
        <v>80342</v>
      </c>
      <c r="U4" t="n">
        <v>0.48</v>
      </c>
      <c r="V4" t="n">
        <v>0.84</v>
      </c>
      <c r="W4" t="n">
        <v>13.75</v>
      </c>
      <c r="X4" t="n">
        <v>4.84</v>
      </c>
      <c r="Y4" t="n">
        <v>1</v>
      </c>
      <c r="Z4" t="n">
        <v>10</v>
      </c>
      <c r="AA4" t="n">
        <v>996.4770305491247</v>
      </c>
      <c r="AB4" t="n">
        <v>1363.423834661256</v>
      </c>
      <c r="AC4" t="n">
        <v>1233.300577458556</v>
      </c>
      <c r="AD4" t="n">
        <v>996477.0305491247</v>
      </c>
      <c r="AE4" t="n">
        <v>1363423.834661256</v>
      </c>
      <c r="AF4" t="n">
        <v>2.275087988100078e-06</v>
      </c>
      <c r="AG4" t="n">
        <v>21.494140625</v>
      </c>
      <c r="AH4" t="n">
        <v>1233300.577458556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1.5674</v>
      </c>
      <c r="E5" t="n">
        <v>63.8</v>
      </c>
      <c r="F5" t="n">
        <v>59.29</v>
      </c>
      <c r="G5" t="n">
        <v>38.25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485.01</v>
      </c>
      <c r="Q5" t="n">
        <v>5419.09</v>
      </c>
      <c r="R5" t="n">
        <v>277.96</v>
      </c>
      <c r="S5" t="n">
        <v>157.25</v>
      </c>
      <c r="T5" t="n">
        <v>56915.54</v>
      </c>
      <c r="U5" t="n">
        <v>0.57</v>
      </c>
      <c r="V5" t="n">
        <v>0.86</v>
      </c>
      <c r="W5" t="n">
        <v>13.79</v>
      </c>
      <c r="X5" t="n">
        <v>3.52</v>
      </c>
      <c r="Y5" t="n">
        <v>1</v>
      </c>
      <c r="Z5" t="n">
        <v>10</v>
      </c>
      <c r="AA5" t="n">
        <v>915.4442124056739</v>
      </c>
      <c r="AB5" t="n">
        <v>1252.551157961755</v>
      </c>
      <c r="AC5" t="n">
        <v>1133.009433412476</v>
      </c>
      <c r="AD5" t="n">
        <v>915444.2124056738</v>
      </c>
      <c r="AE5" t="n">
        <v>1252551.157961755</v>
      </c>
      <c r="AF5" t="n">
        <v>2.354554580751444e-06</v>
      </c>
      <c r="AG5" t="n">
        <v>20.76822916666667</v>
      </c>
      <c r="AH5" t="n">
        <v>1133009.433412476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1.5696</v>
      </c>
      <c r="E6" t="n">
        <v>63.71</v>
      </c>
      <c r="F6" t="n">
        <v>59.23</v>
      </c>
      <c r="G6" t="n">
        <v>38.63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486.15</v>
      </c>
      <c r="Q6" t="n">
        <v>5418.74</v>
      </c>
      <c r="R6" t="n">
        <v>275.74</v>
      </c>
      <c r="S6" t="n">
        <v>157.25</v>
      </c>
      <c r="T6" t="n">
        <v>55810.08</v>
      </c>
      <c r="U6" t="n">
        <v>0.57</v>
      </c>
      <c r="V6" t="n">
        <v>0.86</v>
      </c>
      <c r="W6" t="n">
        <v>13.8</v>
      </c>
      <c r="X6" t="n">
        <v>3.46</v>
      </c>
      <c r="Y6" t="n">
        <v>1</v>
      </c>
      <c r="Z6" t="n">
        <v>10</v>
      </c>
      <c r="AA6" t="n">
        <v>915.2875269681962</v>
      </c>
      <c r="AB6" t="n">
        <v>1252.336774033725</v>
      </c>
      <c r="AC6" t="n">
        <v>1132.815509985647</v>
      </c>
      <c r="AD6" t="n">
        <v>915287.5269681962</v>
      </c>
      <c r="AE6" t="n">
        <v>1252336.774033725</v>
      </c>
      <c r="AF6" t="n">
        <v>2.357859429595169e-06</v>
      </c>
      <c r="AG6" t="n">
        <v>20.73893229166667</v>
      </c>
      <c r="AH6" t="n">
        <v>1132815.509985647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2024-09-25T15:02:06Z</dcterms:created>
  <dcterms:modified xmlns:dcterms="http://purl.org/dc/terms/" xmlns:xsi="http://www.w3.org/2001/XMLSchema-instance" xsi:type="dcterms:W3CDTF">2024-09-25T15:02:06Z</dcterms:modified>
</cp:coreProperties>
</file>