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<sst xmlns="http://schemas.openxmlformats.org/spreadsheetml/2006/main" count="610" uniqueCount="33">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</sst>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DFF00"/>
                </a:solidFill>
              </c:spPr>
            </c:marker>
          </c:dPt>
          <c:dPt>
            <c:idx val="3"/>
            <c:marker>
              <c:spPr>
                <a:solidFill>
                  <a:srgbClr val="E4FF00"/>
                </a:solidFill>
              </c:spPr>
            </c:marker>
          </c:dPt>
          <c:dPt>
            <c:idx val="4"/>
            <c:marker>
              <c:spPr>
                <a:solidFill>
                  <a:srgbClr val="DBFF00"/>
                </a:solidFill>
              </c:spPr>
            </c:marker>
          </c:dPt>
          <c:dPt>
            <c:idx val="5"/>
            <c:marker>
              <c:spPr>
                <a:solidFill>
                  <a:srgbClr val="D3FF00"/>
                </a:solidFill>
              </c:spPr>
            </c:marker>
          </c:dPt>
          <c:dPt>
            <c:idx val="6"/>
            <c:marker>
              <c:spPr>
                <a:solidFill>
                  <a:srgbClr val="CAFF00"/>
                </a:solidFill>
              </c:spPr>
            </c:marker>
          </c:dPt>
          <c:dPt>
            <c:idx val="7"/>
            <c:marker>
              <c:spPr>
                <a:solidFill>
                  <a:srgbClr val="C1FF00"/>
                </a:solidFill>
              </c:spPr>
            </c:marker>
          </c:dPt>
          <c:dPt>
            <c:idx val="8"/>
            <c:marker>
              <c:spPr>
                <a:solidFill>
                  <a:srgbClr val="B8FF00"/>
                </a:solidFill>
              </c:spPr>
            </c:marker>
          </c:dPt>
          <c:dPt>
            <c:idx val="9"/>
            <c:marker>
              <c:spPr>
                <a:solidFill>
                  <a:srgbClr val="AFFF00"/>
                </a:solidFill>
              </c:spPr>
            </c:marker>
          </c:dPt>
          <c:dPt>
            <c:idx val="10"/>
            <c:marker>
              <c:spPr>
                <a:solidFill>
                  <a:srgbClr val="A7FF00"/>
                </a:solidFill>
              </c:spPr>
            </c:marker>
          </c:dPt>
          <c:dPt>
            <c:idx val="11"/>
            <c:marker>
              <c:spPr>
                <a:solidFill>
                  <a:srgbClr val="9EFF00"/>
                </a:solidFill>
              </c:spPr>
            </c:marker>
          </c:dPt>
          <c:dPt>
            <c:idx val="12"/>
            <c:marker>
              <c:spPr>
                <a:solidFill>
                  <a:srgbClr val="95FF00"/>
                </a:solidFill>
              </c:spPr>
            </c:marker>
          </c:dPt>
          <c:dPt>
            <c:idx val="13"/>
            <c:marker>
              <c:spPr>
                <a:solidFill>
                  <a:srgbClr val="8CFF00"/>
                </a:solidFill>
              </c:spPr>
            </c:marker>
          </c:dPt>
          <c:dPt>
            <c:idx val="14"/>
            <c:marker>
              <c:spPr>
                <a:solidFill>
                  <a:srgbClr val="83FF00"/>
                </a:solidFill>
              </c:spPr>
            </c:marker>
          </c:dPt>
          <c:dPt>
            <c:idx val="15"/>
            <c:marker>
              <c:spPr>
                <a:solidFill>
                  <a:srgbClr val="7BFF00"/>
                </a:solidFill>
              </c:spPr>
            </c:marker>
          </c:dPt>
          <c:dPt>
            <c:idx val="16"/>
            <c:marker>
              <c:spPr>
                <a:solidFill>
                  <a:srgbClr val="72FF00"/>
                </a:solidFill>
              </c:spPr>
            </c:marker>
          </c:dPt>
          <c:dPt>
            <c:idx val="17"/>
            <c:marker>
              <c:spPr>
                <a:solidFill>
                  <a:srgbClr val="69FF00"/>
                </a:solidFill>
              </c:spPr>
            </c:marker>
          </c:dPt>
          <c:dPt>
            <c:idx val="18"/>
            <c:marker>
              <c:spPr>
                <a:solidFill>
                  <a:srgbClr val="60FF00"/>
                </a:solidFill>
              </c:spPr>
            </c:marker>
          </c:dPt>
          <c:dPt>
            <c:idx val="19"/>
            <c:marker>
              <c:spPr>
                <a:solidFill>
                  <a:srgbClr val="57FF00"/>
                </a:solidFill>
              </c:spPr>
            </c:marker>
          </c:dPt>
          <c:dPt>
            <c:idx val="20"/>
            <c:marker>
              <c:spPr>
                <a:solidFill>
                  <a:srgbClr val="4FFF00"/>
                </a:solidFill>
              </c:spPr>
            </c:marker>
          </c:dPt>
          <c:dPt>
            <c:idx val="21"/>
            <c:marker>
              <c:spPr>
                <a:solidFill>
                  <a:srgbClr val="46FF00"/>
                </a:solidFill>
              </c:spPr>
            </c:marker>
          </c:dPt>
          <c:dPt>
            <c:idx val="22"/>
            <c:marker>
              <c:spPr>
                <a:solidFill>
                  <a:srgbClr val="3DFF00"/>
                </a:solidFill>
              </c:spPr>
            </c:marker>
          </c:dPt>
          <c:dPt>
            <c:idx val="23"/>
            <c:marker>
              <c:spPr>
                <a:solidFill>
                  <a:srgbClr val="34FF00"/>
                </a:solidFill>
              </c:spPr>
            </c:marker>
          </c:dPt>
          <c:dPt>
            <c:idx val="24"/>
            <c:marker>
              <c:spPr>
                <a:solidFill>
                  <a:srgbClr val="2BFF00"/>
                </a:solidFill>
              </c:spPr>
            </c:marker>
          </c:dPt>
          <c:dPt>
            <c:idx val="25"/>
            <c:marker>
              <c:spPr>
                <a:solidFill>
                  <a:srgbClr val="23FF00"/>
                </a:solidFill>
              </c:spPr>
            </c:marker>
          </c:dPt>
          <c:dPt>
            <c:idx val="26"/>
            <c:marker>
              <c:spPr>
                <a:solidFill>
                  <a:srgbClr val="1AFF00"/>
                </a:solidFill>
              </c:spPr>
            </c:marker>
          </c:dPt>
          <c:dPt>
            <c:idx val="27"/>
            <c:marker>
              <c:spPr>
                <a:solidFill>
                  <a:srgbClr val="11FF00"/>
                </a:solidFill>
              </c:spPr>
            </c:marker>
          </c:dPt>
          <c:dPt>
            <c:idx val="28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gráficos!$B$7:$B$35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5.2114</v>
      </c>
      <c r="E2">
        <v>19.19</v>
      </c>
      <c r="F2">
        <v>12.24</v>
      </c>
      <c r="G2">
        <v>6.44</v>
      </c>
      <c r="H2">
        <v>0.09</v>
      </c>
      <c r="I2">
        <v>114</v>
      </c>
      <c r="J2">
        <v>194.77</v>
      </c>
      <c r="K2">
        <v>54.38</v>
      </c>
      <c r="L2">
        <v>1</v>
      </c>
      <c r="M2">
        <v>112</v>
      </c>
      <c r="N2">
        <v>39.4</v>
      </c>
      <c r="O2">
        <v>24256.19</v>
      </c>
      <c r="P2">
        <v>155.01</v>
      </c>
      <c r="Q2">
        <v>3796.39</v>
      </c>
      <c r="R2">
        <v>204.72</v>
      </c>
      <c r="S2">
        <v>54.2</v>
      </c>
      <c r="T2">
        <v>75159.32000000001</v>
      </c>
      <c r="U2">
        <v>0.26</v>
      </c>
      <c r="V2">
        <v>0.63</v>
      </c>
      <c r="W2">
        <v>0.29</v>
      </c>
      <c r="X2">
        <v>4.47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7.478</v>
      </c>
      <c r="E3">
        <v>13.37</v>
      </c>
      <c r="F3">
        <v>9.300000000000001</v>
      </c>
      <c r="G3">
        <v>13.95</v>
      </c>
      <c r="H3">
        <v>0.18</v>
      </c>
      <c r="I3">
        <v>40</v>
      </c>
      <c r="J3">
        <v>196.32</v>
      </c>
      <c r="K3">
        <v>54.38</v>
      </c>
      <c r="L3">
        <v>2</v>
      </c>
      <c r="M3">
        <v>2</v>
      </c>
      <c r="N3">
        <v>39.95</v>
      </c>
      <c r="O3">
        <v>24447.22</v>
      </c>
      <c r="P3">
        <v>95.48</v>
      </c>
      <c r="Q3">
        <v>3794.87</v>
      </c>
      <c r="R3">
        <v>104.2</v>
      </c>
      <c r="S3">
        <v>54.2</v>
      </c>
      <c r="T3">
        <v>25271.22</v>
      </c>
      <c r="U3">
        <v>0.52</v>
      </c>
      <c r="V3">
        <v>0.83</v>
      </c>
      <c r="W3">
        <v>0.22</v>
      </c>
      <c r="X3">
        <v>1.54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7.536</v>
      </c>
      <c r="E4">
        <v>13.27</v>
      </c>
      <c r="F4">
        <v>9.24</v>
      </c>
      <c r="G4">
        <v>14.21</v>
      </c>
      <c r="H4">
        <v>0.27</v>
      </c>
      <c r="I4">
        <v>39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95.25</v>
      </c>
      <c r="Q4">
        <v>3795.18</v>
      </c>
      <c r="R4">
        <v>101.94</v>
      </c>
      <c r="S4">
        <v>54.2</v>
      </c>
      <c r="T4">
        <v>24146.56</v>
      </c>
      <c r="U4">
        <v>0.53</v>
      </c>
      <c r="V4">
        <v>0.83</v>
      </c>
      <c r="W4">
        <v>0.22</v>
      </c>
      <c r="X4">
        <v>1.47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6.2777</v>
      </c>
      <c r="E2">
        <v>15.93</v>
      </c>
      <c r="F2">
        <v>10.93</v>
      </c>
      <c r="G2">
        <v>7.9</v>
      </c>
      <c r="H2">
        <v>0.11</v>
      </c>
      <c r="I2">
        <v>83</v>
      </c>
      <c r="J2">
        <v>159.12</v>
      </c>
      <c r="K2">
        <v>50.28</v>
      </c>
      <c r="L2">
        <v>1</v>
      </c>
      <c r="M2">
        <v>81</v>
      </c>
      <c r="N2">
        <v>27.84</v>
      </c>
      <c r="O2">
        <v>19859.16</v>
      </c>
      <c r="P2">
        <v>113.1</v>
      </c>
      <c r="Q2">
        <v>3796.48</v>
      </c>
      <c r="R2">
        <v>160.33</v>
      </c>
      <c r="S2">
        <v>54.2</v>
      </c>
      <c r="T2">
        <v>53121</v>
      </c>
      <c r="U2">
        <v>0.34</v>
      </c>
      <c r="V2">
        <v>0.71</v>
      </c>
      <c r="W2">
        <v>0.24</v>
      </c>
      <c r="X2">
        <v>3.17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7.3995</v>
      </c>
      <c r="E3">
        <v>13.51</v>
      </c>
      <c r="F3">
        <v>9.609999999999999</v>
      </c>
      <c r="G3">
        <v>11.77</v>
      </c>
      <c r="H3">
        <v>0.22</v>
      </c>
      <c r="I3">
        <v>49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87.65000000000001</v>
      </c>
      <c r="Q3">
        <v>3794.58</v>
      </c>
      <c r="R3">
        <v>114.17</v>
      </c>
      <c r="S3">
        <v>54.2</v>
      </c>
      <c r="T3">
        <v>30212.01</v>
      </c>
      <c r="U3">
        <v>0.47</v>
      </c>
      <c r="V3">
        <v>0.8</v>
      </c>
      <c r="W3">
        <v>0.25</v>
      </c>
      <c r="X3">
        <v>1.85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6.3332</v>
      </c>
      <c r="E2">
        <v>15.79</v>
      </c>
      <c r="F2">
        <v>12</v>
      </c>
      <c r="G2">
        <v>6.55</v>
      </c>
      <c r="H2">
        <v>0.22</v>
      </c>
      <c r="I2">
        <v>110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73.92</v>
      </c>
      <c r="Q2">
        <v>3797.65</v>
      </c>
      <c r="R2">
        <v>191.1</v>
      </c>
      <c r="S2">
        <v>54.2</v>
      </c>
      <c r="T2">
        <v>68369.87</v>
      </c>
      <c r="U2">
        <v>0.28</v>
      </c>
      <c r="V2">
        <v>0.64</v>
      </c>
      <c r="W2">
        <v>0.43</v>
      </c>
      <c r="X2">
        <v>4.24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6.9233</v>
      </c>
      <c r="E2">
        <v>14.44</v>
      </c>
      <c r="F2">
        <v>10.7</v>
      </c>
      <c r="G2">
        <v>8.34</v>
      </c>
      <c r="H2">
        <v>0.16</v>
      </c>
      <c r="I2">
        <v>77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77.25</v>
      </c>
      <c r="Q2">
        <v>3795.16</v>
      </c>
      <c r="R2">
        <v>149</v>
      </c>
      <c r="S2">
        <v>54.2</v>
      </c>
      <c r="T2">
        <v>47484.36</v>
      </c>
      <c r="U2">
        <v>0.36</v>
      </c>
      <c r="V2">
        <v>0.72</v>
      </c>
      <c r="W2">
        <v>0.33</v>
      </c>
      <c r="X2">
        <v>2.93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5.6889</v>
      </c>
      <c r="E2">
        <v>17.58</v>
      </c>
      <c r="F2">
        <v>13.66</v>
      </c>
      <c r="G2">
        <v>5.36</v>
      </c>
      <c r="H2">
        <v>0.28</v>
      </c>
      <c r="I2">
        <v>153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71.55</v>
      </c>
      <c r="Q2">
        <v>3799.58</v>
      </c>
      <c r="R2">
        <v>244.32</v>
      </c>
      <c r="S2">
        <v>54.2</v>
      </c>
      <c r="T2">
        <v>94765.25999999999</v>
      </c>
      <c r="U2">
        <v>0.22</v>
      </c>
      <c r="V2">
        <v>0.5600000000000001</v>
      </c>
      <c r="W2">
        <v>0.55</v>
      </c>
      <c r="X2">
        <v>5.89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5.9788</v>
      </c>
      <c r="E2">
        <v>16.73</v>
      </c>
      <c r="F2">
        <v>11.27</v>
      </c>
      <c r="G2">
        <v>7.43</v>
      </c>
      <c r="H2">
        <v>0.11</v>
      </c>
      <c r="I2">
        <v>91</v>
      </c>
      <c r="J2">
        <v>167.88</v>
      </c>
      <c r="K2">
        <v>51.39</v>
      </c>
      <c r="L2">
        <v>1</v>
      </c>
      <c r="M2">
        <v>89</v>
      </c>
      <c r="N2">
        <v>30.49</v>
      </c>
      <c r="O2">
        <v>20939.59</v>
      </c>
      <c r="P2">
        <v>123.77</v>
      </c>
      <c r="Q2">
        <v>3795.25</v>
      </c>
      <c r="R2">
        <v>172</v>
      </c>
      <c r="S2">
        <v>54.2</v>
      </c>
      <c r="T2">
        <v>58914.75</v>
      </c>
      <c r="U2">
        <v>0.32</v>
      </c>
      <c r="V2">
        <v>0.68</v>
      </c>
      <c r="W2">
        <v>0.25</v>
      </c>
      <c r="X2">
        <v>3.51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7.4417</v>
      </c>
      <c r="E3">
        <v>13.44</v>
      </c>
      <c r="F3">
        <v>9.51</v>
      </c>
      <c r="G3">
        <v>12.4</v>
      </c>
      <c r="H3">
        <v>0.21</v>
      </c>
      <c r="I3">
        <v>46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89.45999999999999</v>
      </c>
      <c r="Q3">
        <v>3794.79</v>
      </c>
      <c r="R3">
        <v>110.81</v>
      </c>
      <c r="S3">
        <v>54.2</v>
      </c>
      <c r="T3">
        <v>28547.26</v>
      </c>
      <c r="U3">
        <v>0.49</v>
      </c>
      <c r="V3">
        <v>0.8100000000000001</v>
      </c>
      <c r="W3">
        <v>0.24</v>
      </c>
      <c r="X3">
        <v>1.74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5.2078</v>
      </c>
      <c r="E2">
        <v>19.2</v>
      </c>
      <c r="F2">
        <v>15.12</v>
      </c>
      <c r="G2">
        <v>4.75</v>
      </c>
      <c r="H2">
        <v>0.34</v>
      </c>
      <c r="I2">
        <v>191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70.45</v>
      </c>
      <c r="Q2">
        <v>3800.67</v>
      </c>
      <c r="R2">
        <v>291.47</v>
      </c>
      <c r="S2">
        <v>54.2</v>
      </c>
      <c r="T2">
        <v>118150.76</v>
      </c>
      <c r="U2">
        <v>0.19</v>
      </c>
      <c r="V2">
        <v>0.51</v>
      </c>
      <c r="W2">
        <v>0.66</v>
      </c>
      <c r="X2">
        <v>7.35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7.0877</v>
      </c>
      <c r="E2">
        <v>14.11</v>
      </c>
      <c r="F2">
        <v>10.19</v>
      </c>
      <c r="G2">
        <v>9.550000000000001</v>
      </c>
      <c r="H2">
        <v>0.13</v>
      </c>
      <c r="I2">
        <v>64</v>
      </c>
      <c r="J2">
        <v>133.21</v>
      </c>
      <c r="K2">
        <v>46.47</v>
      </c>
      <c r="L2">
        <v>1</v>
      </c>
      <c r="M2">
        <v>31</v>
      </c>
      <c r="N2">
        <v>20.75</v>
      </c>
      <c r="O2">
        <v>16663.42</v>
      </c>
      <c r="P2">
        <v>85.09</v>
      </c>
      <c r="Q2">
        <v>3795.45</v>
      </c>
      <c r="R2">
        <v>134.03</v>
      </c>
      <c r="S2">
        <v>54.2</v>
      </c>
      <c r="T2">
        <v>40068.32</v>
      </c>
      <c r="U2">
        <v>0.4</v>
      </c>
      <c r="V2">
        <v>0.76</v>
      </c>
      <c r="W2">
        <v>0.25</v>
      </c>
      <c r="X2">
        <v>2.42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7.2227</v>
      </c>
      <c r="E3">
        <v>13.85</v>
      </c>
      <c r="F3">
        <v>10.03</v>
      </c>
      <c r="G3">
        <v>10.03</v>
      </c>
      <c r="H3">
        <v>0.26</v>
      </c>
      <c r="I3">
        <v>60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82.88</v>
      </c>
      <c r="Q3">
        <v>3794.74</v>
      </c>
      <c r="R3">
        <v>127.56</v>
      </c>
      <c r="S3">
        <v>54.2</v>
      </c>
      <c r="T3">
        <v>36849.92</v>
      </c>
      <c r="U3">
        <v>0.42</v>
      </c>
      <c r="V3">
        <v>0.77</v>
      </c>
      <c r="W3">
        <v>0.28</v>
      </c>
      <c r="X3">
        <v>2.27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6.5575</v>
      </c>
      <c r="E2">
        <v>15.25</v>
      </c>
      <c r="F2">
        <v>10.65</v>
      </c>
      <c r="G2">
        <v>8.41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18787.76</v>
      </c>
      <c r="P2">
        <v>103.35</v>
      </c>
      <c r="Q2">
        <v>3795.45</v>
      </c>
      <c r="R2">
        <v>151.11</v>
      </c>
      <c r="S2">
        <v>54.2</v>
      </c>
      <c r="T2">
        <v>48545.83</v>
      </c>
      <c r="U2">
        <v>0.36</v>
      </c>
      <c r="V2">
        <v>0.72</v>
      </c>
      <c r="W2">
        <v>0.23</v>
      </c>
      <c r="X2">
        <v>2.89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7.3523</v>
      </c>
      <c r="E3">
        <v>13.6</v>
      </c>
      <c r="F3">
        <v>9.74</v>
      </c>
      <c r="G3">
        <v>11.23</v>
      </c>
      <c r="H3">
        <v>0.23</v>
      </c>
      <c r="I3">
        <v>52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86.02</v>
      </c>
      <c r="Q3">
        <v>3794.39</v>
      </c>
      <c r="R3">
        <v>118.24</v>
      </c>
      <c r="S3">
        <v>54.2</v>
      </c>
      <c r="T3">
        <v>32229.83</v>
      </c>
      <c r="U3">
        <v>0.46</v>
      </c>
      <c r="V3">
        <v>0.79</v>
      </c>
      <c r="W3">
        <v>0.26</v>
      </c>
      <c r="X3">
        <v>1.97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5.4611</v>
      </c>
      <c r="E2">
        <v>18.31</v>
      </c>
      <c r="F2">
        <v>11.9</v>
      </c>
      <c r="G2">
        <v>6.73</v>
      </c>
      <c r="H2">
        <v>0.1</v>
      </c>
      <c r="I2">
        <v>106</v>
      </c>
      <c r="J2">
        <v>185.69</v>
      </c>
      <c r="K2">
        <v>53.44</v>
      </c>
      <c r="L2">
        <v>1</v>
      </c>
      <c r="M2">
        <v>104</v>
      </c>
      <c r="N2">
        <v>36.26</v>
      </c>
      <c r="O2">
        <v>23136.14</v>
      </c>
      <c r="P2">
        <v>144.3</v>
      </c>
      <c r="Q2">
        <v>3796.93</v>
      </c>
      <c r="R2">
        <v>192.9</v>
      </c>
      <c r="S2">
        <v>54.2</v>
      </c>
      <c r="T2">
        <v>69290.36</v>
      </c>
      <c r="U2">
        <v>0.28</v>
      </c>
      <c r="V2">
        <v>0.65</v>
      </c>
      <c r="W2">
        <v>0.28</v>
      </c>
      <c r="X2">
        <v>4.13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7.5216</v>
      </c>
      <c r="E3">
        <v>13.3</v>
      </c>
      <c r="F3">
        <v>9.300000000000001</v>
      </c>
      <c r="G3">
        <v>13.61</v>
      </c>
      <c r="H3">
        <v>0.19</v>
      </c>
      <c r="I3">
        <v>41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92.5</v>
      </c>
      <c r="Q3">
        <v>3794.18</v>
      </c>
      <c r="R3">
        <v>104.1</v>
      </c>
      <c r="S3">
        <v>54.2</v>
      </c>
      <c r="T3">
        <v>25213.56</v>
      </c>
      <c r="U3">
        <v>0.52</v>
      </c>
      <c r="V3">
        <v>0.83</v>
      </c>
      <c r="W3">
        <v>0.23</v>
      </c>
      <c r="X3">
        <v>1.54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7.0512</v>
      </c>
      <c r="E2">
        <v>14.18</v>
      </c>
      <c r="F2">
        <v>10.43</v>
      </c>
      <c r="G2">
        <v>8.94</v>
      </c>
      <c r="H2">
        <v>0.15</v>
      </c>
      <c r="I2">
        <v>70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78.78</v>
      </c>
      <c r="Q2">
        <v>3795.2</v>
      </c>
      <c r="R2">
        <v>140.28</v>
      </c>
      <c r="S2">
        <v>54.2</v>
      </c>
      <c r="T2">
        <v>43158.81</v>
      </c>
      <c r="U2">
        <v>0.39</v>
      </c>
      <c r="V2">
        <v>0.74</v>
      </c>
      <c r="W2">
        <v>0.31</v>
      </c>
      <c r="X2">
        <v>2.66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6.5898</v>
      </c>
      <c r="E2">
        <v>15.18</v>
      </c>
      <c r="F2">
        <v>11.42</v>
      </c>
      <c r="G2">
        <v>7.14</v>
      </c>
      <c r="H2">
        <v>0.2</v>
      </c>
      <c r="I2">
        <v>96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74.56999999999999</v>
      </c>
      <c r="Q2">
        <v>3795.96</v>
      </c>
      <c r="R2">
        <v>172.41</v>
      </c>
      <c r="S2">
        <v>54.2</v>
      </c>
      <c r="T2">
        <v>59098</v>
      </c>
      <c r="U2">
        <v>0.31</v>
      </c>
      <c r="V2">
        <v>0.67</v>
      </c>
      <c r="W2">
        <v>0.38</v>
      </c>
      <c r="X2">
        <v>3.66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5.2114</v>
      </c>
      <c r="E2">
        <v>19.19</v>
      </c>
      <c r="F2">
        <v>12.24</v>
      </c>
      <c r="G2">
        <v>6.44</v>
      </c>
      <c r="H2">
        <v>0.09</v>
      </c>
      <c r="I2">
        <v>114</v>
      </c>
      <c r="J2">
        <v>194.77</v>
      </c>
      <c r="K2">
        <v>54.38</v>
      </c>
      <c r="L2">
        <v>1</v>
      </c>
      <c r="M2">
        <v>112</v>
      </c>
      <c r="N2">
        <v>39.4</v>
      </c>
      <c r="O2">
        <v>24256.19</v>
      </c>
      <c r="P2">
        <v>155.01</v>
      </c>
      <c r="Q2">
        <v>3796.39</v>
      </c>
      <c r="R2">
        <v>204.72</v>
      </c>
      <c r="S2">
        <v>54.2</v>
      </c>
      <c r="T2">
        <v>75159.32000000001</v>
      </c>
      <c r="U2">
        <v>0.26</v>
      </c>
      <c r="V2">
        <v>0.63</v>
      </c>
      <c r="W2">
        <v>0.29</v>
      </c>
      <c r="X2">
        <v>4.47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7.478</v>
      </c>
      <c r="E3">
        <v>13.37</v>
      </c>
      <c r="F3">
        <v>9.300000000000001</v>
      </c>
      <c r="G3">
        <v>13.95</v>
      </c>
      <c r="H3">
        <v>0.18</v>
      </c>
      <c r="I3">
        <v>40</v>
      </c>
      <c r="J3">
        <v>196.32</v>
      </c>
      <c r="K3">
        <v>54.38</v>
      </c>
      <c r="L3">
        <v>2</v>
      </c>
      <c r="M3">
        <v>2</v>
      </c>
      <c r="N3">
        <v>39.95</v>
      </c>
      <c r="O3">
        <v>24447.22</v>
      </c>
      <c r="P3">
        <v>95.48</v>
      </c>
      <c r="Q3">
        <v>3794.87</v>
      </c>
      <c r="R3">
        <v>104.2</v>
      </c>
      <c r="S3">
        <v>54.2</v>
      </c>
      <c r="T3">
        <v>25271.22</v>
      </c>
      <c r="U3">
        <v>0.52</v>
      </c>
      <c r="V3">
        <v>0.83</v>
      </c>
      <c r="W3">
        <v>0.22</v>
      </c>
      <c r="X3">
        <v>1.54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7.536</v>
      </c>
      <c r="E4">
        <v>13.27</v>
      </c>
      <c r="F4">
        <v>9.24</v>
      </c>
      <c r="G4">
        <v>14.21</v>
      </c>
      <c r="H4">
        <v>0.27</v>
      </c>
      <c r="I4">
        <v>39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95.25</v>
      </c>
      <c r="Q4">
        <v>3795.18</v>
      </c>
      <c r="R4">
        <v>101.94</v>
      </c>
      <c r="S4">
        <v>54.2</v>
      </c>
      <c r="T4">
        <v>24146.56</v>
      </c>
      <c r="U4">
        <v>0.53</v>
      </c>
      <c r="V4">
        <v>0.83</v>
      </c>
      <c r="W4">
        <v>0.22</v>
      </c>
      <c r="X4">
        <v>1.47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6.5898</v>
      </c>
      <c r="E5">
        <v>15.18</v>
      </c>
      <c r="F5">
        <v>11.42</v>
      </c>
      <c r="G5">
        <v>7.14</v>
      </c>
      <c r="H5">
        <v>0.2</v>
      </c>
      <c r="I5">
        <v>96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74.56999999999999</v>
      </c>
      <c r="Q5">
        <v>3795.96</v>
      </c>
      <c r="R5">
        <v>172.41</v>
      </c>
      <c r="S5">
        <v>54.2</v>
      </c>
      <c r="T5">
        <v>59098</v>
      </c>
      <c r="U5">
        <v>0.31</v>
      </c>
      <c r="V5">
        <v>0.67</v>
      </c>
      <c r="W5">
        <v>0.38</v>
      </c>
      <c r="X5">
        <v>3.66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6.0523</v>
      </c>
      <c r="E6">
        <v>16.52</v>
      </c>
      <c r="F6">
        <v>12.69</v>
      </c>
      <c r="G6">
        <v>5.95</v>
      </c>
      <c r="H6">
        <v>0.24</v>
      </c>
      <c r="I6">
        <v>128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72.61</v>
      </c>
      <c r="Q6">
        <v>3797.8</v>
      </c>
      <c r="R6">
        <v>213.17</v>
      </c>
      <c r="S6">
        <v>54.2</v>
      </c>
      <c r="T6">
        <v>79318.37</v>
      </c>
      <c r="U6">
        <v>0.25</v>
      </c>
      <c r="V6">
        <v>0.61</v>
      </c>
      <c r="W6">
        <v>0.48</v>
      </c>
      <c r="X6">
        <v>4.92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4.529</v>
      </c>
      <c r="E7">
        <v>22.08</v>
      </c>
      <c r="F7">
        <v>17.56</v>
      </c>
      <c r="G7">
        <v>4.15</v>
      </c>
      <c r="H7">
        <v>0.43</v>
      </c>
      <c r="I7">
        <v>254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68.98</v>
      </c>
      <c r="Q7">
        <v>3803.56</v>
      </c>
      <c r="R7">
        <v>369.9</v>
      </c>
      <c r="S7">
        <v>54.2</v>
      </c>
      <c r="T7">
        <v>157053.43</v>
      </c>
      <c r="U7">
        <v>0.15</v>
      </c>
      <c r="V7">
        <v>0.44</v>
      </c>
      <c r="W7">
        <v>0.85</v>
      </c>
      <c r="X7">
        <v>9.779999999999999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6.8992</v>
      </c>
      <c r="E8">
        <v>14.49</v>
      </c>
      <c r="F8">
        <v>10.3</v>
      </c>
      <c r="G8">
        <v>9.09</v>
      </c>
      <c r="H8">
        <v>0.12</v>
      </c>
      <c r="I8">
        <v>68</v>
      </c>
      <c r="J8">
        <v>141.81</v>
      </c>
      <c r="K8">
        <v>47.83</v>
      </c>
      <c r="L8">
        <v>1</v>
      </c>
      <c r="M8">
        <v>58</v>
      </c>
      <c r="N8">
        <v>22.98</v>
      </c>
      <c r="O8">
        <v>17723.39</v>
      </c>
      <c r="P8">
        <v>92.42</v>
      </c>
      <c r="Q8">
        <v>3795.52</v>
      </c>
      <c r="R8">
        <v>138.93</v>
      </c>
      <c r="S8">
        <v>54.2</v>
      </c>
      <c r="T8">
        <v>42494.52</v>
      </c>
      <c r="U8">
        <v>0.39</v>
      </c>
      <c r="V8">
        <v>0.75</v>
      </c>
      <c r="W8">
        <v>0.23</v>
      </c>
      <c r="X8">
        <v>2.54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7.2698</v>
      </c>
      <c r="E9">
        <v>13.76</v>
      </c>
      <c r="F9">
        <v>9.91</v>
      </c>
      <c r="G9">
        <v>10.62</v>
      </c>
      <c r="H9">
        <v>0.25</v>
      </c>
      <c r="I9">
        <v>56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84.73999999999999</v>
      </c>
      <c r="Q9">
        <v>3795.37</v>
      </c>
      <c r="R9">
        <v>123.88</v>
      </c>
      <c r="S9">
        <v>54.2</v>
      </c>
      <c r="T9">
        <v>35030.3</v>
      </c>
      <c r="U9">
        <v>0.44</v>
      </c>
      <c r="V9">
        <v>0.78</v>
      </c>
      <c r="W9">
        <v>0.27</v>
      </c>
      <c r="X9">
        <v>2.15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5.6915</v>
      </c>
      <c r="E10">
        <v>17.57</v>
      </c>
      <c r="F10">
        <v>11.63</v>
      </c>
      <c r="G10">
        <v>7.05</v>
      </c>
      <c r="H10">
        <v>0.1</v>
      </c>
      <c r="I10">
        <v>99</v>
      </c>
      <c r="J10">
        <v>176.73</v>
      </c>
      <c r="K10">
        <v>52.44</v>
      </c>
      <c r="L10">
        <v>1</v>
      </c>
      <c r="M10">
        <v>97</v>
      </c>
      <c r="N10">
        <v>33.29</v>
      </c>
      <c r="O10">
        <v>22031.19</v>
      </c>
      <c r="P10">
        <v>134.61</v>
      </c>
      <c r="Q10">
        <v>3796.95</v>
      </c>
      <c r="R10">
        <v>183.99</v>
      </c>
      <c r="S10">
        <v>54.2</v>
      </c>
      <c r="T10">
        <v>64871.49</v>
      </c>
      <c r="U10">
        <v>0.29</v>
      </c>
      <c r="V10">
        <v>0.66</v>
      </c>
      <c r="W10">
        <v>0.26</v>
      </c>
      <c r="X10">
        <v>3.86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7.4399</v>
      </c>
      <c r="E11">
        <v>13.44</v>
      </c>
      <c r="F11">
        <v>9.460000000000001</v>
      </c>
      <c r="G11">
        <v>12.89</v>
      </c>
      <c r="H11">
        <v>0.2</v>
      </c>
      <c r="I11">
        <v>44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91.63</v>
      </c>
      <c r="Q11">
        <v>3795.81</v>
      </c>
      <c r="R11">
        <v>109.23</v>
      </c>
      <c r="S11">
        <v>54.2</v>
      </c>
      <c r="T11">
        <v>27767.93</v>
      </c>
      <c r="U11">
        <v>0.5</v>
      </c>
      <c r="V11">
        <v>0.82</v>
      </c>
      <c r="W11">
        <v>0.23</v>
      </c>
      <c r="X11">
        <v>1.69</v>
      </c>
      <c r="Y11">
        <v>2</v>
      </c>
      <c r="Z11">
        <v>10</v>
      </c>
    </row>
    <row r="12" spans="1:26">
      <c r="A12">
        <v>0</v>
      </c>
      <c r="B12">
        <v>10</v>
      </c>
      <c r="C12" t="s">
        <v>26</v>
      </c>
      <c r="D12">
        <v>3.5395</v>
      </c>
      <c r="E12">
        <v>28.25</v>
      </c>
      <c r="F12">
        <v>22.39</v>
      </c>
      <c r="G12">
        <v>3.55</v>
      </c>
      <c r="H12">
        <v>0.64</v>
      </c>
      <c r="I12">
        <v>379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64.63</v>
      </c>
      <c r="Q12">
        <v>3805.39</v>
      </c>
      <c r="R12">
        <v>525.65</v>
      </c>
      <c r="S12">
        <v>54.2</v>
      </c>
      <c r="T12">
        <v>234302.24</v>
      </c>
      <c r="U12">
        <v>0.1</v>
      </c>
      <c r="V12">
        <v>0.34</v>
      </c>
      <c r="W12">
        <v>1.21</v>
      </c>
      <c r="X12">
        <v>14.62</v>
      </c>
      <c r="Y12">
        <v>2</v>
      </c>
      <c r="Z12">
        <v>10</v>
      </c>
    </row>
    <row r="13" spans="1:26">
      <c r="A13">
        <v>0</v>
      </c>
      <c r="B13">
        <v>45</v>
      </c>
      <c r="C13" t="s">
        <v>26</v>
      </c>
      <c r="D13">
        <v>6.7469</v>
      </c>
      <c r="E13">
        <v>14.82</v>
      </c>
      <c r="F13">
        <v>11.07</v>
      </c>
      <c r="G13">
        <v>7.72</v>
      </c>
      <c r="H13">
        <v>0.18</v>
      </c>
      <c r="I13">
        <v>86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76.38</v>
      </c>
      <c r="Q13">
        <v>3795.64</v>
      </c>
      <c r="R13">
        <v>161.17</v>
      </c>
      <c r="S13">
        <v>54.2</v>
      </c>
      <c r="T13">
        <v>53524.18</v>
      </c>
      <c r="U13">
        <v>0.34</v>
      </c>
      <c r="V13">
        <v>0.7</v>
      </c>
      <c r="W13">
        <v>0.35</v>
      </c>
      <c r="X13">
        <v>3.3</v>
      </c>
      <c r="Y13">
        <v>2</v>
      </c>
      <c r="Z13">
        <v>10</v>
      </c>
    </row>
    <row r="14" spans="1:26">
      <c r="A14">
        <v>0</v>
      </c>
      <c r="B14">
        <v>60</v>
      </c>
      <c r="C14" t="s">
        <v>26</v>
      </c>
      <c r="D14">
        <v>7.1243</v>
      </c>
      <c r="E14">
        <v>14.04</v>
      </c>
      <c r="F14">
        <v>10.24</v>
      </c>
      <c r="G14">
        <v>9.460000000000001</v>
      </c>
      <c r="H14">
        <v>0.14</v>
      </c>
      <c r="I14">
        <v>65</v>
      </c>
      <c r="J14">
        <v>124.63</v>
      </c>
      <c r="K14">
        <v>45</v>
      </c>
      <c r="L14">
        <v>1</v>
      </c>
      <c r="M14">
        <v>7</v>
      </c>
      <c r="N14">
        <v>18.64</v>
      </c>
      <c r="O14">
        <v>15605.44</v>
      </c>
      <c r="P14">
        <v>80.78</v>
      </c>
      <c r="Q14">
        <v>3795.01</v>
      </c>
      <c r="R14">
        <v>134.82</v>
      </c>
      <c r="S14">
        <v>54.2</v>
      </c>
      <c r="T14">
        <v>40457.35</v>
      </c>
      <c r="U14">
        <v>0.4</v>
      </c>
      <c r="V14">
        <v>0.75</v>
      </c>
      <c r="W14">
        <v>0.29</v>
      </c>
      <c r="X14">
        <v>2.48</v>
      </c>
      <c r="Y14">
        <v>2</v>
      </c>
      <c r="Z14">
        <v>10</v>
      </c>
    </row>
    <row r="15" spans="1:26">
      <c r="A15">
        <v>1</v>
      </c>
      <c r="B15">
        <v>60</v>
      </c>
      <c r="C15" t="s">
        <v>26</v>
      </c>
      <c r="D15">
        <v>7.1242</v>
      </c>
      <c r="E15">
        <v>14.04</v>
      </c>
      <c r="F15">
        <v>10.24</v>
      </c>
      <c r="G15">
        <v>9.460000000000001</v>
      </c>
      <c r="H15">
        <v>0.28</v>
      </c>
      <c r="I15">
        <v>65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81.45999999999999</v>
      </c>
      <c r="Q15">
        <v>3794.96</v>
      </c>
      <c r="R15">
        <v>134.57</v>
      </c>
      <c r="S15">
        <v>54.2</v>
      </c>
      <c r="T15">
        <v>40332.61</v>
      </c>
      <c r="U15">
        <v>0.4</v>
      </c>
      <c r="V15">
        <v>0.75</v>
      </c>
      <c r="W15">
        <v>0.29</v>
      </c>
      <c r="X15">
        <v>2.48</v>
      </c>
      <c r="Y15">
        <v>2</v>
      </c>
      <c r="Z15">
        <v>10</v>
      </c>
    </row>
    <row r="16" spans="1:26">
      <c r="A16">
        <v>0</v>
      </c>
      <c r="B16">
        <v>80</v>
      </c>
      <c r="C16" t="s">
        <v>26</v>
      </c>
      <c r="D16">
        <v>6.2777</v>
      </c>
      <c r="E16">
        <v>15.93</v>
      </c>
      <c r="F16">
        <v>10.93</v>
      </c>
      <c r="G16">
        <v>7.9</v>
      </c>
      <c r="H16">
        <v>0.11</v>
      </c>
      <c r="I16">
        <v>83</v>
      </c>
      <c r="J16">
        <v>159.12</v>
      </c>
      <c r="K16">
        <v>50.28</v>
      </c>
      <c r="L16">
        <v>1</v>
      </c>
      <c r="M16">
        <v>81</v>
      </c>
      <c r="N16">
        <v>27.84</v>
      </c>
      <c r="O16">
        <v>19859.16</v>
      </c>
      <c r="P16">
        <v>113.1</v>
      </c>
      <c r="Q16">
        <v>3796.48</v>
      </c>
      <c r="R16">
        <v>160.33</v>
      </c>
      <c r="S16">
        <v>54.2</v>
      </c>
      <c r="T16">
        <v>53121</v>
      </c>
      <c r="U16">
        <v>0.34</v>
      </c>
      <c r="V16">
        <v>0.71</v>
      </c>
      <c r="W16">
        <v>0.24</v>
      </c>
      <c r="X16">
        <v>3.17</v>
      </c>
      <c r="Y16">
        <v>2</v>
      </c>
      <c r="Z16">
        <v>10</v>
      </c>
    </row>
    <row r="17" spans="1:26">
      <c r="A17">
        <v>1</v>
      </c>
      <c r="B17">
        <v>80</v>
      </c>
      <c r="C17" t="s">
        <v>26</v>
      </c>
      <c r="D17">
        <v>7.3995</v>
      </c>
      <c r="E17">
        <v>13.51</v>
      </c>
      <c r="F17">
        <v>9.609999999999999</v>
      </c>
      <c r="G17">
        <v>11.77</v>
      </c>
      <c r="H17">
        <v>0.22</v>
      </c>
      <c r="I17">
        <v>49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87.65000000000001</v>
      </c>
      <c r="Q17">
        <v>3794.58</v>
      </c>
      <c r="R17">
        <v>114.17</v>
      </c>
      <c r="S17">
        <v>54.2</v>
      </c>
      <c r="T17">
        <v>30212.01</v>
      </c>
      <c r="U17">
        <v>0.47</v>
      </c>
      <c r="V17">
        <v>0.8</v>
      </c>
      <c r="W17">
        <v>0.25</v>
      </c>
      <c r="X17">
        <v>1.85</v>
      </c>
      <c r="Y17">
        <v>2</v>
      </c>
      <c r="Z17">
        <v>10</v>
      </c>
    </row>
    <row r="18" spans="1:26">
      <c r="A18">
        <v>0</v>
      </c>
      <c r="B18">
        <v>35</v>
      </c>
      <c r="C18" t="s">
        <v>26</v>
      </c>
      <c r="D18">
        <v>6.3332</v>
      </c>
      <c r="E18">
        <v>15.79</v>
      </c>
      <c r="F18">
        <v>12</v>
      </c>
      <c r="G18">
        <v>6.55</v>
      </c>
      <c r="H18">
        <v>0.22</v>
      </c>
      <c r="I18">
        <v>110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73.92</v>
      </c>
      <c r="Q18">
        <v>3797.65</v>
      </c>
      <c r="R18">
        <v>191.1</v>
      </c>
      <c r="S18">
        <v>54.2</v>
      </c>
      <c r="T18">
        <v>68369.87</v>
      </c>
      <c r="U18">
        <v>0.28</v>
      </c>
      <c r="V18">
        <v>0.64</v>
      </c>
      <c r="W18">
        <v>0.43</v>
      </c>
      <c r="X18">
        <v>4.24</v>
      </c>
      <c r="Y18">
        <v>2</v>
      </c>
      <c r="Z18">
        <v>10</v>
      </c>
    </row>
    <row r="19" spans="1:26">
      <c r="A19">
        <v>0</v>
      </c>
      <c r="B19">
        <v>50</v>
      </c>
      <c r="C19" t="s">
        <v>26</v>
      </c>
      <c r="D19">
        <v>6.9233</v>
      </c>
      <c r="E19">
        <v>14.44</v>
      </c>
      <c r="F19">
        <v>10.7</v>
      </c>
      <c r="G19">
        <v>8.34</v>
      </c>
      <c r="H19">
        <v>0.16</v>
      </c>
      <c r="I19">
        <v>77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77.25</v>
      </c>
      <c r="Q19">
        <v>3795.16</v>
      </c>
      <c r="R19">
        <v>149</v>
      </c>
      <c r="S19">
        <v>54.2</v>
      </c>
      <c r="T19">
        <v>47484.36</v>
      </c>
      <c r="U19">
        <v>0.36</v>
      </c>
      <c r="V19">
        <v>0.72</v>
      </c>
      <c r="W19">
        <v>0.33</v>
      </c>
      <c r="X19">
        <v>2.93</v>
      </c>
      <c r="Y19">
        <v>2</v>
      </c>
      <c r="Z19">
        <v>10</v>
      </c>
    </row>
    <row r="20" spans="1:26">
      <c r="A20">
        <v>0</v>
      </c>
      <c r="B20">
        <v>25</v>
      </c>
      <c r="C20" t="s">
        <v>26</v>
      </c>
      <c r="D20">
        <v>5.6889</v>
      </c>
      <c r="E20">
        <v>17.58</v>
      </c>
      <c r="F20">
        <v>13.66</v>
      </c>
      <c r="G20">
        <v>5.36</v>
      </c>
      <c r="H20">
        <v>0.28</v>
      </c>
      <c r="I20">
        <v>153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71.55</v>
      </c>
      <c r="Q20">
        <v>3799.58</v>
      </c>
      <c r="R20">
        <v>244.32</v>
      </c>
      <c r="S20">
        <v>54.2</v>
      </c>
      <c r="T20">
        <v>94765.25999999999</v>
      </c>
      <c r="U20">
        <v>0.22</v>
      </c>
      <c r="V20">
        <v>0.5600000000000001</v>
      </c>
      <c r="W20">
        <v>0.55</v>
      </c>
      <c r="X20">
        <v>5.89</v>
      </c>
      <c r="Y20">
        <v>2</v>
      </c>
      <c r="Z20">
        <v>10</v>
      </c>
    </row>
    <row r="21" spans="1:26">
      <c r="A21">
        <v>0</v>
      </c>
      <c r="B21">
        <v>85</v>
      </c>
      <c r="C21" t="s">
        <v>26</v>
      </c>
      <c r="D21">
        <v>5.9788</v>
      </c>
      <c r="E21">
        <v>16.73</v>
      </c>
      <c r="F21">
        <v>11.27</v>
      </c>
      <c r="G21">
        <v>7.43</v>
      </c>
      <c r="H21">
        <v>0.11</v>
      </c>
      <c r="I21">
        <v>91</v>
      </c>
      <c r="J21">
        <v>167.88</v>
      </c>
      <c r="K21">
        <v>51.39</v>
      </c>
      <c r="L21">
        <v>1</v>
      </c>
      <c r="M21">
        <v>89</v>
      </c>
      <c r="N21">
        <v>30.49</v>
      </c>
      <c r="O21">
        <v>20939.59</v>
      </c>
      <c r="P21">
        <v>123.77</v>
      </c>
      <c r="Q21">
        <v>3795.25</v>
      </c>
      <c r="R21">
        <v>172</v>
      </c>
      <c r="S21">
        <v>54.2</v>
      </c>
      <c r="T21">
        <v>58914.75</v>
      </c>
      <c r="U21">
        <v>0.32</v>
      </c>
      <c r="V21">
        <v>0.68</v>
      </c>
      <c r="W21">
        <v>0.25</v>
      </c>
      <c r="X21">
        <v>3.51</v>
      </c>
      <c r="Y21">
        <v>2</v>
      </c>
      <c r="Z21">
        <v>10</v>
      </c>
    </row>
    <row r="22" spans="1:26">
      <c r="A22">
        <v>1</v>
      </c>
      <c r="B22">
        <v>85</v>
      </c>
      <c r="C22" t="s">
        <v>26</v>
      </c>
      <c r="D22">
        <v>7.4417</v>
      </c>
      <c r="E22">
        <v>13.44</v>
      </c>
      <c r="F22">
        <v>9.51</v>
      </c>
      <c r="G22">
        <v>12.4</v>
      </c>
      <c r="H22">
        <v>0.21</v>
      </c>
      <c r="I22">
        <v>46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89.45999999999999</v>
      </c>
      <c r="Q22">
        <v>3794.79</v>
      </c>
      <c r="R22">
        <v>110.81</v>
      </c>
      <c r="S22">
        <v>54.2</v>
      </c>
      <c r="T22">
        <v>28547.26</v>
      </c>
      <c r="U22">
        <v>0.49</v>
      </c>
      <c r="V22">
        <v>0.8100000000000001</v>
      </c>
      <c r="W22">
        <v>0.24</v>
      </c>
      <c r="X22">
        <v>1.74</v>
      </c>
      <c r="Y22">
        <v>2</v>
      </c>
      <c r="Z22">
        <v>10</v>
      </c>
    </row>
    <row r="23" spans="1:26">
      <c r="A23">
        <v>0</v>
      </c>
      <c r="B23">
        <v>20</v>
      </c>
      <c r="C23" t="s">
        <v>26</v>
      </c>
      <c r="D23">
        <v>5.2078</v>
      </c>
      <c r="E23">
        <v>19.2</v>
      </c>
      <c r="F23">
        <v>15.12</v>
      </c>
      <c r="G23">
        <v>4.75</v>
      </c>
      <c r="H23">
        <v>0.34</v>
      </c>
      <c r="I23">
        <v>191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70.45</v>
      </c>
      <c r="Q23">
        <v>3800.67</v>
      </c>
      <c r="R23">
        <v>291.47</v>
      </c>
      <c r="S23">
        <v>54.2</v>
      </c>
      <c r="T23">
        <v>118150.76</v>
      </c>
      <c r="U23">
        <v>0.19</v>
      </c>
      <c r="V23">
        <v>0.51</v>
      </c>
      <c r="W23">
        <v>0.66</v>
      </c>
      <c r="X23">
        <v>7.35</v>
      </c>
      <c r="Y23">
        <v>2</v>
      </c>
      <c r="Z23">
        <v>10</v>
      </c>
    </row>
    <row r="24" spans="1:26">
      <c r="A24">
        <v>0</v>
      </c>
      <c r="B24">
        <v>65</v>
      </c>
      <c r="C24" t="s">
        <v>26</v>
      </c>
      <c r="D24">
        <v>7.0877</v>
      </c>
      <c r="E24">
        <v>14.11</v>
      </c>
      <c r="F24">
        <v>10.19</v>
      </c>
      <c r="G24">
        <v>9.550000000000001</v>
      </c>
      <c r="H24">
        <v>0.13</v>
      </c>
      <c r="I24">
        <v>64</v>
      </c>
      <c r="J24">
        <v>133.21</v>
      </c>
      <c r="K24">
        <v>46.47</v>
      </c>
      <c r="L24">
        <v>1</v>
      </c>
      <c r="M24">
        <v>31</v>
      </c>
      <c r="N24">
        <v>20.75</v>
      </c>
      <c r="O24">
        <v>16663.42</v>
      </c>
      <c r="P24">
        <v>85.09</v>
      </c>
      <c r="Q24">
        <v>3795.45</v>
      </c>
      <c r="R24">
        <v>134.03</v>
      </c>
      <c r="S24">
        <v>54.2</v>
      </c>
      <c r="T24">
        <v>40068.32</v>
      </c>
      <c r="U24">
        <v>0.4</v>
      </c>
      <c r="V24">
        <v>0.76</v>
      </c>
      <c r="W24">
        <v>0.25</v>
      </c>
      <c r="X24">
        <v>2.42</v>
      </c>
      <c r="Y24">
        <v>2</v>
      </c>
      <c r="Z24">
        <v>10</v>
      </c>
    </row>
    <row r="25" spans="1:26">
      <c r="A25">
        <v>1</v>
      </c>
      <c r="B25">
        <v>65</v>
      </c>
      <c r="C25" t="s">
        <v>26</v>
      </c>
      <c r="D25">
        <v>7.2227</v>
      </c>
      <c r="E25">
        <v>13.85</v>
      </c>
      <c r="F25">
        <v>10.03</v>
      </c>
      <c r="G25">
        <v>10.03</v>
      </c>
      <c r="H25">
        <v>0.26</v>
      </c>
      <c r="I25">
        <v>60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82.88</v>
      </c>
      <c r="Q25">
        <v>3794.74</v>
      </c>
      <c r="R25">
        <v>127.56</v>
      </c>
      <c r="S25">
        <v>54.2</v>
      </c>
      <c r="T25">
        <v>36849.92</v>
      </c>
      <c r="U25">
        <v>0.42</v>
      </c>
      <c r="V25">
        <v>0.77</v>
      </c>
      <c r="W25">
        <v>0.28</v>
      </c>
      <c r="X25">
        <v>2.27</v>
      </c>
      <c r="Y25">
        <v>2</v>
      </c>
      <c r="Z25">
        <v>10</v>
      </c>
    </row>
    <row r="26" spans="1:26">
      <c r="A26">
        <v>0</v>
      </c>
      <c r="B26">
        <v>75</v>
      </c>
      <c r="C26" t="s">
        <v>26</v>
      </c>
      <c r="D26">
        <v>6.5575</v>
      </c>
      <c r="E26">
        <v>15.25</v>
      </c>
      <c r="F26">
        <v>10.65</v>
      </c>
      <c r="G26">
        <v>8.41</v>
      </c>
      <c r="H26">
        <v>0.12</v>
      </c>
      <c r="I26">
        <v>76</v>
      </c>
      <c r="J26">
        <v>150.44</v>
      </c>
      <c r="K26">
        <v>49.1</v>
      </c>
      <c r="L26">
        <v>1</v>
      </c>
      <c r="M26">
        <v>74</v>
      </c>
      <c r="N26">
        <v>25.34</v>
      </c>
      <c r="O26">
        <v>18787.76</v>
      </c>
      <c r="P26">
        <v>103.35</v>
      </c>
      <c r="Q26">
        <v>3795.45</v>
      </c>
      <c r="R26">
        <v>151.11</v>
      </c>
      <c r="S26">
        <v>54.2</v>
      </c>
      <c r="T26">
        <v>48545.83</v>
      </c>
      <c r="U26">
        <v>0.36</v>
      </c>
      <c r="V26">
        <v>0.72</v>
      </c>
      <c r="W26">
        <v>0.23</v>
      </c>
      <c r="X26">
        <v>2.89</v>
      </c>
      <c r="Y26">
        <v>2</v>
      </c>
      <c r="Z26">
        <v>10</v>
      </c>
    </row>
    <row r="27" spans="1:26">
      <c r="A27">
        <v>1</v>
      </c>
      <c r="B27">
        <v>75</v>
      </c>
      <c r="C27" t="s">
        <v>26</v>
      </c>
      <c r="D27">
        <v>7.3523</v>
      </c>
      <c r="E27">
        <v>13.6</v>
      </c>
      <c r="F27">
        <v>9.74</v>
      </c>
      <c r="G27">
        <v>11.23</v>
      </c>
      <c r="H27">
        <v>0.23</v>
      </c>
      <c r="I27">
        <v>52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86.02</v>
      </c>
      <c r="Q27">
        <v>3794.39</v>
      </c>
      <c r="R27">
        <v>118.24</v>
      </c>
      <c r="S27">
        <v>54.2</v>
      </c>
      <c r="T27">
        <v>32229.83</v>
      </c>
      <c r="U27">
        <v>0.46</v>
      </c>
      <c r="V27">
        <v>0.79</v>
      </c>
      <c r="W27">
        <v>0.26</v>
      </c>
      <c r="X27">
        <v>1.97</v>
      </c>
      <c r="Y27">
        <v>2</v>
      </c>
      <c r="Z27">
        <v>10</v>
      </c>
    </row>
    <row r="28" spans="1:26">
      <c r="A28">
        <v>0</v>
      </c>
      <c r="B28">
        <v>95</v>
      </c>
      <c r="C28" t="s">
        <v>26</v>
      </c>
      <c r="D28">
        <v>5.4611</v>
      </c>
      <c r="E28">
        <v>18.31</v>
      </c>
      <c r="F28">
        <v>11.9</v>
      </c>
      <c r="G28">
        <v>6.73</v>
      </c>
      <c r="H28">
        <v>0.1</v>
      </c>
      <c r="I28">
        <v>106</v>
      </c>
      <c r="J28">
        <v>185.69</v>
      </c>
      <c r="K28">
        <v>53.44</v>
      </c>
      <c r="L28">
        <v>1</v>
      </c>
      <c r="M28">
        <v>104</v>
      </c>
      <c r="N28">
        <v>36.26</v>
      </c>
      <c r="O28">
        <v>23136.14</v>
      </c>
      <c r="P28">
        <v>144.3</v>
      </c>
      <c r="Q28">
        <v>3796.93</v>
      </c>
      <c r="R28">
        <v>192.9</v>
      </c>
      <c r="S28">
        <v>54.2</v>
      </c>
      <c r="T28">
        <v>69290.36</v>
      </c>
      <c r="U28">
        <v>0.28</v>
      </c>
      <c r="V28">
        <v>0.65</v>
      </c>
      <c r="W28">
        <v>0.28</v>
      </c>
      <c r="X28">
        <v>4.13</v>
      </c>
      <c r="Y28">
        <v>2</v>
      </c>
      <c r="Z28">
        <v>10</v>
      </c>
    </row>
    <row r="29" spans="1:26">
      <c r="A29">
        <v>1</v>
      </c>
      <c r="B29">
        <v>95</v>
      </c>
      <c r="C29" t="s">
        <v>26</v>
      </c>
      <c r="D29">
        <v>7.5216</v>
      </c>
      <c r="E29">
        <v>13.3</v>
      </c>
      <c r="F29">
        <v>9.300000000000001</v>
      </c>
      <c r="G29">
        <v>13.61</v>
      </c>
      <c r="H29">
        <v>0.19</v>
      </c>
      <c r="I29">
        <v>41</v>
      </c>
      <c r="J29">
        <v>187.21</v>
      </c>
      <c r="K29">
        <v>53.44</v>
      </c>
      <c r="L29">
        <v>2</v>
      </c>
      <c r="M29">
        <v>0</v>
      </c>
      <c r="N29">
        <v>36.77</v>
      </c>
      <c r="O29">
        <v>23322.88</v>
      </c>
      <c r="P29">
        <v>92.5</v>
      </c>
      <c r="Q29">
        <v>3794.18</v>
      </c>
      <c r="R29">
        <v>104.1</v>
      </c>
      <c r="S29">
        <v>54.2</v>
      </c>
      <c r="T29">
        <v>25213.56</v>
      </c>
      <c r="U29">
        <v>0.52</v>
      </c>
      <c r="V29">
        <v>0.83</v>
      </c>
      <c r="W29">
        <v>0.23</v>
      </c>
      <c r="X29">
        <v>1.54</v>
      </c>
      <c r="Y29">
        <v>2</v>
      </c>
      <c r="Z29">
        <v>10</v>
      </c>
    </row>
    <row r="30" spans="1:26">
      <c r="A30">
        <v>0</v>
      </c>
      <c r="B30">
        <v>55</v>
      </c>
      <c r="C30" t="s">
        <v>26</v>
      </c>
      <c r="D30">
        <v>7.0512</v>
      </c>
      <c r="E30">
        <v>14.18</v>
      </c>
      <c r="F30">
        <v>10.43</v>
      </c>
      <c r="G30">
        <v>8.94</v>
      </c>
      <c r="H30">
        <v>0.15</v>
      </c>
      <c r="I30">
        <v>70</v>
      </c>
      <c r="J30">
        <v>116.05</v>
      </c>
      <c r="K30">
        <v>43.4</v>
      </c>
      <c r="L30">
        <v>1</v>
      </c>
      <c r="M30">
        <v>0</v>
      </c>
      <c r="N30">
        <v>16.65</v>
      </c>
      <c r="O30">
        <v>14546.17</v>
      </c>
      <c r="P30">
        <v>78.78</v>
      </c>
      <c r="Q30">
        <v>3795.2</v>
      </c>
      <c r="R30">
        <v>140.28</v>
      </c>
      <c r="S30">
        <v>54.2</v>
      </c>
      <c r="T30">
        <v>43158.81</v>
      </c>
      <c r="U30">
        <v>0.39</v>
      </c>
      <c r="V30">
        <v>0.74</v>
      </c>
      <c r="W30">
        <v>0.31</v>
      </c>
      <c r="X30">
        <v>2.66</v>
      </c>
      <c r="Y30">
        <v>2</v>
      </c>
      <c r="Z3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INDEX(resultados!$A$2:$ZZ$30, 1, MATCH($B$1, resultados!$A$1:$ZZ$1, 0))</f>
        <v>0</v>
      </c>
      <c r="B7">
        <f>INDEX(resultados!$A$2:$ZZ$30, 1, MATCH($B$2, resultados!$A$1:$ZZ$1, 0))</f>
        <v>0</v>
      </c>
      <c r="C7">
        <f>INDEX(resultados!$A$2:$ZZ$30, 1, MATCH($B$3, resultados!$A$1:$ZZ$1, 0))</f>
        <v>0</v>
      </c>
    </row>
    <row r="8" spans="1:3">
      <c r="A8">
        <f>INDEX(resultados!$A$2:$ZZ$30, 2, MATCH($B$1, resultados!$A$1:$ZZ$1, 0))</f>
        <v>0</v>
      </c>
      <c r="B8">
        <f>INDEX(resultados!$A$2:$ZZ$30, 2, MATCH($B$2, resultados!$A$1:$ZZ$1, 0))</f>
        <v>0</v>
      </c>
      <c r="C8">
        <f>INDEX(resultados!$A$2:$ZZ$30, 2, MATCH($B$3, resultados!$A$1:$ZZ$1, 0))</f>
        <v>0</v>
      </c>
    </row>
    <row r="9" spans="1:3">
      <c r="A9">
        <f>INDEX(resultados!$A$2:$ZZ$30, 3, MATCH($B$1, resultados!$A$1:$ZZ$1, 0))</f>
        <v>0</v>
      </c>
      <c r="B9">
        <f>INDEX(resultados!$A$2:$ZZ$30, 3, MATCH($B$2, resultados!$A$1:$ZZ$1, 0))</f>
        <v>0</v>
      </c>
      <c r="C9">
        <f>INDEX(resultados!$A$2:$ZZ$30, 3, MATCH($B$3, resultados!$A$1:$ZZ$1, 0))</f>
        <v>0</v>
      </c>
    </row>
    <row r="10" spans="1:3">
      <c r="A10">
        <f>INDEX(resultados!$A$2:$ZZ$30, 4, MATCH($B$1, resultados!$A$1:$ZZ$1, 0))</f>
        <v>0</v>
      </c>
      <c r="B10">
        <f>INDEX(resultados!$A$2:$ZZ$30, 4, MATCH($B$2, resultados!$A$1:$ZZ$1, 0))</f>
        <v>0</v>
      </c>
      <c r="C10">
        <f>INDEX(resultados!$A$2:$ZZ$30, 4, MATCH($B$3, resultados!$A$1:$ZZ$1, 0))</f>
        <v>0</v>
      </c>
    </row>
    <row r="11" spans="1:3">
      <c r="A11">
        <f>INDEX(resultados!$A$2:$ZZ$30, 5, MATCH($B$1, resultados!$A$1:$ZZ$1, 0))</f>
        <v>0</v>
      </c>
      <c r="B11">
        <f>INDEX(resultados!$A$2:$ZZ$30, 5, MATCH($B$2, resultados!$A$1:$ZZ$1, 0))</f>
        <v>0</v>
      </c>
      <c r="C11">
        <f>INDEX(resultados!$A$2:$ZZ$30, 5, MATCH($B$3, resultados!$A$1:$ZZ$1, 0))</f>
        <v>0</v>
      </c>
    </row>
    <row r="12" spans="1:3">
      <c r="A12">
        <f>INDEX(resultados!$A$2:$ZZ$30, 6, MATCH($B$1, resultados!$A$1:$ZZ$1, 0))</f>
        <v>0</v>
      </c>
      <c r="B12">
        <f>INDEX(resultados!$A$2:$ZZ$30, 6, MATCH($B$2, resultados!$A$1:$ZZ$1, 0))</f>
        <v>0</v>
      </c>
      <c r="C12">
        <f>INDEX(resultados!$A$2:$ZZ$30, 6, MATCH($B$3, resultados!$A$1:$ZZ$1, 0))</f>
        <v>0</v>
      </c>
    </row>
    <row r="13" spans="1:3">
      <c r="A13">
        <f>INDEX(resultados!$A$2:$ZZ$30, 7, MATCH($B$1, resultados!$A$1:$ZZ$1, 0))</f>
        <v>0</v>
      </c>
      <c r="B13">
        <f>INDEX(resultados!$A$2:$ZZ$30, 7, MATCH($B$2, resultados!$A$1:$ZZ$1, 0))</f>
        <v>0</v>
      </c>
      <c r="C13">
        <f>INDEX(resultados!$A$2:$ZZ$30, 7, MATCH($B$3, resultados!$A$1:$ZZ$1, 0))</f>
        <v>0</v>
      </c>
    </row>
    <row r="14" spans="1:3">
      <c r="A14">
        <f>INDEX(resultados!$A$2:$ZZ$30, 8, MATCH($B$1, resultados!$A$1:$ZZ$1, 0))</f>
        <v>0</v>
      </c>
      <c r="B14">
        <f>INDEX(resultados!$A$2:$ZZ$30, 8, MATCH($B$2, resultados!$A$1:$ZZ$1, 0))</f>
        <v>0</v>
      </c>
      <c r="C14">
        <f>INDEX(resultados!$A$2:$ZZ$30, 8, MATCH($B$3, resultados!$A$1:$ZZ$1, 0))</f>
        <v>0</v>
      </c>
    </row>
    <row r="15" spans="1:3">
      <c r="A15">
        <f>INDEX(resultados!$A$2:$ZZ$30, 9, MATCH($B$1, resultados!$A$1:$ZZ$1, 0))</f>
        <v>0</v>
      </c>
      <c r="B15">
        <f>INDEX(resultados!$A$2:$ZZ$30, 9, MATCH($B$2, resultados!$A$1:$ZZ$1, 0))</f>
        <v>0</v>
      </c>
      <c r="C15">
        <f>INDEX(resultados!$A$2:$ZZ$30, 9, MATCH($B$3, resultados!$A$1:$ZZ$1, 0))</f>
        <v>0</v>
      </c>
    </row>
    <row r="16" spans="1:3">
      <c r="A16">
        <f>INDEX(resultados!$A$2:$ZZ$30, 10, MATCH($B$1, resultados!$A$1:$ZZ$1, 0))</f>
        <v>0</v>
      </c>
      <c r="B16">
        <f>INDEX(resultados!$A$2:$ZZ$30, 10, MATCH($B$2, resultados!$A$1:$ZZ$1, 0))</f>
        <v>0</v>
      </c>
      <c r="C16">
        <f>INDEX(resultados!$A$2:$ZZ$30, 10, MATCH($B$3, resultados!$A$1:$ZZ$1, 0))</f>
        <v>0</v>
      </c>
    </row>
    <row r="17" spans="1:3">
      <c r="A17">
        <f>INDEX(resultados!$A$2:$ZZ$30, 11, MATCH($B$1, resultados!$A$1:$ZZ$1, 0))</f>
        <v>0</v>
      </c>
      <c r="B17">
        <f>INDEX(resultados!$A$2:$ZZ$30, 11, MATCH($B$2, resultados!$A$1:$ZZ$1, 0))</f>
        <v>0</v>
      </c>
      <c r="C17">
        <f>INDEX(resultados!$A$2:$ZZ$30, 11, MATCH($B$3, resultados!$A$1:$ZZ$1, 0))</f>
        <v>0</v>
      </c>
    </row>
    <row r="18" spans="1:3">
      <c r="A18">
        <f>INDEX(resultados!$A$2:$ZZ$30, 12, MATCH($B$1, resultados!$A$1:$ZZ$1, 0))</f>
        <v>0</v>
      </c>
      <c r="B18">
        <f>INDEX(resultados!$A$2:$ZZ$30, 12, MATCH($B$2, resultados!$A$1:$ZZ$1, 0))</f>
        <v>0</v>
      </c>
      <c r="C18">
        <f>INDEX(resultados!$A$2:$ZZ$30, 12, MATCH($B$3, resultados!$A$1:$ZZ$1, 0))</f>
        <v>0</v>
      </c>
    </row>
    <row r="19" spans="1:3">
      <c r="A19">
        <f>INDEX(resultados!$A$2:$ZZ$30, 13, MATCH($B$1, resultados!$A$1:$ZZ$1, 0))</f>
        <v>0</v>
      </c>
      <c r="B19">
        <f>INDEX(resultados!$A$2:$ZZ$30, 13, MATCH($B$2, resultados!$A$1:$ZZ$1, 0))</f>
        <v>0</v>
      </c>
      <c r="C19">
        <f>INDEX(resultados!$A$2:$ZZ$30, 13, MATCH($B$3, resultados!$A$1:$ZZ$1, 0))</f>
        <v>0</v>
      </c>
    </row>
    <row r="20" spans="1:3">
      <c r="A20">
        <f>INDEX(resultados!$A$2:$ZZ$30, 14, MATCH($B$1, resultados!$A$1:$ZZ$1, 0))</f>
        <v>0</v>
      </c>
      <c r="B20">
        <f>INDEX(resultados!$A$2:$ZZ$30, 14, MATCH($B$2, resultados!$A$1:$ZZ$1, 0))</f>
        <v>0</v>
      </c>
      <c r="C20">
        <f>INDEX(resultados!$A$2:$ZZ$30, 14, MATCH($B$3, resultados!$A$1:$ZZ$1, 0))</f>
        <v>0</v>
      </c>
    </row>
    <row r="21" spans="1:3">
      <c r="A21">
        <f>INDEX(resultados!$A$2:$ZZ$30, 15, MATCH($B$1, resultados!$A$1:$ZZ$1, 0))</f>
        <v>0</v>
      </c>
      <c r="B21">
        <f>INDEX(resultados!$A$2:$ZZ$30, 15, MATCH($B$2, resultados!$A$1:$ZZ$1, 0))</f>
        <v>0</v>
      </c>
      <c r="C21">
        <f>INDEX(resultados!$A$2:$ZZ$30, 15, MATCH($B$3, resultados!$A$1:$ZZ$1, 0))</f>
        <v>0</v>
      </c>
    </row>
    <row r="22" spans="1:3">
      <c r="A22">
        <f>INDEX(resultados!$A$2:$ZZ$30, 16, MATCH($B$1, resultados!$A$1:$ZZ$1, 0))</f>
        <v>0</v>
      </c>
      <c r="B22">
        <f>INDEX(resultados!$A$2:$ZZ$30, 16, MATCH($B$2, resultados!$A$1:$ZZ$1, 0))</f>
        <v>0</v>
      </c>
      <c r="C22">
        <f>INDEX(resultados!$A$2:$ZZ$30, 16, MATCH($B$3, resultados!$A$1:$ZZ$1, 0))</f>
        <v>0</v>
      </c>
    </row>
    <row r="23" spans="1:3">
      <c r="A23">
        <f>INDEX(resultados!$A$2:$ZZ$30, 17, MATCH($B$1, resultados!$A$1:$ZZ$1, 0))</f>
        <v>0</v>
      </c>
      <c r="B23">
        <f>INDEX(resultados!$A$2:$ZZ$30, 17, MATCH($B$2, resultados!$A$1:$ZZ$1, 0))</f>
        <v>0</v>
      </c>
      <c r="C23">
        <f>INDEX(resultados!$A$2:$ZZ$30, 17, MATCH($B$3, resultados!$A$1:$ZZ$1, 0))</f>
        <v>0</v>
      </c>
    </row>
    <row r="24" spans="1:3">
      <c r="A24">
        <f>INDEX(resultados!$A$2:$ZZ$30, 18, MATCH($B$1, resultados!$A$1:$ZZ$1, 0))</f>
        <v>0</v>
      </c>
      <c r="B24">
        <f>INDEX(resultados!$A$2:$ZZ$30, 18, MATCH($B$2, resultados!$A$1:$ZZ$1, 0))</f>
        <v>0</v>
      </c>
      <c r="C24">
        <f>INDEX(resultados!$A$2:$ZZ$30, 18, MATCH($B$3, resultados!$A$1:$ZZ$1, 0))</f>
        <v>0</v>
      </c>
    </row>
    <row r="25" spans="1:3">
      <c r="A25">
        <f>INDEX(resultados!$A$2:$ZZ$30, 19, MATCH($B$1, resultados!$A$1:$ZZ$1, 0))</f>
        <v>0</v>
      </c>
      <c r="B25">
        <f>INDEX(resultados!$A$2:$ZZ$30, 19, MATCH($B$2, resultados!$A$1:$ZZ$1, 0))</f>
        <v>0</v>
      </c>
      <c r="C25">
        <f>INDEX(resultados!$A$2:$ZZ$30, 19, MATCH($B$3, resultados!$A$1:$ZZ$1, 0))</f>
        <v>0</v>
      </c>
    </row>
    <row r="26" spans="1:3">
      <c r="A26">
        <f>INDEX(resultados!$A$2:$ZZ$30, 20, MATCH($B$1, resultados!$A$1:$ZZ$1, 0))</f>
        <v>0</v>
      </c>
      <c r="B26">
        <f>INDEX(resultados!$A$2:$ZZ$30, 20, MATCH($B$2, resultados!$A$1:$ZZ$1, 0))</f>
        <v>0</v>
      </c>
      <c r="C26">
        <f>INDEX(resultados!$A$2:$ZZ$30, 20, MATCH($B$3, resultados!$A$1:$ZZ$1, 0))</f>
        <v>0</v>
      </c>
    </row>
    <row r="27" spans="1:3">
      <c r="A27">
        <f>INDEX(resultados!$A$2:$ZZ$30, 21, MATCH($B$1, resultados!$A$1:$ZZ$1, 0))</f>
        <v>0</v>
      </c>
      <c r="B27">
        <f>INDEX(resultados!$A$2:$ZZ$30, 21, MATCH($B$2, resultados!$A$1:$ZZ$1, 0))</f>
        <v>0</v>
      </c>
      <c r="C27">
        <f>INDEX(resultados!$A$2:$ZZ$30, 21, MATCH($B$3, resultados!$A$1:$ZZ$1, 0))</f>
        <v>0</v>
      </c>
    </row>
    <row r="28" spans="1:3">
      <c r="A28">
        <f>INDEX(resultados!$A$2:$ZZ$30, 22, MATCH($B$1, resultados!$A$1:$ZZ$1, 0))</f>
        <v>0</v>
      </c>
      <c r="B28">
        <f>INDEX(resultados!$A$2:$ZZ$30, 22, MATCH($B$2, resultados!$A$1:$ZZ$1, 0))</f>
        <v>0</v>
      </c>
      <c r="C28">
        <f>INDEX(resultados!$A$2:$ZZ$30, 22, MATCH($B$3, resultados!$A$1:$ZZ$1, 0))</f>
        <v>0</v>
      </c>
    </row>
    <row r="29" spans="1:3">
      <c r="A29">
        <f>INDEX(resultados!$A$2:$ZZ$30, 23, MATCH($B$1, resultados!$A$1:$ZZ$1, 0))</f>
        <v>0</v>
      </c>
      <c r="B29">
        <f>INDEX(resultados!$A$2:$ZZ$30, 23, MATCH($B$2, resultados!$A$1:$ZZ$1, 0))</f>
        <v>0</v>
      </c>
      <c r="C29">
        <f>INDEX(resultados!$A$2:$ZZ$30, 23, MATCH($B$3, resultados!$A$1:$ZZ$1, 0))</f>
        <v>0</v>
      </c>
    </row>
    <row r="30" spans="1:3">
      <c r="A30">
        <f>INDEX(resultados!$A$2:$ZZ$30, 24, MATCH($B$1, resultados!$A$1:$ZZ$1, 0))</f>
        <v>0</v>
      </c>
      <c r="B30">
        <f>INDEX(resultados!$A$2:$ZZ$30, 24, MATCH($B$2, resultados!$A$1:$ZZ$1, 0))</f>
        <v>0</v>
      </c>
      <c r="C30">
        <f>INDEX(resultados!$A$2:$ZZ$30, 24, MATCH($B$3, resultados!$A$1:$ZZ$1, 0))</f>
        <v>0</v>
      </c>
    </row>
    <row r="31" spans="1:3">
      <c r="A31">
        <f>INDEX(resultados!$A$2:$ZZ$30, 25, MATCH($B$1, resultados!$A$1:$ZZ$1, 0))</f>
        <v>0</v>
      </c>
      <c r="B31">
        <f>INDEX(resultados!$A$2:$ZZ$30, 25, MATCH($B$2, resultados!$A$1:$ZZ$1, 0))</f>
        <v>0</v>
      </c>
      <c r="C31">
        <f>INDEX(resultados!$A$2:$ZZ$30, 25, MATCH($B$3, resultados!$A$1:$ZZ$1, 0))</f>
        <v>0</v>
      </c>
    </row>
    <row r="32" spans="1:3">
      <c r="A32">
        <f>INDEX(resultados!$A$2:$ZZ$30, 26, MATCH($B$1, resultados!$A$1:$ZZ$1, 0))</f>
        <v>0</v>
      </c>
      <c r="B32">
        <f>INDEX(resultados!$A$2:$ZZ$30, 26, MATCH($B$2, resultados!$A$1:$ZZ$1, 0))</f>
        <v>0</v>
      </c>
      <c r="C32">
        <f>INDEX(resultados!$A$2:$ZZ$30, 26, MATCH($B$3, resultados!$A$1:$ZZ$1, 0))</f>
        <v>0</v>
      </c>
    </row>
    <row r="33" spans="1:3">
      <c r="A33">
        <f>INDEX(resultados!$A$2:$ZZ$30, 27, MATCH($B$1, resultados!$A$1:$ZZ$1, 0))</f>
        <v>0</v>
      </c>
      <c r="B33">
        <f>INDEX(resultados!$A$2:$ZZ$30, 27, MATCH($B$2, resultados!$A$1:$ZZ$1, 0))</f>
        <v>0</v>
      </c>
      <c r="C33">
        <f>INDEX(resultados!$A$2:$ZZ$30, 27, MATCH($B$3, resultados!$A$1:$ZZ$1, 0))</f>
        <v>0</v>
      </c>
    </row>
    <row r="34" spans="1:3">
      <c r="A34">
        <f>INDEX(resultados!$A$2:$ZZ$30, 28, MATCH($B$1, resultados!$A$1:$ZZ$1, 0))</f>
        <v>0</v>
      </c>
      <c r="B34">
        <f>INDEX(resultados!$A$2:$ZZ$30, 28, MATCH($B$2, resultados!$A$1:$ZZ$1, 0))</f>
        <v>0</v>
      </c>
      <c r="C34">
        <f>INDEX(resultados!$A$2:$ZZ$30, 28, MATCH($B$3, resultados!$A$1:$ZZ$1, 0))</f>
        <v>0</v>
      </c>
    </row>
    <row r="35" spans="1:3">
      <c r="A35">
        <f>INDEX(resultados!$A$2:$ZZ$30, 29, MATCH($B$1, resultados!$A$1:$ZZ$1, 0))</f>
        <v>0</v>
      </c>
      <c r="B35">
        <f>INDEX(resultados!$A$2:$ZZ$30, 29, MATCH($B$2, resultados!$A$1:$ZZ$1, 0))</f>
        <v>0</v>
      </c>
      <c r="C35">
        <f>INDEX(resultados!$A$2:$ZZ$30, 29,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6.0523</v>
      </c>
      <c r="E2">
        <v>16.52</v>
      </c>
      <c r="F2">
        <v>12.69</v>
      </c>
      <c r="G2">
        <v>5.95</v>
      </c>
      <c r="H2">
        <v>0.24</v>
      </c>
      <c r="I2">
        <v>128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72.61</v>
      </c>
      <c r="Q2">
        <v>3797.8</v>
      </c>
      <c r="R2">
        <v>213.17</v>
      </c>
      <c r="S2">
        <v>54.2</v>
      </c>
      <c r="T2">
        <v>79318.37</v>
      </c>
      <c r="U2">
        <v>0.25</v>
      </c>
      <c r="V2">
        <v>0.61</v>
      </c>
      <c r="W2">
        <v>0.48</v>
      </c>
      <c r="X2">
        <v>4.92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4.529</v>
      </c>
      <c r="E2">
        <v>22.08</v>
      </c>
      <c r="F2">
        <v>17.56</v>
      </c>
      <c r="G2">
        <v>4.15</v>
      </c>
      <c r="H2">
        <v>0.43</v>
      </c>
      <c r="I2">
        <v>254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68.98</v>
      </c>
      <c r="Q2">
        <v>3803.56</v>
      </c>
      <c r="R2">
        <v>369.9</v>
      </c>
      <c r="S2">
        <v>54.2</v>
      </c>
      <c r="T2">
        <v>157053.43</v>
      </c>
      <c r="U2">
        <v>0.15</v>
      </c>
      <c r="V2">
        <v>0.44</v>
      </c>
      <c r="W2">
        <v>0.85</v>
      </c>
      <c r="X2">
        <v>9.779999999999999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6.8992</v>
      </c>
      <c r="E2">
        <v>14.49</v>
      </c>
      <c r="F2">
        <v>10.3</v>
      </c>
      <c r="G2">
        <v>9.09</v>
      </c>
      <c r="H2">
        <v>0.12</v>
      </c>
      <c r="I2">
        <v>68</v>
      </c>
      <c r="J2">
        <v>141.81</v>
      </c>
      <c r="K2">
        <v>47.83</v>
      </c>
      <c r="L2">
        <v>1</v>
      </c>
      <c r="M2">
        <v>58</v>
      </c>
      <c r="N2">
        <v>22.98</v>
      </c>
      <c r="O2">
        <v>17723.39</v>
      </c>
      <c r="P2">
        <v>92.42</v>
      </c>
      <c r="Q2">
        <v>3795.52</v>
      </c>
      <c r="R2">
        <v>138.93</v>
      </c>
      <c r="S2">
        <v>54.2</v>
      </c>
      <c r="T2">
        <v>42494.52</v>
      </c>
      <c r="U2">
        <v>0.39</v>
      </c>
      <c r="V2">
        <v>0.75</v>
      </c>
      <c r="W2">
        <v>0.23</v>
      </c>
      <c r="X2">
        <v>2.54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7.2698</v>
      </c>
      <c r="E3">
        <v>13.76</v>
      </c>
      <c r="F3">
        <v>9.91</v>
      </c>
      <c r="G3">
        <v>10.62</v>
      </c>
      <c r="H3">
        <v>0.25</v>
      </c>
      <c r="I3">
        <v>56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84.73999999999999</v>
      </c>
      <c r="Q3">
        <v>3795.37</v>
      </c>
      <c r="R3">
        <v>123.88</v>
      </c>
      <c r="S3">
        <v>54.2</v>
      </c>
      <c r="T3">
        <v>35030.3</v>
      </c>
      <c r="U3">
        <v>0.44</v>
      </c>
      <c r="V3">
        <v>0.78</v>
      </c>
      <c r="W3">
        <v>0.27</v>
      </c>
      <c r="X3">
        <v>2.15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5.6915</v>
      </c>
      <c r="E2">
        <v>17.57</v>
      </c>
      <c r="F2">
        <v>11.63</v>
      </c>
      <c r="G2">
        <v>7.05</v>
      </c>
      <c r="H2">
        <v>0.1</v>
      </c>
      <c r="I2">
        <v>99</v>
      </c>
      <c r="J2">
        <v>176.73</v>
      </c>
      <c r="K2">
        <v>52.44</v>
      </c>
      <c r="L2">
        <v>1</v>
      </c>
      <c r="M2">
        <v>97</v>
      </c>
      <c r="N2">
        <v>33.29</v>
      </c>
      <c r="O2">
        <v>22031.19</v>
      </c>
      <c r="P2">
        <v>134.61</v>
      </c>
      <c r="Q2">
        <v>3796.95</v>
      </c>
      <c r="R2">
        <v>183.99</v>
      </c>
      <c r="S2">
        <v>54.2</v>
      </c>
      <c r="T2">
        <v>64871.49</v>
      </c>
      <c r="U2">
        <v>0.29</v>
      </c>
      <c r="V2">
        <v>0.66</v>
      </c>
      <c r="W2">
        <v>0.26</v>
      </c>
      <c r="X2">
        <v>3.86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7.4399</v>
      </c>
      <c r="E3">
        <v>13.44</v>
      </c>
      <c r="F3">
        <v>9.460000000000001</v>
      </c>
      <c r="G3">
        <v>12.89</v>
      </c>
      <c r="H3">
        <v>0.2</v>
      </c>
      <c r="I3">
        <v>44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91.63</v>
      </c>
      <c r="Q3">
        <v>3795.81</v>
      </c>
      <c r="R3">
        <v>109.23</v>
      </c>
      <c r="S3">
        <v>54.2</v>
      </c>
      <c r="T3">
        <v>27767.93</v>
      </c>
      <c r="U3">
        <v>0.5</v>
      </c>
      <c r="V3">
        <v>0.82</v>
      </c>
      <c r="W3">
        <v>0.23</v>
      </c>
      <c r="X3">
        <v>1.69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3.5395</v>
      </c>
      <c r="E2">
        <v>28.25</v>
      </c>
      <c r="F2">
        <v>22.39</v>
      </c>
      <c r="G2">
        <v>3.55</v>
      </c>
      <c r="H2">
        <v>0.64</v>
      </c>
      <c r="I2">
        <v>379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64.63</v>
      </c>
      <c r="Q2">
        <v>3805.39</v>
      </c>
      <c r="R2">
        <v>525.65</v>
      </c>
      <c r="S2">
        <v>54.2</v>
      </c>
      <c r="T2">
        <v>234302.24</v>
      </c>
      <c r="U2">
        <v>0.1</v>
      </c>
      <c r="V2">
        <v>0.34</v>
      </c>
      <c r="W2">
        <v>1.21</v>
      </c>
      <c r="X2">
        <v>14.62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6.7469</v>
      </c>
      <c r="E2">
        <v>14.82</v>
      </c>
      <c r="F2">
        <v>11.07</v>
      </c>
      <c r="G2">
        <v>7.72</v>
      </c>
      <c r="H2">
        <v>0.18</v>
      </c>
      <c r="I2">
        <v>86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76.38</v>
      </c>
      <c r="Q2">
        <v>3795.64</v>
      </c>
      <c r="R2">
        <v>161.17</v>
      </c>
      <c r="S2">
        <v>54.2</v>
      </c>
      <c r="T2">
        <v>53524.18</v>
      </c>
      <c r="U2">
        <v>0.34</v>
      </c>
      <c r="V2">
        <v>0.7</v>
      </c>
      <c r="W2">
        <v>0.35</v>
      </c>
      <c r="X2">
        <v>3.3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7.1243</v>
      </c>
      <c r="E2">
        <v>14.04</v>
      </c>
      <c r="F2">
        <v>10.24</v>
      </c>
      <c r="G2">
        <v>9.460000000000001</v>
      </c>
      <c r="H2">
        <v>0.14</v>
      </c>
      <c r="I2">
        <v>65</v>
      </c>
      <c r="J2">
        <v>124.63</v>
      </c>
      <c r="K2">
        <v>45</v>
      </c>
      <c r="L2">
        <v>1</v>
      </c>
      <c r="M2">
        <v>7</v>
      </c>
      <c r="N2">
        <v>18.64</v>
      </c>
      <c r="O2">
        <v>15605.44</v>
      </c>
      <c r="P2">
        <v>80.78</v>
      </c>
      <c r="Q2">
        <v>3795.01</v>
      </c>
      <c r="R2">
        <v>134.82</v>
      </c>
      <c r="S2">
        <v>54.2</v>
      </c>
      <c r="T2">
        <v>40457.35</v>
      </c>
      <c r="U2">
        <v>0.4</v>
      </c>
      <c r="V2">
        <v>0.75</v>
      </c>
      <c r="W2">
        <v>0.29</v>
      </c>
      <c r="X2">
        <v>2.48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7.1242</v>
      </c>
      <c r="E3">
        <v>14.04</v>
      </c>
      <c r="F3">
        <v>10.24</v>
      </c>
      <c r="G3">
        <v>9.460000000000001</v>
      </c>
      <c r="H3">
        <v>0.28</v>
      </c>
      <c r="I3">
        <v>65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81.45999999999999</v>
      </c>
      <c r="Q3">
        <v>3794.96</v>
      </c>
      <c r="R3">
        <v>134.57</v>
      </c>
      <c r="S3">
        <v>54.2</v>
      </c>
      <c r="T3">
        <v>40332.61</v>
      </c>
      <c r="U3">
        <v>0.4</v>
      </c>
      <c r="V3">
        <v>0.75</v>
      </c>
      <c r="W3">
        <v>0.29</v>
      </c>
      <c r="X3">
        <v>2.48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2024-09-25T23:52:07Z</dcterms:created>
  <dcterms:modified xsi:type="dcterms:W3CDTF">2024-09-25T23:52:07Z</dcterms:modified>
</cp:coreProperties>
</file>