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xVal>
          <yVal>
            <numRef>
              <f>gráficos!$B$7:$B$42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2.2291</v>
      </c>
      <c r="E2" t="n">
        <v>44.86</v>
      </c>
      <c r="F2" t="n">
        <v>30.79</v>
      </c>
      <c r="G2" t="n">
        <v>6.22</v>
      </c>
      <c r="H2" t="n">
        <v>0.09</v>
      </c>
      <c r="I2" t="n">
        <v>297</v>
      </c>
      <c r="J2" t="n">
        <v>194.77</v>
      </c>
      <c r="K2" t="n">
        <v>54.38</v>
      </c>
      <c r="L2" t="n">
        <v>1</v>
      </c>
      <c r="M2" t="n">
        <v>295</v>
      </c>
      <c r="N2" t="n">
        <v>39.4</v>
      </c>
      <c r="O2" t="n">
        <v>24256.19</v>
      </c>
      <c r="P2" t="n">
        <v>406.09</v>
      </c>
      <c r="Q2" t="n">
        <v>6995.9</v>
      </c>
      <c r="R2" t="n">
        <v>501.7</v>
      </c>
      <c r="S2" t="n">
        <v>99.39</v>
      </c>
      <c r="T2" t="n">
        <v>196595.91</v>
      </c>
      <c r="U2" t="n">
        <v>0.2</v>
      </c>
      <c r="V2" t="n">
        <v>0.55</v>
      </c>
      <c r="W2" t="n">
        <v>5.29</v>
      </c>
      <c r="X2" t="n">
        <v>11.82</v>
      </c>
      <c r="Y2" t="n">
        <v>2</v>
      </c>
      <c r="Z2" t="n">
        <v>10</v>
      </c>
      <c r="AA2" t="n">
        <v>552.263352319061</v>
      </c>
      <c r="AB2" t="n">
        <v>755.6310827825098</v>
      </c>
      <c r="AC2" t="n">
        <v>683.5147127766318</v>
      </c>
      <c r="AD2" t="n">
        <v>552263.3523190611</v>
      </c>
      <c r="AE2" t="n">
        <v>755631.0827825097</v>
      </c>
      <c r="AF2" t="n">
        <v>3.000424063192159e-06</v>
      </c>
      <c r="AG2" t="n">
        <v>14.60286458333333</v>
      </c>
      <c r="AH2" t="n">
        <v>683514.7127766318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3.509</v>
      </c>
      <c r="E3" t="n">
        <v>28.5</v>
      </c>
      <c r="F3" t="n">
        <v>22.4</v>
      </c>
      <c r="G3" t="n">
        <v>14.61</v>
      </c>
      <c r="H3" t="n">
        <v>0.18</v>
      </c>
      <c r="I3" t="n">
        <v>92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252.18</v>
      </c>
      <c r="Q3" t="n">
        <v>6989.97</v>
      </c>
      <c r="R3" t="n">
        <v>221.15</v>
      </c>
      <c r="S3" t="n">
        <v>99.39</v>
      </c>
      <c r="T3" t="n">
        <v>57345.44</v>
      </c>
      <c r="U3" t="n">
        <v>0.45</v>
      </c>
      <c r="V3" t="n">
        <v>0.76</v>
      </c>
      <c r="W3" t="n">
        <v>4.93</v>
      </c>
      <c r="X3" t="n">
        <v>3.44</v>
      </c>
      <c r="Y3" t="n">
        <v>2</v>
      </c>
      <c r="Z3" t="n">
        <v>10</v>
      </c>
      <c r="AA3" t="n">
        <v>277.1079768772672</v>
      </c>
      <c r="AB3" t="n">
        <v>379.1513591046109</v>
      </c>
      <c r="AC3" t="n">
        <v>342.9656855339407</v>
      </c>
      <c r="AD3" t="n">
        <v>277107.9768772672</v>
      </c>
      <c r="AE3" t="n">
        <v>379151.3591046109</v>
      </c>
      <c r="AF3" t="n">
        <v>4.723201308932433e-06</v>
      </c>
      <c r="AG3" t="n">
        <v>9.27734375</v>
      </c>
      <c r="AH3" t="n">
        <v>342965.6855339407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3.714</v>
      </c>
      <c r="E4" t="n">
        <v>26.92</v>
      </c>
      <c r="F4" t="n">
        <v>21.65</v>
      </c>
      <c r="G4" t="n">
        <v>18.29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228.35</v>
      </c>
      <c r="Q4" t="n">
        <v>6991.31</v>
      </c>
      <c r="R4" t="n">
        <v>192.45</v>
      </c>
      <c r="S4" t="n">
        <v>99.39</v>
      </c>
      <c r="T4" t="n">
        <v>43101.27</v>
      </c>
      <c r="U4" t="n">
        <v>0.52</v>
      </c>
      <c r="V4" t="n">
        <v>0.78</v>
      </c>
      <c r="W4" t="n">
        <v>4.99</v>
      </c>
      <c r="X4" t="n">
        <v>2.68</v>
      </c>
      <c r="Y4" t="n">
        <v>2</v>
      </c>
      <c r="Z4" t="n">
        <v>10</v>
      </c>
      <c r="AA4" t="n">
        <v>250.2076756354442</v>
      </c>
      <c r="AB4" t="n">
        <v>342.3451801878533</v>
      </c>
      <c r="AC4" t="n">
        <v>309.6722366753047</v>
      </c>
      <c r="AD4" t="n">
        <v>250207.6756354442</v>
      </c>
      <c r="AE4" t="n">
        <v>342345.1801878533</v>
      </c>
      <c r="AF4" t="n">
        <v>4.999136409625266e-06</v>
      </c>
      <c r="AG4" t="n">
        <v>8.763020833333334</v>
      </c>
      <c r="AH4" t="n">
        <v>309672.2366753047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2.6771</v>
      </c>
      <c r="E2" t="n">
        <v>37.35</v>
      </c>
      <c r="F2" t="n">
        <v>27.78</v>
      </c>
      <c r="G2" t="n">
        <v>7.41</v>
      </c>
      <c r="H2" t="n">
        <v>0.11</v>
      </c>
      <c r="I2" t="n">
        <v>225</v>
      </c>
      <c r="J2" t="n">
        <v>159.12</v>
      </c>
      <c r="K2" t="n">
        <v>50.28</v>
      </c>
      <c r="L2" t="n">
        <v>1</v>
      </c>
      <c r="M2" t="n">
        <v>223</v>
      </c>
      <c r="N2" t="n">
        <v>27.84</v>
      </c>
      <c r="O2" t="n">
        <v>19859.16</v>
      </c>
      <c r="P2" t="n">
        <v>308.97</v>
      </c>
      <c r="Q2" t="n">
        <v>6992.92</v>
      </c>
      <c r="R2" t="n">
        <v>400.94</v>
      </c>
      <c r="S2" t="n">
        <v>99.39</v>
      </c>
      <c r="T2" t="n">
        <v>146575.34</v>
      </c>
      <c r="U2" t="n">
        <v>0.25</v>
      </c>
      <c r="V2" t="n">
        <v>0.61</v>
      </c>
      <c r="W2" t="n">
        <v>5.15</v>
      </c>
      <c r="X2" t="n">
        <v>8.81</v>
      </c>
      <c r="Y2" t="n">
        <v>2</v>
      </c>
      <c r="Z2" t="n">
        <v>10</v>
      </c>
      <c r="AA2" t="n">
        <v>390.2828426415598</v>
      </c>
      <c r="AB2" t="n">
        <v>534.0022033660105</v>
      </c>
      <c r="AC2" t="n">
        <v>483.0377825535572</v>
      </c>
      <c r="AD2" t="n">
        <v>390282.8426415598</v>
      </c>
      <c r="AE2" t="n">
        <v>534002.2033660104</v>
      </c>
      <c r="AF2" t="n">
        <v>3.785367437108686e-06</v>
      </c>
      <c r="AG2" t="n">
        <v>12.158203125</v>
      </c>
      <c r="AH2" t="n">
        <v>483037.7825535572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3.6301</v>
      </c>
      <c r="E3" t="n">
        <v>27.55</v>
      </c>
      <c r="F3" t="n">
        <v>22.36</v>
      </c>
      <c r="G3" t="n">
        <v>15.07</v>
      </c>
      <c r="H3" t="n">
        <v>0.22</v>
      </c>
      <c r="I3" t="n">
        <v>89</v>
      </c>
      <c r="J3" t="n">
        <v>160.54</v>
      </c>
      <c r="K3" t="n">
        <v>50.28</v>
      </c>
      <c r="L3" t="n">
        <v>2</v>
      </c>
      <c r="M3" t="n">
        <v>2</v>
      </c>
      <c r="N3" t="n">
        <v>28.26</v>
      </c>
      <c r="O3" t="n">
        <v>20034.4</v>
      </c>
      <c r="P3" t="n">
        <v>207.54</v>
      </c>
      <c r="Q3" t="n">
        <v>6990.69</v>
      </c>
      <c r="R3" t="n">
        <v>215.56</v>
      </c>
      <c r="S3" t="n">
        <v>99.39</v>
      </c>
      <c r="T3" t="n">
        <v>54566.69</v>
      </c>
      <c r="U3" t="n">
        <v>0.46</v>
      </c>
      <c r="V3" t="n">
        <v>0.76</v>
      </c>
      <c r="W3" t="n">
        <v>5.04</v>
      </c>
      <c r="X3" t="n">
        <v>3.39</v>
      </c>
      <c r="Y3" t="n">
        <v>2</v>
      </c>
      <c r="Z3" t="n">
        <v>10</v>
      </c>
      <c r="AA3" t="n">
        <v>239.8252714302602</v>
      </c>
      <c r="AB3" t="n">
        <v>328.1395167149809</v>
      </c>
      <c r="AC3" t="n">
        <v>296.8223417865049</v>
      </c>
      <c r="AD3" t="n">
        <v>239825.2714302602</v>
      </c>
      <c r="AE3" t="n">
        <v>328139.5167149809</v>
      </c>
      <c r="AF3" t="n">
        <v>5.132890939243302e-06</v>
      </c>
      <c r="AG3" t="n">
        <v>8.968098958333334</v>
      </c>
      <c r="AH3" t="n">
        <v>296822.3417865048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3.631</v>
      </c>
      <c r="E4" t="n">
        <v>27.54</v>
      </c>
      <c r="F4" t="n">
        <v>22.35</v>
      </c>
      <c r="G4" t="n">
        <v>15.07</v>
      </c>
      <c r="H4" t="n">
        <v>0.33</v>
      </c>
      <c r="I4" t="n">
        <v>89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208.99</v>
      </c>
      <c r="Q4" t="n">
        <v>6991.05</v>
      </c>
      <c r="R4" t="n">
        <v>215.61</v>
      </c>
      <c r="S4" t="n">
        <v>99.39</v>
      </c>
      <c r="T4" t="n">
        <v>54591.56</v>
      </c>
      <c r="U4" t="n">
        <v>0.46</v>
      </c>
      <c r="V4" t="n">
        <v>0.76</v>
      </c>
      <c r="W4" t="n">
        <v>5.03</v>
      </c>
      <c r="X4" t="n">
        <v>3.38</v>
      </c>
      <c r="Y4" t="n">
        <v>2</v>
      </c>
      <c r="Z4" t="n">
        <v>10</v>
      </c>
      <c r="AA4" t="n">
        <v>240.320060338231</v>
      </c>
      <c r="AB4" t="n">
        <v>328.8165087274122</v>
      </c>
      <c r="AC4" t="n">
        <v>297.4347226314342</v>
      </c>
      <c r="AD4" t="n">
        <v>240320.060338231</v>
      </c>
      <c r="AE4" t="n">
        <v>328816.5087274122</v>
      </c>
      <c r="AF4" t="n">
        <v>5.134163521774174e-06</v>
      </c>
      <c r="AG4" t="n">
        <v>8.96484375</v>
      </c>
      <c r="AH4" t="n">
        <v>297434.7226314342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3.122</v>
      </c>
      <c r="E2" t="n">
        <v>32.03</v>
      </c>
      <c r="F2" t="n">
        <v>26.68</v>
      </c>
      <c r="G2" t="n">
        <v>7.96</v>
      </c>
      <c r="H2" t="n">
        <v>0.22</v>
      </c>
      <c r="I2" t="n">
        <v>201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166.64</v>
      </c>
      <c r="Q2" t="n">
        <v>6995.82</v>
      </c>
      <c r="R2" t="n">
        <v>353.67</v>
      </c>
      <c r="S2" t="n">
        <v>99.39</v>
      </c>
      <c r="T2" t="n">
        <v>123060.09</v>
      </c>
      <c r="U2" t="n">
        <v>0.28</v>
      </c>
      <c r="V2" t="n">
        <v>0.64</v>
      </c>
      <c r="W2" t="n">
        <v>5.39</v>
      </c>
      <c r="X2" t="n">
        <v>7.71</v>
      </c>
      <c r="Y2" t="n">
        <v>2</v>
      </c>
      <c r="Z2" t="n">
        <v>10</v>
      </c>
      <c r="AA2" t="n">
        <v>241.0112577505386</v>
      </c>
      <c r="AB2" t="n">
        <v>329.7622355204087</v>
      </c>
      <c r="AC2" t="n">
        <v>298.2901905866433</v>
      </c>
      <c r="AD2" t="n">
        <v>241011.2577505386</v>
      </c>
      <c r="AE2" t="n">
        <v>329762.2355204087</v>
      </c>
      <c r="AF2" t="n">
        <v>5.205697089709309e-06</v>
      </c>
      <c r="AG2" t="n">
        <v>10.42643229166667</v>
      </c>
      <c r="AH2" t="n">
        <v>298290.1905866433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3.3443</v>
      </c>
      <c r="E2" t="n">
        <v>29.9</v>
      </c>
      <c r="F2" t="n">
        <v>24.6</v>
      </c>
      <c r="G2" t="n">
        <v>10.04</v>
      </c>
      <c r="H2" t="n">
        <v>0.16</v>
      </c>
      <c r="I2" t="n">
        <v>147</v>
      </c>
      <c r="J2" t="n">
        <v>107.41</v>
      </c>
      <c r="K2" t="n">
        <v>41.65</v>
      </c>
      <c r="L2" t="n">
        <v>1</v>
      </c>
      <c r="M2" t="n">
        <v>37</v>
      </c>
      <c r="N2" t="n">
        <v>14.77</v>
      </c>
      <c r="O2" t="n">
        <v>13481.73</v>
      </c>
      <c r="P2" t="n">
        <v>183.43</v>
      </c>
      <c r="Q2" t="n">
        <v>6991.55</v>
      </c>
      <c r="R2" t="n">
        <v>289.39</v>
      </c>
      <c r="S2" t="n">
        <v>99.39</v>
      </c>
      <c r="T2" t="n">
        <v>91192.00999999999</v>
      </c>
      <c r="U2" t="n">
        <v>0.34</v>
      </c>
      <c r="V2" t="n">
        <v>0.6899999999999999</v>
      </c>
      <c r="W2" t="n">
        <v>5.16</v>
      </c>
      <c r="X2" t="n">
        <v>5.63</v>
      </c>
      <c r="Y2" t="n">
        <v>2</v>
      </c>
      <c r="Z2" t="n">
        <v>10</v>
      </c>
      <c r="AA2" t="n">
        <v>238.8066438221036</v>
      </c>
      <c r="AB2" t="n">
        <v>326.7457854828233</v>
      </c>
      <c r="AC2" t="n">
        <v>295.5616263070299</v>
      </c>
      <c r="AD2" t="n">
        <v>238806.6438221036</v>
      </c>
      <c r="AE2" t="n">
        <v>326745.7854828233</v>
      </c>
      <c r="AF2" t="n">
        <v>5.21118603779652e-06</v>
      </c>
      <c r="AG2" t="n">
        <v>9.733072916666666</v>
      </c>
      <c r="AH2" t="n">
        <v>295561.6263070299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3.3844</v>
      </c>
      <c r="E3" t="n">
        <v>29.55</v>
      </c>
      <c r="F3" t="n">
        <v>24.38</v>
      </c>
      <c r="G3" t="n">
        <v>10.37</v>
      </c>
      <c r="H3" t="n">
        <v>0.32</v>
      </c>
      <c r="I3" t="n">
        <v>141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182.31</v>
      </c>
      <c r="Q3" t="n">
        <v>6993.3</v>
      </c>
      <c r="R3" t="n">
        <v>280.23</v>
      </c>
      <c r="S3" t="n">
        <v>99.39</v>
      </c>
      <c r="T3" t="n">
        <v>86643.45</v>
      </c>
      <c r="U3" t="n">
        <v>0.35</v>
      </c>
      <c r="V3" t="n">
        <v>0.7</v>
      </c>
      <c r="W3" t="n">
        <v>5.21</v>
      </c>
      <c r="X3" t="n">
        <v>5.41</v>
      </c>
      <c r="Y3" t="n">
        <v>2</v>
      </c>
      <c r="Z3" t="n">
        <v>10</v>
      </c>
      <c r="AA3" t="n">
        <v>236.6127868178271</v>
      </c>
      <c r="AB3" t="n">
        <v>323.7440535434334</v>
      </c>
      <c r="AC3" t="n">
        <v>292.8463754509772</v>
      </c>
      <c r="AD3" t="n">
        <v>236612.7868178271</v>
      </c>
      <c r="AE3" t="n">
        <v>323744.0535434334</v>
      </c>
      <c r="AF3" t="n">
        <v>5.273671030206184e-06</v>
      </c>
      <c r="AG3" t="n">
        <v>9.619140625</v>
      </c>
      <c r="AH3" t="n">
        <v>292846.3754509772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2.8227</v>
      </c>
      <c r="E2" t="n">
        <v>35.43</v>
      </c>
      <c r="F2" t="n">
        <v>29.74</v>
      </c>
      <c r="G2" t="n">
        <v>6.37</v>
      </c>
      <c r="H2" t="n">
        <v>0.28</v>
      </c>
      <c r="I2" t="n">
        <v>280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157.97</v>
      </c>
      <c r="Q2" t="n">
        <v>6996.68</v>
      </c>
      <c r="R2" t="n">
        <v>452.86</v>
      </c>
      <c r="S2" t="n">
        <v>99.39</v>
      </c>
      <c r="T2" t="n">
        <v>172260.09</v>
      </c>
      <c r="U2" t="n">
        <v>0.22</v>
      </c>
      <c r="V2" t="n">
        <v>0.57</v>
      </c>
      <c r="W2" t="n">
        <v>5.61</v>
      </c>
      <c r="X2" t="n">
        <v>10.77</v>
      </c>
      <c r="Y2" t="n">
        <v>2</v>
      </c>
      <c r="Z2" t="n">
        <v>10</v>
      </c>
      <c r="AA2" t="n">
        <v>259.6791758752237</v>
      </c>
      <c r="AB2" t="n">
        <v>355.3045046691812</v>
      </c>
      <c r="AC2" t="n">
        <v>321.394741416558</v>
      </c>
      <c r="AD2" t="n">
        <v>259679.1758752237</v>
      </c>
      <c r="AE2" t="n">
        <v>355304.5046691812</v>
      </c>
      <c r="AF2" t="n">
        <v>4.993656229607206e-06</v>
      </c>
      <c r="AG2" t="n">
        <v>11.533203125</v>
      </c>
      <c r="AH2" t="n">
        <v>321394.741416558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2.5622</v>
      </c>
      <c r="E2" t="n">
        <v>39.03</v>
      </c>
      <c r="F2" t="n">
        <v>28.46</v>
      </c>
      <c r="G2" t="n">
        <v>7.06</v>
      </c>
      <c r="H2" t="n">
        <v>0.11</v>
      </c>
      <c r="I2" t="n">
        <v>242</v>
      </c>
      <c r="J2" t="n">
        <v>167.88</v>
      </c>
      <c r="K2" t="n">
        <v>51.39</v>
      </c>
      <c r="L2" t="n">
        <v>1</v>
      </c>
      <c r="M2" t="n">
        <v>240</v>
      </c>
      <c r="N2" t="n">
        <v>30.49</v>
      </c>
      <c r="O2" t="n">
        <v>20939.59</v>
      </c>
      <c r="P2" t="n">
        <v>331.85</v>
      </c>
      <c r="Q2" t="n">
        <v>6994.18</v>
      </c>
      <c r="R2" t="n">
        <v>422.95</v>
      </c>
      <c r="S2" t="n">
        <v>99.39</v>
      </c>
      <c r="T2" t="n">
        <v>157496.99</v>
      </c>
      <c r="U2" t="n">
        <v>0.23</v>
      </c>
      <c r="V2" t="n">
        <v>0.6</v>
      </c>
      <c r="W2" t="n">
        <v>5.2</v>
      </c>
      <c r="X2" t="n">
        <v>9.48</v>
      </c>
      <c r="Y2" t="n">
        <v>2</v>
      </c>
      <c r="Z2" t="n">
        <v>10</v>
      </c>
      <c r="AA2" t="n">
        <v>425.8923683524341</v>
      </c>
      <c r="AB2" t="n">
        <v>582.7247274250288</v>
      </c>
      <c r="AC2" t="n">
        <v>527.1102972988749</v>
      </c>
      <c r="AD2" t="n">
        <v>425892.3683524341</v>
      </c>
      <c r="AE2" t="n">
        <v>582724.7274250288</v>
      </c>
      <c r="AF2" t="n">
        <v>3.575455236392569e-06</v>
      </c>
      <c r="AG2" t="n">
        <v>12.705078125</v>
      </c>
      <c r="AH2" t="n">
        <v>527110.2972988749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3.6444</v>
      </c>
      <c r="E3" t="n">
        <v>27.44</v>
      </c>
      <c r="F3" t="n">
        <v>22.19</v>
      </c>
      <c r="G3" t="n">
        <v>15.66</v>
      </c>
      <c r="H3" t="n">
        <v>0.21</v>
      </c>
      <c r="I3" t="n">
        <v>85</v>
      </c>
      <c r="J3" t="n">
        <v>169.33</v>
      </c>
      <c r="K3" t="n">
        <v>51.39</v>
      </c>
      <c r="L3" t="n">
        <v>2</v>
      </c>
      <c r="M3" t="n">
        <v>18</v>
      </c>
      <c r="N3" t="n">
        <v>30.94</v>
      </c>
      <c r="O3" t="n">
        <v>21118.46</v>
      </c>
      <c r="P3" t="n">
        <v>213.05</v>
      </c>
      <c r="Q3" t="n">
        <v>6990.4</v>
      </c>
      <c r="R3" t="n">
        <v>210.85</v>
      </c>
      <c r="S3" t="n">
        <v>99.39</v>
      </c>
      <c r="T3" t="n">
        <v>52234.01</v>
      </c>
      <c r="U3" t="n">
        <v>0.47</v>
      </c>
      <c r="V3" t="n">
        <v>0.76</v>
      </c>
      <c r="W3" t="n">
        <v>5.01</v>
      </c>
      <c r="X3" t="n">
        <v>3.22</v>
      </c>
      <c r="Y3" t="n">
        <v>2</v>
      </c>
      <c r="Z3" t="n">
        <v>10</v>
      </c>
      <c r="AA3" t="n">
        <v>242.9172689597301</v>
      </c>
      <c r="AB3" t="n">
        <v>332.3701241441032</v>
      </c>
      <c r="AC3" t="n">
        <v>300.6491859802878</v>
      </c>
      <c r="AD3" t="n">
        <v>242917.26895973</v>
      </c>
      <c r="AE3" t="n">
        <v>332370.1241441031</v>
      </c>
      <c r="AF3" t="n">
        <v>5.085625268717931e-06</v>
      </c>
      <c r="AG3" t="n">
        <v>8.932291666666666</v>
      </c>
      <c r="AH3" t="n">
        <v>300649.1859802878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3.653</v>
      </c>
      <c r="E4" t="n">
        <v>27.37</v>
      </c>
      <c r="F4" t="n">
        <v>22.16</v>
      </c>
      <c r="G4" t="n">
        <v>15.83</v>
      </c>
      <c r="H4" t="n">
        <v>0.31</v>
      </c>
      <c r="I4" t="n">
        <v>84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214.54</v>
      </c>
      <c r="Q4" t="n">
        <v>6990.37</v>
      </c>
      <c r="R4" t="n">
        <v>209.01</v>
      </c>
      <c r="S4" t="n">
        <v>99.39</v>
      </c>
      <c r="T4" t="n">
        <v>51318.33</v>
      </c>
      <c r="U4" t="n">
        <v>0.48</v>
      </c>
      <c r="V4" t="n">
        <v>0.77</v>
      </c>
      <c r="W4" t="n">
        <v>5.03</v>
      </c>
      <c r="X4" t="n">
        <v>3.19</v>
      </c>
      <c r="Y4" t="n">
        <v>2</v>
      </c>
      <c r="Z4" t="n">
        <v>10</v>
      </c>
      <c r="AA4" t="n">
        <v>243.1271958320131</v>
      </c>
      <c r="AB4" t="n">
        <v>332.6573553520807</v>
      </c>
      <c r="AC4" t="n">
        <v>300.9090042449076</v>
      </c>
      <c r="AD4" t="n">
        <v>243127.1958320131</v>
      </c>
      <c r="AE4" t="n">
        <v>332657.3553520807</v>
      </c>
      <c r="AF4" t="n">
        <v>5.097626250309131e-06</v>
      </c>
      <c r="AG4" t="n">
        <v>8.909505208333334</v>
      </c>
      <c r="AH4" t="n">
        <v>300909.0042449076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2.6048</v>
      </c>
      <c r="E2" t="n">
        <v>38.39</v>
      </c>
      <c r="F2" t="n">
        <v>32.38</v>
      </c>
      <c r="G2" t="n">
        <v>5.57</v>
      </c>
      <c r="H2" t="n">
        <v>0.34</v>
      </c>
      <c r="I2" t="n">
        <v>349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152.42</v>
      </c>
      <c r="Q2" t="n">
        <v>6998.4</v>
      </c>
      <c r="R2" t="n">
        <v>537.5700000000001</v>
      </c>
      <c r="S2" t="n">
        <v>99.39</v>
      </c>
      <c r="T2" t="n">
        <v>214271.61</v>
      </c>
      <c r="U2" t="n">
        <v>0.18</v>
      </c>
      <c r="V2" t="n">
        <v>0.52</v>
      </c>
      <c r="W2" t="n">
        <v>5.81</v>
      </c>
      <c r="X2" t="n">
        <v>13.4</v>
      </c>
      <c r="Y2" t="n">
        <v>2</v>
      </c>
      <c r="Z2" t="n">
        <v>10</v>
      </c>
      <c r="AA2" t="n">
        <v>271.8857313879781</v>
      </c>
      <c r="AB2" t="n">
        <v>372.0060524369545</v>
      </c>
      <c r="AC2" t="n">
        <v>336.5023169061445</v>
      </c>
      <c r="AD2" t="n">
        <v>271885.7313879781</v>
      </c>
      <c r="AE2" t="n">
        <v>372006.0524369545</v>
      </c>
      <c r="AF2" t="n">
        <v>4.780804454008628e-06</v>
      </c>
      <c r="AG2" t="n">
        <v>12.49674479166667</v>
      </c>
      <c r="AH2" t="n">
        <v>336502.3169061445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3.0665</v>
      </c>
      <c r="E2" t="n">
        <v>32.61</v>
      </c>
      <c r="F2" t="n">
        <v>25.69</v>
      </c>
      <c r="G2" t="n">
        <v>8.859999999999999</v>
      </c>
      <c r="H2" t="n">
        <v>0.13</v>
      </c>
      <c r="I2" t="n">
        <v>174</v>
      </c>
      <c r="J2" t="n">
        <v>133.21</v>
      </c>
      <c r="K2" t="n">
        <v>46.47</v>
      </c>
      <c r="L2" t="n">
        <v>1</v>
      </c>
      <c r="M2" t="n">
        <v>168</v>
      </c>
      <c r="N2" t="n">
        <v>20.75</v>
      </c>
      <c r="O2" t="n">
        <v>16663.42</v>
      </c>
      <c r="P2" t="n">
        <v>239.03</v>
      </c>
      <c r="Q2" t="n">
        <v>6992.8</v>
      </c>
      <c r="R2" t="n">
        <v>331.07</v>
      </c>
      <c r="S2" t="n">
        <v>99.39</v>
      </c>
      <c r="T2" t="n">
        <v>111898.68</v>
      </c>
      <c r="U2" t="n">
        <v>0.3</v>
      </c>
      <c r="V2" t="n">
        <v>0.66</v>
      </c>
      <c r="W2" t="n">
        <v>5.07</v>
      </c>
      <c r="X2" t="n">
        <v>6.72</v>
      </c>
      <c r="Y2" t="n">
        <v>2</v>
      </c>
      <c r="Z2" t="n">
        <v>10</v>
      </c>
      <c r="AA2" t="n">
        <v>300.9312995445702</v>
      </c>
      <c r="AB2" t="n">
        <v>411.7474801888341</v>
      </c>
      <c r="AC2" t="n">
        <v>372.450878570829</v>
      </c>
      <c r="AD2" t="n">
        <v>300931.2995445702</v>
      </c>
      <c r="AE2" t="n">
        <v>411747.4801888341</v>
      </c>
      <c r="AF2" t="n">
        <v>4.531113642659129e-06</v>
      </c>
      <c r="AG2" t="n">
        <v>10.615234375</v>
      </c>
      <c r="AH2" t="n">
        <v>372450.878570829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3.538</v>
      </c>
      <c r="E3" t="n">
        <v>28.26</v>
      </c>
      <c r="F3" t="n">
        <v>23.12</v>
      </c>
      <c r="G3" t="n">
        <v>12.73</v>
      </c>
      <c r="H3" t="n">
        <v>0.26</v>
      </c>
      <c r="I3" t="n">
        <v>109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194.18</v>
      </c>
      <c r="Q3" t="n">
        <v>6992.64</v>
      </c>
      <c r="R3" t="n">
        <v>240.4</v>
      </c>
      <c r="S3" t="n">
        <v>99.39</v>
      </c>
      <c r="T3" t="n">
        <v>66887.50999999999</v>
      </c>
      <c r="U3" t="n">
        <v>0.41</v>
      </c>
      <c r="V3" t="n">
        <v>0.73</v>
      </c>
      <c r="W3" t="n">
        <v>5.09</v>
      </c>
      <c r="X3" t="n">
        <v>4.15</v>
      </c>
      <c r="Y3" t="n">
        <v>2</v>
      </c>
      <c r="Z3" t="n">
        <v>10</v>
      </c>
      <c r="AA3" t="n">
        <v>233.281023496982</v>
      </c>
      <c r="AB3" t="n">
        <v>319.1853879808316</v>
      </c>
      <c r="AC3" t="n">
        <v>288.7227825315414</v>
      </c>
      <c r="AD3" t="n">
        <v>233281.023496982</v>
      </c>
      <c r="AE3" t="n">
        <v>319185.3879808316</v>
      </c>
      <c r="AF3" t="n">
        <v>5.227810229162889e-06</v>
      </c>
      <c r="AG3" t="n">
        <v>9.19921875</v>
      </c>
      <c r="AH3" t="n">
        <v>288722.7825315414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2.7918</v>
      </c>
      <c r="E2" t="n">
        <v>35.82</v>
      </c>
      <c r="F2" t="n">
        <v>27.16</v>
      </c>
      <c r="G2" t="n">
        <v>7.8</v>
      </c>
      <c r="H2" t="n">
        <v>0.12</v>
      </c>
      <c r="I2" t="n">
        <v>209</v>
      </c>
      <c r="J2" t="n">
        <v>150.44</v>
      </c>
      <c r="K2" t="n">
        <v>49.1</v>
      </c>
      <c r="L2" t="n">
        <v>1</v>
      </c>
      <c r="M2" t="n">
        <v>207</v>
      </c>
      <c r="N2" t="n">
        <v>25.34</v>
      </c>
      <c r="O2" t="n">
        <v>18787.76</v>
      </c>
      <c r="P2" t="n">
        <v>286.76</v>
      </c>
      <c r="Q2" t="n">
        <v>6991.94</v>
      </c>
      <c r="R2" t="n">
        <v>379.83</v>
      </c>
      <c r="S2" t="n">
        <v>99.39</v>
      </c>
      <c r="T2" t="n">
        <v>136102.7</v>
      </c>
      <c r="U2" t="n">
        <v>0.26</v>
      </c>
      <c r="V2" t="n">
        <v>0.62</v>
      </c>
      <c r="W2" t="n">
        <v>5.14</v>
      </c>
      <c r="X2" t="n">
        <v>8.19</v>
      </c>
      <c r="Y2" t="n">
        <v>2</v>
      </c>
      <c r="Z2" t="n">
        <v>10</v>
      </c>
      <c r="AA2" t="n">
        <v>357.3966772549319</v>
      </c>
      <c r="AB2" t="n">
        <v>489.0059010488043</v>
      </c>
      <c r="AC2" t="n">
        <v>442.3358641767983</v>
      </c>
      <c r="AD2" t="n">
        <v>357396.6772549319</v>
      </c>
      <c r="AE2" t="n">
        <v>489005.9010488043</v>
      </c>
      <c r="AF2" t="n">
        <v>4.002685907104868e-06</v>
      </c>
      <c r="AG2" t="n">
        <v>11.66015625</v>
      </c>
      <c r="AH2" t="n">
        <v>442335.8641767983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3.6011</v>
      </c>
      <c r="E3" t="n">
        <v>27.77</v>
      </c>
      <c r="F3" t="n">
        <v>22.59</v>
      </c>
      <c r="G3" t="n">
        <v>14.27</v>
      </c>
      <c r="H3" t="n">
        <v>0.23</v>
      </c>
      <c r="I3" t="n">
        <v>95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204.15</v>
      </c>
      <c r="Q3" t="n">
        <v>6991.66</v>
      </c>
      <c r="R3" t="n">
        <v>222.74</v>
      </c>
      <c r="S3" t="n">
        <v>99.39</v>
      </c>
      <c r="T3" t="n">
        <v>58128.65</v>
      </c>
      <c r="U3" t="n">
        <v>0.45</v>
      </c>
      <c r="V3" t="n">
        <v>0.75</v>
      </c>
      <c r="W3" t="n">
        <v>5.07</v>
      </c>
      <c r="X3" t="n">
        <v>3.62</v>
      </c>
      <c r="Y3" t="n">
        <v>2</v>
      </c>
      <c r="Z3" t="n">
        <v>10</v>
      </c>
      <c r="AA3" t="n">
        <v>238.1908139124156</v>
      </c>
      <c r="AB3" t="n">
        <v>325.9031798318904</v>
      </c>
      <c r="AC3" t="n">
        <v>294.7994377568173</v>
      </c>
      <c r="AD3" t="n">
        <v>238190.8139124156</v>
      </c>
      <c r="AE3" t="n">
        <v>325903.1798318904</v>
      </c>
      <c r="AF3" t="n">
        <v>5.163003159279082e-06</v>
      </c>
      <c r="AG3" t="n">
        <v>9.039713541666666</v>
      </c>
      <c r="AH3" t="n">
        <v>294799.4377568173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2.3376</v>
      </c>
      <c r="E2" t="n">
        <v>42.78</v>
      </c>
      <c r="F2" t="n">
        <v>29.96</v>
      </c>
      <c r="G2" t="n">
        <v>6.47</v>
      </c>
      <c r="H2" t="n">
        <v>0.1</v>
      </c>
      <c r="I2" t="n">
        <v>278</v>
      </c>
      <c r="J2" t="n">
        <v>185.69</v>
      </c>
      <c r="K2" t="n">
        <v>53.44</v>
      </c>
      <c r="L2" t="n">
        <v>1</v>
      </c>
      <c r="M2" t="n">
        <v>276</v>
      </c>
      <c r="N2" t="n">
        <v>36.26</v>
      </c>
      <c r="O2" t="n">
        <v>23136.14</v>
      </c>
      <c r="P2" t="n">
        <v>380.27</v>
      </c>
      <c r="Q2" t="n">
        <v>6993.98</v>
      </c>
      <c r="R2" t="n">
        <v>474.53</v>
      </c>
      <c r="S2" t="n">
        <v>99.39</v>
      </c>
      <c r="T2" t="n">
        <v>183106.85</v>
      </c>
      <c r="U2" t="n">
        <v>0.21</v>
      </c>
      <c r="V2" t="n">
        <v>0.57</v>
      </c>
      <c r="W2" t="n">
        <v>5.24</v>
      </c>
      <c r="X2" t="n">
        <v>10.99</v>
      </c>
      <c r="Y2" t="n">
        <v>2</v>
      </c>
      <c r="Z2" t="n">
        <v>10</v>
      </c>
      <c r="AA2" t="n">
        <v>506.3950009890546</v>
      </c>
      <c r="AB2" t="n">
        <v>692.8719809239507</v>
      </c>
      <c r="AC2" t="n">
        <v>626.7452515165008</v>
      </c>
      <c r="AD2" t="n">
        <v>506395.0009890546</v>
      </c>
      <c r="AE2" t="n">
        <v>692871.9809239507</v>
      </c>
      <c r="AF2" t="n">
        <v>3.182858397199662e-06</v>
      </c>
      <c r="AG2" t="n">
        <v>13.92578125</v>
      </c>
      <c r="AH2" t="n">
        <v>626745.2515165008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3.5754</v>
      </c>
      <c r="E3" t="n">
        <v>27.97</v>
      </c>
      <c r="F3" t="n">
        <v>22.26</v>
      </c>
      <c r="G3" t="n">
        <v>15.35</v>
      </c>
      <c r="H3" t="n">
        <v>0.19</v>
      </c>
      <c r="I3" t="n">
        <v>87</v>
      </c>
      <c r="J3" t="n">
        <v>187.21</v>
      </c>
      <c r="K3" t="n">
        <v>53.44</v>
      </c>
      <c r="L3" t="n">
        <v>2</v>
      </c>
      <c r="M3" t="n">
        <v>68</v>
      </c>
      <c r="N3" t="n">
        <v>36.77</v>
      </c>
      <c r="O3" t="n">
        <v>23322.88</v>
      </c>
      <c r="P3" t="n">
        <v>236.67</v>
      </c>
      <c r="Q3" t="n">
        <v>6989.64</v>
      </c>
      <c r="R3" t="n">
        <v>215.3</v>
      </c>
      <c r="S3" t="n">
        <v>99.39</v>
      </c>
      <c r="T3" t="n">
        <v>54448.26</v>
      </c>
      <c r="U3" t="n">
        <v>0.46</v>
      </c>
      <c r="V3" t="n">
        <v>0.76</v>
      </c>
      <c r="W3" t="n">
        <v>4.96</v>
      </c>
      <c r="X3" t="n">
        <v>3.3</v>
      </c>
      <c r="Y3" t="n">
        <v>2</v>
      </c>
      <c r="Z3" t="n">
        <v>10</v>
      </c>
      <c r="AA3" t="n">
        <v>258.0778528281017</v>
      </c>
      <c r="AB3" t="n">
        <v>353.1135038307219</v>
      </c>
      <c r="AC3" t="n">
        <v>319.4128466230323</v>
      </c>
      <c r="AD3" t="n">
        <v>258077.8528281017</v>
      </c>
      <c r="AE3" t="n">
        <v>353113.5038307219</v>
      </c>
      <c r="AF3" t="n">
        <v>4.868237471486855e-06</v>
      </c>
      <c r="AG3" t="n">
        <v>9.104817708333334</v>
      </c>
      <c r="AH3" t="n">
        <v>319412.8466230323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3.6937</v>
      </c>
      <c r="E4" t="n">
        <v>27.07</v>
      </c>
      <c r="F4" t="n">
        <v>21.81</v>
      </c>
      <c r="G4" t="n">
        <v>17.45</v>
      </c>
      <c r="H4" t="n">
        <v>0.28</v>
      </c>
      <c r="I4" t="n">
        <v>75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224.2</v>
      </c>
      <c r="Q4" t="n">
        <v>6991.08</v>
      </c>
      <c r="R4" t="n">
        <v>197.94</v>
      </c>
      <c r="S4" t="n">
        <v>99.39</v>
      </c>
      <c r="T4" t="n">
        <v>45827.18</v>
      </c>
      <c r="U4" t="n">
        <v>0.5</v>
      </c>
      <c r="V4" t="n">
        <v>0.78</v>
      </c>
      <c r="W4" t="n">
        <v>5</v>
      </c>
      <c r="X4" t="n">
        <v>2.85</v>
      </c>
      <c r="Y4" t="n">
        <v>2</v>
      </c>
      <c r="Z4" t="n">
        <v>10</v>
      </c>
      <c r="AA4" t="n">
        <v>248.079258879406</v>
      </c>
      <c r="AB4" t="n">
        <v>339.4329864831232</v>
      </c>
      <c r="AC4" t="n">
        <v>307.0379786504636</v>
      </c>
      <c r="AD4" t="n">
        <v>248079.258879406</v>
      </c>
      <c r="AE4" t="n">
        <v>339432.9864831232</v>
      </c>
      <c r="AF4" t="n">
        <v>5.029313852556636e-06</v>
      </c>
      <c r="AG4" t="n">
        <v>8.811848958333334</v>
      </c>
      <c r="AH4" t="n">
        <v>307037.9786504636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3.3082</v>
      </c>
      <c r="E2" t="n">
        <v>30.23</v>
      </c>
      <c r="F2" t="n">
        <v>24.63</v>
      </c>
      <c r="G2" t="n">
        <v>10.05</v>
      </c>
      <c r="H2" t="n">
        <v>0.15</v>
      </c>
      <c r="I2" t="n">
        <v>147</v>
      </c>
      <c r="J2" t="n">
        <v>116.05</v>
      </c>
      <c r="K2" t="n">
        <v>43.4</v>
      </c>
      <c r="L2" t="n">
        <v>1</v>
      </c>
      <c r="M2" t="n">
        <v>87</v>
      </c>
      <c r="N2" t="n">
        <v>16.65</v>
      </c>
      <c r="O2" t="n">
        <v>14546.17</v>
      </c>
      <c r="P2" t="n">
        <v>196.57</v>
      </c>
      <c r="Q2" t="n">
        <v>6991.39</v>
      </c>
      <c r="R2" t="n">
        <v>293.1</v>
      </c>
      <c r="S2" t="n">
        <v>99.39</v>
      </c>
      <c r="T2" t="n">
        <v>93045.45</v>
      </c>
      <c r="U2" t="n">
        <v>0.34</v>
      </c>
      <c r="V2" t="n">
        <v>0.6899999999999999</v>
      </c>
      <c r="W2" t="n">
        <v>5.09</v>
      </c>
      <c r="X2" t="n">
        <v>5.67</v>
      </c>
      <c r="Y2" t="n">
        <v>2</v>
      </c>
      <c r="Z2" t="n">
        <v>10</v>
      </c>
      <c r="AA2" t="n">
        <v>248.2927785938116</v>
      </c>
      <c r="AB2" t="n">
        <v>339.7251335761977</v>
      </c>
      <c r="AC2" t="n">
        <v>307.3022436350062</v>
      </c>
      <c r="AD2" t="n">
        <v>248292.7785938116</v>
      </c>
      <c r="AE2" t="n">
        <v>339725.1335761977</v>
      </c>
      <c r="AF2" t="n">
        <v>5.058051169980843e-06</v>
      </c>
      <c r="AG2" t="n">
        <v>9.840494791666666</v>
      </c>
      <c r="AH2" t="n">
        <v>307302.2436350062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3.4484</v>
      </c>
      <c r="E3" t="n">
        <v>29</v>
      </c>
      <c r="F3" t="n">
        <v>23.86</v>
      </c>
      <c r="G3" t="n">
        <v>11.18</v>
      </c>
      <c r="H3" t="n">
        <v>0.3</v>
      </c>
      <c r="I3" t="n">
        <v>128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186.04</v>
      </c>
      <c r="Q3" t="n">
        <v>6990.7</v>
      </c>
      <c r="R3" t="n">
        <v>263.77</v>
      </c>
      <c r="S3" t="n">
        <v>99.39</v>
      </c>
      <c r="T3" t="n">
        <v>78478.39</v>
      </c>
      <c r="U3" t="n">
        <v>0.38</v>
      </c>
      <c r="V3" t="n">
        <v>0.71</v>
      </c>
      <c r="W3" t="n">
        <v>5.16</v>
      </c>
      <c r="X3" t="n">
        <v>4.89</v>
      </c>
      <c r="Y3" t="n">
        <v>2</v>
      </c>
      <c r="Z3" t="n">
        <v>10</v>
      </c>
      <c r="AA3" t="n">
        <v>237.5936498144518</v>
      </c>
      <c r="AB3" t="n">
        <v>325.0861135680361</v>
      </c>
      <c r="AC3" t="n">
        <v>294.0603511504253</v>
      </c>
      <c r="AD3" t="n">
        <v>237593.6498144518</v>
      </c>
      <c r="AE3" t="n">
        <v>325086.1135680361</v>
      </c>
      <c r="AF3" t="n">
        <v>5.272409060686156e-06</v>
      </c>
      <c r="AG3" t="n">
        <v>9.440104166666666</v>
      </c>
      <c r="AH3" t="n">
        <v>294060.3511504253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3.2296</v>
      </c>
      <c r="E2" t="n">
        <v>30.96</v>
      </c>
      <c r="F2" t="n">
        <v>25.7</v>
      </c>
      <c r="G2" t="n">
        <v>8.76</v>
      </c>
      <c r="H2" t="n">
        <v>0.2</v>
      </c>
      <c r="I2" t="n">
        <v>176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170.97</v>
      </c>
      <c r="Q2" t="n">
        <v>6994.93</v>
      </c>
      <c r="R2" t="n">
        <v>323.11</v>
      </c>
      <c r="S2" t="n">
        <v>99.39</v>
      </c>
      <c r="T2" t="n">
        <v>107907.24</v>
      </c>
      <c r="U2" t="n">
        <v>0.31</v>
      </c>
      <c r="V2" t="n">
        <v>0.66</v>
      </c>
      <c r="W2" t="n">
        <v>5.29</v>
      </c>
      <c r="X2" t="n">
        <v>6.73</v>
      </c>
      <c r="Y2" t="n">
        <v>2</v>
      </c>
      <c r="Z2" t="n">
        <v>10</v>
      </c>
      <c r="AA2" t="n">
        <v>241.1474124459238</v>
      </c>
      <c r="AB2" t="n">
        <v>329.9485283813559</v>
      </c>
      <c r="AC2" t="n">
        <v>298.4587039184055</v>
      </c>
      <c r="AD2" t="n">
        <v>241147.4124459238</v>
      </c>
      <c r="AE2" t="n">
        <v>329948.5283813559</v>
      </c>
      <c r="AF2" t="n">
        <v>5.253450667240914e-06</v>
      </c>
      <c r="AG2" t="n">
        <v>10.078125</v>
      </c>
      <c r="AH2" t="n">
        <v>298458.7039184055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2.2291</v>
      </c>
      <c r="E2" t="n">
        <v>44.86</v>
      </c>
      <c r="F2" t="n">
        <v>30.79</v>
      </c>
      <c r="G2" t="n">
        <v>6.22</v>
      </c>
      <c r="H2" t="n">
        <v>0.09</v>
      </c>
      <c r="I2" t="n">
        <v>297</v>
      </c>
      <c r="J2" t="n">
        <v>194.77</v>
      </c>
      <c r="K2" t="n">
        <v>54.38</v>
      </c>
      <c r="L2" t="n">
        <v>1</v>
      </c>
      <c r="M2" t="n">
        <v>295</v>
      </c>
      <c r="N2" t="n">
        <v>39.4</v>
      </c>
      <c r="O2" t="n">
        <v>24256.19</v>
      </c>
      <c r="P2" t="n">
        <v>406.09</v>
      </c>
      <c r="Q2" t="n">
        <v>6995.9</v>
      </c>
      <c r="R2" t="n">
        <v>501.7</v>
      </c>
      <c r="S2" t="n">
        <v>99.39</v>
      </c>
      <c r="T2" t="n">
        <v>196595.91</v>
      </c>
      <c r="U2" t="n">
        <v>0.2</v>
      </c>
      <c r="V2" t="n">
        <v>0.55</v>
      </c>
      <c r="W2" t="n">
        <v>5.29</v>
      </c>
      <c r="X2" t="n">
        <v>11.82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3.509</v>
      </c>
      <c r="E3" t="n">
        <v>28.5</v>
      </c>
      <c r="F3" t="n">
        <v>22.4</v>
      </c>
      <c r="G3" t="n">
        <v>14.61</v>
      </c>
      <c r="H3" t="n">
        <v>0.18</v>
      </c>
      <c r="I3" t="n">
        <v>92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252.18</v>
      </c>
      <c r="Q3" t="n">
        <v>6989.97</v>
      </c>
      <c r="R3" t="n">
        <v>221.15</v>
      </c>
      <c r="S3" t="n">
        <v>99.39</v>
      </c>
      <c r="T3" t="n">
        <v>57345.44</v>
      </c>
      <c r="U3" t="n">
        <v>0.45</v>
      </c>
      <c r="V3" t="n">
        <v>0.76</v>
      </c>
      <c r="W3" t="n">
        <v>4.93</v>
      </c>
      <c r="X3" t="n">
        <v>3.44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3.714</v>
      </c>
      <c r="E4" t="n">
        <v>26.92</v>
      </c>
      <c r="F4" t="n">
        <v>21.65</v>
      </c>
      <c r="G4" t="n">
        <v>18.29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228.35</v>
      </c>
      <c r="Q4" t="n">
        <v>6991.31</v>
      </c>
      <c r="R4" t="n">
        <v>192.45</v>
      </c>
      <c r="S4" t="n">
        <v>99.39</v>
      </c>
      <c r="T4" t="n">
        <v>43101.27</v>
      </c>
      <c r="U4" t="n">
        <v>0.52</v>
      </c>
      <c r="V4" t="n">
        <v>0.78</v>
      </c>
      <c r="W4" t="n">
        <v>4.99</v>
      </c>
      <c r="X4" t="n">
        <v>2.68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3.2296</v>
      </c>
      <c r="E5" t="n">
        <v>30.96</v>
      </c>
      <c r="F5" t="n">
        <v>25.7</v>
      </c>
      <c r="G5" t="n">
        <v>8.76</v>
      </c>
      <c r="H5" t="n">
        <v>0.2</v>
      </c>
      <c r="I5" t="n">
        <v>176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170.97</v>
      </c>
      <c r="Q5" t="n">
        <v>6994.93</v>
      </c>
      <c r="R5" t="n">
        <v>323.11</v>
      </c>
      <c r="S5" t="n">
        <v>99.39</v>
      </c>
      <c r="T5" t="n">
        <v>107907.24</v>
      </c>
      <c r="U5" t="n">
        <v>0.31</v>
      </c>
      <c r="V5" t="n">
        <v>0.66</v>
      </c>
      <c r="W5" t="n">
        <v>5.29</v>
      </c>
      <c r="X5" t="n">
        <v>6.73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2.9896</v>
      </c>
      <c r="E6" t="n">
        <v>33.45</v>
      </c>
      <c r="F6" t="n">
        <v>27.97</v>
      </c>
      <c r="G6" t="n">
        <v>7.17</v>
      </c>
      <c r="H6" t="n">
        <v>0.24</v>
      </c>
      <c r="I6" t="n">
        <v>234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162.76</v>
      </c>
      <c r="Q6" t="n">
        <v>6995.5</v>
      </c>
      <c r="R6" t="n">
        <v>395.99</v>
      </c>
      <c r="S6" t="n">
        <v>99.39</v>
      </c>
      <c r="T6" t="n">
        <v>144058.9</v>
      </c>
      <c r="U6" t="n">
        <v>0.25</v>
      </c>
      <c r="V6" t="n">
        <v>0.61</v>
      </c>
      <c r="W6" t="n">
        <v>5.47</v>
      </c>
      <c r="X6" t="n">
        <v>8.99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2.2877</v>
      </c>
      <c r="E7" t="n">
        <v>43.71</v>
      </c>
      <c r="F7" t="n">
        <v>36.85</v>
      </c>
      <c r="G7" t="n">
        <v>4.75</v>
      </c>
      <c r="H7" t="n">
        <v>0.43</v>
      </c>
      <c r="I7" t="n">
        <v>465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145.87</v>
      </c>
      <c r="Q7" t="n">
        <v>7008</v>
      </c>
      <c r="R7" t="n">
        <v>681.4299999999999</v>
      </c>
      <c r="S7" t="n">
        <v>99.39</v>
      </c>
      <c r="T7" t="n">
        <v>285623.41</v>
      </c>
      <c r="U7" t="n">
        <v>0.15</v>
      </c>
      <c r="V7" t="n">
        <v>0.46</v>
      </c>
      <c r="W7" t="n">
        <v>6.15</v>
      </c>
      <c r="X7" t="n">
        <v>17.86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2.9202</v>
      </c>
      <c r="E8" t="n">
        <v>34.24</v>
      </c>
      <c r="F8" t="n">
        <v>26.47</v>
      </c>
      <c r="G8" t="n">
        <v>8.27</v>
      </c>
      <c r="H8" t="n">
        <v>0.12</v>
      </c>
      <c r="I8" t="n">
        <v>192</v>
      </c>
      <c r="J8" t="n">
        <v>141.81</v>
      </c>
      <c r="K8" t="n">
        <v>47.83</v>
      </c>
      <c r="L8" t="n">
        <v>1</v>
      </c>
      <c r="M8" t="n">
        <v>190</v>
      </c>
      <c r="N8" t="n">
        <v>22.98</v>
      </c>
      <c r="O8" t="n">
        <v>17723.39</v>
      </c>
      <c r="P8" t="n">
        <v>263.44</v>
      </c>
      <c r="Q8" t="n">
        <v>6992.05</v>
      </c>
      <c r="R8" t="n">
        <v>357.08</v>
      </c>
      <c r="S8" t="n">
        <v>99.39</v>
      </c>
      <c r="T8" t="n">
        <v>124810.42</v>
      </c>
      <c r="U8" t="n">
        <v>0.28</v>
      </c>
      <c r="V8" t="n">
        <v>0.64</v>
      </c>
      <c r="W8" t="n">
        <v>5.1</v>
      </c>
      <c r="X8" t="n">
        <v>7.5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3.575</v>
      </c>
      <c r="E9" t="n">
        <v>27.97</v>
      </c>
      <c r="F9" t="n">
        <v>22.83</v>
      </c>
      <c r="G9" t="n">
        <v>13.56</v>
      </c>
      <c r="H9" t="n">
        <v>0.25</v>
      </c>
      <c r="I9" t="n">
        <v>101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199.02</v>
      </c>
      <c r="Q9" t="n">
        <v>6992.27</v>
      </c>
      <c r="R9" t="n">
        <v>230.1</v>
      </c>
      <c r="S9" t="n">
        <v>99.39</v>
      </c>
      <c r="T9" t="n">
        <v>61777.2</v>
      </c>
      <c r="U9" t="n">
        <v>0.43</v>
      </c>
      <c r="V9" t="n">
        <v>0.74</v>
      </c>
      <c r="W9" t="n">
        <v>5.09</v>
      </c>
      <c r="X9" t="n">
        <v>3.86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2.4462</v>
      </c>
      <c r="E10" t="n">
        <v>40.88</v>
      </c>
      <c r="F10" t="n">
        <v>29.21</v>
      </c>
      <c r="G10" t="n">
        <v>6.74</v>
      </c>
      <c r="H10" t="n">
        <v>0.1</v>
      </c>
      <c r="I10" t="n">
        <v>260</v>
      </c>
      <c r="J10" t="n">
        <v>176.73</v>
      </c>
      <c r="K10" t="n">
        <v>52.44</v>
      </c>
      <c r="L10" t="n">
        <v>1</v>
      </c>
      <c r="M10" t="n">
        <v>258</v>
      </c>
      <c r="N10" t="n">
        <v>33.29</v>
      </c>
      <c r="O10" t="n">
        <v>22031.19</v>
      </c>
      <c r="P10" t="n">
        <v>356.03</v>
      </c>
      <c r="Q10" t="n">
        <v>6993.79</v>
      </c>
      <c r="R10" t="n">
        <v>448.87</v>
      </c>
      <c r="S10" t="n">
        <v>99.39</v>
      </c>
      <c r="T10" t="n">
        <v>170367.4</v>
      </c>
      <c r="U10" t="n">
        <v>0.22</v>
      </c>
      <c r="V10" t="n">
        <v>0.58</v>
      </c>
      <c r="W10" t="n">
        <v>5.22</v>
      </c>
      <c r="X10" t="n">
        <v>10.24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3.631</v>
      </c>
      <c r="E11" t="n">
        <v>27.54</v>
      </c>
      <c r="F11" t="n">
        <v>22.13</v>
      </c>
      <c r="G11" t="n">
        <v>15.81</v>
      </c>
      <c r="H11" t="n">
        <v>0.2</v>
      </c>
      <c r="I11" t="n">
        <v>84</v>
      </c>
      <c r="J11" t="n">
        <v>178.21</v>
      </c>
      <c r="K11" t="n">
        <v>52.44</v>
      </c>
      <c r="L11" t="n">
        <v>2</v>
      </c>
      <c r="M11" t="n">
        <v>42</v>
      </c>
      <c r="N11" t="n">
        <v>33.77</v>
      </c>
      <c r="O11" t="n">
        <v>22213.89</v>
      </c>
      <c r="P11" t="n">
        <v>222.09</v>
      </c>
      <c r="Q11" t="n">
        <v>6990.78</v>
      </c>
      <c r="R11" t="n">
        <v>209.96</v>
      </c>
      <c r="S11" t="n">
        <v>99.39</v>
      </c>
      <c r="T11" t="n">
        <v>51789.52</v>
      </c>
      <c r="U11" t="n">
        <v>0.47</v>
      </c>
      <c r="V11" t="n">
        <v>0.77</v>
      </c>
      <c r="W11" t="n">
        <v>4.98</v>
      </c>
      <c r="X11" t="n">
        <v>3.17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3.6786</v>
      </c>
      <c r="E12" t="n">
        <v>27.18</v>
      </c>
      <c r="F12" t="n">
        <v>21.95</v>
      </c>
      <c r="G12" t="n">
        <v>16.67</v>
      </c>
      <c r="H12" t="n">
        <v>0.3</v>
      </c>
      <c r="I12" t="n">
        <v>79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219.56</v>
      </c>
      <c r="Q12" t="n">
        <v>6991.4</v>
      </c>
      <c r="R12" t="n">
        <v>202.54</v>
      </c>
      <c r="S12" t="n">
        <v>99.39</v>
      </c>
      <c r="T12" t="n">
        <v>48108.81</v>
      </c>
      <c r="U12" t="n">
        <v>0.49</v>
      </c>
      <c r="V12" t="n">
        <v>0.77</v>
      </c>
      <c r="W12" t="n">
        <v>5.01</v>
      </c>
      <c r="X12" t="n">
        <v>2.99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1.8152</v>
      </c>
      <c r="E13" t="n">
        <v>55.09</v>
      </c>
      <c r="F13" t="n">
        <v>45.72</v>
      </c>
      <c r="G13" t="n">
        <v>3.95</v>
      </c>
      <c r="H13" t="n">
        <v>0.64</v>
      </c>
      <c r="I13" t="n">
        <v>695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132.31</v>
      </c>
      <c r="Q13" t="n">
        <v>7016.26</v>
      </c>
      <c r="R13" t="n">
        <v>966.42</v>
      </c>
      <c r="S13" t="n">
        <v>99.39</v>
      </c>
      <c r="T13" t="n">
        <v>426968.66</v>
      </c>
      <c r="U13" t="n">
        <v>0.1</v>
      </c>
      <c r="V13" t="n">
        <v>0.37</v>
      </c>
      <c r="W13" t="n">
        <v>6.84</v>
      </c>
      <c r="X13" t="n">
        <v>26.72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3.3125</v>
      </c>
      <c r="E14" t="n">
        <v>30.19</v>
      </c>
      <c r="F14" t="n">
        <v>24.97</v>
      </c>
      <c r="G14" t="n">
        <v>9.539999999999999</v>
      </c>
      <c r="H14" t="n">
        <v>0.18</v>
      </c>
      <c r="I14" t="n">
        <v>157</v>
      </c>
      <c r="J14" t="n">
        <v>98.70999999999999</v>
      </c>
      <c r="K14" t="n">
        <v>39.72</v>
      </c>
      <c r="L14" t="n">
        <v>1</v>
      </c>
      <c r="M14" t="n">
        <v>9</v>
      </c>
      <c r="N14" t="n">
        <v>12.99</v>
      </c>
      <c r="O14" t="n">
        <v>12407.75</v>
      </c>
      <c r="P14" t="n">
        <v>176.04</v>
      </c>
      <c r="Q14" t="n">
        <v>6993.82</v>
      </c>
      <c r="R14" t="n">
        <v>299.99</v>
      </c>
      <c r="S14" t="n">
        <v>99.39</v>
      </c>
      <c r="T14" t="n">
        <v>96442.74000000001</v>
      </c>
      <c r="U14" t="n">
        <v>0.33</v>
      </c>
      <c r="V14" t="n">
        <v>0.68</v>
      </c>
      <c r="W14" t="n">
        <v>5.23</v>
      </c>
      <c r="X14" t="n">
        <v>6</v>
      </c>
      <c r="Y14" t="n">
        <v>2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3.3141</v>
      </c>
      <c r="E15" t="n">
        <v>30.17</v>
      </c>
      <c r="F15" t="n">
        <v>24.96</v>
      </c>
      <c r="G15" t="n">
        <v>9.539999999999999</v>
      </c>
      <c r="H15" t="n">
        <v>0.35</v>
      </c>
      <c r="I15" t="n">
        <v>157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177.93</v>
      </c>
      <c r="Q15" t="n">
        <v>6993.32</v>
      </c>
      <c r="R15" t="n">
        <v>299.16</v>
      </c>
      <c r="S15" t="n">
        <v>99.39</v>
      </c>
      <c r="T15" t="n">
        <v>96025.03999999999</v>
      </c>
      <c r="U15" t="n">
        <v>0.33</v>
      </c>
      <c r="V15" t="n">
        <v>0.68</v>
      </c>
      <c r="W15" t="n">
        <v>5.24</v>
      </c>
      <c r="X15" t="n">
        <v>5.99</v>
      </c>
      <c r="Y15" t="n">
        <v>2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3.1945</v>
      </c>
      <c r="E16" t="n">
        <v>31.3</v>
      </c>
      <c r="F16" t="n">
        <v>25.11</v>
      </c>
      <c r="G16" t="n">
        <v>9.470000000000001</v>
      </c>
      <c r="H16" t="n">
        <v>0.14</v>
      </c>
      <c r="I16" t="n">
        <v>159</v>
      </c>
      <c r="J16" t="n">
        <v>124.63</v>
      </c>
      <c r="K16" t="n">
        <v>45</v>
      </c>
      <c r="L16" t="n">
        <v>1</v>
      </c>
      <c r="M16" t="n">
        <v>146</v>
      </c>
      <c r="N16" t="n">
        <v>18.64</v>
      </c>
      <c r="O16" t="n">
        <v>15605.44</v>
      </c>
      <c r="P16" t="n">
        <v>217.38</v>
      </c>
      <c r="Q16" t="n">
        <v>6991.15</v>
      </c>
      <c r="R16" t="n">
        <v>310.9</v>
      </c>
      <c r="S16" t="n">
        <v>99.39</v>
      </c>
      <c r="T16" t="n">
        <v>101887.11</v>
      </c>
      <c r="U16" t="n">
        <v>0.32</v>
      </c>
      <c r="V16" t="n">
        <v>0.68</v>
      </c>
      <c r="W16" t="n">
        <v>5.06</v>
      </c>
      <c r="X16" t="n">
        <v>6.14</v>
      </c>
      <c r="Y16" t="n">
        <v>2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3.4968</v>
      </c>
      <c r="E17" t="n">
        <v>28.6</v>
      </c>
      <c r="F17" t="n">
        <v>23.45</v>
      </c>
      <c r="G17" t="n">
        <v>11.92</v>
      </c>
      <c r="H17" t="n">
        <v>0.28</v>
      </c>
      <c r="I17" t="n">
        <v>118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190.19</v>
      </c>
      <c r="Q17" t="n">
        <v>6991.69</v>
      </c>
      <c r="R17" t="n">
        <v>251.23</v>
      </c>
      <c r="S17" t="n">
        <v>99.39</v>
      </c>
      <c r="T17" t="n">
        <v>72254.38</v>
      </c>
      <c r="U17" t="n">
        <v>0.4</v>
      </c>
      <c r="V17" t="n">
        <v>0.72</v>
      </c>
      <c r="W17" t="n">
        <v>5.11</v>
      </c>
      <c r="X17" t="n">
        <v>4.48</v>
      </c>
      <c r="Y17" t="n">
        <v>2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2.6771</v>
      </c>
      <c r="E18" t="n">
        <v>37.35</v>
      </c>
      <c r="F18" t="n">
        <v>27.78</v>
      </c>
      <c r="G18" t="n">
        <v>7.41</v>
      </c>
      <c r="H18" t="n">
        <v>0.11</v>
      </c>
      <c r="I18" t="n">
        <v>225</v>
      </c>
      <c r="J18" t="n">
        <v>159.12</v>
      </c>
      <c r="K18" t="n">
        <v>50.28</v>
      </c>
      <c r="L18" t="n">
        <v>1</v>
      </c>
      <c r="M18" t="n">
        <v>223</v>
      </c>
      <c r="N18" t="n">
        <v>27.84</v>
      </c>
      <c r="O18" t="n">
        <v>19859.16</v>
      </c>
      <c r="P18" t="n">
        <v>308.97</v>
      </c>
      <c r="Q18" t="n">
        <v>6992.92</v>
      </c>
      <c r="R18" t="n">
        <v>400.94</v>
      </c>
      <c r="S18" t="n">
        <v>99.39</v>
      </c>
      <c r="T18" t="n">
        <v>146575.34</v>
      </c>
      <c r="U18" t="n">
        <v>0.25</v>
      </c>
      <c r="V18" t="n">
        <v>0.61</v>
      </c>
      <c r="W18" t="n">
        <v>5.15</v>
      </c>
      <c r="X18" t="n">
        <v>8.81</v>
      </c>
      <c r="Y18" t="n">
        <v>2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3.6301</v>
      </c>
      <c r="E19" t="n">
        <v>27.55</v>
      </c>
      <c r="F19" t="n">
        <v>22.36</v>
      </c>
      <c r="G19" t="n">
        <v>15.07</v>
      </c>
      <c r="H19" t="n">
        <v>0.22</v>
      </c>
      <c r="I19" t="n">
        <v>89</v>
      </c>
      <c r="J19" t="n">
        <v>160.54</v>
      </c>
      <c r="K19" t="n">
        <v>50.28</v>
      </c>
      <c r="L19" t="n">
        <v>2</v>
      </c>
      <c r="M19" t="n">
        <v>2</v>
      </c>
      <c r="N19" t="n">
        <v>28.26</v>
      </c>
      <c r="O19" t="n">
        <v>20034.4</v>
      </c>
      <c r="P19" t="n">
        <v>207.54</v>
      </c>
      <c r="Q19" t="n">
        <v>6990.69</v>
      </c>
      <c r="R19" t="n">
        <v>215.56</v>
      </c>
      <c r="S19" t="n">
        <v>99.39</v>
      </c>
      <c r="T19" t="n">
        <v>54566.69</v>
      </c>
      <c r="U19" t="n">
        <v>0.46</v>
      </c>
      <c r="V19" t="n">
        <v>0.76</v>
      </c>
      <c r="W19" t="n">
        <v>5.04</v>
      </c>
      <c r="X19" t="n">
        <v>3.39</v>
      </c>
      <c r="Y19" t="n">
        <v>2</v>
      </c>
      <c r="Z19" t="n">
        <v>10</v>
      </c>
    </row>
    <row r="20">
      <c r="A20" t="n">
        <v>2</v>
      </c>
      <c r="B20" t="n">
        <v>80</v>
      </c>
      <c r="C20" t="inlineStr">
        <is>
          <t xml:space="preserve">CONCLUIDO	</t>
        </is>
      </c>
      <c r="D20" t="n">
        <v>3.631</v>
      </c>
      <c r="E20" t="n">
        <v>27.54</v>
      </c>
      <c r="F20" t="n">
        <v>22.35</v>
      </c>
      <c r="G20" t="n">
        <v>15.07</v>
      </c>
      <c r="H20" t="n">
        <v>0.33</v>
      </c>
      <c r="I20" t="n">
        <v>89</v>
      </c>
      <c r="J20" t="n">
        <v>161.97</v>
      </c>
      <c r="K20" t="n">
        <v>50.28</v>
      </c>
      <c r="L20" t="n">
        <v>3</v>
      </c>
      <c r="M20" t="n">
        <v>0</v>
      </c>
      <c r="N20" t="n">
        <v>28.69</v>
      </c>
      <c r="O20" t="n">
        <v>20210.21</v>
      </c>
      <c r="P20" t="n">
        <v>208.99</v>
      </c>
      <c r="Q20" t="n">
        <v>6991.05</v>
      </c>
      <c r="R20" t="n">
        <v>215.61</v>
      </c>
      <c r="S20" t="n">
        <v>99.39</v>
      </c>
      <c r="T20" t="n">
        <v>54591.56</v>
      </c>
      <c r="U20" t="n">
        <v>0.46</v>
      </c>
      <c r="V20" t="n">
        <v>0.76</v>
      </c>
      <c r="W20" t="n">
        <v>5.03</v>
      </c>
      <c r="X20" t="n">
        <v>3.38</v>
      </c>
      <c r="Y20" t="n">
        <v>2</v>
      </c>
      <c r="Z20" t="n">
        <v>10</v>
      </c>
    </row>
    <row r="21">
      <c r="A21" t="n">
        <v>0</v>
      </c>
      <c r="B21" t="n">
        <v>35</v>
      </c>
      <c r="C21" t="inlineStr">
        <is>
          <t xml:space="preserve">CONCLUIDO	</t>
        </is>
      </c>
      <c r="D21" t="n">
        <v>3.122</v>
      </c>
      <c r="E21" t="n">
        <v>32.03</v>
      </c>
      <c r="F21" t="n">
        <v>26.68</v>
      </c>
      <c r="G21" t="n">
        <v>7.96</v>
      </c>
      <c r="H21" t="n">
        <v>0.22</v>
      </c>
      <c r="I21" t="n">
        <v>201</v>
      </c>
      <c r="J21" t="n">
        <v>80.84</v>
      </c>
      <c r="K21" t="n">
        <v>35.1</v>
      </c>
      <c r="L21" t="n">
        <v>1</v>
      </c>
      <c r="M21" t="n">
        <v>0</v>
      </c>
      <c r="N21" t="n">
        <v>9.74</v>
      </c>
      <c r="O21" t="n">
        <v>10204.21</v>
      </c>
      <c r="P21" t="n">
        <v>166.64</v>
      </c>
      <c r="Q21" t="n">
        <v>6995.82</v>
      </c>
      <c r="R21" t="n">
        <v>353.67</v>
      </c>
      <c r="S21" t="n">
        <v>99.39</v>
      </c>
      <c r="T21" t="n">
        <v>123060.09</v>
      </c>
      <c r="U21" t="n">
        <v>0.28</v>
      </c>
      <c r="V21" t="n">
        <v>0.64</v>
      </c>
      <c r="W21" t="n">
        <v>5.39</v>
      </c>
      <c r="X21" t="n">
        <v>7.71</v>
      </c>
      <c r="Y21" t="n">
        <v>2</v>
      </c>
      <c r="Z21" t="n">
        <v>10</v>
      </c>
    </row>
    <row r="22">
      <c r="A22" t="n">
        <v>0</v>
      </c>
      <c r="B22" t="n">
        <v>50</v>
      </c>
      <c r="C22" t="inlineStr">
        <is>
          <t xml:space="preserve">CONCLUIDO	</t>
        </is>
      </c>
      <c r="D22" t="n">
        <v>3.3443</v>
      </c>
      <c r="E22" t="n">
        <v>29.9</v>
      </c>
      <c r="F22" t="n">
        <v>24.6</v>
      </c>
      <c r="G22" t="n">
        <v>10.04</v>
      </c>
      <c r="H22" t="n">
        <v>0.16</v>
      </c>
      <c r="I22" t="n">
        <v>147</v>
      </c>
      <c r="J22" t="n">
        <v>107.41</v>
      </c>
      <c r="K22" t="n">
        <v>41.65</v>
      </c>
      <c r="L22" t="n">
        <v>1</v>
      </c>
      <c r="M22" t="n">
        <v>37</v>
      </c>
      <c r="N22" t="n">
        <v>14.77</v>
      </c>
      <c r="O22" t="n">
        <v>13481.73</v>
      </c>
      <c r="P22" t="n">
        <v>183.43</v>
      </c>
      <c r="Q22" t="n">
        <v>6991.55</v>
      </c>
      <c r="R22" t="n">
        <v>289.39</v>
      </c>
      <c r="S22" t="n">
        <v>99.39</v>
      </c>
      <c r="T22" t="n">
        <v>91192.00999999999</v>
      </c>
      <c r="U22" t="n">
        <v>0.34</v>
      </c>
      <c r="V22" t="n">
        <v>0.6899999999999999</v>
      </c>
      <c r="W22" t="n">
        <v>5.16</v>
      </c>
      <c r="X22" t="n">
        <v>5.63</v>
      </c>
      <c r="Y22" t="n">
        <v>2</v>
      </c>
      <c r="Z22" t="n">
        <v>10</v>
      </c>
    </row>
    <row r="23">
      <c r="A23" t="n">
        <v>1</v>
      </c>
      <c r="B23" t="n">
        <v>50</v>
      </c>
      <c r="C23" t="inlineStr">
        <is>
          <t xml:space="preserve">CONCLUIDO	</t>
        </is>
      </c>
      <c r="D23" t="n">
        <v>3.3844</v>
      </c>
      <c r="E23" t="n">
        <v>29.55</v>
      </c>
      <c r="F23" t="n">
        <v>24.38</v>
      </c>
      <c r="G23" t="n">
        <v>10.37</v>
      </c>
      <c r="H23" t="n">
        <v>0.32</v>
      </c>
      <c r="I23" t="n">
        <v>141</v>
      </c>
      <c r="J23" t="n">
        <v>108.68</v>
      </c>
      <c r="K23" t="n">
        <v>41.65</v>
      </c>
      <c r="L23" t="n">
        <v>2</v>
      </c>
      <c r="M23" t="n">
        <v>0</v>
      </c>
      <c r="N23" t="n">
        <v>15.03</v>
      </c>
      <c r="O23" t="n">
        <v>13638.32</v>
      </c>
      <c r="P23" t="n">
        <v>182.31</v>
      </c>
      <c r="Q23" t="n">
        <v>6993.3</v>
      </c>
      <c r="R23" t="n">
        <v>280.23</v>
      </c>
      <c r="S23" t="n">
        <v>99.39</v>
      </c>
      <c r="T23" t="n">
        <v>86643.45</v>
      </c>
      <c r="U23" t="n">
        <v>0.35</v>
      </c>
      <c r="V23" t="n">
        <v>0.7</v>
      </c>
      <c r="W23" t="n">
        <v>5.21</v>
      </c>
      <c r="X23" t="n">
        <v>5.41</v>
      </c>
      <c r="Y23" t="n">
        <v>2</v>
      </c>
      <c r="Z23" t="n">
        <v>10</v>
      </c>
    </row>
    <row r="24">
      <c r="A24" t="n">
        <v>0</v>
      </c>
      <c r="B24" t="n">
        <v>25</v>
      </c>
      <c r="C24" t="inlineStr">
        <is>
          <t xml:space="preserve">CONCLUIDO	</t>
        </is>
      </c>
      <c r="D24" t="n">
        <v>2.8227</v>
      </c>
      <c r="E24" t="n">
        <v>35.43</v>
      </c>
      <c r="F24" t="n">
        <v>29.74</v>
      </c>
      <c r="G24" t="n">
        <v>6.37</v>
      </c>
      <c r="H24" t="n">
        <v>0.28</v>
      </c>
      <c r="I24" t="n">
        <v>280</v>
      </c>
      <c r="J24" t="n">
        <v>61.76</v>
      </c>
      <c r="K24" t="n">
        <v>28.92</v>
      </c>
      <c r="L24" t="n">
        <v>1</v>
      </c>
      <c r="M24" t="n">
        <v>0</v>
      </c>
      <c r="N24" t="n">
        <v>6.84</v>
      </c>
      <c r="O24" t="n">
        <v>7851.41</v>
      </c>
      <c r="P24" t="n">
        <v>157.97</v>
      </c>
      <c r="Q24" t="n">
        <v>6996.68</v>
      </c>
      <c r="R24" t="n">
        <v>452.86</v>
      </c>
      <c r="S24" t="n">
        <v>99.39</v>
      </c>
      <c r="T24" t="n">
        <v>172260.09</v>
      </c>
      <c r="U24" t="n">
        <v>0.22</v>
      </c>
      <c r="V24" t="n">
        <v>0.57</v>
      </c>
      <c r="W24" t="n">
        <v>5.61</v>
      </c>
      <c r="X24" t="n">
        <v>10.77</v>
      </c>
      <c r="Y24" t="n">
        <v>2</v>
      </c>
      <c r="Z24" t="n">
        <v>10</v>
      </c>
    </row>
    <row r="25">
      <c r="A25" t="n">
        <v>0</v>
      </c>
      <c r="B25" t="n">
        <v>85</v>
      </c>
      <c r="C25" t="inlineStr">
        <is>
          <t xml:space="preserve">CONCLUIDO	</t>
        </is>
      </c>
      <c r="D25" t="n">
        <v>2.5622</v>
      </c>
      <c r="E25" t="n">
        <v>39.03</v>
      </c>
      <c r="F25" t="n">
        <v>28.46</v>
      </c>
      <c r="G25" t="n">
        <v>7.06</v>
      </c>
      <c r="H25" t="n">
        <v>0.11</v>
      </c>
      <c r="I25" t="n">
        <v>242</v>
      </c>
      <c r="J25" t="n">
        <v>167.88</v>
      </c>
      <c r="K25" t="n">
        <v>51.39</v>
      </c>
      <c r="L25" t="n">
        <v>1</v>
      </c>
      <c r="M25" t="n">
        <v>240</v>
      </c>
      <c r="N25" t="n">
        <v>30.49</v>
      </c>
      <c r="O25" t="n">
        <v>20939.59</v>
      </c>
      <c r="P25" t="n">
        <v>331.85</v>
      </c>
      <c r="Q25" t="n">
        <v>6994.18</v>
      </c>
      <c r="R25" t="n">
        <v>422.95</v>
      </c>
      <c r="S25" t="n">
        <v>99.39</v>
      </c>
      <c r="T25" t="n">
        <v>157496.99</v>
      </c>
      <c r="U25" t="n">
        <v>0.23</v>
      </c>
      <c r="V25" t="n">
        <v>0.6</v>
      </c>
      <c r="W25" t="n">
        <v>5.2</v>
      </c>
      <c r="X25" t="n">
        <v>9.48</v>
      </c>
      <c r="Y25" t="n">
        <v>2</v>
      </c>
      <c r="Z25" t="n">
        <v>10</v>
      </c>
    </row>
    <row r="26">
      <c r="A26" t="n">
        <v>1</v>
      </c>
      <c r="B26" t="n">
        <v>85</v>
      </c>
      <c r="C26" t="inlineStr">
        <is>
          <t xml:space="preserve">CONCLUIDO	</t>
        </is>
      </c>
      <c r="D26" t="n">
        <v>3.6444</v>
      </c>
      <c r="E26" t="n">
        <v>27.44</v>
      </c>
      <c r="F26" t="n">
        <v>22.19</v>
      </c>
      <c r="G26" t="n">
        <v>15.66</v>
      </c>
      <c r="H26" t="n">
        <v>0.21</v>
      </c>
      <c r="I26" t="n">
        <v>85</v>
      </c>
      <c r="J26" t="n">
        <v>169.33</v>
      </c>
      <c r="K26" t="n">
        <v>51.39</v>
      </c>
      <c r="L26" t="n">
        <v>2</v>
      </c>
      <c r="M26" t="n">
        <v>18</v>
      </c>
      <c r="N26" t="n">
        <v>30.94</v>
      </c>
      <c r="O26" t="n">
        <v>21118.46</v>
      </c>
      <c r="P26" t="n">
        <v>213.05</v>
      </c>
      <c r="Q26" t="n">
        <v>6990.4</v>
      </c>
      <c r="R26" t="n">
        <v>210.85</v>
      </c>
      <c r="S26" t="n">
        <v>99.39</v>
      </c>
      <c r="T26" t="n">
        <v>52234.01</v>
      </c>
      <c r="U26" t="n">
        <v>0.47</v>
      </c>
      <c r="V26" t="n">
        <v>0.76</v>
      </c>
      <c r="W26" t="n">
        <v>5.01</v>
      </c>
      <c r="X26" t="n">
        <v>3.22</v>
      </c>
      <c r="Y26" t="n">
        <v>2</v>
      </c>
      <c r="Z26" t="n">
        <v>10</v>
      </c>
    </row>
    <row r="27">
      <c r="A27" t="n">
        <v>2</v>
      </c>
      <c r="B27" t="n">
        <v>85</v>
      </c>
      <c r="C27" t="inlineStr">
        <is>
          <t xml:space="preserve">CONCLUIDO	</t>
        </is>
      </c>
      <c r="D27" t="n">
        <v>3.653</v>
      </c>
      <c r="E27" t="n">
        <v>27.37</v>
      </c>
      <c r="F27" t="n">
        <v>22.16</v>
      </c>
      <c r="G27" t="n">
        <v>15.83</v>
      </c>
      <c r="H27" t="n">
        <v>0.31</v>
      </c>
      <c r="I27" t="n">
        <v>84</v>
      </c>
      <c r="J27" t="n">
        <v>170.79</v>
      </c>
      <c r="K27" t="n">
        <v>51.39</v>
      </c>
      <c r="L27" t="n">
        <v>3</v>
      </c>
      <c r="M27" t="n">
        <v>0</v>
      </c>
      <c r="N27" t="n">
        <v>31.4</v>
      </c>
      <c r="O27" t="n">
        <v>21297.94</v>
      </c>
      <c r="P27" t="n">
        <v>214.54</v>
      </c>
      <c r="Q27" t="n">
        <v>6990.37</v>
      </c>
      <c r="R27" t="n">
        <v>209.01</v>
      </c>
      <c r="S27" t="n">
        <v>99.39</v>
      </c>
      <c r="T27" t="n">
        <v>51318.33</v>
      </c>
      <c r="U27" t="n">
        <v>0.48</v>
      </c>
      <c r="V27" t="n">
        <v>0.77</v>
      </c>
      <c r="W27" t="n">
        <v>5.03</v>
      </c>
      <c r="X27" t="n">
        <v>3.19</v>
      </c>
      <c r="Y27" t="n">
        <v>2</v>
      </c>
      <c r="Z27" t="n">
        <v>10</v>
      </c>
    </row>
    <row r="28">
      <c r="A28" t="n">
        <v>0</v>
      </c>
      <c r="B28" t="n">
        <v>20</v>
      </c>
      <c r="C28" t="inlineStr">
        <is>
          <t xml:space="preserve">CONCLUIDO	</t>
        </is>
      </c>
      <c r="D28" t="n">
        <v>2.6048</v>
      </c>
      <c r="E28" t="n">
        <v>38.39</v>
      </c>
      <c r="F28" t="n">
        <v>32.38</v>
      </c>
      <c r="G28" t="n">
        <v>5.57</v>
      </c>
      <c r="H28" t="n">
        <v>0.34</v>
      </c>
      <c r="I28" t="n">
        <v>349</v>
      </c>
      <c r="J28" t="n">
        <v>51.33</v>
      </c>
      <c r="K28" t="n">
        <v>24.83</v>
      </c>
      <c r="L28" t="n">
        <v>1</v>
      </c>
      <c r="M28" t="n">
        <v>0</v>
      </c>
      <c r="N28" t="n">
        <v>5.51</v>
      </c>
      <c r="O28" t="n">
        <v>6564.78</v>
      </c>
      <c r="P28" t="n">
        <v>152.42</v>
      </c>
      <c r="Q28" t="n">
        <v>6998.4</v>
      </c>
      <c r="R28" t="n">
        <v>537.5700000000001</v>
      </c>
      <c r="S28" t="n">
        <v>99.39</v>
      </c>
      <c r="T28" t="n">
        <v>214271.61</v>
      </c>
      <c r="U28" t="n">
        <v>0.18</v>
      </c>
      <c r="V28" t="n">
        <v>0.52</v>
      </c>
      <c r="W28" t="n">
        <v>5.81</v>
      </c>
      <c r="X28" t="n">
        <v>13.4</v>
      </c>
      <c r="Y28" t="n">
        <v>2</v>
      </c>
      <c r="Z28" t="n">
        <v>10</v>
      </c>
    </row>
    <row r="29">
      <c r="A29" t="n">
        <v>0</v>
      </c>
      <c r="B29" t="n">
        <v>65</v>
      </c>
      <c r="C29" t="inlineStr">
        <is>
          <t xml:space="preserve">CONCLUIDO	</t>
        </is>
      </c>
      <c r="D29" t="n">
        <v>3.0665</v>
      </c>
      <c r="E29" t="n">
        <v>32.61</v>
      </c>
      <c r="F29" t="n">
        <v>25.69</v>
      </c>
      <c r="G29" t="n">
        <v>8.859999999999999</v>
      </c>
      <c r="H29" t="n">
        <v>0.13</v>
      </c>
      <c r="I29" t="n">
        <v>174</v>
      </c>
      <c r="J29" t="n">
        <v>133.21</v>
      </c>
      <c r="K29" t="n">
        <v>46.47</v>
      </c>
      <c r="L29" t="n">
        <v>1</v>
      </c>
      <c r="M29" t="n">
        <v>168</v>
      </c>
      <c r="N29" t="n">
        <v>20.75</v>
      </c>
      <c r="O29" t="n">
        <v>16663.42</v>
      </c>
      <c r="P29" t="n">
        <v>239.03</v>
      </c>
      <c r="Q29" t="n">
        <v>6992.8</v>
      </c>
      <c r="R29" t="n">
        <v>331.07</v>
      </c>
      <c r="S29" t="n">
        <v>99.39</v>
      </c>
      <c r="T29" t="n">
        <v>111898.68</v>
      </c>
      <c r="U29" t="n">
        <v>0.3</v>
      </c>
      <c r="V29" t="n">
        <v>0.66</v>
      </c>
      <c r="W29" t="n">
        <v>5.07</v>
      </c>
      <c r="X29" t="n">
        <v>6.72</v>
      </c>
      <c r="Y29" t="n">
        <v>2</v>
      </c>
      <c r="Z29" t="n">
        <v>10</v>
      </c>
    </row>
    <row r="30">
      <c r="A30" t="n">
        <v>1</v>
      </c>
      <c r="B30" t="n">
        <v>65</v>
      </c>
      <c r="C30" t="inlineStr">
        <is>
          <t xml:space="preserve">CONCLUIDO	</t>
        </is>
      </c>
      <c r="D30" t="n">
        <v>3.538</v>
      </c>
      <c r="E30" t="n">
        <v>28.26</v>
      </c>
      <c r="F30" t="n">
        <v>23.12</v>
      </c>
      <c r="G30" t="n">
        <v>12.73</v>
      </c>
      <c r="H30" t="n">
        <v>0.26</v>
      </c>
      <c r="I30" t="n">
        <v>109</v>
      </c>
      <c r="J30" t="n">
        <v>134.55</v>
      </c>
      <c r="K30" t="n">
        <v>46.47</v>
      </c>
      <c r="L30" t="n">
        <v>2</v>
      </c>
      <c r="M30" t="n">
        <v>0</v>
      </c>
      <c r="N30" t="n">
        <v>21.09</v>
      </c>
      <c r="O30" t="n">
        <v>16828.84</v>
      </c>
      <c r="P30" t="n">
        <v>194.18</v>
      </c>
      <c r="Q30" t="n">
        <v>6992.64</v>
      </c>
      <c r="R30" t="n">
        <v>240.4</v>
      </c>
      <c r="S30" t="n">
        <v>99.39</v>
      </c>
      <c r="T30" t="n">
        <v>66887.50999999999</v>
      </c>
      <c r="U30" t="n">
        <v>0.41</v>
      </c>
      <c r="V30" t="n">
        <v>0.73</v>
      </c>
      <c r="W30" t="n">
        <v>5.09</v>
      </c>
      <c r="X30" t="n">
        <v>4.15</v>
      </c>
      <c r="Y30" t="n">
        <v>2</v>
      </c>
      <c r="Z30" t="n">
        <v>10</v>
      </c>
    </row>
    <row r="31">
      <c r="A31" t="n">
        <v>0</v>
      </c>
      <c r="B31" t="n">
        <v>75</v>
      </c>
      <c r="C31" t="inlineStr">
        <is>
          <t xml:space="preserve">CONCLUIDO	</t>
        </is>
      </c>
      <c r="D31" t="n">
        <v>2.7918</v>
      </c>
      <c r="E31" t="n">
        <v>35.82</v>
      </c>
      <c r="F31" t="n">
        <v>27.16</v>
      </c>
      <c r="G31" t="n">
        <v>7.8</v>
      </c>
      <c r="H31" t="n">
        <v>0.12</v>
      </c>
      <c r="I31" t="n">
        <v>209</v>
      </c>
      <c r="J31" t="n">
        <v>150.44</v>
      </c>
      <c r="K31" t="n">
        <v>49.1</v>
      </c>
      <c r="L31" t="n">
        <v>1</v>
      </c>
      <c r="M31" t="n">
        <v>207</v>
      </c>
      <c r="N31" t="n">
        <v>25.34</v>
      </c>
      <c r="O31" t="n">
        <v>18787.76</v>
      </c>
      <c r="P31" t="n">
        <v>286.76</v>
      </c>
      <c r="Q31" t="n">
        <v>6991.94</v>
      </c>
      <c r="R31" t="n">
        <v>379.83</v>
      </c>
      <c r="S31" t="n">
        <v>99.39</v>
      </c>
      <c r="T31" t="n">
        <v>136102.7</v>
      </c>
      <c r="U31" t="n">
        <v>0.26</v>
      </c>
      <c r="V31" t="n">
        <v>0.62</v>
      </c>
      <c r="W31" t="n">
        <v>5.14</v>
      </c>
      <c r="X31" t="n">
        <v>8.19</v>
      </c>
      <c r="Y31" t="n">
        <v>2</v>
      </c>
      <c r="Z31" t="n">
        <v>10</v>
      </c>
    </row>
    <row r="32">
      <c r="A32" t="n">
        <v>1</v>
      </c>
      <c r="B32" t="n">
        <v>75</v>
      </c>
      <c r="C32" t="inlineStr">
        <is>
          <t xml:space="preserve">CONCLUIDO	</t>
        </is>
      </c>
      <c r="D32" t="n">
        <v>3.6011</v>
      </c>
      <c r="E32" t="n">
        <v>27.77</v>
      </c>
      <c r="F32" t="n">
        <v>22.59</v>
      </c>
      <c r="G32" t="n">
        <v>14.27</v>
      </c>
      <c r="H32" t="n">
        <v>0.23</v>
      </c>
      <c r="I32" t="n">
        <v>95</v>
      </c>
      <c r="J32" t="n">
        <v>151.83</v>
      </c>
      <c r="K32" t="n">
        <v>49.1</v>
      </c>
      <c r="L32" t="n">
        <v>2</v>
      </c>
      <c r="M32" t="n">
        <v>0</v>
      </c>
      <c r="N32" t="n">
        <v>25.73</v>
      </c>
      <c r="O32" t="n">
        <v>18959.54</v>
      </c>
      <c r="P32" t="n">
        <v>204.15</v>
      </c>
      <c r="Q32" t="n">
        <v>6991.66</v>
      </c>
      <c r="R32" t="n">
        <v>222.74</v>
      </c>
      <c r="S32" t="n">
        <v>99.39</v>
      </c>
      <c r="T32" t="n">
        <v>58128.65</v>
      </c>
      <c r="U32" t="n">
        <v>0.45</v>
      </c>
      <c r="V32" t="n">
        <v>0.75</v>
      </c>
      <c r="W32" t="n">
        <v>5.07</v>
      </c>
      <c r="X32" t="n">
        <v>3.62</v>
      </c>
      <c r="Y32" t="n">
        <v>2</v>
      </c>
      <c r="Z32" t="n">
        <v>10</v>
      </c>
    </row>
    <row r="33">
      <c r="A33" t="n">
        <v>0</v>
      </c>
      <c r="B33" t="n">
        <v>95</v>
      </c>
      <c r="C33" t="inlineStr">
        <is>
          <t xml:space="preserve">CONCLUIDO	</t>
        </is>
      </c>
      <c r="D33" t="n">
        <v>2.3376</v>
      </c>
      <c r="E33" t="n">
        <v>42.78</v>
      </c>
      <c r="F33" t="n">
        <v>29.96</v>
      </c>
      <c r="G33" t="n">
        <v>6.47</v>
      </c>
      <c r="H33" t="n">
        <v>0.1</v>
      </c>
      <c r="I33" t="n">
        <v>278</v>
      </c>
      <c r="J33" t="n">
        <v>185.69</v>
      </c>
      <c r="K33" t="n">
        <v>53.44</v>
      </c>
      <c r="L33" t="n">
        <v>1</v>
      </c>
      <c r="M33" t="n">
        <v>276</v>
      </c>
      <c r="N33" t="n">
        <v>36.26</v>
      </c>
      <c r="O33" t="n">
        <v>23136.14</v>
      </c>
      <c r="P33" t="n">
        <v>380.27</v>
      </c>
      <c r="Q33" t="n">
        <v>6993.98</v>
      </c>
      <c r="R33" t="n">
        <v>474.53</v>
      </c>
      <c r="S33" t="n">
        <v>99.39</v>
      </c>
      <c r="T33" t="n">
        <v>183106.85</v>
      </c>
      <c r="U33" t="n">
        <v>0.21</v>
      </c>
      <c r="V33" t="n">
        <v>0.57</v>
      </c>
      <c r="W33" t="n">
        <v>5.24</v>
      </c>
      <c r="X33" t="n">
        <v>10.99</v>
      </c>
      <c r="Y33" t="n">
        <v>2</v>
      </c>
      <c r="Z33" t="n">
        <v>10</v>
      </c>
    </row>
    <row r="34">
      <c r="A34" t="n">
        <v>1</v>
      </c>
      <c r="B34" t="n">
        <v>95</v>
      </c>
      <c r="C34" t="inlineStr">
        <is>
          <t xml:space="preserve">CONCLUIDO	</t>
        </is>
      </c>
      <c r="D34" t="n">
        <v>3.5754</v>
      </c>
      <c r="E34" t="n">
        <v>27.97</v>
      </c>
      <c r="F34" t="n">
        <v>22.26</v>
      </c>
      <c r="G34" t="n">
        <v>15.35</v>
      </c>
      <c r="H34" t="n">
        <v>0.19</v>
      </c>
      <c r="I34" t="n">
        <v>87</v>
      </c>
      <c r="J34" t="n">
        <v>187.21</v>
      </c>
      <c r="K34" t="n">
        <v>53.44</v>
      </c>
      <c r="L34" t="n">
        <v>2</v>
      </c>
      <c r="M34" t="n">
        <v>68</v>
      </c>
      <c r="N34" t="n">
        <v>36.77</v>
      </c>
      <c r="O34" t="n">
        <v>23322.88</v>
      </c>
      <c r="P34" t="n">
        <v>236.67</v>
      </c>
      <c r="Q34" t="n">
        <v>6989.64</v>
      </c>
      <c r="R34" t="n">
        <v>215.3</v>
      </c>
      <c r="S34" t="n">
        <v>99.39</v>
      </c>
      <c r="T34" t="n">
        <v>54448.26</v>
      </c>
      <c r="U34" t="n">
        <v>0.46</v>
      </c>
      <c r="V34" t="n">
        <v>0.76</v>
      </c>
      <c r="W34" t="n">
        <v>4.96</v>
      </c>
      <c r="X34" t="n">
        <v>3.3</v>
      </c>
      <c r="Y34" t="n">
        <v>2</v>
      </c>
      <c r="Z34" t="n">
        <v>10</v>
      </c>
    </row>
    <row r="35">
      <c r="A35" t="n">
        <v>2</v>
      </c>
      <c r="B35" t="n">
        <v>95</v>
      </c>
      <c r="C35" t="inlineStr">
        <is>
          <t xml:space="preserve">CONCLUIDO	</t>
        </is>
      </c>
      <c r="D35" t="n">
        <v>3.6937</v>
      </c>
      <c r="E35" t="n">
        <v>27.07</v>
      </c>
      <c r="F35" t="n">
        <v>21.81</v>
      </c>
      <c r="G35" t="n">
        <v>17.45</v>
      </c>
      <c r="H35" t="n">
        <v>0.28</v>
      </c>
      <c r="I35" t="n">
        <v>75</v>
      </c>
      <c r="J35" t="n">
        <v>188.73</v>
      </c>
      <c r="K35" t="n">
        <v>53.44</v>
      </c>
      <c r="L35" t="n">
        <v>3</v>
      </c>
      <c r="M35" t="n">
        <v>0</v>
      </c>
      <c r="N35" t="n">
        <v>37.29</v>
      </c>
      <c r="O35" t="n">
        <v>23510.33</v>
      </c>
      <c r="P35" t="n">
        <v>224.2</v>
      </c>
      <c r="Q35" t="n">
        <v>6991.08</v>
      </c>
      <c r="R35" t="n">
        <v>197.94</v>
      </c>
      <c r="S35" t="n">
        <v>99.39</v>
      </c>
      <c r="T35" t="n">
        <v>45827.18</v>
      </c>
      <c r="U35" t="n">
        <v>0.5</v>
      </c>
      <c r="V35" t="n">
        <v>0.78</v>
      </c>
      <c r="W35" t="n">
        <v>5</v>
      </c>
      <c r="X35" t="n">
        <v>2.85</v>
      </c>
      <c r="Y35" t="n">
        <v>2</v>
      </c>
      <c r="Z35" t="n">
        <v>10</v>
      </c>
    </row>
    <row r="36">
      <c r="A36" t="n">
        <v>0</v>
      </c>
      <c r="B36" t="n">
        <v>55</v>
      </c>
      <c r="C36" t="inlineStr">
        <is>
          <t xml:space="preserve">CONCLUIDO	</t>
        </is>
      </c>
      <c r="D36" t="n">
        <v>3.3082</v>
      </c>
      <c r="E36" t="n">
        <v>30.23</v>
      </c>
      <c r="F36" t="n">
        <v>24.63</v>
      </c>
      <c r="G36" t="n">
        <v>10.05</v>
      </c>
      <c r="H36" t="n">
        <v>0.15</v>
      </c>
      <c r="I36" t="n">
        <v>147</v>
      </c>
      <c r="J36" t="n">
        <v>116.05</v>
      </c>
      <c r="K36" t="n">
        <v>43.4</v>
      </c>
      <c r="L36" t="n">
        <v>1</v>
      </c>
      <c r="M36" t="n">
        <v>87</v>
      </c>
      <c r="N36" t="n">
        <v>16.65</v>
      </c>
      <c r="O36" t="n">
        <v>14546.17</v>
      </c>
      <c r="P36" t="n">
        <v>196.57</v>
      </c>
      <c r="Q36" t="n">
        <v>6991.39</v>
      </c>
      <c r="R36" t="n">
        <v>293.1</v>
      </c>
      <c r="S36" t="n">
        <v>99.39</v>
      </c>
      <c r="T36" t="n">
        <v>93045.45</v>
      </c>
      <c r="U36" t="n">
        <v>0.34</v>
      </c>
      <c r="V36" t="n">
        <v>0.6899999999999999</v>
      </c>
      <c r="W36" t="n">
        <v>5.09</v>
      </c>
      <c r="X36" t="n">
        <v>5.67</v>
      </c>
      <c r="Y36" t="n">
        <v>2</v>
      </c>
      <c r="Z36" t="n">
        <v>10</v>
      </c>
    </row>
    <row r="37">
      <c r="A37" t="n">
        <v>1</v>
      </c>
      <c r="B37" t="n">
        <v>55</v>
      </c>
      <c r="C37" t="inlineStr">
        <is>
          <t xml:space="preserve">CONCLUIDO	</t>
        </is>
      </c>
      <c r="D37" t="n">
        <v>3.4484</v>
      </c>
      <c r="E37" t="n">
        <v>29</v>
      </c>
      <c r="F37" t="n">
        <v>23.86</v>
      </c>
      <c r="G37" t="n">
        <v>11.18</v>
      </c>
      <c r="H37" t="n">
        <v>0.3</v>
      </c>
      <c r="I37" t="n">
        <v>128</v>
      </c>
      <c r="J37" t="n">
        <v>117.34</v>
      </c>
      <c r="K37" t="n">
        <v>43.4</v>
      </c>
      <c r="L37" t="n">
        <v>2</v>
      </c>
      <c r="M37" t="n">
        <v>0</v>
      </c>
      <c r="N37" t="n">
        <v>16.94</v>
      </c>
      <c r="O37" t="n">
        <v>14705.49</v>
      </c>
      <c r="P37" t="n">
        <v>186.04</v>
      </c>
      <c r="Q37" t="n">
        <v>6990.7</v>
      </c>
      <c r="R37" t="n">
        <v>263.77</v>
      </c>
      <c r="S37" t="n">
        <v>99.39</v>
      </c>
      <c r="T37" t="n">
        <v>78478.39</v>
      </c>
      <c r="U37" t="n">
        <v>0.38</v>
      </c>
      <c r="V37" t="n">
        <v>0.71</v>
      </c>
      <c r="W37" t="n">
        <v>5.16</v>
      </c>
      <c r="X37" t="n">
        <v>4.89</v>
      </c>
      <c r="Y37" t="n">
        <v>2</v>
      </c>
      <c r="Z3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INDEX(resultados!$A$2:$ZZ$37, 1, MATCH($B$1, resultados!$A$1:$ZZ$1, 0))</f>
        <v/>
      </c>
      <c r="B7">
        <f>INDEX(resultados!$A$2:$ZZ$37, 1, MATCH($B$2, resultados!$A$1:$ZZ$1, 0))</f>
        <v/>
      </c>
      <c r="C7">
        <f>INDEX(resultados!$A$2:$ZZ$37, 1, MATCH($B$3, resultados!$A$1:$ZZ$1, 0))</f>
        <v/>
      </c>
    </row>
    <row r="8">
      <c r="A8">
        <f>INDEX(resultados!$A$2:$ZZ$37, 2, MATCH($B$1, resultados!$A$1:$ZZ$1, 0))</f>
        <v/>
      </c>
      <c r="B8">
        <f>INDEX(resultados!$A$2:$ZZ$37, 2, MATCH($B$2, resultados!$A$1:$ZZ$1, 0))</f>
        <v/>
      </c>
      <c r="C8">
        <f>INDEX(resultados!$A$2:$ZZ$37, 2, MATCH($B$3, resultados!$A$1:$ZZ$1, 0))</f>
        <v/>
      </c>
    </row>
    <row r="9">
      <c r="A9">
        <f>INDEX(resultados!$A$2:$ZZ$37, 3, MATCH($B$1, resultados!$A$1:$ZZ$1, 0))</f>
        <v/>
      </c>
      <c r="B9">
        <f>INDEX(resultados!$A$2:$ZZ$37, 3, MATCH($B$2, resultados!$A$1:$ZZ$1, 0))</f>
        <v/>
      </c>
      <c r="C9">
        <f>INDEX(resultados!$A$2:$ZZ$37, 3, MATCH($B$3, resultados!$A$1:$ZZ$1, 0))</f>
        <v/>
      </c>
    </row>
    <row r="10">
      <c r="A10">
        <f>INDEX(resultados!$A$2:$ZZ$37, 4, MATCH($B$1, resultados!$A$1:$ZZ$1, 0))</f>
        <v/>
      </c>
      <c r="B10">
        <f>INDEX(resultados!$A$2:$ZZ$37, 4, MATCH($B$2, resultados!$A$1:$ZZ$1, 0))</f>
        <v/>
      </c>
      <c r="C10">
        <f>INDEX(resultados!$A$2:$ZZ$37, 4, MATCH($B$3, resultados!$A$1:$ZZ$1, 0))</f>
        <v/>
      </c>
    </row>
    <row r="11">
      <c r="A11">
        <f>INDEX(resultados!$A$2:$ZZ$37, 5, MATCH($B$1, resultados!$A$1:$ZZ$1, 0))</f>
        <v/>
      </c>
      <c r="B11">
        <f>INDEX(resultados!$A$2:$ZZ$37, 5, MATCH($B$2, resultados!$A$1:$ZZ$1, 0))</f>
        <v/>
      </c>
      <c r="C11">
        <f>INDEX(resultados!$A$2:$ZZ$37, 5, MATCH($B$3, resultados!$A$1:$ZZ$1, 0))</f>
        <v/>
      </c>
    </row>
    <row r="12">
      <c r="A12">
        <f>INDEX(resultados!$A$2:$ZZ$37, 6, MATCH($B$1, resultados!$A$1:$ZZ$1, 0))</f>
        <v/>
      </c>
      <c r="B12">
        <f>INDEX(resultados!$A$2:$ZZ$37, 6, MATCH($B$2, resultados!$A$1:$ZZ$1, 0))</f>
        <v/>
      </c>
      <c r="C12">
        <f>INDEX(resultados!$A$2:$ZZ$37, 6, MATCH($B$3, resultados!$A$1:$ZZ$1, 0))</f>
        <v/>
      </c>
    </row>
    <row r="13">
      <c r="A13">
        <f>INDEX(resultados!$A$2:$ZZ$37, 7, MATCH($B$1, resultados!$A$1:$ZZ$1, 0))</f>
        <v/>
      </c>
      <c r="B13">
        <f>INDEX(resultados!$A$2:$ZZ$37, 7, MATCH($B$2, resultados!$A$1:$ZZ$1, 0))</f>
        <v/>
      </c>
      <c r="C13">
        <f>INDEX(resultados!$A$2:$ZZ$37, 7, MATCH($B$3, resultados!$A$1:$ZZ$1, 0))</f>
        <v/>
      </c>
    </row>
    <row r="14">
      <c r="A14">
        <f>INDEX(resultados!$A$2:$ZZ$37, 8, MATCH($B$1, resultados!$A$1:$ZZ$1, 0))</f>
        <v/>
      </c>
      <c r="B14">
        <f>INDEX(resultados!$A$2:$ZZ$37, 8, MATCH($B$2, resultados!$A$1:$ZZ$1, 0))</f>
        <v/>
      </c>
      <c r="C14">
        <f>INDEX(resultados!$A$2:$ZZ$37, 8, MATCH($B$3, resultados!$A$1:$ZZ$1, 0))</f>
        <v/>
      </c>
    </row>
    <row r="15">
      <c r="A15">
        <f>INDEX(resultados!$A$2:$ZZ$37, 9, MATCH($B$1, resultados!$A$1:$ZZ$1, 0))</f>
        <v/>
      </c>
      <c r="B15">
        <f>INDEX(resultados!$A$2:$ZZ$37, 9, MATCH($B$2, resultados!$A$1:$ZZ$1, 0))</f>
        <v/>
      </c>
      <c r="C15">
        <f>INDEX(resultados!$A$2:$ZZ$37, 9, MATCH($B$3, resultados!$A$1:$ZZ$1, 0))</f>
        <v/>
      </c>
    </row>
    <row r="16">
      <c r="A16">
        <f>INDEX(resultados!$A$2:$ZZ$37, 10, MATCH($B$1, resultados!$A$1:$ZZ$1, 0))</f>
        <v/>
      </c>
      <c r="B16">
        <f>INDEX(resultados!$A$2:$ZZ$37, 10, MATCH($B$2, resultados!$A$1:$ZZ$1, 0))</f>
        <v/>
      </c>
      <c r="C16">
        <f>INDEX(resultados!$A$2:$ZZ$37, 10, MATCH($B$3, resultados!$A$1:$ZZ$1, 0))</f>
        <v/>
      </c>
    </row>
    <row r="17">
      <c r="A17">
        <f>INDEX(resultados!$A$2:$ZZ$37, 11, MATCH($B$1, resultados!$A$1:$ZZ$1, 0))</f>
        <v/>
      </c>
      <c r="B17">
        <f>INDEX(resultados!$A$2:$ZZ$37, 11, MATCH($B$2, resultados!$A$1:$ZZ$1, 0))</f>
        <v/>
      </c>
      <c r="C17">
        <f>INDEX(resultados!$A$2:$ZZ$37, 11, MATCH($B$3, resultados!$A$1:$ZZ$1, 0))</f>
        <v/>
      </c>
    </row>
    <row r="18">
      <c r="A18">
        <f>INDEX(resultados!$A$2:$ZZ$37, 12, MATCH($B$1, resultados!$A$1:$ZZ$1, 0))</f>
        <v/>
      </c>
      <c r="B18">
        <f>INDEX(resultados!$A$2:$ZZ$37, 12, MATCH($B$2, resultados!$A$1:$ZZ$1, 0))</f>
        <v/>
      </c>
      <c r="C18">
        <f>INDEX(resultados!$A$2:$ZZ$37, 12, MATCH($B$3, resultados!$A$1:$ZZ$1, 0))</f>
        <v/>
      </c>
    </row>
    <row r="19">
      <c r="A19">
        <f>INDEX(resultados!$A$2:$ZZ$37, 13, MATCH($B$1, resultados!$A$1:$ZZ$1, 0))</f>
        <v/>
      </c>
      <c r="B19">
        <f>INDEX(resultados!$A$2:$ZZ$37, 13, MATCH($B$2, resultados!$A$1:$ZZ$1, 0))</f>
        <v/>
      </c>
      <c r="C19">
        <f>INDEX(resultados!$A$2:$ZZ$37, 13, MATCH($B$3, resultados!$A$1:$ZZ$1, 0))</f>
        <v/>
      </c>
    </row>
    <row r="20">
      <c r="A20">
        <f>INDEX(resultados!$A$2:$ZZ$37, 14, MATCH($B$1, resultados!$A$1:$ZZ$1, 0))</f>
        <v/>
      </c>
      <c r="B20">
        <f>INDEX(resultados!$A$2:$ZZ$37, 14, MATCH($B$2, resultados!$A$1:$ZZ$1, 0))</f>
        <v/>
      </c>
      <c r="C20">
        <f>INDEX(resultados!$A$2:$ZZ$37, 14, MATCH($B$3, resultados!$A$1:$ZZ$1, 0))</f>
        <v/>
      </c>
    </row>
    <row r="21">
      <c r="A21">
        <f>INDEX(resultados!$A$2:$ZZ$37, 15, MATCH($B$1, resultados!$A$1:$ZZ$1, 0))</f>
        <v/>
      </c>
      <c r="B21">
        <f>INDEX(resultados!$A$2:$ZZ$37, 15, MATCH($B$2, resultados!$A$1:$ZZ$1, 0))</f>
        <v/>
      </c>
      <c r="C21">
        <f>INDEX(resultados!$A$2:$ZZ$37, 15, MATCH($B$3, resultados!$A$1:$ZZ$1, 0))</f>
        <v/>
      </c>
    </row>
    <row r="22">
      <c r="A22">
        <f>INDEX(resultados!$A$2:$ZZ$37, 16, MATCH($B$1, resultados!$A$1:$ZZ$1, 0))</f>
        <v/>
      </c>
      <c r="B22">
        <f>INDEX(resultados!$A$2:$ZZ$37, 16, MATCH($B$2, resultados!$A$1:$ZZ$1, 0))</f>
        <v/>
      </c>
      <c r="C22">
        <f>INDEX(resultados!$A$2:$ZZ$37, 16, MATCH($B$3, resultados!$A$1:$ZZ$1, 0))</f>
        <v/>
      </c>
    </row>
    <row r="23">
      <c r="A23">
        <f>INDEX(resultados!$A$2:$ZZ$37, 17, MATCH($B$1, resultados!$A$1:$ZZ$1, 0))</f>
        <v/>
      </c>
      <c r="B23">
        <f>INDEX(resultados!$A$2:$ZZ$37, 17, MATCH($B$2, resultados!$A$1:$ZZ$1, 0))</f>
        <v/>
      </c>
      <c r="C23">
        <f>INDEX(resultados!$A$2:$ZZ$37, 17, MATCH($B$3, resultados!$A$1:$ZZ$1, 0))</f>
        <v/>
      </c>
    </row>
    <row r="24">
      <c r="A24">
        <f>INDEX(resultados!$A$2:$ZZ$37, 18, MATCH($B$1, resultados!$A$1:$ZZ$1, 0))</f>
        <v/>
      </c>
      <c r="B24">
        <f>INDEX(resultados!$A$2:$ZZ$37, 18, MATCH($B$2, resultados!$A$1:$ZZ$1, 0))</f>
        <v/>
      </c>
      <c r="C24">
        <f>INDEX(resultados!$A$2:$ZZ$37, 18, MATCH($B$3, resultados!$A$1:$ZZ$1, 0))</f>
        <v/>
      </c>
    </row>
    <row r="25">
      <c r="A25">
        <f>INDEX(resultados!$A$2:$ZZ$37, 19, MATCH($B$1, resultados!$A$1:$ZZ$1, 0))</f>
        <v/>
      </c>
      <c r="B25">
        <f>INDEX(resultados!$A$2:$ZZ$37, 19, MATCH($B$2, resultados!$A$1:$ZZ$1, 0))</f>
        <v/>
      </c>
      <c r="C25">
        <f>INDEX(resultados!$A$2:$ZZ$37, 19, MATCH($B$3, resultados!$A$1:$ZZ$1, 0))</f>
        <v/>
      </c>
    </row>
    <row r="26">
      <c r="A26">
        <f>INDEX(resultados!$A$2:$ZZ$37, 20, MATCH($B$1, resultados!$A$1:$ZZ$1, 0))</f>
        <v/>
      </c>
      <c r="B26">
        <f>INDEX(resultados!$A$2:$ZZ$37, 20, MATCH($B$2, resultados!$A$1:$ZZ$1, 0))</f>
        <v/>
      </c>
      <c r="C26">
        <f>INDEX(resultados!$A$2:$ZZ$37, 20, MATCH($B$3, resultados!$A$1:$ZZ$1, 0))</f>
        <v/>
      </c>
    </row>
    <row r="27">
      <c r="A27">
        <f>INDEX(resultados!$A$2:$ZZ$37, 21, MATCH($B$1, resultados!$A$1:$ZZ$1, 0))</f>
        <v/>
      </c>
      <c r="B27">
        <f>INDEX(resultados!$A$2:$ZZ$37, 21, MATCH($B$2, resultados!$A$1:$ZZ$1, 0))</f>
        <v/>
      </c>
      <c r="C27">
        <f>INDEX(resultados!$A$2:$ZZ$37, 21, MATCH($B$3, resultados!$A$1:$ZZ$1, 0))</f>
        <v/>
      </c>
    </row>
    <row r="28">
      <c r="A28">
        <f>INDEX(resultados!$A$2:$ZZ$37, 22, MATCH($B$1, resultados!$A$1:$ZZ$1, 0))</f>
        <v/>
      </c>
      <c r="B28">
        <f>INDEX(resultados!$A$2:$ZZ$37, 22, MATCH($B$2, resultados!$A$1:$ZZ$1, 0))</f>
        <v/>
      </c>
      <c r="C28">
        <f>INDEX(resultados!$A$2:$ZZ$37, 22, MATCH($B$3, resultados!$A$1:$ZZ$1, 0))</f>
        <v/>
      </c>
    </row>
    <row r="29">
      <c r="A29">
        <f>INDEX(resultados!$A$2:$ZZ$37, 23, MATCH($B$1, resultados!$A$1:$ZZ$1, 0))</f>
        <v/>
      </c>
      <c r="B29">
        <f>INDEX(resultados!$A$2:$ZZ$37, 23, MATCH($B$2, resultados!$A$1:$ZZ$1, 0))</f>
        <v/>
      </c>
      <c r="C29">
        <f>INDEX(resultados!$A$2:$ZZ$37, 23, MATCH($B$3, resultados!$A$1:$ZZ$1, 0))</f>
        <v/>
      </c>
    </row>
    <row r="30">
      <c r="A30">
        <f>INDEX(resultados!$A$2:$ZZ$37, 24, MATCH($B$1, resultados!$A$1:$ZZ$1, 0))</f>
        <v/>
      </c>
      <c r="B30">
        <f>INDEX(resultados!$A$2:$ZZ$37, 24, MATCH($B$2, resultados!$A$1:$ZZ$1, 0))</f>
        <v/>
      </c>
      <c r="C30">
        <f>INDEX(resultados!$A$2:$ZZ$37, 24, MATCH($B$3, resultados!$A$1:$ZZ$1, 0))</f>
        <v/>
      </c>
    </row>
    <row r="31">
      <c r="A31">
        <f>INDEX(resultados!$A$2:$ZZ$37, 25, MATCH($B$1, resultados!$A$1:$ZZ$1, 0))</f>
        <v/>
      </c>
      <c r="B31">
        <f>INDEX(resultados!$A$2:$ZZ$37, 25, MATCH($B$2, resultados!$A$1:$ZZ$1, 0))</f>
        <v/>
      </c>
      <c r="C31">
        <f>INDEX(resultados!$A$2:$ZZ$37, 25, MATCH($B$3, resultados!$A$1:$ZZ$1, 0))</f>
        <v/>
      </c>
    </row>
    <row r="32">
      <c r="A32">
        <f>INDEX(resultados!$A$2:$ZZ$37, 26, MATCH($B$1, resultados!$A$1:$ZZ$1, 0))</f>
        <v/>
      </c>
      <c r="B32">
        <f>INDEX(resultados!$A$2:$ZZ$37, 26, MATCH($B$2, resultados!$A$1:$ZZ$1, 0))</f>
        <v/>
      </c>
      <c r="C32">
        <f>INDEX(resultados!$A$2:$ZZ$37, 26, MATCH($B$3, resultados!$A$1:$ZZ$1, 0))</f>
        <v/>
      </c>
    </row>
    <row r="33">
      <c r="A33">
        <f>INDEX(resultados!$A$2:$ZZ$37, 27, MATCH($B$1, resultados!$A$1:$ZZ$1, 0))</f>
        <v/>
      </c>
      <c r="B33">
        <f>INDEX(resultados!$A$2:$ZZ$37, 27, MATCH($B$2, resultados!$A$1:$ZZ$1, 0))</f>
        <v/>
      </c>
      <c r="C33">
        <f>INDEX(resultados!$A$2:$ZZ$37, 27, MATCH($B$3, resultados!$A$1:$ZZ$1, 0))</f>
        <v/>
      </c>
    </row>
    <row r="34">
      <c r="A34">
        <f>INDEX(resultados!$A$2:$ZZ$37, 28, MATCH($B$1, resultados!$A$1:$ZZ$1, 0))</f>
        <v/>
      </c>
      <c r="B34">
        <f>INDEX(resultados!$A$2:$ZZ$37, 28, MATCH($B$2, resultados!$A$1:$ZZ$1, 0))</f>
        <v/>
      </c>
      <c r="C34">
        <f>INDEX(resultados!$A$2:$ZZ$37, 28, MATCH($B$3, resultados!$A$1:$ZZ$1, 0))</f>
        <v/>
      </c>
    </row>
    <row r="35">
      <c r="A35">
        <f>INDEX(resultados!$A$2:$ZZ$37, 29, MATCH($B$1, resultados!$A$1:$ZZ$1, 0))</f>
        <v/>
      </c>
      <c r="B35">
        <f>INDEX(resultados!$A$2:$ZZ$37, 29, MATCH($B$2, resultados!$A$1:$ZZ$1, 0))</f>
        <v/>
      </c>
      <c r="C35">
        <f>INDEX(resultados!$A$2:$ZZ$37, 29, MATCH($B$3, resultados!$A$1:$ZZ$1, 0))</f>
        <v/>
      </c>
    </row>
    <row r="36">
      <c r="A36">
        <f>INDEX(resultados!$A$2:$ZZ$37, 30, MATCH($B$1, resultados!$A$1:$ZZ$1, 0))</f>
        <v/>
      </c>
      <c r="B36">
        <f>INDEX(resultados!$A$2:$ZZ$37, 30, MATCH($B$2, resultados!$A$1:$ZZ$1, 0))</f>
        <v/>
      </c>
      <c r="C36">
        <f>INDEX(resultados!$A$2:$ZZ$37, 30, MATCH($B$3, resultados!$A$1:$ZZ$1, 0))</f>
        <v/>
      </c>
    </row>
    <row r="37">
      <c r="A37">
        <f>INDEX(resultados!$A$2:$ZZ$37, 31, MATCH($B$1, resultados!$A$1:$ZZ$1, 0))</f>
        <v/>
      </c>
      <c r="B37">
        <f>INDEX(resultados!$A$2:$ZZ$37, 31, MATCH($B$2, resultados!$A$1:$ZZ$1, 0))</f>
        <v/>
      </c>
      <c r="C37">
        <f>INDEX(resultados!$A$2:$ZZ$37, 31, MATCH($B$3, resultados!$A$1:$ZZ$1, 0))</f>
        <v/>
      </c>
    </row>
    <row r="38">
      <c r="A38">
        <f>INDEX(resultados!$A$2:$ZZ$37, 32, MATCH($B$1, resultados!$A$1:$ZZ$1, 0))</f>
        <v/>
      </c>
      <c r="B38">
        <f>INDEX(resultados!$A$2:$ZZ$37, 32, MATCH($B$2, resultados!$A$1:$ZZ$1, 0))</f>
        <v/>
      </c>
      <c r="C38">
        <f>INDEX(resultados!$A$2:$ZZ$37, 32, MATCH($B$3, resultados!$A$1:$ZZ$1, 0))</f>
        <v/>
      </c>
    </row>
    <row r="39">
      <c r="A39">
        <f>INDEX(resultados!$A$2:$ZZ$37, 33, MATCH($B$1, resultados!$A$1:$ZZ$1, 0))</f>
        <v/>
      </c>
      <c r="B39">
        <f>INDEX(resultados!$A$2:$ZZ$37, 33, MATCH($B$2, resultados!$A$1:$ZZ$1, 0))</f>
        <v/>
      </c>
      <c r="C39">
        <f>INDEX(resultados!$A$2:$ZZ$37, 33, MATCH($B$3, resultados!$A$1:$ZZ$1, 0))</f>
        <v/>
      </c>
    </row>
    <row r="40">
      <c r="A40">
        <f>INDEX(resultados!$A$2:$ZZ$37, 34, MATCH($B$1, resultados!$A$1:$ZZ$1, 0))</f>
        <v/>
      </c>
      <c r="B40">
        <f>INDEX(resultados!$A$2:$ZZ$37, 34, MATCH($B$2, resultados!$A$1:$ZZ$1, 0))</f>
        <v/>
      </c>
      <c r="C40">
        <f>INDEX(resultados!$A$2:$ZZ$37, 34, MATCH($B$3, resultados!$A$1:$ZZ$1, 0))</f>
        <v/>
      </c>
    </row>
    <row r="41">
      <c r="A41">
        <f>INDEX(resultados!$A$2:$ZZ$37, 35, MATCH($B$1, resultados!$A$1:$ZZ$1, 0))</f>
        <v/>
      </c>
      <c r="B41">
        <f>INDEX(resultados!$A$2:$ZZ$37, 35, MATCH($B$2, resultados!$A$1:$ZZ$1, 0))</f>
        <v/>
      </c>
      <c r="C41">
        <f>INDEX(resultados!$A$2:$ZZ$37, 35, MATCH($B$3, resultados!$A$1:$ZZ$1, 0))</f>
        <v/>
      </c>
    </row>
    <row r="42">
      <c r="A42">
        <f>INDEX(resultados!$A$2:$ZZ$37, 36, MATCH($B$1, resultados!$A$1:$ZZ$1, 0))</f>
        <v/>
      </c>
      <c r="B42">
        <f>INDEX(resultados!$A$2:$ZZ$37, 36, MATCH($B$2, resultados!$A$1:$ZZ$1, 0))</f>
        <v/>
      </c>
      <c r="C42">
        <f>INDEX(resultados!$A$2:$ZZ$37, 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2.9896</v>
      </c>
      <c r="E2" t="n">
        <v>33.45</v>
      </c>
      <c r="F2" t="n">
        <v>27.97</v>
      </c>
      <c r="G2" t="n">
        <v>7.17</v>
      </c>
      <c r="H2" t="n">
        <v>0.24</v>
      </c>
      <c r="I2" t="n">
        <v>234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162.76</v>
      </c>
      <c r="Q2" t="n">
        <v>6995.5</v>
      </c>
      <c r="R2" t="n">
        <v>395.99</v>
      </c>
      <c r="S2" t="n">
        <v>99.39</v>
      </c>
      <c r="T2" t="n">
        <v>144058.9</v>
      </c>
      <c r="U2" t="n">
        <v>0.25</v>
      </c>
      <c r="V2" t="n">
        <v>0.61</v>
      </c>
      <c r="W2" t="n">
        <v>5.47</v>
      </c>
      <c r="X2" t="n">
        <v>8.99</v>
      </c>
      <c r="Y2" t="n">
        <v>2</v>
      </c>
      <c r="Z2" t="n">
        <v>10</v>
      </c>
      <c r="AA2" t="n">
        <v>249.7483610060307</v>
      </c>
      <c r="AB2" t="n">
        <v>341.7167256483588</v>
      </c>
      <c r="AC2" t="n">
        <v>309.1037609550179</v>
      </c>
      <c r="AD2" t="n">
        <v>249748.3610060307</v>
      </c>
      <c r="AE2" t="n">
        <v>341716.7256483588</v>
      </c>
      <c r="AF2" t="n">
        <v>5.124848850429409e-06</v>
      </c>
      <c r="AG2" t="n">
        <v>10.888671875</v>
      </c>
      <c r="AH2" t="n">
        <v>309103.7609550179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2.2877</v>
      </c>
      <c r="E2" t="n">
        <v>43.71</v>
      </c>
      <c r="F2" t="n">
        <v>36.85</v>
      </c>
      <c r="G2" t="n">
        <v>4.75</v>
      </c>
      <c r="H2" t="n">
        <v>0.43</v>
      </c>
      <c r="I2" t="n">
        <v>465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145.87</v>
      </c>
      <c r="Q2" t="n">
        <v>7008</v>
      </c>
      <c r="R2" t="n">
        <v>681.4299999999999</v>
      </c>
      <c r="S2" t="n">
        <v>99.39</v>
      </c>
      <c r="T2" t="n">
        <v>285623.41</v>
      </c>
      <c r="U2" t="n">
        <v>0.15</v>
      </c>
      <c r="V2" t="n">
        <v>0.46</v>
      </c>
      <c r="W2" t="n">
        <v>6.15</v>
      </c>
      <c r="X2" t="n">
        <v>17.86</v>
      </c>
      <c r="Y2" t="n">
        <v>2</v>
      </c>
      <c r="Z2" t="n">
        <v>10</v>
      </c>
      <c r="AA2" t="n">
        <v>305.8058855627239</v>
      </c>
      <c r="AB2" t="n">
        <v>418.4171038304295</v>
      </c>
      <c r="AC2" t="n">
        <v>378.4839626929461</v>
      </c>
      <c r="AD2" t="n">
        <v>305805.8855627239</v>
      </c>
      <c r="AE2" t="n">
        <v>418417.1038304296</v>
      </c>
      <c r="AF2" t="n">
        <v>4.390125987604911e-06</v>
      </c>
      <c r="AG2" t="n">
        <v>14.228515625</v>
      </c>
      <c r="AH2" t="n">
        <v>378483.9626929461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2.9202</v>
      </c>
      <c r="E2" t="n">
        <v>34.24</v>
      </c>
      <c r="F2" t="n">
        <v>26.47</v>
      </c>
      <c r="G2" t="n">
        <v>8.27</v>
      </c>
      <c r="H2" t="n">
        <v>0.12</v>
      </c>
      <c r="I2" t="n">
        <v>192</v>
      </c>
      <c r="J2" t="n">
        <v>141.81</v>
      </c>
      <c r="K2" t="n">
        <v>47.83</v>
      </c>
      <c r="L2" t="n">
        <v>1</v>
      </c>
      <c r="M2" t="n">
        <v>190</v>
      </c>
      <c r="N2" t="n">
        <v>22.98</v>
      </c>
      <c r="O2" t="n">
        <v>17723.39</v>
      </c>
      <c r="P2" t="n">
        <v>263.44</v>
      </c>
      <c r="Q2" t="n">
        <v>6992.05</v>
      </c>
      <c r="R2" t="n">
        <v>357.08</v>
      </c>
      <c r="S2" t="n">
        <v>99.39</v>
      </c>
      <c r="T2" t="n">
        <v>124810.42</v>
      </c>
      <c r="U2" t="n">
        <v>0.28</v>
      </c>
      <c r="V2" t="n">
        <v>0.64</v>
      </c>
      <c r="W2" t="n">
        <v>5.1</v>
      </c>
      <c r="X2" t="n">
        <v>7.5</v>
      </c>
      <c r="Y2" t="n">
        <v>2</v>
      </c>
      <c r="Z2" t="n">
        <v>10</v>
      </c>
      <c r="AA2" t="n">
        <v>324.9146539079774</v>
      </c>
      <c r="AB2" t="n">
        <v>444.5625636997675</v>
      </c>
      <c r="AC2" t="n">
        <v>402.1341365677379</v>
      </c>
      <c r="AD2" t="n">
        <v>324914.6539079775</v>
      </c>
      <c r="AE2" t="n">
        <v>444562.5636997675</v>
      </c>
      <c r="AF2" t="n">
        <v>4.248525489020845e-06</v>
      </c>
      <c r="AG2" t="n">
        <v>11.14583333333333</v>
      </c>
      <c r="AH2" t="n">
        <v>402134.1365677378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3.575</v>
      </c>
      <c r="E3" t="n">
        <v>27.97</v>
      </c>
      <c r="F3" t="n">
        <v>22.83</v>
      </c>
      <c r="G3" t="n">
        <v>13.56</v>
      </c>
      <c r="H3" t="n">
        <v>0.25</v>
      </c>
      <c r="I3" t="n">
        <v>101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199.02</v>
      </c>
      <c r="Q3" t="n">
        <v>6992.27</v>
      </c>
      <c r="R3" t="n">
        <v>230.1</v>
      </c>
      <c r="S3" t="n">
        <v>99.39</v>
      </c>
      <c r="T3" t="n">
        <v>61777.2</v>
      </c>
      <c r="U3" t="n">
        <v>0.43</v>
      </c>
      <c r="V3" t="n">
        <v>0.74</v>
      </c>
      <c r="W3" t="n">
        <v>5.09</v>
      </c>
      <c r="X3" t="n">
        <v>3.86</v>
      </c>
      <c r="Y3" t="n">
        <v>2</v>
      </c>
      <c r="Z3" t="n">
        <v>10</v>
      </c>
      <c r="AA3" t="n">
        <v>235.5286023776416</v>
      </c>
      <c r="AB3" t="n">
        <v>322.2606245615306</v>
      </c>
      <c r="AC3" t="n">
        <v>291.504522849101</v>
      </c>
      <c r="AD3" t="n">
        <v>235528.6023776416</v>
      </c>
      <c r="AE3" t="n">
        <v>322260.6245615306</v>
      </c>
      <c r="AF3" t="n">
        <v>5.201177530049149e-06</v>
      </c>
      <c r="AG3" t="n">
        <v>9.104817708333334</v>
      </c>
      <c r="AH3" t="n">
        <v>291504.522849101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2.4462</v>
      </c>
      <c r="E2" t="n">
        <v>40.88</v>
      </c>
      <c r="F2" t="n">
        <v>29.21</v>
      </c>
      <c r="G2" t="n">
        <v>6.74</v>
      </c>
      <c r="H2" t="n">
        <v>0.1</v>
      </c>
      <c r="I2" t="n">
        <v>260</v>
      </c>
      <c r="J2" t="n">
        <v>176.73</v>
      </c>
      <c r="K2" t="n">
        <v>52.44</v>
      </c>
      <c r="L2" t="n">
        <v>1</v>
      </c>
      <c r="M2" t="n">
        <v>258</v>
      </c>
      <c r="N2" t="n">
        <v>33.29</v>
      </c>
      <c r="O2" t="n">
        <v>22031.19</v>
      </c>
      <c r="P2" t="n">
        <v>356.03</v>
      </c>
      <c r="Q2" t="n">
        <v>6993.79</v>
      </c>
      <c r="R2" t="n">
        <v>448.87</v>
      </c>
      <c r="S2" t="n">
        <v>99.39</v>
      </c>
      <c r="T2" t="n">
        <v>170367.4</v>
      </c>
      <c r="U2" t="n">
        <v>0.22</v>
      </c>
      <c r="V2" t="n">
        <v>0.58</v>
      </c>
      <c r="W2" t="n">
        <v>5.22</v>
      </c>
      <c r="X2" t="n">
        <v>10.24</v>
      </c>
      <c r="Y2" t="n">
        <v>2</v>
      </c>
      <c r="Z2" t="n">
        <v>10</v>
      </c>
      <c r="AA2" t="n">
        <v>465.1003965403042</v>
      </c>
      <c r="AB2" t="n">
        <v>636.3708813277975</v>
      </c>
      <c r="AC2" t="n">
        <v>575.6365375660133</v>
      </c>
      <c r="AD2" t="n">
        <v>465100.3965403042</v>
      </c>
      <c r="AE2" t="n">
        <v>636370.8813277975</v>
      </c>
      <c r="AF2" t="n">
        <v>3.37095876885701e-06</v>
      </c>
      <c r="AG2" t="n">
        <v>13.30729166666667</v>
      </c>
      <c r="AH2" t="n">
        <v>575636.5375660133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3.631</v>
      </c>
      <c r="E3" t="n">
        <v>27.54</v>
      </c>
      <c r="F3" t="n">
        <v>22.13</v>
      </c>
      <c r="G3" t="n">
        <v>15.81</v>
      </c>
      <c r="H3" t="n">
        <v>0.2</v>
      </c>
      <c r="I3" t="n">
        <v>84</v>
      </c>
      <c r="J3" t="n">
        <v>178.21</v>
      </c>
      <c r="K3" t="n">
        <v>52.44</v>
      </c>
      <c r="L3" t="n">
        <v>2</v>
      </c>
      <c r="M3" t="n">
        <v>42</v>
      </c>
      <c r="N3" t="n">
        <v>33.77</v>
      </c>
      <c r="O3" t="n">
        <v>22213.89</v>
      </c>
      <c r="P3" t="n">
        <v>222.09</v>
      </c>
      <c r="Q3" t="n">
        <v>6990.78</v>
      </c>
      <c r="R3" t="n">
        <v>209.96</v>
      </c>
      <c r="S3" t="n">
        <v>99.39</v>
      </c>
      <c r="T3" t="n">
        <v>51789.52</v>
      </c>
      <c r="U3" t="n">
        <v>0.47</v>
      </c>
      <c r="V3" t="n">
        <v>0.77</v>
      </c>
      <c r="W3" t="n">
        <v>4.98</v>
      </c>
      <c r="X3" t="n">
        <v>3.17</v>
      </c>
      <c r="Y3" t="n">
        <v>2</v>
      </c>
      <c r="Z3" t="n">
        <v>10</v>
      </c>
      <c r="AA3" t="n">
        <v>248.4013634276139</v>
      </c>
      <c r="AB3" t="n">
        <v>339.8737041362306</v>
      </c>
      <c r="AC3" t="n">
        <v>307.4366348293097</v>
      </c>
      <c r="AD3" t="n">
        <v>248401.3634276139</v>
      </c>
      <c r="AE3" t="n">
        <v>339873.7041362306</v>
      </c>
      <c r="AF3" t="n">
        <v>5.003659263232689e-06</v>
      </c>
      <c r="AG3" t="n">
        <v>8.96484375</v>
      </c>
      <c r="AH3" t="n">
        <v>307436.6348293097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3.6786</v>
      </c>
      <c r="E4" t="n">
        <v>27.18</v>
      </c>
      <c r="F4" t="n">
        <v>21.95</v>
      </c>
      <c r="G4" t="n">
        <v>16.67</v>
      </c>
      <c r="H4" t="n">
        <v>0.3</v>
      </c>
      <c r="I4" t="n">
        <v>79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219.56</v>
      </c>
      <c r="Q4" t="n">
        <v>6991.4</v>
      </c>
      <c r="R4" t="n">
        <v>202.54</v>
      </c>
      <c r="S4" t="n">
        <v>99.39</v>
      </c>
      <c r="T4" t="n">
        <v>48108.81</v>
      </c>
      <c r="U4" t="n">
        <v>0.49</v>
      </c>
      <c r="V4" t="n">
        <v>0.77</v>
      </c>
      <c r="W4" t="n">
        <v>5.01</v>
      </c>
      <c r="X4" t="n">
        <v>2.99</v>
      </c>
      <c r="Y4" t="n">
        <v>2</v>
      </c>
      <c r="Z4" t="n">
        <v>10</v>
      </c>
      <c r="AA4" t="n">
        <v>245.4738921670796</v>
      </c>
      <c r="AB4" t="n">
        <v>335.8682088066526</v>
      </c>
      <c r="AC4" t="n">
        <v>303.8134183522373</v>
      </c>
      <c r="AD4" t="n">
        <v>245473.8921670796</v>
      </c>
      <c r="AE4" t="n">
        <v>335868.2088066526</v>
      </c>
      <c r="AF4" t="n">
        <v>5.069253915099908e-06</v>
      </c>
      <c r="AG4" t="n">
        <v>8.84765625</v>
      </c>
      <c r="AH4" t="n">
        <v>303813.4183522373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1.8152</v>
      </c>
      <c r="E2" t="n">
        <v>55.09</v>
      </c>
      <c r="F2" t="n">
        <v>45.72</v>
      </c>
      <c r="G2" t="n">
        <v>3.95</v>
      </c>
      <c r="H2" t="n">
        <v>0.64</v>
      </c>
      <c r="I2" t="n">
        <v>695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132.31</v>
      </c>
      <c r="Q2" t="n">
        <v>7016.26</v>
      </c>
      <c r="R2" t="n">
        <v>966.42</v>
      </c>
      <c r="S2" t="n">
        <v>99.39</v>
      </c>
      <c r="T2" t="n">
        <v>426968.66</v>
      </c>
      <c r="U2" t="n">
        <v>0.1</v>
      </c>
      <c r="V2" t="n">
        <v>0.37</v>
      </c>
      <c r="W2" t="n">
        <v>6.84</v>
      </c>
      <c r="X2" t="n">
        <v>26.72</v>
      </c>
      <c r="Y2" t="n">
        <v>2</v>
      </c>
      <c r="Z2" t="n">
        <v>10</v>
      </c>
      <c r="AA2" t="n">
        <v>375.5619256661374</v>
      </c>
      <c r="AB2" t="n">
        <v>513.8603953192159</v>
      </c>
      <c r="AC2" t="n">
        <v>464.8182803975435</v>
      </c>
      <c r="AD2" t="n">
        <v>375561.9256661374</v>
      </c>
      <c r="AE2" t="n">
        <v>513860.3953192158</v>
      </c>
      <c r="AF2" t="n">
        <v>3.689539815994901e-06</v>
      </c>
      <c r="AG2" t="n">
        <v>17.93294270833333</v>
      </c>
      <c r="AH2" t="n">
        <v>464818.2803975435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3.3125</v>
      </c>
      <c r="E2" t="n">
        <v>30.19</v>
      </c>
      <c r="F2" t="n">
        <v>24.97</v>
      </c>
      <c r="G2" t="n">
        <v>9.539999999999999</v>
      </c>
      <c r="H2" t="n">
        <v>0.18</v>
      </c>
      <c r="I2" t="n">
        <v>157</v>
      </c>
      <c r="J2" t="n">
        <v>98.70999999999999</v>
      </c>
      <c r="K2" t="n">
        <v>39.72</v>
      </c>
      <c r="L2" t="n">
        <v>1</v>
      </c>
      <c r="M2" t="n">
        <v>9</v>
      </c>
      <c r="N2" t="n">
        <v>12.99</v>
      </c>
      <c r="O2" t="n">
        <v>12407.75</v>
      </c>
      <c r="P2" t="n">
        <v>176.04</v>
      </c>
      <c r="Q2" t="n">
        <v>6993.82</v>
      </c>
      <c r="R2" t="n">
        <v>299.99</v>
      </c>
      <c r="S2" t="n">
        <v>99.39</v>
      </c>
      <c r="T2" t="n">
        <v>96442.74000000001</v>
      </c>
      <c r="U2" t="n">
        <v>0.33</v>
      </c>
      <c r="V2" t="n">
        <v>0.68</v>
      </c>
      <c r="W2" t="n">
        <v>5.23</v>
      </c>
      <c r="X2" t="n">
        <v>6</v>
      </c>
      <c r="Y2" t="n">
        <v>2</v>
      </c>
      <c r="Z2" t="n">
        <v>10</v>
      </c>
      <c r="AA2" t="n">
        <v>234.5620922105262</v>
      </c>
      <c r="AB2" t="n">
        <v>320.9382027114647</v>
      </c>
      <c r="AC2" t="n">
        <v>290.3083110843743</v>
      </c>
      <c r="AD2" t="n">
        <v>234562.0922105262</v>
      </c>
      <c r="AE2" t="n">
        <v>320938.2027114647</v>
      </c>
      <c r="AF2" t="n">
        <v>5.268771609763362e-06</v>
      </c>
      <c r="AG2" t="n">
        <v>9.827473958333334</v>
      </c>
      <c r="AH2" t="n">
        <v>290308.3110843743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3.3141</v>
      </c>
      <c r="E3" t="n">
        <v>30.17</v>
      </c>
      <c r="F3" t="n">
        <v>24.96</v>
      </c>
      <c r="G3" t="n">
        <v>9.539999999999999</v>
      </c>
      <c r="H3" t="n">
        <v>0.35</v>
      </c>
      <c r="I3" t="n">
        <v>157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177.93</v>
      </c>
      <c r="Q3" t="n">
        <v>6993.32</v>
      </c>
      <c r="R3" t="n">
        <v>299.16</v>
      </c>
      <c r="S3" t="n">
        <v>99.39</v>
      </c>
      <c r="T3" t="n">
        <v>96025.03999999999</v>
      </c>
      <c r="U3" t="n">
        <v>0.33</v>
      </c>
      <c r="V3" t="n">
        <v>0.68</v>
      </c>
      <c r="W3" t="n">
        <v>5.24</v>
      </c>
      <c r="X3" t="n">
        <v>5.99</v>
      </c>
      <c r="Y3" t="n">
        <v>2</v>
      </c>
      <c r="Z3" t="n">
        <v>10</v>
      </c>
      <c r="AA3" t="n">
        <v>235.2670237268427</v>
      </c>
      <c r="AB3" t="n">
        <v>321.9027211114721</v>
      </c>
      <c r="AC3" t="n">
        <v>291.1807772019955</v>
      </c>
      <c r="AD3" t="n">
        <v>235267.0237268427</v>
      </c>
      <c r="AE3" t="n">
        <v>321902.7211114721</v>
      </c>
      <c r="AF3" t="n">
        <v>5.271316525861662e-06</v>
      </c>
      <c r="AG3" t="n">
        <v>9.820963541666666</v>
      </c>
      <c r="AH3" t="n">
        <v>291180.7772019955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3.1945</v>
      </c>
      <c r="E2" t="n">
        <v>31.3</v>
      </c>
      <c r="F2" t="n">
        <v>25.11</v>
      </c>
      <c r="G2" t="n">
        <v>9.470000000000001</v>
      </c>
      <c r="H2" t="n">
        <v>0.14</v>
      </c>
      <c r="I2" t="n">
        <v>159</v>
      </c>
      <c r="J2" t="n">
        <v>124.63</v>
      </c>
      <c r="K2" t="n">
        <v>45</v>
      </c>
      <c r="L2" t="n">
        <v>1</v>
      </c>
      <c r="M2" t="n">
        <v>146</v>
      </c>
      <c r="N2" t="n">
        <v>18.64</v>
      </c>
      <c r="O2" t="n">
        <v>15605.44</v>
      </c>
      <c r="P2" t="n">
        <v>217.38</v>
      </c>
      <c r="Q2" t="n">
        <v>6991.15</v>
      </c>
      <c r="R2" t="n">
        <v>310.9</v>
      </c>
      <c r="S2" t="n">
        <v>99.39</v>
      </c>
      <c r="T2" t="n">
        <v>101887.11</v>
      </c>
      <c r="U2" t="n">
        <v>0.32</v>
      </c>
      <c r="V2" t="n">
        <v>0.68</v>
      </c>
      <c r="W2" t="n">
        <v>5.06</v>
      </c>
      <c r="X2" t="n">
        <v>6.14</v>
      </c>
      <c r="Y2" t="n">
        <v>2</v>
      </c>
      <c r="Z2" t="n">
        <v>10</v>
      </c>
      <c r="AA2" t="n">
        <v>273.3406843680849</v>
      </c>
      <c r="AB2" t="n">
        <v>373.9967832923318</v>
      </c>
      <c r="AC2" t="n">
        <v>338.303055202693</v>
      </c>
      <c r="AD2" t="n">
        <v>273340.6843680848</v>
      </c>
      <c r="AE2" t="n">
        <v>373996.7832923318</v>
      </c>
      <c r="AF2" t="n">
        <v>4.798790741489403e-06</v>
      </c>
      <c r="AG2" t="n">
        <v>10.18880208333333</v>
      </c>
      <c r="AH2" t="n">
        <v>338303.055202693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3.4968</v>
      </c>
      <c r="E3" t="n">
        <v>28.6</v>
      </c>
      <c r="F3" t="n">
        <v>23.45</v>
      </c>
      <c r="G3" t="n">
        <v>11.92</v>
      </c>
      <c r="H3" t="n">
        <v>0.28</v>
      </c>
      <c r="I3" t="n">
        <v>118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190.19</v>
      </c>
      <c r="Q3" t="n">
        <v>6991.69</v>
      </c>
      <c r="R3" t="n">
        <v>251.23</v>
      </c>
      <c r="S3" t="n">
        <v>99.39</v>
      </c>
      <c r="T3" t="n">
        <v>72254.38</v>
      </c>
      <c r="U3" t="n">
        <v>0.4</v>
      </c>
      <c r="V3" t="n">
        <v>0.72</v>
      </c>
      <c r="W3" t="n">
        <v>5.11</v>
      </c>
      <c r="X3" t="n">
        <v>4.48</v>
      </c>
      <c r="Y3" t="n">
        <v>2</v>
      </c>
      <c r="Z3" t="n">
        <v>10</v>
      </c>
      <c r="AA3" t="n">
        <v>239.404262650557</v>
      </c>
      <c r="AB3" t="n">
        <v>327.5634739289948</v>
      </c>
      <c r="AC3" t="n">
        <v>296.301275715532</v>
      </c>
      <c r="AD3" t="n">
        <v>239404.262650557</v>
      </c>
      <c r="AE3" t="n">
        <v>327563.4739289948</v>
      </c>
      <c r="AF3" t="n">
        <v>5.252907016697493e-06</v>
      </c>
      <c r="AG3" t="n">
        <v>9.309895833333334</v>
      </c>
      <c r="AH3" t="n">
        <v>296301.275715532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2024-09-25T23:03:44Z</dcterms:created>
  <dcterms:modified xmlns:dcterms="http://purl.org/dc/terms/" xmlns:xsi="http://www.w3.org/2001/XMLSchema-instance" xsi:type="dcterms:W3CDTF">2024-09-25T23:03:44Z</dcterms:modified>
</cp:coreProperties>
</file>