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xVal>
          <yVal>
            <numRef>
              <f>gráficos!$B$7:$B$56</f>
              <numCache>
                <formatCode>General</formatCode>
                <ptCount val="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  <c r="AA2" t="n">
        <v>330.920088099392</v>
      </c>
      <c r="AB2" t="n">
        <v>452.779463701519</v>
      </c>
      <c r="AC2" t="n">
        <v>409.5668271658138</v>
      </c>
      <c r="AD2" t="n">
        <v>330920.0880993921</v>
      </c>
      <c r="AE2" t="n">
        <v>452779.463701519</v>
      </c>
      <c r="AF2" t="n">
        <v>2.57726749109309e-06</v>
      </c>
      <c r="AG2" t="n">
        <v>17.00520833333333</v>
      </c>
      <c r="AH2" t="n">
        <v>409566.8271658138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  <c r="AA3" t="n">
        <v>253.7035195904655</v>
      </c>
      <c r="AB3" t="n">
        <v>347.1283481128616</v>
      </c>
      <c r="AC3" t="n">
        <v>313.9989057667701</v>
      </c>
      <c r="AD3" t="n">
        <v>253703.5195904655</v>
      </c>
      <c r="AE3" t="n">
        <v>347128.3481128616</v>
      </c>
      <c r="AF3" t="n">
        <v>3.227195605090817e-06</v>
      </c>
      <c r="AG3" t="n">
        <v>13.58072916666667</v>
      </c>
      <c r="AH3" t="n">
        <v>313998.9057667701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  <c r="AA4" t="n">
        <v>234.6040780993247</v>
      </c>
      <c r="AB4" t="n">
        <v>320.9956496568054</v>
      </c>
      <c r="AC4" t="n">
        <v>290.3602753738791</v>
      </c>
      <c r="AD4" t="n">
        <v>234604.0780993247</v>
      </c>
      <c r="AE4" t="n">
        <v>320995.6496568054</v>
      </c>
      <c r="AF4" t="n">
        <v>3.472104832266724e-06</v>
      </c>
      <c r="AG4" t="n">
        <v>12.6171875</v>
      </c>
      <c r="AH4" t="n">
        <v>290360.2753738791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  <c r="AA5" t="n">
        <v>219.7992759565806</v>
      </c>
      <c r="AB5" t="n">
        <v>300.7390662233391</v>
      </c>
      <c r="AC5" t="n">
        <v>272.0369518330028</v>
      </c>
      <c r="AD5" t="n">
        <v>219799.2759565806</v>
      </c>
      <c r="AE5" t="n">
        <v>300739.0662233391</v>
      </c>
      <c r="AF5" t="n">
        <v>3.595568964515749e-06</v>
      </c>
      <c r="AG5" t="n">
        <v>12.1875</v>
      </c>
      <c r="AH5" t="n">
        <v>272036.9518330029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  <c r="AA6" t="n">
        <v>218.9672925709289</v>
      </c>
      <c r="AB6" t="n">
        <v>299.6007098505746</v>
      </c>
      <c r="AC6" t="n">
        <v>271.0072385947614</v>
      </c>
      <c r="AD6" t="n">
        <v>218967.2925709289</v>
      </c>
      <c r="AE6" t="n">
        <v>299600.7098505746</v>
      </c>
      <c r="AF6" t="n">
        <v>3.612629829887854e-06</v>
      </c>
      <c r="AG6" t="n">
        <v>12.12239583333333</v>
      </c>
      <c r="AH6" t="n">
        <v>271007.2385947614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8.580399999999999</v>
      </c>
      <c r="E2" t="n">
        <v>11.65</v>
      </c>
      <c r="F2" t="n">
        <v>7.3</v>
      </c>
      <c r="G2" t="n">
        <v>6.95</v>
      </c>
      <c r="H2" t="n">
        <v>0.11</v>
      </c>
      <c r="I2" t="n">
        <v>63</v>
      </c>
      <c r="J2" t="n">
        <v>159.12</v>
      </c>
      <c r="K2" t="n">
        <v>50.28</v>
      </c>
      <c r="L2" t="n">
        <v>1</v>
      </c>
      <c r="M2" t="n">
        <v>61</v>
      </c>
      <c r="N2" t="n">
        <v>27.84</v>
      </c>
      <c r="O2" t="n">
        <v>19859.16</v>
      </c>
      <c r="P2" t="n">
        <v>86.5</v>
      </c>
      <c r="Q2" t="n">
        <v>1163.97</v>
      </c>
      <c r="R2" t="n">
        <v>72.64</v>
      </c>
      <c r="S2" t="n">
        <v>31.47</v>
      </c>
      <c r="T2" t="n">
        <v>19412.13</v>
      </c>
      <c r="U2" t="n">
        <v>0.43</v>
      </c>
      <c r="V2" t="n">
        <v>0.7</v>
      </c>
      <c r="W2" t="n">
        <v>3.07</v>
      </c>
      <c r="X2" t="n">
        <v>1.26</v>
      </c>
      <c r="Y2" t="n">
        <v>4</v>
      </c>
      <c r="Z2" t="n">
        <v>10</v>
      </c>
      <c r="AA2" t="n">
        <v>274.5221133512559</v>
      </c>
      <c r="AB2" t="n">
        <v>375.6132665480746</v>
      </c>
      <c r="AC2" t="n">
        <v>339.7652635652562</v>
      </c>
      <c r="AD2" t="n">
        <v>274522.1133512559</v>
      </c>
      <c r="AE2" t="n">
        <v>375613.2665480747</v>
      </c>
      <c r="AF2" t="n">
        <v>3.033129763304263e-06</v>
      </c>
      <c r="AG2" t="n">
        <v>15.16927083333333</v>
      </c>
      <c r="AH2" t="n">
        <v>339765.2635652562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10.2617</v>
      </c>
      <c r="E3" t="n">
        <v>9.74</v>
      </c>
      <c r="F3" t="n">
        <v>6.55</v>
      </c>
      <c r="G3" t="n">
        <v>14.56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71.04000000000001</v>
      </c>
      <c r="Q3" t="n">
        <v>1162.94</v>
      </c>
      <c r="R3" t="n">
        <v>49.48</v>
      </c>
      <c r="S3" t="n">
        <v>31.47</v>
      </c>
      <c r="T3" t="n">
        <v>8015.62</v>
      </c>
      <c r="U3" t="n">
        <v>0.64</v>
      </c>
      <c r="V3" t="n">
        <v>0.77</v>
      </c>
      <c r="W3" t="n">
        <v>3.01</v>
      </c>
      <c r="X3" t="n">
        <v>0.51</v>
      </c>
      <c r="Y3" t="n">
        <v>4</v>
      </c>
      <c r="Z3" t="n">
        <v>10</v>
      </c>
      <c r="AA3" t="n">
        <v>225.9386371262668</v>
      </c>
      <c r="AB3" t="n">
        <v>309.1392110251988</v>
      </c>
      <c r="AC3" t="n">
        <v>279.635398604653</v>
      </c>
      <c r="AD3" t="n">
        <v>225938.6371262668</v>
      </c>
      <c r="AE3" t="n">
        <v>309139.2110251988</v>
      </c>
      <c r="AF3" t="n">
        <v>3.627461154736301e-06</v>
      </c>
      <c r="AG3" t="n">
        <v>12.68229166666667</v>
      </c>
      <c r="AH3" t="n">
        <v>279635.398604653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10.9025</v>
      </c>
      <c r="E4" t="n">
        <v>9.17</v>
      </c>
      <c r="F4" t="n">
        <v>6.33</v>
      </c>
      <c r="G4" t="n">
        <v>23.75</v>
      </c>
      <c r="H4" t="n">
        <v>0.33</v>
      </c>
      <c r="I4" t="n">
        <v>16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61.32</v>
      </c>
      <c r="Q4" t="n">
        <v>1162.7</v>
      </c>
      <c r="R4" t="n">
        <v>42.47</v>
      </c>
      <c r="S4" t="n">
        <v>31.47</v>
      </c>
      <c r="T4" t="n">
        <v>4561.67</v>
      </c>
      <c r="U4" t="n">
        <v>0.74</v>
      </c>
      <c r="V4" t="n">
        <v>0.8</v>
      </c>
      <c r="W4" t="n">
        <v>3</v>
      </c>
      <c r="X4" t="n">
        <v>0.3</v>
      </c>
      <c r="Y4" t="n">
        <v>4</v>
      </c>
      <c r="Z4" t="n">
        <v>10</v>
      </c>
      <c r="AA4" t="n">
        <v>208.7089976942994</v>
      </c>
      <c r="AB4" t="n">
        <v>285.5648582363476</v>
      </c>
      <c r="AC4" t="n">
        <v>258.3109489591502</v>
      </c>
      <c r="AD4" t="n">
        <v>208708.9976942994</v>
      </c>
      <c r="AE4" t="n">
        <v>285564.8582363476</v>
      </c>
      <c r="AF4" t="n">
        <v>3.853980845231543e-06</v>
      </c>
      <c r="AG4" t="n">
        <v>11.94010416666667</v>
      </c>
      <c r="AH4" t="n">
        <v>258310.9489591502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10.8939</v>
      </c>
      <c r="E5" t="n">
        <v>9.18</v>
      </c>
      <c r="F5" t="n">
        <v>6.34</v>
      </c>
      <c r="G5" t="n">
        <v>23.77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61.6</v>
      </c>
      <c r="Q5" t="n">
        <v>1162.95</v>
      </c>
      <c r="R5" t="n">
        <v>42.31</v>
      </c>
      <c r="S5" t="n">
        <v>31.47</v>
      </c>
      <c r="T5" t="n">
        <v>4482.05</v>
      </c>
      <c r="U5" t="n">
        <v>0.74</v>
      </c>
      <c r="V5" t="n">
        <v>0.8</v>
      </c>
      <c r="W5" t="n">
        <v>3.01</v>
      </c>
      <c r="X5" t="n">
        <v>0.3</v>
      </c>
      <c r="Y5" t="n">
        <v>4</v>
      </c>
      <c r="Z5" t="n">
        <v>10</v>
      </c>
      <c r="AA5" t="n">
        <v>208.9106198723987</v>
      </c>
      <c r="AB5" t="n">
        <v>285.8407265953655</v>
      </c>
      <c r="AC5" t="n">
        <v>258.5604888291674</v>
      </c>
      <c r="AD5" t="n">
        <v>208910.6198723987</v>
      </c>
      <c r="AE5" t="n">
        <v>285840.7265953655</v>
      </c>
      <c r="AF5" t="n">
        <v>3.850940786963349e-06</v>
      </c>
      <c r="AG5" t="n">
        <v>11.953125</v>
      </c>
      <c r="AH5" t="n">
        <v>258560.4888291673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10.8134</v>
      </c>
      <c r="E2" t="n">
        <v>9.25</v>
      </c>
      <c r="F2" t="n">
        <v>6.75</v>
      </c>
      <c r="G2" t="n">
        <v>11.58</v>
      </c>
      <c r="H2" t="n">
        <v>0.22</v>
      </c>
      <c r="I2" t="n">
        <v>35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43.52</v>
      </c>
      <c r="Q2" t="n">
        <v>1166.42</v>
      </c>
      <c r="R2" t="n">
        <v>54.58</v>
      </c>
      <c r="S2" t="n">
        <v>31.47</v>
      </c>
      <c r="T2" t="n">
        <v>10526.09</v>
      </c>
      <c r="U2" t="n">
        <v>0.58</v>
      </c>
      <c r="V2" t="n">
        <v>0.75</v>
      </c>
      <c r="W2" t="n">
        <v>3.06</v>
      </c>
      <c r="X2" t="n">
        <v>0.71</v>
      </c>
      <c r="Y2" t="n">
        <v>4</v>
      </c>
      <c r="Z2" t="n">
        <v>10</v>
      </c>
      <c r="AA2" t="n">
        <v>184.1785060849371</v>
      </c>
      <c r="AB2" t="n">
        <v>252.0011574075236</v>
      </c>
      <c r="AC2" t="n">
        <v>227.9505206304686</v>
      </c>
      <c r="AD2" t="n">
        <v>184178.5060849371</v>
      </c>
      <c r="AE2" t="n">
        <v>252001.1574075235</v>
      </c>
      <c r="AF2" t="n">
        <v>4.507630117702005e-06</v>
      </c>
      <c r="AG2" t="n">
        <v>12.04427083333333</v>
      </c>
      <c r="AH2" t="n">
        <v>227950.5206304686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10.8241</v>
      </c>
      <c r="E3" t="n">
        <v>9.24</v>
      </c>
      <c r="F3" t="n">
        <v>6.74</v>
      </c>
      <c r="G3" t="n">
        <v>11.56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44.07</v>
      </c>
      <c r="Q3" t="n">
        <v>1165.69</v>
      </c>
      <c r="R3" t="n">
        <v>54.17</v>
      </c>
      <c r="S3" t="n">
        <v>31.47</v>
      </c>
      <c r="T3" t="n">
        <v>10321.35</v>
      </c>
      <c r="U3" t="n">
        <v>0.58</v>
      </c>
      <c r="V3" t="n">
        <v>0.75</v>
      </c>
      <c r="W3" t="n">
        <v>3.06</v>
      </c>
      <c r="X3" t="n">
        <v>0.71</v>
      </c>
      <c r="Y3" t="n">
        <v>4</v>
      </c>
      <c r="Z3" t="n">
        <v>10</v>
      </c>
      <c r="AA3" t="n">
        <v>184.403224015823</v>
      </c>
      <c r="AB3" t="n">
        <v>252.3086263944168</v>
      </c>
      <c r="AC3" t="n">
        <v>228.2286452087883</v>
      </c>
      <c r="AD3" t="n">
        <v>184403.224015823</v>
      </c>
      <c r="AE3" t="n">
        <v>252308.6263944168</v>
      </c>
      <c r="AF3" t="n">
        <v>4.512090476355103e-06</v>
      </c>
      <c r="AG3" t="n">
        <v>12.03125</v>
      </c>
      <c r="AH3" t="n">
        <v>228228.6452087883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10.1377</v>
      </c>
      <c r="E2" t="n">
        <v>9.859999999999999</v>
      </c>
      <c r="F2" t="n">
        <v>6.87</v>
      </c>
      <c r="G2" t="n">
        <v>9.59</v>
      </c>
      <c r="H2" t="n">
        <v>0.16</v>
      </c>
      <c r="I2" t="n">
        <v>43</v>
      </c>
      <c r="J2" t="n">
        <v>107.41</v>
      </c>
      <c r="K2" t="n">
        <v>41.65</v>
      </c>
      <c r="L2" t="n">
        <v>1</v>
      </c>
      <c r="M2" t="n">
        <v>41</v>
      </c>
      <c r="N2" t="n">
        <v>14.77</v>
      </c>
      <c r="O2" t="n">
        <v>13481.73</v>
      </c>
      <c r="P2" t="n">
        <v>58.71</v>
      </c>
      <c r="Q2" t="n">
        <v>1162.93</v>
      </c>
      <c r="R2" t="n">
        <v>59.61</v>
      </c>
      <c r="S2" t="n">
        <v>31.47</v>
      </c>
      <c r="T2" t="n">
        <v>12999.86</v>
      </c>
      <c r="U2" t="n">
        <v>0.53</v>
      </c>
      <c r="V2" t="n">
        <v>0.74</v>
      </c>
      <c r="W2" t="n">
        <v>3.03</v>
      </c>
      <c r="X2" t="n">
        <v>0.83</v>
      </c>
      <c r="Y2" t="n">
        <v>4</v>
      </c>
      <c r="Z2" t="n">
        <v>10</v>
      </c>
      <c r="AA2" t="n">
        <v>209.7405622707782</v>
      </c>
      <c r="AB2" t="n">
        <v>286.9762903993023</v>
      </c>
      <c r="AC2" t="n">
        <v>259.5876760174306</v>
      </c>
      <c r="AD2" t="n">
        <v>209740.5622707782</v>
      </c>
      <c r="AE2" t="n">
        <v>286976.2903993023</v>
      </c>
      <c r="AF2" t="n">
        <v>3.949215134360687e-06</v>
      </c>
      <c r="AG2" t="n">
        <v>12.83854166666667</v>
      </c>
      <c r="AH2" t="n">
        <v>259587.6760174306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10.9356</v>
      </c>
      <c r="E3" t="n">
        <v>9.140000000000001</v>
      </c>
      <c r="F3" t="n">
        <v>6.55</v>
      </c>
      <c r="G3" t="n">
        <v>15.73</v>
      </c>
      <c r="H3" t="n">
        <v>0.32</v>
      </c>
      <c r="I3" t="n">
        <v>25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50.26</v>
      </c>
      <c r="Q3" t="n">
        <v>1162.99</v>
      </c>
      <c r="R3" t="n">
        <v>48.62</v>
      </c>
      <c r="S3" t="n">
        <v>31.47</v>
      </c>
      <c r="T3" t="n">
        <v>7594.48</v>
      </c>
      <c r="U3" t="n">
        <v>0.65</v>
      </c>
      <c r="V3" t="n">
        <v>0.77</v>
      </c>
      <c r="W3" t="n">
        <v>3.04</v>
      </c>
      <c r="X3" t="n">
        <v>0.52</v>
      </c>
      <c r="Y3" t="n">
        <v>4</v>
      </c>
      <c r="Z3" t="n">
        <v>10</v>
      </c>
      <c r="AA3" t="n">
        <v>193.265716846987</v>
      </c>
      <c r="AB3" t="n">
        <v>264.4346800715987</v>
      </c>
      <c r="AC3" t="n">
        <v>239.197405342047</v>
      </c>
      <c r="AD3" t="n">
        <v>193265.716846987</v>
      </c>
      <c r="AE3" t="n">
        <v>264434.6800715987</v>
      </c>
      <c r="AF3" t="n">
        <v>4.260042911440932e-06</v>
      </c>
      <c r="AG3" t="n">
        <v>11.90104166666667</v>
      </c>
      <c r="AH3" t="n">
        <v>239197.405342047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10.522</v>
      </c>
      <c r="E2" t="n">
        <v>9.5</v>
      </c>
      <c r="F2" t="n">
        <v>7.04</v>
      </c>
      <c r="G2" t="n">
        <v>8.800000000000001</v>
      </c>
      <c r="H2" t="n">
        <v>0.28</v>
      </c>
      <c r="I2" t="n">
        <v>48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38.33</v>
      </c>
      <c r="Q2" t="n">
        <v>1164.97</v>
      </c>
      <c r="R2" t="n">
        <v>62.51</v>
      </c>
      <c r="S2" t="n">
        <v>31.47</v>
      </c>
      <c r="T2" t="n">
        <v>14424.48</v>
      </c>
      <c r="U2" t="n">
        <v>0.5</v>
      </c>
      <c r="V2" t="n">
        <v>0.72</v>
      </c>
      <c r="W2" t="n">
        <v>3.11</v>
      </c>
      <c r="X2" t="n">
        <v>1</v>
      </c>
      <c r="Y2" t="n">
        <v>4</v>
      </c>
      <c r="Z2" t="n">
        <v>10</v>
      </c>
      <c r="AA2" t="n">
        <v>177.3557698732142</v>
      </c>
      <c r="AB2" t="n">
        <v>242.6659887247706</v>
      </c>
      <c r="AC2" t="n">
        <v>219.506287344803</v>
      </c>
      <c r="AD2" t="n">
        <v>177355.7698732142</v>
      </c>
      <c r="AE2" t="n">
        <v>242665.9887247705</v>
      </c>
      <c r="AF2" t="n">
        <v>4.653634007149805e-06</v>
      </c>
      <c r="AG2" t="n">
        <v>12.36979166666667</v>
      </c>
      <c r="AH2" t="n">
        <v>219506.287344803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8.3565</v>
      </c>
      <c r="E2" t="n">
        <v>11.97</v>
      </c>
      <c r="F2" t="n">
        <v>7.36</v>
      </c>
      <c r="G2" t="n">
        <v>6.69</v>
      </c>
      <c r="H2" t="n">
        <v>0.11</v>
      </c>
      <c r="I2" t="n">
        <v>66</v>
      </c>
      <c r="J2" t="n">
        <v>167.88</v>
      </c>
      <c r="K2" t="n">
        <v>51.39</v>
      </c>
      <c r="L2" t="n">
        <v>1</v>
      </c>
      <c r="M2" t="n">
        <v>64</v>
      </c>
      <c r="N2" t="n">
        <v>30.49</v>
      </c>
      <c r="O2" t="n">
        <v>20939.59</v>
      </c>
      <c r="P2" t="n">
        <v>90.62</v>
      </c>
      <c r="Q2" t="n">
        <v>1165.76</v>
      </c>
      <c r="R2" t="n">
        <v>74.58</v>
      </c>
      <c r="S2" t="n">
        <v>31.47</v>
      </c>
      <c r="T2" t="n">
        <v>20369.08</v>
      </c>
      <c r="U2" t="n">
        <v>0.42</v>
      </c>
      <c r="V2" t="n">
        <v>0.6899999999999999</v>
      </c>
      <c r="W2" t="n">
        <v>3.07</v>
      </c>
      <c r="X2" t="n">
        <v>1.31</v>
      </c>
      <c r="Y2" t="n">
        <v>4</v>
      </c>
      <c r="Z2" t="n">
        <v>10</v>
      </c>
      <c r="AA2" t="n">
        <v>289.8687548074205</v>
      </c>
      <c r="AB2" t="n">
        <v>396.6112184344366</v>
      </c>
      <c r="AC2" t="n">
        <v>358.7592003943944</v>
      </c>
      <c r="AD2" t="n">
        <v>289868.7548074205</v>
      </c>
      <c r="AE2" t="n">
        <v>396611.2184344367</v>
      </c>
      <c r="AF2" t="n">
        <v>2.915296589153316e-06</v>
      </c>
      <c r="AG2" t="n">
        <v>15.5859375</v>
      </c>
      <c r="AH2" t="n">
        <v>358759.2003943944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10.0999</v>
      </c>
      <c r="E3" t="n">
        <v>9.9</v>
      </c>
      <c r="F3" t="n">
        <v>6.58</v>
      </c>
      <c r="G3" t="n">
        <v>14.1</v>
      </c>
      <c r="H3" t="n">
        <v>0.21</v>
      </c>
      <c r="I3" t="n">
        <v>28</v>
      </c>
      <c r="J3" t="n">
        <v>169.33</v>
      </c>
      <c r="K3" t="n">
        <v>51.39</v>
      </c>
      <c r="L3" t="n">
        <v>2</v>
      </c>
      <c r="M3" t="n">
        <v>26</v>
      </c>
      <c r="N3" t="n">
        <v>30.94</v>
      </c>
      <c r="O3" t="n">
        <v>21118.46</v>
      </c>
      <c r="P3" t="n">
        <v>74.94</v>
      </c>
      <c r="Q3" t="n">
        <v>1163.02</v>
      </c>
      <c r="R3" t="n">
        <v>50.35</v>
      </c>
      <c r="S3" t="n">
        <v>31.47</v>
      </c>
      <c r="T3" t="n">
        <v>8444.5</v>
      </c>
      <c r="U3" t="n">
        <v>0.63</v>
      </c>
      <c r="V3" t="n">
        <v>0.77</v>
      </c>
      <c r="W3" t="n">
        <v>3.01</v>
      </c>
      <c r="X3" t="n">
        <v>0.54</v>
      </c>
      <c r="Y3" t="n">
        <v>4</v>
      </c>
      <c r="Z3" t="n">
        <v>10</v>
      </c>
      <c r="AA3" t="n">
        <v>230.5795813385676</v>
      </c>
      <c r="AB3" t="n">
        <v>315.4891556404741</v>
      </c>
      <c r="AC3" t="n">
        <v>285.3793134180518</v>
      </c>
      <c r="AD3" t="n">
        <v>230579.5813385676</v>
      </c>
      <c r="AE3" t="n">
        <v>315489.1556404741</v>
      </c>
      <c r="AF3" t="n">
        <v>3.523509127121352e-06</v>
      </c>
      <c r="AG3" t="n">
        <v>12.890625</v>
      </c>
      <c r="AH3" t="n">
        <v>285379.3134180518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10.7402</v>
      </c>
      <c r="E4" t="n">
        <v>9.31</v>
      </c>
      <c r="F4" t="n">
        <v>6.36</v>
      </c>
      <c r="G4" t="n">
        <v>22.45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65.09999999999999</v>
      </c>
      <c r="Q4" t="n">
        <v>1162.54</v>
      </c>
      <c r="R4" t="n">
        <v>43.66</v>
      </c>
      <c r="S4" t="n">
        <v>31.47</v>
      </c>
      <c r="T4" t="n">
        <v>5153.83</v>
      </c>
      <c r="U4" t="n">
        <v>0.72</v>
      </c>
      <c r="V4" t="n">
        <v>0.8</v>
      </c>
      <c r="W4" t="n">
        <v>2.99</v>
      </c>
      <c r="X4" t="n">
        <v>0.33</v>
      </c>
      <c r="Y4" t="n">
        <v>4</v>
      </c>
      <c r="Z4" t="n">
        <v>10</v>
      </c>
      <c r="AA4" t="n">
        <v>213.0520962356811</v>
      </c>
      <c r="AB4" t="n">
        <v>291.5072772646478</v>
      </c>
      <c r="AC4" t="n">
        <v>263.6862318556289</v>
      </c>
      <c r="AD4" t="n">
        <v>213052.0962356811</v>
      </c>
      <c r="AE4" t="n">
        <v>291507.2772646478</v>
      </c>
      <c r="AF4" t="n">
        <v>3.746887862959905e-06</v>
      </c>
      <c r="AG4" t="n">
        <v>12.12239583333333</v>
      </c>
      <c r="AH4" t="n">
        <v>263686.231855629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10.8395</v>
      </c>
      <c r="E5" t="n">
        <v>9.23</v>
      </c>
      <c r="F5" t="n">
        <v>6.34</v>
      </c>
      <c r="G5" t="n">
        <v>25.38</v>
      </c>
      <c r="H5" t="n">
        <v>0.41</v>
      </c>
      <c r="I5" t="n">
        <v>15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63.45</v>
      </c>
      <c r="Q5" t="n">
        <v>1162.25</v>
      </c>
      <c r="R5" t="n">
        <v>42.73</v>
      </c>
      <c r="S5" t="n">
        <v>31.47</v>
      </c>
      <c r="T5" t="n">
        <v>4699.71</v>
      </c>
      <c r="U5" t="n">
        <v>0.74</v>
      </c>
      <c r="V5" t="n">
        <v>0.8</v>
      </c>
      <c r="W5" t="n">
        <v>3.01</v>
      </c>
      <c r="X5" t="n">
        <v>0.31</v>
      </c>
      <c r="Y5" t="n">
        <v>4</v>
      </c>
      <c r="Z5" t="n">
        <v>10</v>
      </c>
      <c r="AA5" t="n">
        <v>211.7180738198268</v>
      </c>
      <c r="AB5" t="n">
        <v>289.6820089423615</v>
      </c>
      <c r="AC5" t="n">
        <v>262.0351645802409</v>
      </c>
      <c r="AD5" t="n">
        <v>211718.0738198268</v>
      </c>
      <c r="AE5" t="n">
        <v>289682.0089423615</v>
      </c>
      <c r="AF5" t="n">
        <v>3.78153023133218e-06</v>
      </c>
      <c r="AG5" t="n">
        <v>12.01822916666667</v>
      </c>
      <c r="AH5" t="n">
        <v>262035.1645802409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10.2675</v>
      </c>
      <c r="E2" t="n">
        <v>9.74</v>
      </c>
      <c r="F2" t="n">
        <v>7.27</v>
      </c>
      <c r="G2" t="n">
        <v>7.39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35.03</v>
      </c>
      <c r="Q2" t="n">
        <v>1166.05</v>
      </c>
      <c r="R2" t="n">
        <v>69.05</v>
      </c>
      <c r="S2" t="n">
        <v>31.47</v>
      </c>
      <c r="T2" t="n">
        <v>17641.57</v>
      </c>
      <c r="U2" t="n">
        <v>0.46</v>
      </c>
      <c r="V2" t="n">
        <v>0.7</v>
      </c>
      <c r="W2" t="n">
        <v>3.14</v>
      </c>
      <c r="X2" t="n">
        <v>1.23</v>
      </c>
      <c r="Y2" t="n">
        <v>4</v>
      </c>
      <c r="Z2" t="n">
        <v>10</v>
      </c>
      <c r="AA2" t="n">
        <v>180.8126260969762</v>
      </c>
      <c r="AB2" t="n">
        <v>247.3958119158526</v>
      </c>
      <c r="AC2" t="n">
        <v>223.7847028488783</v>
      </c>
      <c r="AD2" t="n">
        <v>180812.6260969762</v>
      </c>
      <c r="AE2" t="n">
        <v>247395.8119158527</v>
      </c>
      <c r="AF2" t="n">
        <v>4.711197570977962e-06</v>
      </c>
      <c r="AG2" t="n">
        <v>12.68229166666667</v>
      </c>
      <c r="AH2" t="n">
        <v>223784.7028488783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9.2898</v>
      </c>
      <c r="E2" t="n">
        <v>10.76</v>
      </c>
      <c r="F2" t="n">
        <v>7.11</v>
      </c>
      <c r="G2" t="n">
        <v>7.9</v>
      </c>
      <c r="H2" t="n">
        <v>0.13</v>
      </c>
      <c r="I2" t="n">
        <v>54</v>
      </c>
      <c r="J2" t="n">
        <v>133.21</v>
      </c>
      <c r="K2" t="n">
        <v>46.47</v>
      </c>
      <c r="L2" t="n">
        <v>1</v>
      </c>
      <c r="M2" t="n">
        <v>52</v>
      </c>
      <c r="N2" t="n">
        <v>20.75</v>
      </c>
      <c r="O2" t="n">
        <v>16663.42</v>
      </c>
      <c r="P2" t="n">
        <v>73.33</v>
      </c>
      <c r="Q2" t="n">
        <v>1163.87</v>
      </c>
      <c r="R2" t="n">
        <v>67</v>
      </c>
      <c r="S2" t="n">
        <v>31.47</v>
      </c>
      <c r="T2" t="n">
        <v>16639.12</v>
      </c>
      <c r="U2" t="n">
        <v>0.47</v>
      </c>
      <c r="V2" t="n">
        <v>0.71</v>
      </c>
      <c r="W2" t="n">
        <v>3.05</v>
      </c>
      <c r="X2" t="n">
        <v>1.07</v>
      </c>
      <c r="Y2" t="n">
        <v>4</v>
      </c>
      <c r="Z2" t="n">
        <v>10</v>
      </c>
      <c r="AA2" t="n">
        <v>245.9649058639678</v>
      </c>
      <c r="AB2" t="n">
        <v>336.5400354087301</v>
      </c>
      <c r="AC2" t="n">
        <v>304.4211267663275</v>
      </c>
      <c r="AD2" t="n">
        <v>245964.9058639678</v>
      </c>
      <c r="AE2" t="n">
        <v>336540.0354087302</v>
      </c>
      <c r="AF2" t="n">
        <v>3.431692443956854e-06</v>
      </c>
      <c r="AG2" t="n">
        <v>14.01041666666667</v>
      </c>
      <c r="AH2" t="n">
        <v>304421.1267663275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10.8382</v>
      </c>
      <c r="E3" t="n">
        <v>9.23</v>
      </c>
      <c r="F3" t="n">
        <v>6.45</v>
      </c>
      <c r="G3" t="n">
        <v>17.58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19</v>
      </c>
      <c r="N3" t="n">
        <v>21.09</v>
      </c>
      <c r="O3" t="n">
        <v>16828.84</v>
      </c>
      <c r="P3" t="n">
        <v>58.11</v>
      </c>
      <c r="Q3" t="n">
        <v>1162.69</v>
      </c>
      <c r="R3" t="n">
        <v>46.38</v>
      </c>
      <c r="S3" t="n">
        <v>31.47</v>
      </c>
      <c r="T3" t="n">
        <v>6490.7</v>
      </c>
      <c r="U3" t="n">
        <v>0.68</v>
      </c>
      <c r="V3" t="n">
        <v>0.79</v>
      </c>
      <c r="W3" t="n">
        <v>3</v>
      </c>
      <c r="X3" t="n">
        <v>0.41</v>
      </c>
      <c r="Y3" t="n">
        <v>4</v>
      </c>
      <c r="Z3" t="n">
        <v>10</v>
      </c>
      <c r="AA3" t="n">
        <v>203.0400229505464</v>
      </c>
      <c r="AB3" t="n">
        <v>277.8083168944338</v>
      </c>
      <c r="AC3" t="n">
        <v>251.2946810365322</v>
      </c>
      <c r="AD3" t="n">
        <v>203040.0229505464</v>
      </c>
      <c r="AE3" t="n">
        <v>277808.3168944338</v>
      </c>
      <c r="AF3" t="n">
        <v>4.003678125050396e-06</v>
      </c>
      <c r="AG3" t="n">
        <v>12.01822916666667</v>
      </c>
      <c r="AH3" t="n">
        <v>251294.6810365322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10.9873</v>
      </c>
      <c r="E4" t="n">
        <v>9.1</v>
      </c>
      <c r="F4" t="n">
        <v>6.4</v>
      </c>
      <c r="G4" t="n">
        <v>20.22</v>
      </c>
      <c r="H4" t="n">
        <v>0.39</v>
      </c>
      <c r="I4" t="n">
        <v>19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56.09</v>
      </c>
      <c r="Q4" t="n">
        <v>1163.1</v>
      </c>
      <c r="R4" t="n">
        <v>44.2</v>
      </c>
      <c r="S4" t="n">
        <v>31.47</v>
      </c>
      <c r="T4" t="n">
        <v>5413.14</v>
      </c>
      <c r="U4" t="n">
        <v>0.71</v>
      </c>
      <c r="V4" t="n">
        <v>0.79</v>
      </c>
      <c r="W4" t="n">
        <v>3.02</v>
      </c>
      <c r="X4" t="n">
        <v>0.37</v>
      </c>
      <c r="Y4" t="n">
        <v>4</v>
      </c>
      <c r="Z4" t="n">
        <v>10</v>
      </c>
      <c r="AA4" t="n">
        <v>193.0933201077733</v>
      </c>
      <c r="AB4" t="n">
        <v>264.1987992473993</v>
      </c>
      <c r="AC4" t="n">
        <v>238.9840366526482</v>
      </c>
      <c r="AD4" t="n">
        <v>193093.3201077733</v>
      </c>
      <c r="AE4" t="n">
        <v>264198.7992473993</v>
      </c>
      <c r="AF4" t="n">
        <v>4.058756312244305e-06</v>
      </c>
      <c r="AG4" t="n">
        <v>11.84895833333333</v>
      </c>
      <c r="AH4" t="n">
        <v>238984.0366526482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8.817</v>
      </c>
      <c r="E2" t="n">
        <v>11.34</v>
      </c>
      <c r="F2" t="n">
        <v>7.23</v>
      </c>
      <c r="G2" t="n">
        <v>7.23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58</v>
      </c>
      <c r="N2" t="n">
        <v>25.34</v>
      </c>
      <c r="O2" t="n">
        <v>18787.76</v>
      </c>
      <c r="P2" t="n">
        <v>82.09</v>
      </c>
      <c r="Q2" t="n">
        <v>1165.14</v>
      </c>
      <c r="R2" t="n">
        <v>70.98</v>
      </c>
      <c r="S2" t="n">
        <v>31.47</v>
      </c>
      <c r="T2" t="n">
        <v>18601.02</v>
      </c>
      <c r="U2" t="n">
        <v>0.44</v>
      </c>
      <c r="V2" t="n">
        <v>0.7</v>
      </c>
      <c r="W2" t="n">
        <v>3.05</v>
      </c>
      <c r="X2" t="n">
        <v>1.19</v>
      </c>
      <c r="Y2" t="n">
        <v>4</v>
      </c>
      <c r="Z2" t="n">
        <v>10</v>
      </c>
      <c r="AA2" t="n">
        <v>267.3865224529018</v>
      </c>
      <c r="AB2" t="n">
        <v>365.8500362808937</v>
      </c>
      <c r="AC2" t="n">
        <v>330.9338222919953</v>
      </c>
      <c r="AD2" t="n">
        <v>267386.5224529018</v>
      </c>
      <c r="AE2" t="n">
        <v>365850.0362808937</v>
      </c>
      <c r="AF2" t="n">
        <v>3.160298162739417e-06</v>
      </c>
      <c r="AG2" t="n">
        <v>14.765625</v>
      </c>
      <c r="AH2" t="n">
        <v>330933.8222919953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10.4618</v>
      </c>
      <c r="E3" t="n">
        <v>9.56</v>
      </c>
      <c r="F3" t="n">
        <v>6.52</v>
      </c>
      <c r="G3" t="n">
        <v>15.64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23</v>
      </c>
      <c r="N3" t="n">
        <v>25.73</v>
      </c>
      <c r="O3" t="n">
        <v>18959.54</v>
      </c>
      <c r="P3" t="n">
        <v>66.81999999999999</v>
      </c>
      <c r="Q3" t="n">
        <v>1162.43</v>
      </c>
      <c r="R3" t="n">
        <v>48.49</v>
      </c>
      <c r="S3" t="n">
        <v>31.47</v>
      </c>
      <c r="T3" t="n">
        <v>7527.73</v>
      </c>
      <c r="U3" t="n">
        <v>0.65</v>
      </c>
      <c r="V3" t="n">
        <v>0.78</v>
      </c>
      <c r="W3" t="n">
        <v>3.01</v>
      </c>
      <c r="X3" t="n">
        <v>0.48</v>
      </c>
      <c r="Y3" t="n">
        <v>4</v>
      </c>
      <c r="Z3" t="n">
        <v>10</v>
      </c>
      <c r="AA3" t="n">
        <v>212.6370415938422</v>
      </c>
      <c r="AB3" t="n">
        <v>290.9393811927656</v>
      </c>
      <c r="AC3" t="n">
        <v>263.1725349877998</v>
      </c>
      <c r="AD3" t="n">
        <v>212637.0415938422</v>
      </c>
      <c r="AE3" t="n">
        <v>290939.3811927656</v>
      </c>
      <c r="AF3" t="n">
        <v>3.749847716791113e-06</v>
      </c>
      <c r="AG3" t="n">
        <v>12.44791666666667</v>
      </c>
      <c r="AH3" t="n">
        <v>263172.5349877998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10.917</v>
      </c>
      <c r="E4" t="n">
        <v>9.16</v>
      </c>
      <c r="F4" t="n">
        <v>6.36</v>
      </c>
      <c r="G4" t="n">
        <v>22.46</v>
      </c>
      <c r="H4" t="n">
        <v>0.35</v>
      </c>
      <c r="I4" t="n">
        <v>17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59.34</v>
      </c>
      <c r="Q4" t="n">
        <v>1162.98</v>
      </c>
      <c r="R4" t="n">
        <v>43.3</v>
      </c>
      <c r="S4" t="n">
        <v>31.47</v>
      </c>
      <c r="T4" t="n">
        <v>4974.33</v>
      </c>
      <c r="U4" t="n">
        <v>0.73</v>
      </c>
      <c r="V4" t="n">
        <v>0.8</v>
      </c>
      <c r="W4" t="n">
        <v>3.01</v>
      </c>
      <c r="X4" t="n">
        <v>0.33</v>
      </c>
      <c r="Y4" t="n">
        <v>4</v>
      </c>
      <c r="Z4" t="n">
        <v>10</v>
      </c>
      <c r="AA4" t="n">
        <v>206.2070475709954</v>
      </c>
      <c r="AB4" t="n">
        <v>282.1415796993954</v>
      </c>
      <c r="AC4" t="n">
        <v>255.2143833211621</v>
      </c>
      <c r="AD4" t="n">
        <v>206207.0475709954</v>
      </c>
      <c r="AE4" t="n">
        <v>282141.5796993954</v>
      </c>
      <c r="AF4" t="n">
        <v>3.913006129366703e-06</v>
      </c>
      <c r="AG4" t="n">
        <v>11.92708333333333</v>
      </c>
      <c r="AH4" t="n">
        <v>255214.3833211621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10.9124</v>
      </c>
      <c r="E5" t="n">
        <v>9.16</v>
      </c>
      <c r="F5" t="n">
        <v>6.37</v>
      </c>
      <c r="G5" t="n">
        <v>22.48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59.84</v>
      </c>
      <c r="Q5" t="n">
        <v>1163.13</v>
      </c>
      <c r="R5" t="n">
        <v>43.32</v>
      </c>
      <c r="S5" t="n">
        <v>31.47</v>
      </c>
      <c r="T5" t="n">
        <v>4985.87</v>
      </c>
      <c r="U5" t="n">
        <v>0.73</v>
      </c>
      <c r="V5" t="n">
        <v>0.8</v>
      </c>
      <c r="W5" t="n">
        <v>3.01</v>
      </c>
      <c r="X5" t="n">
        <v>0.33</v>
      </c>
      <c r="Y5" t="n">
        <v>4</v>
      </c>
      <c r="Z5" t="n">
        <v>10</v>
      </c>
      <c r="AA5" t="n">
        <v>206.4997831031305</v>
      </c>
      <c r="AB5" t="n">
        <v>282.5421133690426</v>
      </c>
      <c r="AC5" t="n">
        <v>255.5766906195309</v>
      </c>
      <c r="AD5" t="n">
        <v>206499.7831031305</v>
      </c>
      <c r="AE5" t="n">
        <v>282542.1133690426</v>
      </c>
      <c r="AF5" t="n">
        <v>3.911357340487424e-06</v>
      </c>
      <c r="AG5" t="n">
        <v>11.92708333333333</v>
      </c>
      <c r="AH5" t="n">
        <v>255576.6906195309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7.9164</v>
      </c>
      <c r="E2" t="n">
        <v>12.63</v>
      </c>
      <c r="F2" t="n">
        <v>7.48</v>
      </c>
      <c r="G2" t="n">
        <v>6.24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99.22</v>
      </c>
      <c r="Q2" t="n">
        <v>1163.83</v>
      </c>
      <c r="R2" t="n">
        <v>78.39</v>
      </c>
      <c r="S2" t="n">
        <v>31.47</v>
      </c>
      <c r="T2" t="n">
        <v>22243.04</v>
      </c>
      <c r="U2" t="n">
        <v>0.4</v>
      </c>
      <c r="V2" t="n">
        <v>0.68</v>
      </c>
      <c r="W2" t="n">
        <v>3.09</v>
      </c>
      <c r="X2" t="n">
        <v>1.44</v>
      </c>
      <c r="Y2" t="n">
        <v>4</v>
      </c>
      <c r="Z2" t="n">
        <v>10</v>
      </c>
      <c r="AA2" t="n">
        <v>313.2388621970028</v>
      </c>
      <c r="AB2" t="n">
        <v>428.5872303812357</v>
      </c>
      <c r="AC2" t="n">
        <v>387.6834666396056</v>
      </c>
      <c r="AD2" t="n">
        <v>313238.8621970029</v>
      </c>
      <c r="AE2" t="n">
        <v>428587.2303812357</v>
      </c>
      <c r="AF2" t="n">
        <v>2.694727521345761e-06</v>
      </c>
      <c r="AG2" t="n">
        <v>16.4453125</v>
      </c>
      <c r="AH2" t="n">
        <v>387683.4666396056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9.736000000000001</v>
      </c>
      <c r="E3" t="n">
        <v>10.27</v>
      </c>
      <c r="F3" t="n">
        <v>6.65</v>
      </c>
      <c r="G3" t="n">
        <v>12.87</v>
      </c>
      <c r="H3" t="n">
        <v>0.19</v>
      </c>
      <c r="I3" t="n">
        <v>31</v>
      </c>
      <c r="J3" t="n">
        <v>187.21</v>
      </c>
      <c r="K3" t="n">
        <v>53.44</v>
      </c>
      <c r="L3" t="n">
        <v>2</v>
      </c>
      <c r="M3" t="n">
        <v>29</v>
      </c>
      <c r="N3" t="n">
        <v>36.77</v>
      </c>
      <c r="O3" t="n">
        <v>23322.88</v>
      </c>
      <c r="P3" t="n">
        <v>82.89</v>
      </c>
      <c r="Q3" t="n">
        <v>1163.19</v>
      </c>
      <c r="R3" t="n">
        <v>52.76</v>
      </c>
      <c r="S3" t="n">
        <v>31.47</v>
      </c>
      <c r="T3" t="n">
        <v>9632.790000000001</v>
      </c>
      <c r="U3" t="n">
        <v>0.6</v>
      </c>
      <c r="V3" t="n">
        <v>0.76</v>
      </c>
      <c r="W3" t="n">
        <v>3.01</v>
      </c>
      <c r="X3" t="n">
        <v>0.61</v>
      </c>
      <c r="Y3" t="n">
        <v>4</v>
      </c>
      <c r="Z3" t="n">
        <v>10</v>
      </c>
      <c r="AA3" t="n">
        <v>249.030520356611</v>
      </c>
      <c r="AB3" t="n">
        <v>340.7345444029289</v>
      </c>
      <c r="AC3" t="n">
        <v>308.2153177091514</v>
      </c>
      <c r="AD3" t="n">
        <v>249030.5203566111</v>
      </c>
      <c r="AE3" t="n">
        <v>340734.5444029288</v>
      </c>
      <c r="AF3" t="n">
        <v>3.314115904681715e-06</v>
      </c>
      <c r="AG3" t="n">
        <v>13.37239583333333</v>
      </c>
      <c r="AH3" t="n">
        <v>308215.3177091514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10.4414</v>
      </c>
      <c r="E4" t="n">
        <v>9.58</v>
      </c>
      <c r="F4" t="n">
        <v>6.4</v>
      </c>
      <c r="G4" t="n">
        <v>20.21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17</v>
      </c>
      <c r="N4" t="n">
        <v>37.29</v>
      </c>
      <c r="O4" t="n">
        <v>23510.33</v>
      </c>
      <c r="P4" t="n">
        <v>73.51000000000001</v>
      </c>
      <c r="Q4" t="n">
        <v>1162.75</v>
      </c>
      <c r="R4" t="n">
        <v>45.01</v>
      </c>
      <c r="S4" t="n">
        <v>31.47</v>
      </c>
      <c r="T4" t="n">
        <v>5819.36</v>
      </c>
      <c r="U4" t="n">
        <v>0.7</v>
      </c>
      <c r="V4" t="n">
        <v>0.79</v>
      </c>
      <c r="W4" t="n">
        <v>2.99</v>
      </c>
      <c r="X4" t="n">
        <v>0.37</v>
      </c>
      <c r="Y4" t="n">
        <v>4</v>
      </c>
      <c r="Z4" t="n">
        <v>10</v>
      </c>
      <c r="AA4" t="n">
        <v>221.7963314337929</v>
      </c>
      <c r="AB4" t="n">
        <v>303.4715256311292</v>
      </c>
      <c r="AC4" t="n">
        <v>274.5086291499451</v>
      </c>
      <c r="AD4" t="n">
        <v>221796.3314337929</v>
      </c>
      <c r="AE4" t="n">
        <v>303471.5256311292</v>
      </c>
      <c r="AF4" t="n">
        <v>3.554232724644994e-06</v>
      </c>
      <c r="AG4" t="n">
        <v>12.47395833333333</v>
      </c>
      <c r="AH4" t="n">
        <v>274508.6291499452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10.7636</v>
      </c>
      <c r="E5" t="n">
        <v>9.289999999999999</v>
      </c>
      <c r="F5" t="n">
        <v>6.3</v>
      </c>
      <c r="G5" t="n">
        <v>27</v>
      </c>
      <c r="H5" t="n">
        <v>0.37</v>
      </c>
      <c r="I5" t="n">
        <v>14</v>
      </c>
      <c r="J5" t="n">
        <v>190.25</v>
      </c>
      <c r="K5" t="n">
        <v>53.44</v>
      </c>
      <c r="L5" t="n">
        <v>4</v>
      </c>
      <c r="M5" t="n">
        <v>2</v>
      </c>
      <c r="N5" t="n">
        <v>37.82</v>
      </c>
      <c r="O5" t="n">
        <v>23698.48</v>
      </c>
      <c r="P5" t="n">
        <v>67.13</v>
      </c>
      <c r="Q5" t="n">
        <v>1163.47</v>
      </c>
      <c r="R5" t="n">
        <v>41.42</v>
      </c>
      <c r="S5" t="n">
        <v>31.47</v>
      </c>
      <c r="T5" t="n">
        <v>4050.61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216.6147964866105</v>
      </c>
      <c r="AB5" t="n">
        <v>296.3819209232093</v>
      </c>
      <c r="AC5" t="n">
        <v>268.0956463650242</v>
      </c>
      <c r="AD5" t="n">
        <v>216614.7964866105</v>
      </c>
      <c r="AE5" t="n">
        <v>296381.9209232093</v>
      </c>
      <c r="AF5" t="n">
        <v>3.663908992566979e-06</v>
      </c>
      <c r="AG5" t="n">
        <v>12.09635416666667</v>
      </c>
      <c r="AH5" t="n">
        <v>268095.6463650242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10.7614</v>
      </c>
      <c r="E6" t="n">
        <v>9.289999999999999</v>
      </c>
      <c r="F6" t="n">
        <v>6.3</v>
      </c>
      <c r="G6" t="n">
        <v>27.01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67.37</v>
      </c>
      <c r="Q6" t="n">
        <v>1163.2</v>
      </c>
      <c r="R6" t="n">
        <v>41.35</v>
      </c>
      <c r="S6" t="n">
        <v>31.47</v>
      </c>
      <c r="T6" t="n">
        <v>4012.65</v>
      </c>
      <c r="U6" t="n">
        <v>0.76</v>
      </c>
      <c r="V6" t="n">
        <v>0.8</v>
      </c>
      <c r="W6" t="n">
        <v>3</v>
      </c>
      <c r="X6" t="n">
        <v>0.27</v>
      </c>
      <c r="Y6" t="n">
        <v>4</v>
      </c>
      <c r="Z6" t="n">
        <v>10</v>
      </c>
      <c r="AA6" t="n">
        <v>216.7466037097921</v>
      </c>
      <c r="AB6" t="n">
        <v>296.5622653808904</v>
      </c>
      <c r="AC6" t="n">
        <v>268.2587790007794</v>
      </c>
      <c r="AD6" t="n">
        <v>216746.603709792</v>
      </c>
      <c r="AE6" t="n">
        <v>296562.2653808905</v>
      </c>
      <c r="AF6" t="n">
        <v>3.663160116746283e-06</v>
      </c>
      <c r="AG6" t="n">
        <v>12.09635416666667</v>
      </c>
      <c r="AH6" t="n">
        <v>268258.7790007794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9.8363</v>
      </c>
      <c r="E2" t="n">
        <v>10.17</v>
      </c>
      <c r="F2" t="n">
        <v>6.96</v>
      </c>
      <c r="G2" t="n">
        <v>8.880000000000001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45</v>
      </c>
      <c r="N2" t="n">
        <v>16.65</v>
      </c>
      <c r="O2" t="n">
        <v>14546.17</v>
      </c>
      <c r="P2" t="n">
        <v>63.84</v>
      </c>
      <c r="Q2" t="n">
        <v>1163.11</v>
      </c>
      <c r="R2" t="n">
        <v>62.24</v>
      </c>
      <c r="S2" t="n">
        <v>31.47</v>
      </c>
      <c r="T2" t="n">
        <v>14292.47</v>
      </c>
      <c r="U2" t="n">
        <v>0.51</v>
      </c>
      <c r="V2" t="n">
        <v>0.73</v>
      </c>
      <c r="W2" t="n">
        <v>3.04</v>
      </c>
      <c r="X2" t="n">
        <v>0.92</v>
      </c>
      <c r="Y2" t="n">
        <v>4</v>
      </c>
      <c r="Z2" t="n">
        <v>10</v>
      </c>
      <c r="AA2" t="n">
        <v>224.4295434281135</v>
      </c>
      <c r="AB2" t="n">
        <v>307.0744024508712</v>
      </c>
      <c r="AC2" t="n">
        <v>277.7676524626816</v>
      </c>
      <c r="AD2" t="n">
        <v>224429.5434281135</v>
      </c>
      <c r="AE2" t="n">
        <v>307074.4024508712</v>
      </c>
      <c r="AF2" t="n">
        <v>3.759786947832852e-06</v>
      </c>
      <c r="AG2" t="n">
        <v>13.2421875</v>
      </c>
      <c r="AH2" t="n">
        <v>277767.6524626816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10.9369</v>
      </c>
      <c r="E3" t="n">
        <v>9.140000000000001</v>
      </c>
      <c r="F3" t="n">
        <v>6.51</v>
      </c>
      <c r="G3" t="n">
        <v>16.98</v>
      </c>
      <c r="H3" t="n">
        <v>0.3</v>
      </c>
      <c r="I3" t="n">
        <v>23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52.07</v>
      </c>
      <c r="Q3" t="n">
        <v>1164.16</v>
      </c>
      <c r="R3" t="n">
        <v>47.18</v>
      </c>
      <c r="S3" t="n">
        <v>31.47</v>
      </c>
      <c r="T3" t="n">
        <v>6885.17</v>
      </c>
      <c r="U3" t="n">
        <v>0.67</v>
      </c>
      <c r="V3" t="n">
        <v>0.78</v>
      </c>
      <c r="W3" t="n">
        <v>3.04</v>
      </c>
      <c r="X3" t="n">
        <v>0.47</v>
      </c>
      <c r="Y3" t="n">
        <v>4</v>
      </c>
      <c r="Z3" t="n">
        <v>10</v>
      </c>
      <c r="AA3" t="n">
        <v>196.0187585372348</v>
      </c>
      <c r="AB3" t="n">
        <v>268.2015131678213</v>
      </c>
      <c r="AC3" t="n">
        <v>242.6047371743507</v>
      </c>
      <c r="AD3" t="n">
        <v>196018.7585372348</v>
      </c>
      <c r="AE3" t="n">
        <v>268201.5131678213</v>
      </c>
      <c r="AF3" t="n">
        <v>4.18047577541892e-06</v>
      </c>
      <c r="AG3" t="n">
        <v>11.90104166666667</v>
      </c>
      <c r="AH3" t="n">
        <v>242604.7371743507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10.6626</v>
      </c>
      <c r="E2" t="n">
        <v>9.380000000000001</v>
      </c>
      <c r="F2" t="n">
        <v>6.76</v>
      </c>
      <c r="G2" t="n">
        <v>11.26</v>
      </c>
      <c r="H2" t="n">
        <v>0.2</v>
      </c>
      <c r="I2" t="n">
        <v>36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48.07</v>
      </c>
      <c r="Q2" t="n">
        <v>1163.13</v>
      </c>
      <c r="R2" t="n">
        <v>55.76</v>
      </c>
      <c r="S2" t="n">
        <v>31.47</v>
      </c>
      <c r="T2" t="n">
        <v>11108.69</v>
      </c>
      <c r="U2" t="n">
        <v>0.5600000000000001</v>
      </c>
      <c r="V2" t="n">
        <v>0.75</v>
      </c>
      <c r="W2" t="n">
        <v>3.03</v>
      </c>
      <c r="X2" t="n">
        <v>0.72</v>
      </c>
      <c r="Y2" t="n">
        <v>4</v>
      </c>
      <c r="Z2" t="n">
        <v>10</v>
      </c>
      <c r="AA2" t="n">
        <v>189.4152289897188</v>
      </c>
      <c r="AB2" t="n">
        <v>259.1662727137517</v>
      </c>
      <c r="AC2" t="n">
        <v>234.4318073881751</v>
      </c>
      <c r="AD2" t="n">
        <v>189415.2289897188</v>
      </c>
      <c r="AE2" t="n">
        <v>259166.2727137517</v>
      </c>
      <c r="AF2" t="n">
        <v>4.336097588286705e-06</v>
      </c>
      <c r="AG2" t="n">
        <v>12.21354166666667</v>
      </c>
      <c r="AH2" t="n">
        <v>234431.8073881751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10.8679</v>
      </c>
      <c r="E3" t="n">
        <v>9.199999999999999</v>
      </c>
      <c r="F3" t="n">
        <v>6.68</v>
      </c>
      <c r="G3" t="n">
        <v>12.92</v>
      </c>
      <c r="H3" t="n">
        <v>0.39</v>
      </c>
      <c r="I3" t="n">
        <v>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46.18</v>
      </c>
      <c r="Q3" t="n">
        <v>1164.28</v>
      </c>
      <c r="R3" t="n">
        <v>52.11</v>
      </c>
      <c r="S3" t="n">
        <v>31.47</v>
      </c>
      <c r="T3" t="n">
        <v>9311.379999999999</v>
      </c>
      <c r="U3" t="n">
        <v>0.6</v>
      </c>
      <c r="V3" t="n">
        <v>0.76</v>
      </c>
      <c r="W3" t="n">
        <v>3.06</v>
      </c>
      <c r="X3" t="n">
        <v>0.64</v>
      </c>
      <c r="Y3" t="n">
        <v>4</v>
      </c>
      <c r="Z3" t="n">
        <v>10</v>
      </c>
      <c r="AA3" t="n">
        <v>187.4354757634971</v>
      </c>
      <c r="AB3" t="n">
        <v>256.4574870090884</v>
      </c>
      <c r="AC3" t="n">
        <v>231.9815443893594</v>
      </c>
      <c r="AD3" t="n">
        <v>187435.4757634971</v>
      </c>
      <c r="AE3" t="n">
        <v>256457.4870090884</v>
      </c>
      <c r="AF3" t="n">
        <v>4.419585746416549e-06</v>
      </c>
      <c r="AG3" t="n">
        <v>11.97916666666667</v>
      </c>
      <c r="AH3" t="n">
        <v>231981.5443893594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7.6589</v>
      </c>
      <c r="E2" t="n">
        <v>13.06</v>
      </c>
      <c r="F2" t="n">
        <v>7.58</v>
      </c>
      <c r="G2" t="n">
        <v>5.99</v>
      </c>
      <c r="H2" t="n">
        <v>0.09</v>
      </c>
      <c r="I2" t="n">
        <v>76</v>
      </c>
      <c r="J2" t="n">
        <v>194.77</v>
      </c>
      <c r="K2" t="n">
        <v>54.38</v>
      </c>
      <c r="L2" t="n">
        <v>1</v>
      </c>
      <c r="M2" t="n">
        <v>74</v>
      </c>
      <c r="N2" t="n">
        <v>39.4</v>
      </c>
      <c r="O2" t="n">
        <v>24256.19</v>
      </c>
      <c r="P2" t="n">
        <v>103.98</v>
      </c>
      <c r="Q2" t="n">
        <v>1164.52</v>
      </c>
      <c r="R2" t="n">
        <v>81.37</v>
      </c>
      <c r="S2" t="n">
        <v>31.47</v>
      </c>
      <c r="T2" t="n">
        <v>23713.42</v>
      </c>
      <c r="U2" t="n">
        <v>0.39</v>
      </c>
      <c r="V2" t="n">
        <v>0.67</v>
      </c>
      <c r="W2" t="n">
        <v>3.1</v>
      </c>
      <c r="X2" t="n">
        <v>1.54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9.590299999999999</v>
      </c>
      <c r="E3" t="n">
        <v>10.43</v>
      </c>
      <c r="F3" t="n">
        <v>6.67</v>
      </c>
      <c r="G3" t="n">
        <v>12.5</v>
      </c>
      <c r="H3" t="n">
        <v>0.18</v>
      </c>
      <c r="I3" t="n">
        <v>32</v>
      </c>
      <c r="J3" t="n">
        <v>196.32</v>
      </c>
      <c r="K3" t="n">
        <v>54.38</v>
      </c>
      <c r="L3" t="n">
        <v>2</v>
      </c>
      <c r="M3" t="n">
        <v>30</v>
      </c>
      <c r="N3" t="n">
        <v>39.95</v>
      </c>
      <c r="O3" t="n">
        <v>24447.22</v>
      </c>
      <c r="P3" t="n">
        <v>86.29000000000001</v>
      </c>
      <c r="Q3" t="n">
        <v>1162.98</v>
      </c>
      <c r="R3" t="n">
        <v>52.94</v>
      </c>
      <c r="S3" t="n">
        <v>31.47</v>
      </c>
      <c r="T3" t="n">
        <v>9721.49</v>
      </c>
      <c r="U3" t="n">
        <v>0.59</v>
      </c>
      <c r="V3" t="n">
        <v>0.76</v>
      </c>
      <c r="W3" t="n">
        <v>3.02</v>
      </c>
      <c r="X3" t="n">
        <v>0.63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10.3181</v>
      </c>
      <c r="E4" t="n">
        <v>9.69</v>
      </c>
      <c r="F4" t="n">
        <v>6.4</v>
      </c>
      <c r="G4" t="n">
        <v>19.19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18</v>
      </c>
      <c r="N4" t="n">
        <v>40.5</v>
      </c>
      <c r="O4" t="n">
        <v>24639</v>
      </c>
      <c r="P4" t="n">
        <v>77.58</v>
      </c>
      <c r="Q4" t="n">
        <v>1162.26</v>
      </c>
      <c r="R4" t="n">
        <v>44.94</v>
      </c>
      <c r="S4" t="n">
        <v>31.47</v>
      </c>
      <c r="T4" t="n">
        <v>5779.12</v>
      </c>
      <c r="U4" t="n">
        <v>0.7</v>
      </c>
      <c r="V4" t="n">
        <v>0.79</v>
      </c>
      <c r="W4" t="n">
        <v>2.99</v>
      </c>
      <c r="X4" t="n">
        <v>0.36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10.685</v>
      </c>
      <c r="E5" t="n">
        <v>9.359999999999999</v>
      </c>
      <c r="F5" t="n">
        <v>6.3</v>
      </c>
      <c r="G5" t="n">
        <v>26.99</v>
      </c>
      <c r="H5" t="n">
        <v>0.36</v>
      </c>
      <c r="I5" t="n">
        <v>14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70.02</v>
      </c>
      <c r="Q5" t="n">
        <v>1161.95</v>
      </c>
      <c r="R5" t="n">
        <v>41.48</v>
      </c>
      <c r="S5" t="n">
        <v>31.47</v>
      </c>
      <c r="T5" t="n">
        <v>4078.53</v>
      </c>
      <c r="U5" t="n">
        <v>0.76</v>
      </c>
      <c r="V5" t="n">
        <v>0.8100000000000001</v>
      </c>
      <c r="W5" t="n">
        <v>3</v>
      </c>
      <c r="X5" t="n">
        <v>0.26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10.7357</v>
      </c>
      <c r="E6" t="n">
        <v>9.31</v>
      </c>
      <c r="F6" t="n">
        <v>6.29</v>
      </c>
      <c r="G6" t="n">
        <v>29.04</v>
      </c>
      <c r="H6" t="n">
        <v>0.44</v>
      </c>
      <c r="I6" t="n">
        <v>13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68.93000000000001</v>
      </c>
      <c r="Q6" t="n">
        <v>1163.12</v>
      </c>
      <c r="R6" t="n">
        <v>41.08</v>
      </c>
      <c r="S6" t="n">
        <v>31.47</v>
      </c>
      <c r="T6" t="n">
        <v>3883.73</v>
      </c>
      <c r="U6" t="n">
        <v>0.77</v>
      </c>
      <c r="V6" t="n">
        <v>0.8100000000000001</v>
      </c>
      <c r="W6" t="n">
        <v>3</v>
      </c>
      <c r="X6" t="n">
        <v>0.26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10.6626</v>
      </c>
      <c r="E7" t="n">
        <v>9.380000000000001</v>
      </c>
      <c r="F7" t="n">
        <v>6.76</v>
      </c>
      <c r="G7" t="n">
        <v>11.26</v>
      </c>
      <c r="H7" t="n">
        <v>0.2</v>
      </c>
      <c r="I7" t="n">
        <v>36</v>
      </c>
      <c r="J7" t="n">
        <v>89.87</v>
      </c>
      <c r="K7" t="n">
        <v>37.55</v>
      </c>
      <c r="L7" t="n">
        <v>1</v>
      </c>
      <c r="M7" t="n">
        <v>29</v>
      </c>
      <c r="N7" t="n">
        <v>11.32</v>
      </c>
      <c r="O7" t="n">
        <v>11317.98</v>
      </c>
      <c r="P7" t="n">
        <v>48.07</v>
      </c>
      <c r="Q7" t="n">
        <v>1163.13</v>
      </c>
      <c r="R7" t="n">
        <v>55.76</v>
      </c>
      <c r="S7" t="n">
        <v>31.47</v>
      </c>
      <c r="T7" t="n">
        <v>11108.69</v>
      </c>
      <c r="U7" t="n">
        <v>0.5600000000000001</v>
      </c>
      <c r="V7" t="n">
        <v>0.75</v>
      </c>
      <c r="W7" t="n">
        <v>3.03</v>
      </c>
      <c r="X7" t="n">
        <v>0.72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10.8679</v>
      </c>
      <c r="E8" t="n">
        <v>9.199999999999999</v>
      </c>
      <c r="F8" t="n">
        <v>6.68</v>
      </c>
      <c r="G8" t="n">
        <v>12.92</v>
      </c>
      <c r="H8" t="n">
        <v>0.39</v>
      </c>
      <c r="I8" t="n">
        <v>31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46.18</v>
      </c>
      <c r="Q8" t="n">
        <v>1164.28</v>
      </c>
      <c r="R8" t="n">
        <v>52.11</v>
      </c>
      <c r="S8" t="n">
        <v>31.47</v>
      </c>
      <c r="T8" t="n">
        <v>9311.379999999999</v>
      </c>
      <c r="U8" t="n">
        <v>0.6</v>
      </c>
      <c r="V8" t="n">
        <v>0.76</v>
      </c>
      <c r="W8" t="n">
        <v>3.06</v>
      </c>
      <c r="X8" t="n">
        <v>0.64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10.7089</v>
      </c>
      <c r="E9" t="n">
        <v>9.34</v>
      </c>
      <c r="F9" t="n">
        <v>6.87</v>
      </c>
      <c r="G9" t="n">
        <v>10.31</v>
      </c>
      <c r="H9" t="n">
        <v>0.24</v>
      </c>
      <c r="I9" t="n">
        <v>40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41.01</v>
      </c>
      <c r="Q9" t="n">
        <v>1165.56</v>
      </c>
      <c r="R9" t="n">
        <v>57.86</v>
      </c>
      <c r="S9" t="n">
        <v>31.47</v>
      </c>
      <c r="T9" t="n">
        <v>12137.4</v>
      </c>
      <c r="U9" t="n">
        <v>0.54</v>
      </c>
      <c r="V9" t="n">
        <v>0.74</v>
      </c>
      <c r="W9" t="n">
        <v>3.08</v>
      </c>
      <c r="X9" t="n">
        <v>0.83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9.731</v>
      </c>
      <c r="E10" t="n">
        <v>10.28</v>
      </c>
      <c r="F10" t="n">
        <v>7.7</v>
      </c>
      <c r="G10" t="n">
        <v>5.85</v>
      </c>
      <c r="H10" t="n">
        <v>0.43</v>
      </c>
      <c r="I10" t="n">
        <v>79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31.05</v>
      </c>
      <c r="Q10" t="n">
        <v>1169.1</v>
      </c>
      <c r="R10" t="n">
        <v>81.98999999999999</v>
      </c>
      <c r="S10" t="n">
        <v>31.47</v>
      </c>
      <c r="T10" t="n">
        <v>24008.07</v>
      </c>
      <c r="U10" t="n">
        <v>0.38</v>
      </c>
      <c r="V10" t="n">
        <v>0.66</v>
      </c>
      <c r="W10" t="n">
        <v>3.19</v>
      </c>
      <c r="X10" t="n">
        <v>1.66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9.0441</v>
      </c>
      <c r="E11" t="n">
        <v>11.06</v>
      </c>
      <c r="F11" t="n">
        <v>7.18</v>
      </c>
      <c r="G11" t="n">
        <v>7.56</v>
      </c>
      <c r="H11" t="n">
        <v>0.12</v>
      </c>
      <c r="I11" t="n">
        <v>57</v>
      </c>
      <c r="J11" t="n">
        <v>141.81</v>
      </c>
      <c r="K11" t="n">
        <v>47.83</v>
      </c>
      <c r="L11" t="n">
        <v>1</v>
      </c>
      <c r="M11" t="n">
        <v>55</v>
      </c>
      <c r="N11" t="n">
        <v>22.98</v>
      </c>
      <c r="O11" t="n">
        <v>17723.39</v>
      </c>
      <c r="P11" t="n">
        <v>77.87</v>
      </c>
      <c r="Q11" t="n">
        <v>1164.35</v>
      </c>
      <c r="R11" t="n">
        <v>69.09</v>
      </c>
      <c r="S11" t="n">
        <v>31.47</v>
      </c>
      <c r="T11" t="n">
        <v>17670.98</v>
      </c>
      <c r="U11" t="n">
        <v>0.46</v>
      </c>
      <c r="V11" t="n">
        <v>0.71</v>
      </c>
      <c r="W11" t="n">
        <v>3.06</v>
      </c>
      <c r="X11" t="n">
        <v>1.14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10.6314</v>
      </c>
      <c r="E12" t="n">
        <v>9.41</v>
      </c>
      <c r="F12" t="n">
        <v>6.48</v>
      </c>
      <c r="G12" t="n">
        <v>16.21</v>
      </c>
      <c r="H12" t="n">
        <v>0.25</v>
      </c>
      <c r="I12" t="n">
        <v>24</v>
      </c>
      <c r="J12" t="n">
        <v>143.17</v>
      </c>
      <c r="K12" t="n">
        <v>47.83</v>
      </c>
      <c r="L12" t="n">
        <v>2</v>
      </c>
      <c r="M12" t="n">
        <v>22</v>
      </c>
      <c r="N12" t="n">
        <v>23.34</v>
      </c>
      <c r="O12" t="n">
        <v>17891.86</v>
      </c>
      <c r="P12" t="n">
        <v>62.51</v>
      </c>
      <c r="Q12" t="n">
        <v>1162.41</v>
      </c>
      <c r="R12" t="n">
        <v>47.65</v>
      </c>
      <c r="S12" t="n">
        <v>31.47</v>
      </c>
      <c r="T12" t="n">
        <v>7113.55</v>
      </c>
      <c r="U12" t="n">
        <v>0.66</v>
      </c>
      <c r="V12" t="n">
        <v>0.78</v>
      </c>
      <c r="W12" t="n">
        <v>3</v>
      </c>
      <c r="X12" t="n">
        <v>0.45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10.9452</v>
      </c>
      <c r="E13" t="n">
        <v>9.140000000000001</v>
      </c>
      <c r="F13" t="n">
        <v>6.39</v>
      </c>
      <c r="G13" t="n">
        <v>21.29</v>
      </c>
      <c r="H13" t="n">
        <v>0.37</v>
      </c>
      <c r="I13" t="n">
        <v>18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58.02</v>
      </c>
      <c r="Q13" t="n">
        <v>1163.48</v>
      </c>
      <c r="R13" t="n">
        <v>43.74</v>
      </c>
      <c r="S13" t="n">
        <v>31.47</v>
      </c>
      <c r="T13" t="n">
        <v>5189.36</v>
      </c>
      <c r="U13" t="n">
        <v>0.72</v>
      </c>
      <c r="V13" t="n">
        <v>0.79</v>
      </c>
      <c r="W13" t="n">
        <v>3.02</v>
      </c>
      <c r="X13" t="n">
        <v>0.35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8.0768</v>
      </c>
      <c r="E14" t="n">
        <v>12.38</v>
      </c>
      <c r="F14" t="n">
        <v>7.47</v>
      </c>
      <c r="G14" t="n">
        <v>6.4</v>
      </c>
      <c r="H14" t="n">
        <v>0.1</v>
      </c>
      <c r="I14" t="n">
        <v>70</v>
      </c>
      <c r="J14" t="n">
        <v>176.73</v>
      </c>
      <c r="K14" t="n">
        <v>52.44</v>
      </c>
      <c r="L14" t="n">
        <v>1</v>
      </c>
      <c r="M14" t="n">
        <v>68</v>
      </c>
      <c r="N14" t="n">
        <v>33.29</v>
      </c>
      <c r="O14" t="n">
        <v>22031.19</v>
      </c>
      <c r="P14" t="n">
        <v>95.69</v>
      </c>
      <c r="Q14" t="n">
        <v>1165.06</v>
      </c>
      <c r="R14" t="n">
        <v>77.41</v>
      </c>
      <c r="S14" t="n">
        <v>31.47</v>
      </c>
      <c r="T14" t="n">
        <v>21764.42</v>
      </c>
      <c r="U14" t="n">
        <v>0.41</v>
      </c>
      <c r="V14" t="n">
        <v>0.68</v>
      </c>
      <c r="W14" t="n">
        <v>3.1</v>
      </c>
      <c r="X14" t="n">
        <v>1.43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9.891999999999999</v>
      </c>
      <c r="E15" t="n">
        <v>10.11</v>
      </c>
      <c r="F15" t="n">
        <v>6.62</v>
      </c>
      <c r="G15" t="n">
        <v>13.24</v>
      </c>
      <c r="H15" t="n">
        <v>0.2</v>
      </c>
      <c r="I15" t="n">
        <v>30</v>
      </c>
      <c r="J15" t="n">
        <v>178.21</v>
      </c>
      <c r="K15" t="n">
        <v>52.44</v>
      </c>
      <c r="L15" t="n">
        <v>2</v>
      </c>
      <c r="M15" t="n">
        <v>28</v>
      </c>
      <c r="N15" t="n">
        <v>33.77</v>
      </c>
      <c r="O15" t="n">
        <v>22213.89</v>
      </c>
      <c r="P15" t="n">
        <v>79.17</v>
      </c>
      <c r="Q15" t="n">
        <v>1162.82</v>
      </c>
      <c r="R15" t="n">
        <v>51.7</v>
      </c>
      <c r="S15" t="n">
        <v>31.47</v>
      </c>
      <c r="T15" t="n">
        <v>9111.309999999999</v>
      </c>
      <c r="U15" t="n">
        <v>0.61</v>
      </c>
      <c r="V15" t="n">
        <v>0.77</v>
      </c>
      <c r="W15" t="n">
        <v>3.02</v>
      </c>
      <c r="X15" t="n">
        <v>0.59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10.5991</v>
      </c>
      <c r="E16" t="n">
        <v>9.43</v>
      </c>
      <c r="F16" t="n">
        <v>6.37</v>
      </c>
      <c r="G16" t="n">
        <v>21.25</v>
      </c>
      <c r="H16" t="n">
        <v>0.3</v>
      </c>
      <c r="I16" t="n">
        <v>18</v>
      </c>
      <c r="J16" t="n">
        <v>179.7</v>
      </c>
      <c r="K16" t="n">
        <v>52.44</v>
      </c>
      <c r="L16" t="n">
        <v>3</v>
      </c>
      <c r="M16" t="n">
        <v>16</v>
      </c>
      <c r="N16" t="n">
        <v>34.26</v>
      </c>
      <c r="O16" t="n">
        <v>22397.24</v>
      </c>
      <c r="P16" t="n">
        <v>69.83</v>
      </c>
      <c r="Q16" t="n">
        <v>1161.79</v>
      </c>
      <c r="R16" t="n">
        <v>44.05</v>
      </c>
      <c r="S16" t="n">
        <v>31.47</v>
      </c>
      <c r="T16" t="n">
        <v>5343.93</v>
      </c>
      <c r="U16" t="n">
        <v>0.71</v>
      </c>
      <c r="V16" t="n">
        <v>0.8</v>
      </c>
      <c r="W16" t="n">
        <v>3</v>
      </c>
      <c r="X16" t="n">
        <v>0.34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10.8388</v>
      </c>
      <c r="E17" t="n">
        <v>9.23</v>
      </c>
      <c r="F17" t="n">
        <v>6.31</v>
      </c>
      <c r="G17" t="n">
        <v>27.03</v>
      </c>
      <c r="H17" t="n">
        <v>0.39</v>
      </c>
      <c r="I17" t="n">
        <v>14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64.69</v>
      </c>
      <c r="Q17" t="n">
        <v>1162.35</v>
      </c>
      <c r="R17" t="n">
        <v>41.56</v>
      </c>
      <c r="S17" t="n">
        <v>31.47</v>
      </c>
      <c r="T17" t="n">
        <v>4120.8</v>
      </c>
      <c r="U17" t="n">
        <v>0.76</v>
      </c>
      <c r="V17" t="n">
        <v>0.8</v>
      </c>
      <c r="W17" t="n">
        <v>3</v>
      </c>
      <c r="X17" t="n">
        <v>0.27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8.6927</v>
      </c>
      <c r="E18" t="n">
        <v>11.5</v>
      </c>
      <c r="F18" t="n">
        <v>8.550000000000001</v>
      </c>
      <c r="G18" t="n">
        <v>4.35</v>
      </c>
      <c r="H18" t="n">
        <v>0.64</v>
      </c>
      <c r="I18" t="n">
        <v>118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25.03</v>
      </c>
      <c r="Q18" t="n">
        <v>1173.73</v>
      </c>
      <c r="R18" t="n">
        <v>106.18</v>
      </c>
      <c r="S18" t="n">
        <v>31.47</v>
      </c>
      <c r="T18" t="n">
        <v>35908.18</v>
      </c>
      <c r="U18" t="n">
        <v>0.3</v>
      </c>
      <c r="V18" t="n">
        <v>0.6</v>
      </c>
      <c r="W18" t="n">
        <v>3.31</v>
      </c>
      <c r="X18" t="n">
        <v>2.49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10.3725</v>
      </c>
      <c r="E19" t="n">
        <v>9.640000000000001</v>
      </c>
      <c r="F19" t="n">
        <v>6.83</v>
      </c>
      <c r="G19" t="n">
        <v>10.25</v>
      </c>
      <c r="H19" t="n">
        <v>0.18</v>
      </c>
      <c r="I19" t="n">
        <v>40</v>
      </c>
      <c r="J19" t="n">
        <v>98.70999999999999</v>
      </c>
      <c r="K19" t="n">
        <v>39.72</v>
      </c>
      <c r="L19" t="n">
        <v>1</v>
      </c>
      <c r="M19" t="n">
        <v>38</v>
      </c>
      <c r="N19" t="n">
        <v>12.99</v>
      </c>
      <c r="O19" t="n">
        <v>12407.75</v>
      </c>
      <c r="P19" t="n">
        <v>53.76</v>
      </c>
      <c r="Q19" t="n">
        <v>1163.08</v>
      </c>
      <c r="R19" t="n">
        <v>58.36</v>
      </c>
      <c r="S19" t="n">
        <v>31.47</v>
      </c>
      <c r="T19" t="n">
        <v>12390.27</v>
      </c>
      <c r="U19" t="n">
        <v>0.54</v>
      </c>
      <c r="V19" t="n">
        <v>0.74</v>
      </c>
      <c r="W19" t="n">
        <v>3.03</v>
      </c>
      <c r="X19" t="n">
        <v>0.79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10.9476</v>
      </c>
      <c r="E20" t="n">
        <v>9.130000000000001</v>
      </c>
      <c r="F20" t="n">
        <v>6.59</v>
      </c>
      <c r="G20" t="n">
        <v>14.65</v>
      </c>
      <c r="H20" t="n">
        <v>0.35</v>
      </c>
      <c r="I20" t="n">
        <v>27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48.04</v>
      </c>
      <c r="Q20" t="n">
        <v>1164.4</v>
      </c>
      <c r="R20" t="n">
        <v>49.98</v>
      </c>
      <c r="S20" t="n">
        <v>31.47</v>
      </c>
      <c r="T20" t="n">
        <v>8263.24</v>
      </c>
      <c r="U20" t="n">
        <v>0.63</v>
      </c>
      <c r="V20" t="n">
        <v>0.77</v>
      </c>
      <c r="W20" t="n">
        <v>3.04</v>
      </c>
      <c r="X20" t="n">
        <v>0.55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9.5372</v>
      </c>
      <c r="E21" t="n">
        <v>10.49</v>
      </c>
      <c r="F21" t="n">
        <v>7.05</v>
      </c>
      <c r="G21" t="n">
        <v>8.289999999999999</v>
      </c>
      <c r="H21" t="n">
        <v>0.14</v>
      </c>
      <c r="I21" t="n">
        <v>51</v>
      </c>
      <c r="J21" t="n">
        <v>124.63</v>
      </c>
      <c r="K21" t="n">
        <v>45</v>
      </c>
      <c r="L21" t="n">
        <v>1</v>
      </c>
      <c r="M21" t="n">
        <v>49</v>
      </c>
      <c r="N21" t="n">
        <v>18.64</v>
      </c>
      <c r="O21" t="n">
        <v>15605.44</v>
      </c>
      <c r="P21" t="n">
        <v>68.81999999999999</v>
      </c>
      <c r="Q21" t="n">
        <v>1163.32</v>
      </c>
      <c r="R21" t="n">
        <v>65.3</v>
      </c>
      <c r="S21" t="n">
        <v>31.47</v>
      </c>
      <c r="T21" t="n">
        <v>15802.08</v>
      </c>
      <c r="U21" t="n">
        <v>0.48</v>
      </c>
      <c r="V21" t="n">
        <v>0.72</v>
      </c>
      <c r="W21" t="n">
        <v>3.04</v>
      </c>
      <c r="X21" t="n">
        <v>1.01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10.917</v>
      </c>
      <c r="E22" t="n">
        <v>9.16</v>
      </c>
      <c r="F22" t="n">
        <v>6.47</v>
      </c>
      <c r="G22" t="n">
        <v>17.63</v>
      </c>
      <c r="H22" t="n">
        <v>0.28</v>
      </c>
      <c r="I22" t="n">
        <v>22</v>
      </c>
      <c r="J22" t="n">
        <v>125.95</v>
      </c>
      <c r="K22" t="n">
        <v>45</v>
      </c>
      <c r="L22" t="n">
        <v>2</v>
      </c>
      <c r="M22" t="n">
        <v>10</v>
      </c>
      <c r="N22" t="n">
        <v>18.95</v>
      </c>
      <c r="O22" t="n">
        <v>15767.7</v>
      </c>
      <c r="P22" t="n">
        <v>54.38</v>
      </c>
      <c r="Q22" t="n">
        <v>1163.19</v>
      </c>
      <c r="R22" t="n">
        <v>46.64</v>
      </c>
      <c r="S22" t="n">
        <v>31.47</v>
      </c>
      <c r="T22" t="n">
        <v>6618.48</v>
      </c>
      <c r="U22" t="n">
        <v>0.67</v>
      </c>
      <c r="V22" t="n">
        <v>0.78</v>
      </c>
      <c r="W22" t="n">
        <v>3.01</v>
      </c>
      <c r="X22" t="n">
        <v>0.43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10.9452</v>
      </c>
      <c r="E23" t="n">
        <v>9.140000000000001</v>
      </c>
      <c r="F23" t="n">
        <v>6.47</v>
      </c>
      <c r="G23" t="n">
        <v>18.48</v>
      </c>
      <c r="H23" t="n">
        <v>0.42</v>
      </c>
      <c r="I23" t="n">
        <v>21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54.37</v>
      </c>
      <c r="Q23" t="n">
        <v>1163.04</v>
      </c>
      <c r="R23" t="n">
        <v>46.27</v>
      </c>
      <c r="S23" t="n">
        <v>31.47</v>
      </c>
      <c r="T23" t="n">
        <v>6439.89</v>
      </c>
      <c r="U23" t="n">
        <v>0.68</v>
      </c>
      <c r="V23" t="n">
        <v>0.78</v>
      </c>
      <c r="W23" t="n">
        <v>3.02</v>
      </c>
      <c r="X23" t="n">
        <v>0.43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8.580399999999999</v>
      </c>
      <c r="E24" t="n">
        <v>11.65</v>
      </c>
      <c r="F24" t="n">
        <v>7.3</v>
      </c>
      <c r="G24" t="n">
        <v>6.95</v>
      </c>
      <c r="H24" t="n">
        <v>0.11</v>
      </c>
      <c r="I24" t="n">
        <v>63</v>
      </c>
      <c r="J24" t="n">
        <v>159.12</v>
      </c>
      <c r="K24" t="n">
        <v>50.28</v>
      </c>
      <c r="L24" t="n">
        <v>1</v>
      </c>
      <c r="M24" t="n">
        <v>61</v>
      </c>
      <c r="N24" t="n">
        <v>27.84</v>
      </c>
      <c r="O24" t="n">
        <v>19859.16</v>
      </c>
      <c r="P24" t="n">
        <v>86.5</v>
      </c>
      <c r="Q24" t="n">
        <v>1163.97</v>
      </c>
      <c r="R24" t="n">
        <v>72.64</v>
      </c>
      <c r="S24" t="n">
        <v>31.47</v>
      </c>
      <c r="T24" t="n">
        <v>19412.13</v>
      </c>
      <c r="U24" t="n">
        <v>0.43</v>
      </c>
      <c r="V24" t="n">
        <v>0.7</v>
      </c>
      <c r="W24" t="n">
        <v>3.07</v>
      </c>
      <c r="X24" t="n">
        <v>1.26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10.2617</v>
      </c>
      <c r="E25" t="n">
        <v>9.74</v>
      </c>
      <c r="F25" t="n">
        <v>6.55</v>
      </c>
      <c r="G25" t="n">
        <v>14.56</v>
      </c>
      <c r="H25" t="n">
        <v>0.22</v>
      </c>
      <c r="I25" t="n">
        <v>27</v>
      </c>
      <c r="J25" t="n">
        <v>160.54</v>
      </c>
      <c r="K25" t="n">
        <v>50.28</v>
      </c>
      <c r="L25" t="n">
        <v>2</v>
      </c>
      <c r="M25" t="n">
        <v>25</v>
      </c>
      <c r="N25" t="n">
        <v>28.26</v>
      </c>
      <c r="O25" t="n">
        <v>20034.4</v>
      </c>
      <c r="P25" t="n">
        <v>71.04000000000001</v>
      </c>
      <c r="Q25" t="n">
        <v>1162.94</v>
      </c>
      <c r="R25" t="n">
        <v>49.48</v>
      </c>
      <c r="S25" t="n">
        <v>31.47</v>
      </c>
      <c r="T25" t="n">
        <v>8015.62</v>
      </c>
      <c r="U25" t="n">
        <v>0.64</v>
      </c>
      <c r="V25" t="n">
        <v>0.77</v>
      </c>
      <c r="W25" t="n">
        <v>3.01</v>
      </c>
      <c r="X25" t="n">
        <v>0.51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10.9025</v>
      </c>
      <c r="E26" t="n">
        <v>9.17</v>
      </c>
      <c r="F26" t="n">
        <v>6.33</v>
      </c>
      <c r="G26" t="n">
        <v>23.75</v>
      </c>
      <c r="H26" t="n">
        <v>0.33</v>
      </c>
      <c r="I26" t="n">
        <v>16</v>
      </c>
      <c r="J26" t="n">
        <v>161.97</v>
      </c>
      <c r="K26" t="n">
        <v>50.28</v>
      </c>
      <c r="L26" t="n">
        <v>3</v>
      </c>
      <c r="M26" t="n">
        <v>6</v>
      </c>
      <c r="N26" t="n">
        <v>28.69</v>
      </c>
      <c r="O26" t="n">
        <v>20210.21</v>
      </c>
      <c r="P26" t="n">
        <v>61.32</v>
      </c>
      <c r="Q26" t="n">
        <v>1162.7</v>
      </c>
      <c r="R26" t="n">
        <v>42.47</v>
      </c>
      <c r="S26" t="n">
        <v>31.47</v>
      </c>
      <c r="T26" t="n">
        <v>4561.67</v>
      </c>
      <c r="U26" t="n">
        <v>0.74</v>
      </c>
      <c r="V26" t="n">
        <v>0.8</v>
      </c>
      <c r="W26" t="n">
        <v>3</v>
      </c>
      <c r="X26" t="n">
        <v>0.3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10.8939</v>
      </c>
      <c r="E27" t="n">
        <v>9.18</v>
      </c>
      <c r="F27" t="n">
        <v>6.34</v>
      </c>
      <c r="G27" t="n">
        <v>23.77</v>
      </c>
      <c r="H27" t="n">
        <v>0.43</v>
      </c>
      <c r="I27" t="n">
        <v>16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61.6</v>
      </c>
      <c r="Q27" t="n">
        <v>1162.95</v>
      </c>
      <c r="R27" t="n">
        <v>42.31</v>
      </c>
      <c r="S27" t="n">
        <v>31.47</v>
      </c>
      <c r="T27" t="n">
        <v>4482.05</v>
      </c>
      <c r="U27" t="n">
        <v>0.74</v>
      </c>
      <c r="V27" t="n">
        <v>0.8</v>
      </c>
      <c r="W27" t="n">
        <v>3.01</v>
      </c>
      <c r="X27" t="n">
        <v>0.3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10.8134</v>
      </c>
      <c r="E28" t="n">
        <v>9.25</v>
      </c>
      <c r="F28" t="n">
        <v>6.75</v>
      </c>
      <c r="G28" t="n">
        <v>11.58</v>
      </c>
      <c r="H28" t="n">
        <v>0.22</v>
      </c>
      <c r="I28" t="n">
        <v>35</v>
      </c>
      <c r="J28" t="n">
        <v>80.84</v>
      </c>
      <c r="K28" t="n">
        <v>35.1</v>
      </c>
      <c r="L28" t="n">
        <v>1</v>
      </c>
      <c r="M28" t="n">
        <v>4</v>
      </c>
      <c r="N28" t="n">
        <v>9.74</v>
      </c>
      <c r="O28" t="n">
        <v>10204.21</v>
      </c>
      <c r="P28" t="n">
        <v>43.52</v>
      </c>
      <c r="Q28" t="n">
        <v>1166.42</v>
      </c>
      <c r="R28" t="n">
        <v>54.58</v>
      </c>
      <c r="S28" t="n">
        <v>31.47</v>
      </c>
      <c r="T28" t="n">
        <v>10526.09</v>
      </c>
      <c r="U28" t="n">
        <v>0.58</v>
      </c>
      <c r="V28" t="n">
        <v>0.75</v>
      </c>
      <c r="W28" t="n">
        <v>3.06</v>
      </c>
      <c r="X28" t="n">
        <v>0.71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10.8241</v>
      </c>
      <c r="E29" t="n">
        <v>9.24</v>
      </c>
      <c r="F29" t="n">
        <v>6.74</v>
      </c>
      <c r="G29" t="n">
        <v>11.56</v>
      </c>
      <c r="H29" t="n">
        <v>0.43</v>
      </c>
      <c r="I29" t="n">
        <v>35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44.07</v>
      </c>
      <c r="Q29" t="n">
        <v>1165.69</v>
      </c>
      <c r="R29" t="n">
        <v>54.17</v>
      </c>
      <c r="S29" t="n">
        <v>31.47</v>
      </c>
      <c r="T29" t="n">
        <v>10321.35</v>
      </c>
      <c r="U29" t="n">
        <v>0.58</v>
      </c>
      <c r="V29" t="n">
        <v>0.75</v>
      </c>
      <c r="W29" t="n">
        <v>3.06</v>
      </c>
      <c r="X29" t="n">
        <v>0.71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10.1377</v>
      </c>
      <c r="E30" t="n">
        <v>9.859999999999999</v>
      </c>
      <c r="F30" t="n">
        <v>6.87</v>
      </c>
      <c r="G30" t="n">
        <v>9.59</v>
      </c>
      <c r="H30" t="n">
        <v>0.16</v>
      </c>
      <c r="I30" t="n">
        <v>43</v>
      </c>
      <c r="J30" t="n">
        <v>107.41</v>
      </c>
      <c r="K30" t="n">
        <v>41.65</v>
      </c>
      <c r="L30" t="n">
        <v>1</v>
      </c>
      <c r="M30" t="n">
        <v>41</v>
      </c>
      <c r="N30" t="n">
        <v>14.77</v>
      </c>
      <c r="O30" t="n">
        <v>13481.73</v>
      </c>
      <c r="P30" t="n">
        <v>58.71</v>
      </c>
      <c r="Q30" t="n">
        <v>1162.93</v>
      </c>
      <c r="R30" t="n">
        <v>59.61</v>
      </c>
      <c r="S30" t="n">
        <v>31.47</v>
      </c>
      <c r="T30" t="n">
        <v>12999.86</v>
      </c>
      <c r="U30" t="n">
        <v>0.53</v>
      </c>
      <c r="V30" t="n">
        <v>0.74</v>
      </c>
      <c r="W30" t="n">
        <v>3.03</v>
      </c>
      <c r="X30" t="n">
        <v>0.83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10.9356</v>
      </c>
      <c r="E31" t="n">
        <v>9.140000000000001</v>
      </c>
      <c r="F31" t="n">
        <v>6.55</v>
      </c>
      <c r="G31" t="n">
        <v>15.73</v>
      </c>
      <c r="H31" t="n">
        <v>0.32</v>
      </c>
      <c r="I31" t="n">
        <v>25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50.26</v>
      </c>
      <c r="Q31" t="n">
        <v>1162.99</v>
      </c>
      <c r="R31" t="n">
        <v>48.62</v>
      </c>
      <c r="S31" t="n">
        <v>31.47</v>
      </c>
      <c r="T31" t="n">
        <v>7594.48</v>
      </c>
      <c r="U31" t="n">
        <v>0.65</v>
      </c>
      <c r="V31" t="n">
        <v>0.77</v>
      </c>
      <c r="W31" t="n">
        <v>3.04</v>
      </c>
      <c r="X31" t="n">
        <v>0.52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10.522</v>
      </c>
      <c r="E32" t="n">
        <v>9.5</v>
      </c>
      <c r="F32" t="n">
        <v>7.04</v>
      </c>
      <c r="G32" t="n">
        <v>8.800000000000001</v>
      </c>
      <c r="H32" t="n">
        <v>0.28</v>
      </c>
      <c r="I32" t="n">
        <v>48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38.33</v>
      </c>
      <c r="Q32" t="n">
        <v>1164.97</v>
      </c>
      <c r="R32" t="n">
        <v>62.51</v>
      </c>
      <c r="S32" t="n">
        <v>31.47</v>
      </c>
      <c r="T32" t="n">
        <v>14424.48</v>
      </c>
      <c r="U32" t="n">
        <v>0.5</v>
      </c>
      <c r="V32" t="n">
        <v>0.72</v>
      </c>
      <c r="W32" t="n">
        <v>3.11</v>
      </c>
      <c r="X32" t="n">
        <v>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8.3565</v>
      </c>
      <c r="E33" t="n">
        <v>11.97</v>
      </c>
      <c r="F33" t="n">
        <v>7.36</v>
      </c>
      <c r="G33" t="n">
        <v>6.69</v>
      </c>
      <c r="H33" t="n">
        <v>0.11</v>
      </c>
      <c r="I33" t="n">
        <v>66</v>
      </c>
      <c r="J33" t="n">
        <v>167.88</v>
      </c>
      <c r="K33" t="n">
        <v>51.39</v>
      </c>
      <c r="L33" t="n">
        <v>1</v>
      </c>
      <c r="M33" t="n">
        <v>64</v>
      </c>
      <c r="N33" t="n">
        <v>30.49</v>
      </c>
      <c r="O33" t="n">
        <v>20939.59</v>
      </c>
      <c r="P33" t="n">
        <v>90.62</v>
      </c>
      <c r="Q33" t="n">
        <v>1165.76</v>
      </c>
      <c r="R33" t="n">
        <v>74.58</v>
      </c>
      <c r="S33" t="n">
        <v>31.47</v>
      </c>
      <c r="T33" t="n">
        <v>20369.08</v>
      </c>
      <c r="U33" t="n">
        <v>0.42</v>
      </c>
      <c r="V33" t="n">
        <v>0.6899999999999999</v>
      </c>
      <c r="W33" t="n">
        <v>3.07</v>
      </c>
      <c r="X33" t="n">
        <v>1.31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10.0999</v>
      </c>
      <c r="E34" t="n">
        <v>9.9</v>
      </c>
      <c r="F34" t="n">
        <v>6.58</v>
      </c>
      <c r="G34" t="n">
        <v>14.1</v>
      </c>
      <c r="H34" t="n">
        <v>0.21</v>
      </c>
      <c r="I34" t="n">
        <v>28</v>
      </c>
      <c r="J34" t="n">
        <v>169.33</v>
      </c>
      <c r="K34" t="n">
        <v>51.39</v>
      </c>
      <c r="L34" t="n">
        <v>2</v>
      </c>
      <c r="M34" t="n">
        <v>26</v>
      </c>
      <c r="N34" t="n">
        <v>30.94</v>
      </c>
      <c r="O34" t="n">
        <v>21118.46</v>
      </c>
      <c r="P34" t="n">
        <v>74.94</v>
      </c>
      <c r="Q34" t="n">
        <v>1163.02</v>
      </c>
      <c r="R34" t="n">
        <v>50.35</v>
      </c>
      <c r="S34" t="n">
        <v>31.47</v>
      </c>
      <c r="T34" t="n">
        <v>8444.5</v>
      </c>
      <c r="U34" t="n">
        <v>0.63</v>
      </c>
      <c r="V34" t="n">
        <v>0.77</v>
      </c>
      <c r="W34" t="n">
        <v>3.01</v>
      </c>
      <c r="X34" t="n">
        <v>0.54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10.7402</v>
      </c>
      <c r="E35" t="n">
        <v>9.31</v>
      </c>
      <c r="F35" t="n">
        <v>6.36</v>
      </c>
      <c r="G35" t="n">
        <v>22.45</v>
      </c>
      <c r="H35" t="n">
        <v>0.31</v>
      </c>
      <c r="I35" t="n">
        <v>17</v>
      </c>
      <c r="J35" t="n">
        <v>170.79</v>
      </c>
      <c r="K35" t="n">
        <v>51.39</v>
      </c>
      <c r="L35" t="n">
        <v>3</v>
      </c>
      <c r="M35" t="n">
        <v>13</v>
      </c>
      <c r="N35" t="n">
        <v>31.4</v>
      </c>
      <c r="O35" t="n">
        <v>21297.94</v>
      </c>
      <c r="P35" t="n">
        <v>65.09999999999999</v>
      </c>
      <c r="Q35" t="n">
        <v>1162.54</v>
      </c>
      <c r="R35" t="n">
        <v>43.66</v>
      </c>
      <c r="S35" t="n">
        <v>31.47</v>
      </c>
      <c r="T35" t="n">
        <v>5153.83</v>
      </c>
      <c r="U35" t="n">
        <v>0.72</v>
      </c>
      <c r="V35" t="n">
        <v>0.8</v>
      </c>
      <c r="W35" t="n">
        <v>2.99</v>
      </c>
      <c r="X35" t="n">
        <v>0.33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10.8395</v>
      </c>
      <c r="E36" t="n">
        <v>9.23</v>
      </c>
      <c r="F36" t="n">
        <v>6.34</v>
      </c>
      <c r="G36" t="n">
        <v>25.38</v>
      </c>
      <c r="H36" t="n">
        <v>0.41</v>
      </c>
      <c r="I36" t="n">
        <v>15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63.45</v>
      </c>
      <c r="Q36" t="n">
        <v>1162.25</v>
      </c>
      <c r="R36" t="n">
        <v>42.73</v>
      </c>
      <c r="S36" t="n">
        <v>31.47</v>
      </c>
      <c r="T36" t="n">
        <v>4699.71</v>
      </c>
      <c r="U36" t="n">
        <v>0.74</v>
      </c>
      <c r="V36" t="n">
        <v>0.8</v>
      </c>
      <c r="W36" t="n">
        <v>3.01</v>
      </c>
      <c r="X36" t="n">
        <v>0.31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10.2675</v>
      </c>
      <c r="E37" t="n">
        <v>9.74</v>
      </c>
      <c r="F37" t="n">
        <v>7.27</v>
      </c>
      <c r="G37" t="n">
        <v>7.39</v>
      </c>
      <c r="H37" t="n">
        <v>0.34</v>
      </c>
      <c r="I37" t="n">
        <v>59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35.03</v>
      </c>
      <c r="Q37" t="n">
        <v>1166.05</v>
      </c>
      <c r="R37" t="n">
        <v>69.05</v>
      </c>
      <c r="S37" t="n">
        <v>31.47</v>
      </c>
      <c r="T37" t="n">
        <v>17641.57</v>
      </c>
      <c r="U37" t="n">
        <v>0.46</v>
      </c>
      <c r="V37" t="n">
        <v>0.7</v>
      </c>
      <c r="W37" t="n">
        <v>3.14</v>
      </c>
      <c r="X37" t="n">
        <v>1.23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9.2898</v>
      </c>
      <c r="E38" t="n">
        <v>10.76</v>
      </c>
      <c r="F38" t="n">
        <v>7.11</v>
      </c>
      <c r="G38" t="n">
        <v>7.9</v>
      </c>
      <c r="H38" t="n">
        <v>0.13</v>
      </c>
      <c r="I38" t="n">
        <v>54</v>
      </c>
      <c r="J38" t="n">
        <v>133.21</v>
      </c>
      <c r="K38" t="n">
        <v>46.47</v>
      </c>
      <c r="L38" t="n">
        <v>1</v>
      </c>
      <c r="M38" t="n">
        <v>52</v>
      </c>
      <c r="N38" t="n">
        <v>20.75</v>
      </c>
      <c r="O38" t="n">
        <v>16663.42</v>
      </c>
      <c r="P38" t="n">
        <v>73.33</v>
      </c>
      <c r="Q38" t="n">
        <v>1163.87</v>
      </c>
      <c r="R38" t="n">
        <v>67</v>
      </c>
      <c r="S38" t="n">
        <v>31.47</v>
      </c>
      <c r="T38" t="n">
        <v>16639.12</v>
      </c>
      <c r="U38" t="n">
        <v>0.47</v>
      </c>
      <c r="V38" t="n">
        <v>0.71</v>
      </c>
      <c r="W38" t="n">
        <v>3.05</v>
      </c>
      <c r="X38" t="n">
        <v>1.07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10.8382</v>
      </c>
      <c r="E39" t="n">
        <v>9.23</v>
      </c>
      <c r="F39" t="n">
        <v>6.45</v>
      </c>
      <c r="G39" t="n">
        <v>17.58</v>
      </c>
      <c r="H39" t="n">
        <v>0.26</v>
      </c>
      <c r="I39" t="n">
        <v>22</v>
      </c>
      <c r="J39" t="n">
        <v>134.55</v>
      </c>
      <c r="K39" t="n">
        <v>46.47</v>
      </c>
      <c r="L39" t="n">
        <v>2</v>
      </c>
      <c r="M39" t="n">
        <v>19</v>
      </c>
      <c r="N39" t="n">
        <v>21.09</v>
      </c>
      <c r="O39" t="n">
        <v>16828.84</v>
      </c>
      <c r="P39" t="n">
        <v>58.11</v>
      </c>
      <c r="Q39" t="n">
        <v>1162.69</v>
      </c>
      <c r="R39" t="n">
        <v>46.38</v>
      </c>
      <c r="S39" t="n">
        <v>31.47</v>
      </c>
      <c r="T39" t="n">
        <v>6490.7</v>
      </c>
      <c r="U39" t="n">
        <v>0.68</v>
      </c>
      <c r="V39" t="n">
        <v>0.79</v>
      </c>
      <c r="W39" t="n">
        <v>3</v>
      </c>
      <c r="X39" t="n">
        <v>0.41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10.9873</v>
      </c>
      <c r="E40" t="n">
        <v>9.1</v>
      </c>
      <c r="F40" t="n">
        <v>6.4</v>
      </c>
      <c r="G40" t="n">
        <v>20.22</v>
      </c>
      <c r="H40" t="n">
        <v>0.39</v>
      </c>
      <c r="I40" t="n">
        <v>19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56.09</v>
      </c>
      <c r="Q40" t="n">
        <v>1163.1</v>
      </c>
      <c r="R40" t="n">
        <v>44.2</v>
      </c>
      <c r="S40" t="n">
        <v>31.47</v>
      </c>
      <c r="T40" t="n">
        <v>5413.14</v>
      </c>
      <c r="U40" t="n">
        <v>0.71</v>
      </c>
      <c r="V40" t="n">
        <v>0.79</v>
      </c>
      <c r="W40" t="n">
        <v>3.02</v>
      </c>
      <c r="X40" t="n">
        <v>0.37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8.817</v>
      </c>
      <c r="E41" t="n">
        <v>11.34</v>
      </c>
      <c r="F41" t="n">
        <v>7.23</v>
      </c>
      <c r="G41" t="n">
        <v>7.23</v>
      </c>
      <c r="H41" t="n">
        <v>0.12</v>
      </c>
      <c r="I41" t="n">
        <v>60</v>
      </c>
      <c r="J41" t="n">
        <v>150.44</v>
      </c>
      <c r="K41" t="n">
        <v>49.1</v>
      </c>
      <c r="L41" t="n">
        <v>1</v>
      </c>
      <c r="M41" t="n">
        <v>58</v>
      </c>
      <c r="N41" t="n">
        <v>25.34</v>
      </c>
      <c r="O41" t="n">
        <v>18787.76</v>
      </c>
      <c r="P41" t="n">
        <v>82.09</v>
      </c>
      <c r="Q41" t="n">
        <v>1165.14</v>
      </c>
      <c r="R41" t="n">
        <v>70.98</v>
      </c>
      <c r="S41" t="n">
        <v>31.47</v>
      </c>
      <c r="T41" t="n">
        <v>18601.02</v>
      </c>
      <c r="U41" t="n">
        <v>0.44</v>
      </c>
      <c r="V41" t="n">
        <v>0.7</v>
      </c>
      <c r="W41" t="n">
        <v>3.05</v>
      </c>
      <c r="X41" t="n">
        <v>1.19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10.4618</v>
      </c>
      <c r="E42" t="n">
        <v>9.56</v>
      </c>
      <c r="F42" t="n">
        <v>6.52</v>
      </c>
      <c r="G42" t="n">
        <v>15.64</v>
      </c>
      <c r="H42" t="n">
        <v>0.23</v>
      </c>
      <c r="I42" t="n">
        <v>25</v>
      </c>
      <c r="J42" t="n">
        <v>151.83</v>
      </c>
      <c r="K42" t="n">
        <v>49.1</v>
      </c>
      <c r="L42" t="n">
        <v>2</v>
      </c>
      <c r="M42" t="n">
        <v>23</v>
      </c>
      <c r="N42" t="n">
        <v>25.73</v>
      </c>
      <c r="O42" t="n">
        <v>18959.54</v>
      </c>
      <c r="P42" t="n">
        <v>66.81999999999999</v>
      </c>
      <c r="Q42" t="n">
        <v>1162.43</v>
      </c>
      <c r="R42" t="n">
        <v>48.49</v>
      </c>
      <c r="S42" t="n">
        <v>31.47</v>
      </c>
      <c r="T42" t="n">
        <v>7527.73</v>
      </c>
      <c r="U42" t="n">
        <v>0.65</v>
      </c>
      <c r="V42" t="n">
        <v>0.78</v>
      </c>
      <c r="W42" t="n">
        <v>3.01</v>
      </c>
      <c r="X42" t="n">
        <v>0.48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10.917</v>
      </c>
      <c r="E43" t="n">
        <v>9.16</v>
      </c>
      <c r="F43" t="n">
        <v>6.36</v>
      </c>
      <c r="G43" t="n">
        <v>22.46</v>
      </c>
      <c r="H43" t="n">
        <v>0.35</v>
      </c>
      <c r="I43" t="n">
        <v>17</v>
      </c>
      <c r="J43" t="n">
        <v>153.23</v>
      </c>
      <c r="K43" t="n">
        <v>49.1</v>
      </c>
      <c r="L43" t="n">
        <v>3</v>
      </c>
      <c r="M43" t="n">
        <v>1</v>
      </c>
      <c r="N43" t="n">
        <v>26.13</v>
      </c>
      <c r="O43" t="n">
        <v>19131.85</v>
      </c>
      <c r="P43" t="n">
        <v>59.34</v>
      </c>
      <c r="Q43" t="n">
        <v>1162.98</v>
      </c>
      <c r="R43" t="n">
        <v>43.3</v>
      </c>
      <c r="S43" t="n">
        <v>31.47</v>
      </c>
      <c r="T43" t="n">
        <v>4974.33</v>
      </c>
      <c r="U43" t="n">
        <v>0.73</v>
      </c>
      <c r="V43" t="n">
        <v>0.8</v>
      </c>
      <c r="W43" t="n">
        <v>3.01</v>
      </c>
      <c r="X43" t="n">
        <v>0.33</v>
      </c>
      <c r="Y43" t="n">
        <v>4</v>
      </c>
      <c r="Z43" t="n">
        <v>10</v>
      </c>
    </row>
    <row r="44">
      <c r="A44" t="n">
        <v>3</v>
      </c>
      <c r="B44" t="n">
        <v>75</v>
      </c>
      <c r="C44" t="inlineStr">
        <is>
          <t xml:space="preserve">CONCLUIDO	</t>
        </is>
      </c>
      <c r="D44" t="n">
        <v>10.9124</v>
      </c>
      <c r="E44" t="n">
        <v>9.16</v>
      </c>
      <c r="F44" t="n">
        <v>6.37</v>
      </c>
      <c r="G44" t="n">
        <v>22.48</v>
      </c>
      <c r="H44" t="n">
        <v>0.46</v>
      </c>
      <c r="I44" t="n">
        <v>17</v>
      </c>
      <c r="J44" t="n">
        <v>154.63</v>
      </c>
      <c r="K44" t="n">
        <v>49.1</v>
      </c>
      <c r="L44" t="n">
        <v>4</v>
      </c>
      <c r="M44" t="n">
        <v>0</v>
      </c>
      <c r="N44" t="n">
        <v>26.53</v>
      </c>
      <c r="O44" t="n">
        <v>19304.72</v>
      </c>
      <c r="P44" t="n">
        <v>59.84</v>
      </c>
      <c r="Q44" t="n">
        <v>1163.13</v>
      </c>
      <c r="R44" t="n">
        <v>43.32</v>
      </c>
      <c r="S44" t="n">
        <v>31.47</v>
      </c>
      <c r="T44" t="n">
        <v>4985.87</v>
      </c>
      <c r="U44" t="n">
        <v>0.73</v>
      </c>
      <c r="V44" t="n">
        <v>0.8</v>
      </c>
      <c r="W44" t="n">
        <v>3.01</v>
      </c>
      <c r="X44" t="n">
        <v>0.33</v>
      </c>
      <c r="Y44" t="n">
        <v>4</v>
      </c>
      <c r="Z44" t="n">
        <v>10</v>
      </c>
    </row>
    <row r="45">
      <c r="A45" t="n">
        <v>0</v>
      </c>
      <c r="B45" t="n">
        <v>95</v>
      </c>
      <c r="C45" t="inlineStr">
        <is>
          <t xml:space="preserve">CONCLUIDO	</t>
        </is>
      </c>
      <c r="D45" t="n">
        <v>7.9164</v>
      </c>
      <c r="E45" t="n">
        <v>12.63</v>
      </c>
      <c r="F45" t="n">
        <v>7.48</v>
      </c>
      <c r="G45" t="n">
        <v>6.24</v>
      </c>
      <c r="H45" t="n">
        <v>0.1</v>
      </c>
      <c r="I45" t="n">
        <v>72</v>
      </c>
      <c r="J45" t="n">
        <v>185.69</v>
      </c>
      <c r="K45" t="n">
        <v>53.44</v>
      </c>
      <c r="L45" t="n">
        <v>1</v>
      </c>
      <c r="M45" t="n">
        <v>70</v>
      </c>
      <c r="N45" t="n">
        <v>36.26</v>
      </c>
      <c r="O45" t="n">
        <v>23136.14</v>
      </c>
      <c r="P45" t="n">
        <v>99.22</v>
      </c>
      <c r="Q45" t="n">
        <v>1163.83</v>
      </c>
      <c r="R45" t="n">
        <v>78.39</v>
      </c>
      <c r="S45" t="n">
        <v>31.47</v>
      </c>
      <c r="T45" t="n">
        <v>22243.04</v>
      </c>
      <c r="U45" t="n">
        <v>0.4</v>
      </c>
      <c r="V45" t="n">
        <v>0.68</v>
      </c>
      <c r="W45" t="n">
        <v>3.09</v>
      </c>
      <c r="X45" t="n">
        <v>1.44</v>
      </c>
      <c r="Y45" t="n">
        <v>4</v>
      </c>
      <c r="Z45" t="n">
        <v>10</v>
      </c>
    </row>
    <row r="46">
      <c r="A46" t="n">
        <v>1</v>
      </c>
      <c r="B46" t="n">
        <v>95</v>
      </c>
      <c r="C46" t="inlineStr">
        <is>
          <t xml:space="preserve">CONCLUIDO	</t>
        </is>
      </c>
      <c r="D46" t="n">
        <v>9.736000000000001</v>
      </c>
      <c r="E46" t="n">
        <v>10.27</v>
      </c>
      <c r="F46" t="n">
        <v>6.65</v>
      </c>
      <c r="G46" t="n">
        <v>12.87</v>
      </c>
      <c r="H46" t="n">
        <v>0.19</v>
      </c>
      <c r="I46" t="n">
        <v>31</v>
      </c>
      <c r="J46" t="n">
        <v>187.21</v>
      </c>
      <c r="K46" t="n">
        <v>53.44</v>
      </c>
      <c r="L46" t="n">
        <v>2</v>
      </c>
      <c r="M46" t="n">
        <v>29</v>
      </c>
      <c r="N46" t="n">
        <v>36.77</v>
      </c>
      <c r="O46" t="n">
        <v>23322.88</v>
      </c>
      <c r="P46" t="n">
        <v>82.89</v>
      </c>
      <c r="Q46" t="n">
        <v>1163.19</v>
      </c>
      <c r="R46" t="n">
        <v>52.76</v>
      </c>
      <c r="S46" t="n">
        <v>31.47</v>
      </c>
      <c r="T46" t="n">
        <v>9632.790000000001</v>
      </c>
      <c r="U46" t="n">
        <v>0.6</v>
      </c>
      <c r="V46" t="n">
        <v>0.76</v>
      </c>
      <c r="W46" t="n">
        <v>3.01</v>
      </c>
      <c r="X46" t="n">
        <v>0.61</v>
      </c>
      <c r="Y46" t="n">
        <v>4</v>
      </c>
      <c r="Z46" t="n">
        <v>10</v>
      </c>
    </row>
    <row r="47">
      <c r="A47" t="n">
        <v>2</v>
      </c>
      <c r="B47" t="n">
        <v>95</v>
      </c>
      <c r="C47" t="inlineStr">
        <is>
          <t xml:space="preserve">CONCLUIDO	</t>
        </is>
      </c>
      <c r="D47" t="n">
        <v>10.4414</v>
      </c>
      <c r="E47" t="n">
        <v>9.58</v>
      </c>
      <c r="F47" t="n">
        <v>6.4</v>
      </c>
      <c r="G47" t="n">
        <v>20.21</v>
      </c>
      <c r="H47" t="n">
        <v>0.28</v>
      </c>
      <c r="I47" t="n">
        <v>19</v>
      </c>
      <c r="J47" t="n">
        <v>188.73</v>
      </c>
      <c r="K47" t="n">
        <v>53.44</v>
      </c>
      <c r="L47" t="n">
        <v>3</v>
      </c>
      <c r="M47" t="n">
        <v>17</v>
      </c>
      <c r="N47" t="n">
        <v>37.29</v>
      </c>
      <c r="O47" t="n">
        <v>23510.33</v>
      </c>
      <c r="P47" t="n">
        <v>73.51000000000001</v>
      </c>
      <c r="Q47" t="n">
        <v>1162.75</v>
      </c>
      <c r="R47" t="n">
        <v>45.01</v>
      </c>
      <c r="S47" t="n">
        <v>31.47</v>
      </c>
      <c r="T47" t="n">
        <v>5819.36</v>
      </c>
      <c r="U47" t="n">
        <v>0.7</v>
      </c>
      <c r="V47" t="n">
        <v>0.79</v>
      </c>
      <c r="W47" t="n">
        <v>2.99</v>
      </c>
      <c r="X47" t="n">
        <v>0.37</v>
      </c>
      <c r="Y47" t="n">
        <v>4</v>
      </c>
      <c r="Z47" t="n">
        <v>10</v>
      </c>
    </row>
    <row r="48">
      <c r="A48" t="n">
        <v>3</v>
      </c>
      <c r="B48" t="n">
        <v>95</v>
      </c>
      <c r="C48" t="inlineStr">
        <is>
          <t xml:space="preserve">CONCLUIDO	</t>
        </is>
      </c>
      <c r="D48" t="n">
        <v>10.7636</v>
      </c>
      <c r="E48" t="n">
        <v>9.289999999999999</v>
      </c>
      <c r="F48" t="n">
        <v>6.3</v>
      </c>
      <c r="G48" t="n">
        <v>27</v>
      </c>
      <c r="H48" t="n">
        <v>0.37</v>
      </c>
      <c r="I48" t="n">
        <v>14</v>
      </c>
      <c r="J48" t="n">
        <v>190.25</v>
      </c>
      <c r="K48" t="n">
        <v>53.44</v>
      </c>
      <c r="L48" t="n">
        <v>4</v>
      </c>
      <c r="M48" t="n">
        <v>2</v>
      </c>
      <c r="N48" t="n">
        <v>37.82</v>
      </c>
      <c r="O48" t="n">
        <v>23698.48</v>
      </c>
      <c r="P48" t="n">
        <v>67.13</v>
      </c>
      <c r="Q48" t="n">
        <v>1163.47</v>
      </c>
      <c r="R48" t="n">
        <v>41.42</v>
      </c>
      <c r="S48" t="n">
        <v>31.47</v>
      </c>
      <c r="T48" t="n">
        <v>4050.61</v>
      </c>
      <c r="U48" t="n">
        <v>0.76</v>
      </c>
      <c r="V48" t="n">
        <v>0.8</v>
      </c>
      <c r="W48" t="n">
        <v>3</v>
      </c>
      <c r="X48" t="n">
        <v>0.27</v>
      </c>
      <c r="Y48" t="n">
        <v>4</v>
      </c>
      <c r="Z48" t="n">
        <v>10</v>
      </c>
    </row>
    <row r="49">
      <c r="A49" t="n">
        <v>4</v>
      </c>
      <c r="B49" t="n">
        <v>95</v>
      </c>
      <c r="C49" t="inlineStr">
        <is>
          <t xml:space="preserve">CONCLUIDO	</t>
        </is>
      </c>
      <c r="D49" t="n">
        <v>10.7614</v>
      </c>
      <c r="E49" t="n">
        <v>9.289999999999999</v>
      </c>
      <c r="F49" t="n">
        <v>6.3</v>
      </c>
      <c r="G49" t="n">
        <v>27.01</v>
      </c>
      <c r="H49" t="n">
        <v>0.46</v>
      </c>
      <c r="I49" t="n">
        <v>14</v>
      </c>
      <c r="J49" t="n">
        <v>191.78</v>
      </c>
      <c r="K49" t="n">
        <v>53.44</v>
      </c>
      <c r="L49" t="n">
        <v>5</v>
      </c>
      <c r="M49" t="n">
        <v>0</v>
      </c>
      <c r="N49" t="n">
        <v>38.35</v>
      </c>
      <c r="O49" t="n">
        <v>23887.36</v>
      </c>
      <c r="P49" t="n">
        <v>67.37</v>
      </c>
      <c r="Q49" t="n">
        <v>1163.2</v>
      </c>
      <c r="R49" t="n">
        <v>41.35</v>
      </c>
      <c r="S49" t="n">
        <v>31.47</v>
      </c>
      <c r="T49" t="n">
        <v>4012.65</v>
      </c>
      <c r="U49" t="n">
        <v>0.76</v>
      </c>
      <c r="V49" t="n">
        <v>0.8</v>
      </c>
      <c r="W49" t="n">
        <v>3</v>
      </c>
      <c r="X49" t="n">
        <v>0.27</v>
      </c>
      <c r="Y49" t="n">
        <v>4</v>
      </c>
      <c r="Z49" t="n">
        <v>10</v>
      </c>
    </row>
    <row r="50">
      <c r="A50" t="n">
        <v>0</v>
      </c>
      <c r="B50" t="n">
        <v>55</v>
      </c>
      <c r="C50" t="inlineStr">
        <is>
          <t xml:space="preserve">CONCLUIDO	</t>
        </is>
      </c>
      <c r="D50" t="n">
        <v>9.8363</v>
      </c>
      <c r="E50" t="n">
        <v>10.17</v>
      </c>
      <c r="F50" t="n">
        <v>6.96</v>
      </c>
      <c r="G50" t="n">
        <v>8.880000000000001</v>
      </c>
      <c r="H50" t="n">
        <v>0.15</v>
      </c>
      <c r="I50" t="n">
        <v>47</v>
      </c>
      <c r="J50" t="n">
        <v>116.05</v>
      </c>
      <c r="K50" t="n">
        <v>43.4</v>
      </c>
      <c r="L50" t="n">
        <v>1</v>
      </c>
      <c r="M50" t="n">
        <v>45</v>
      </c>
      <c r="N50" t="n">
        <v>16.65</v>
      </c>
      <c r="O50" t="n">
        <v>14546.17</v>
      </c>
      <c r="P50" t="n">
        <v>63.84</v>
      </c>
      <c r="Q50" t="n">
        <v>1163.11</v>
      </c>
      <c r="R50" t="n">
        <v>62.24</v>
      </c>
      <c r="S50" t="n">
        <v>31.47</v>
      </c>
      <c r="T50" t="n">
        <v>14292.47</v>
      </c>
      <c r="U50" t="n">
        <v>0.51</v>
      </c>
      <c r="V50" t="n">
        <v>0.73</v>
      </c>
      <c r="W50" t="n">
        <v>3.04</v>
      </c>
      <c r="X50" t="n">
        <v>0.92</v>
      </c>
      <c r="Y50" t="n">
        <v>4</v>
      </c>
      <c r="Z50" t="n">
        <v>10</v>
      </c>
    </row>
    <row r="51">
      <c r="A51" t="n">
        <v>1</v>
      </c>
      <c r="B51" t="n">
        <v>55</v>
      </c>
      <c r="C51" t="inlineStr">
        <is>
          <t xml:space="preserve">CONCLUIDO	</t>
        </is>
      </c>
      <c r="D51" t="n">
        <v>10.9369</v>
      </c>
      <c r="E51" t="n">
        <v>9.140000000000001</v>
      </c>
      <c r="F51" t="n">
        <v>6.51</v>
      </c>
      <c r="G51" t="n">
        <v>16.98</v>
      </c>
      <c r="H51" t="n">
        <v>0.3</v>
      </c>
      <c r="I51" t="n">
        <v>23</v>
      </c>
      <c r="J51" t="n">
        <v>117.34</v>
      </c>
      <c r="K51" t="n">
        <v>43.4</v>
      </c>
      <c r="L51" t="n">
        <v>2</v>
      </c>
      <c r="M51" t="n">
        <v>0</v>
      </c>
      <c r="N51" t="n">
        <v>16.94</v>
      </c>
      <c r="O51" t="n">
        <v>14705.49</v>
      </c>
      <c r="P51" t="n">
        <v>52.07</v>
      </c>
      <c r="Q51" t="n">
        <v>1164.16</v>
      </c>
      <c r="R51" t="n">
        <v>47.18</v>
      </c>
      <c r="S51" t="n">
        <v>31.47</v>
      </c>
      <c r="T51" t="n">
        <v>6885.17</v>
      </c>
      <c r="U51" t="n">
        <v>0.67</v>
      </c>
      <c r="V51" t="n">
        <v>0.78</v>
      </c>
      <c r="W51" t="n">
        <v>3.04</v>
      </c>
      <c r="X51" t="n">
        <v>0.47</v>
      </c>
      <c r="Y51" t="n">
        <v>4</v>
      </c>
      <c r="Z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INDEX(resultados!$A$2:$ZZ$51, 1, MATCH($B$1, resultados!$A$1:$ZZ$1, 0))</f>
        <v/>
      </c>
      <c r="B7">
        <f>INDEX(resultados!$A$2:$ZZ$51, 1, MATCH($B$2, resultados!$A$1:$ZZ$1, 0))</f>
        <v/>
      </c>
      <c r="C7">
        <f>INDEX(resultados!$A$2:$ZZ$51, 1, MATCH($B$3, resultados!$A$1:$ZZ$1, 0))</f>
        <v/>
      </c>
    </row>
    <row r="8">
      <c r="A8">
        <f>INDEX(resultados!$A$2:$ZZ$51, 2, MATCH($B$1, resultados!$A$1:$ZZ$1, 0))</f>
        <v/>
      </c>
      <c r="B8">
        <f>INDEX(resultados!$A$2:$ZZ$51, 2, MATCH($B$2, resultados!$A$1:$ZZ$1, 0))</f>
        <v/>
      </c>
      <c r="C8">
        <f>INDEX(resultados!$A$2:$ZZ$51, 2, MATCH($B$3, resultados!$A$1:$ZZ$1, 0))</f>
        <v/>
      </c>
    </row>
    <row r="9">
      <c r="A9">
        <f>INDEX(resultados!$A$2:$ZZ$51, 3, MATCH($B$1, resultados!$A$1:$ZZ$1, 0))</f>
        <v/>
      </c>
      <c r="B9">
        <f>INDEX(resultados!$A$2:$ZZ$51, 3, MATCH($B$2, resultados!$A$1:$ZZ$1, 0))</f>
        <v/>
      </c>
      <c r="C9">
        <f>INDEX(resultados!$A$2:$ZZ$51, 3, MATCH($B$3, resultados!$A$1:$ZZ$1, 0))</f>
        <v/>
      </c>
    </row>
    <row r="10">
      <c r="A10">
        <f>INDEX(resultados!$A$2:$ZZ$51, 4, MATCH($B$1, resultados!$A$1:$ZZ$1, 0))</f>
        <v/>
      </c>
      <c r="B10">
        <f>INDEX(resultados!$A$2:$ZZ$51, 4, MATCH($B$2, resultados!$A$1:$ZZ$1, 0))</f>
        <v/>
      </c>
      <c r="C10">
        <f>INDEX(resultados!$A$2:$ZZ$51, 4, MATCH($B$3, resultados!$A$1:$ZZ$1, 0))</f>
        <v/>
      </c>
    </row>
    <row r="11">
      <c r="A11">
        <f>INDEX(resultados!$A$2:$ZZ$51, 5, MATCH($B$1, resultados!$A$1:$ZZ$1, 0))</f>
        <v/>
      </c>
      <c r="B11">
        <f>INDEX(resultados!$A$2:$ZZ$51, 5, MATCH($B$2, resultados!$A$1:$ZZ$1, 0))</f>
        <v/>
      </c>
      <c r="C11">
        <f>INDEX(resultados!$A$2:$ZZ$51, 5, MATCH($B$3, resultados!$A$1:$ZZ$1, 0))</f>
        <v/>
      </c>
    </row>
    <row r="12">
      <c r="A12">
        <f>INDEX(resultados!$A$2:$ZZ$51, 6, MATCH($B$1, resultados!$A$1:$ZZ$1, 0))</f>
        <v/>
      </c>
      <c r="B12">
        <f>INDEX(resultados!$A$2:$ZZ$51, 6, MATCH($B$2, resultados!$A$1:$ZZ$1, 0))</f>
        <v/>
      </c>
      <c r="C12">
        <f>INDEX(resultados!$A$2:$ZZ$51, 6, MATCH($B$3, resultados!$A$1:$ZZ$1, 0))</f>
        <v/>
      </c>
    </row>
    <row r="13">
      <c r="A13">
        <f>INDEX(resultados!$A$2:$ZZ$51, 7, MATCH($B$1, resultados!$A$1:$ZZ$1, 0))</f>
        <v/>
      </c>
      <c r="B13">
        <f>INDEX(resultados!$A$2:$ZZ$51, 7, MATCH($B$2, resultados!$A$1:$ZZ$1, 0))</f>
        <v/>
      </c>
      <c r="C13">
        <f>INDEX(resultados!$A$2:$ZZ$51, 7, MATCH($B$3, resultados!$A$1:$ZZ$1, 0))</f>
        <v/>
      </c>
    </row>
    <row r="14">
      <c r="A14">
        <f>INDEX(resultados!$A$2:$ZZ$51, 8, MATCH($B$1, resultados!$A$1:$ZZ$1, 0))</f>
        <v/>
      </c>
      <c r="B14">
        <f>INDEX(resultados!$A$2:$ZZ$51, 8, MATCH($B$2, resultados!$A$1:$ZZ$1, 0))</f>
        <v/>
      </c>
      <c r="C14">
        <f>INDEX(resultados!$A$2:$ZZ$51, 8, MATCH($B$3, resultados!$A$1:$ZZ$1, 0))</f>
        <v/>
      </c>
    </row>
    <row r="15">
      <c r="A15">
        <f>INDEX(resultados!$A$2:$ZZ$51, 9, MATCH($B$1, resultados!$A$1:$ZZ$1, 0))</f>
        <v/>
      </c>
      <c r="B15">
        <f>INDEX(resultados!$A$2:$ZZ$51, 9, MATCH($B$2, resultados!$A$1:$ZZ$1, 0))</f>
        <v/>
      </c>
      <c r="C15">
        <f>INDEX(resultados!$A$2:$ZZ$51, 9, MATCH($B$3, resultados!$A$1:$ZZ$1, 0))</f>
        <v/>
      </c>
    </row>
    <row r="16">
      <c r="A16">
        <f>INDEX(resultados!$A$2:$ZZ$51, 10, MATCH($B$1, resultados!$A$1:$ZZ$1, 0))</f>
        <v/>
      </c>
      <c r="B16">
        <f>INDEX(resultados!$A$2:$ZZ$51, 10, MATCH($B$2, resultados!$A$1:$ZZ$1, 0))</f>
        <v/>
      </c>
      <c r="C16">
        <f>INDEX(resultados!$A$2:$ZZ$51, 10, MATCH($B$3, resultados!$A$1:$ZZ$1, 0))</f>
        <v/>
      </c>
    </row>
    <row r="17">
      <c r="A17">
        <f>INDEX(resultados!$A$2:$ZZ$51, 11, MATCH($B$1, resultados!$A$1:$ZZ$1, 0))</f>
        <v/>
      </c>
      <c r="B17">
        <f>INDEX(resultados!$A$2:$ZZ$51, 11, MATCH($B$2, resultados!$A$1:$ZZ$1, 0))</f>
        <v/>
      </c>
      <c r="C17">
        <f>INDEX(resultados!$A$2:$ZZ$51, 11, MATCH($B$3, resultados!$A$1:$ZZ$1, 0))</f>
        <v/>
      </c>
    </row>
    <row r="18">
      <c r="A18">
        <f>INDEX(resultados!$A$2:$ZZ$51, 12, MATCH($B$1, resultados!$A$1:$ZZ$1, 0))</f>
        <v/>
      </c>
      <c r="B18">
        <f>INDEX(resultados!$A$2:$ZZ$51, 12, MATCH($B$2, resultados!$A$1:$ZZ$1, 0))</f>
        <v/>
      </c>
      <c r="C18">
        <f>INDEX(resultados!$A$2:$ZZ$51, 12, MATCH($B$3, resultados!$A$1:$ZZ$1, 0))</f>
        <v/>
      </c>
    </row>
    <row r="19">
      <c r="A19">
        <f>INDEX(resultados!$A$2:$ZZ$51, 13, MATCH($B$1, resultados!$A$1:$ZZ$1, 0))</f>
        <v/>
      </c>
      <c r="B19">
        <f>INDEX(resultados!$A$2:$ZZ$51, 13, MATCH($B$2, resultados!$A$1:$ZZ$1, 0))</f>
        <v/>
      </c>
      <c r="C19">
        <f>INDEX(resultados!$A$2:$ZZ$51, 13, MATCH($B$3, resultados!$A$1:$ZZ$1, 0))</f>
        <v/>
      </c>
    </row>
    <row r="20">
      <c r="A20">
        <f>INDEX(resultados!$A$2:$ZZ$51, 14, MATCH($B$1, resultados!$A$1:$ZZ$1, 0))</f>
        <v/>
      </c>
      <c r="B20">
        <f>INDEX(resultados!$A$2:$ZZ$51, 14, MATCH($B$2, resultados!$A$1:$ZZ$1, 0))</f>
        <v/>
      </c>
      <c r="C20">
        <f>INDEX(resultados!$A$2:$ZZ$51, 14, MATCH($B$3, resultados!$A$1:$ZZ$1, 0))</f>
        <v/>
      </c>
    </row>
    <row r="21">
      <c r="A21">
        <f>INDEX(resultados!$A$2:$ZZ$51, 15, MATCH($B$1, resultados!$A$1:$ZZ$1, 0))</f>
        <v/>
      </c>
      <c r="B21">
        <f>INDEX(resultados!$A$2:$ZZ$51, 15, MATCH($B$2, resultados!$A$1:$ZZ$1, 0))</f>
        <v/>
      </c>
      <c r="C21">
        <f>INDEX(resultados!$A$2:$ZZ$51, 15, MATCH($B$3, resultados!$A$1:$ZZ$1, 0))</f>
        <v/>
      </c>
    </row>
    <row r="22">
      <c r="A22">
        <f>INDEX(resultados!$A$2:$ZZ$51, 16, MATCH($B$1, resultados!$A$1:$ZZ$1, 0))</f>
        <v/>
      </c>
      <c r="B22">
        <f>INDEX(resultados!$A$2:$ZZ$51, 16, MATCH($B$2, resultados!$A$1:$ZZ$1, 0))</f>
        <v/>
      </c>
      <c r="C22">
        <f>INDEX(resultados!$A$2:$ZZ$51, 16, MATCH($B$3, resultados!$A$1:$ZZ$1, 0))</f>
        <v/>
      </c>
    </row>
    <row r="23">
      <c r="A23">
        <f>INDEX(resultados!$A$2:$ZZ$51, 17, MATCH($B$1, resultados!$A$1:$ZZ$1, 0))</f>
        <v/>
      </c>
      <c r="B23">
        <f>INDEX(resultados!$A$2:$ZZ$51, 17, MATCH($B$2, resultados!$A$1:$ZZ$1, 0))</f>
        <v/>
      </c>
      <c r="C23">
        <f>INDEX(resultados!$A$2:$ZZ$51, 17, MATCH($B$3, resultados!$A$1:$ZZ$1, 0))</f>
        <v/>
      </c>
    </row>
    <row r="24">
      <c r="A24">
        <f>INDEX(resultados!$A$2:$ZZ$51, 18, MATCH($B$1, resultados!$A$1:$ZZ$1, 0))</f>
        <v/>
      </c>
      <c r="B24">
        <f>INDEX(resultados!$A$2:$ZZ$51, 18, MATCH($B$2, resultados!$A$1:$ZZ$1, 0))</f>
        <v/>
      </c>
      <c r="C24">
        <f>INDEX(resultados!$A$2:$ZZ$51, 18, MATCH($B$3, resultados!$A$1:$ZZ$1, 0))</f>
        <v/>
      </c>
    </row>
    <row r="25">
      <c r="A25">
        <f>INDEX(resultados!$A$2:$ZZ$51, 19, MATCH($B$1, resultados!$A$1:$ZZ$1, 0))</f>
        <v/>
      </c>
      <c r="B25">
        <f>INDEX(resultados!$A$2:$ZZ$51, 19, MATCH($B$2, resultados!$A$1:$ZZ$1, 0))</f>
        <v/>
      </c>
      <c r="C25">
        <f>INDEX(resultados!$A$2:$ZZ$51, 19, MATCH($B$3, resultados!$A$1:$ZZ$1, 0))</f>
        <v/>
      </c>
    </row>
    <row r="26">
      <c r="A26">
        <f>INDEX(resultados!$A$2:$ZZ$51, 20, MATCH($B$1, resultados!$A$1:$ZZ$1, 0))</f>
        <v/>
      </c>
      <c r="B26">
        <f>INDEX(resultados!$A$2:$ZZ$51, 20, MATCH($B$2, resultados!$A$1:$ZZ$1, 0))</f>
        <v/>
      </c>
      <c r="C26">
        <f>INDEX(resultados!$A$2:$ZZ$51, 20, MATCH($B$3, resultados!$A$1:$ZZ$1, 0))</f>
        <v/>
      </c>
    </row>
    <row r="27">
      <c r="A27">
        <f>INDEX(resultados!$A$2:$ZZ$51, 21, MATCH($B$1, resultados!$A$1:$ZZ$1, 0))</f>
        <v/>
      </c>
      <c r="B27">
        <f>INDEX(resultados!$A$2:$ZZ$51, 21, MATCH($B$2, resultados!$A$1:$ZZ$1, 0))</f>
        <v/>
      </c>
      <c r="C27">
        <f>INDEX(resultados!$A$2:$ZZ$51, 21, MATCH($B$3, resultados!$A$1:$ZZ$1, 0))</f>
        <v/>
      </c>
    </row>
    <row r="28">
      <c r="A28">
        <f>INDEX(resultados!$A$2:$ZZ$51, 22, MATCH($B$1, resultados!$A$1:$ZZ$1, 0))</f>
        <v/>
      </c>
      <c r="B28">
        <f>INDEX(resultados!$A$2:$ZZ$51, 22, MATCH($B$2, resultados!$A$1:$ZZ$1, 0))</f>
        <v/>
      </c>
      <c r="C28">
        <f>INDEX(resultados!$A$2:$ZZ$51, 22, MATCH($B$3, resultados!$A$1:$ZZ$1, 0))</f>
        <v/>
      </c>
    </row>
    <row r="29">
      <c r="A29">
        <f>INDEX(resultados!$A$2:$ZZ$51, 23, MATCH($B$1, resultados!$A$1:$ZZ$1, 0))</f>
        <v/>
      </c>
      <c r="B29">
        <f>INDEX(resultados!$A$2:$ZZ$51, 23, MATCH($B$2, resultados!$A$1:$ZZ$1, 0))</f>
        <v/>
      </c>
      <c r="C29">
        <f>INDEX(resultados!$A$2:$ZZ$51, 23, MATCH($B$3, resultados!$A$1:$ZZ$1, 0))</f>
        <v/>
      </c>
    </row>
    <row r="30">
      <c r="A30">
        <f>INDEX(resultados!$A$2:$ZZ$51, 24, MATCH($B$1, resultados!$A$1:$ZZ$1, 0))</f>
        <v/>
      </c>
      <c r="B30">
        <f>INDEX(resultados!$A$2:$ZZ$51, 24, MATCH($B$2, resultados!$A$1:$ZZ$1, 0))</f>
        <v/>
      </c>
      <c r="C30">
        <f>INDEX(resultados!$A$2:$ZZ$51, 24, MATCH($B$3, resultados!$A$1:$ZZ$1, 0))</f>
        <v/>
      </c>
    </row>
    <row r="31">
      <c r="A31">
        <f>INDEX(resultados!$A$2:$ZZ$51, 25, MATCH($B$1, resultados!$A$1:$ZZ$1, 0))</f>
        <v/>
      </c>
      <c r="B31">
        <f>INDEX(resultados!$A$2:$ZZ$51, 25, MATCH($B$2, resultados!$A$1:$ZZ$1, 0))</f>
        <v/>
      </c>
      <c r="C31">
        <f>INDEX(resultados!$A$2:$ZZ$51, 25, MATCH($B$3, resultados!$A$1:$ZZ$1, 0))</f>
        <v/>
      </c>
    </row>
    <row r="32">
      <c r="A32">
        <f>INDEX(resultados!$A$2:$ZZ$51, 26, MATCH($B$1, resultados!$A$1:$ZZ$1, 0))</f>
        <v/>
      </c>
      <c r="B32">
        <f>INDEX(resultados!$A$2:$ZZ$51, 26, MATCH($B$2, resultados!$A$1:$ZZ$1, 0))</f>
        <v/>
      </c>
      <c r="C32">
        <f>INDEX(resultados!$A$2:$ZZ$51, 26, MATCH($B$3, resultados!$A$1:$ZZ$1, 0))</f>
        <v/>
      </c>
    </row>
    <row r="33">
      <c r="A33">
        <f>INDEX(resultados!$A$2:$ZZ$51, 27, MATCH($B$1, resultados!$A$1:$ZZ$1, 0))</f>
        <v/>
      </c>
      <c r="B33">
        <f>INDEX(resultados!$A$2:$ZZ$51, 27, MATCH($B$2, resultados!$A$1:$ZZ$1, 0))</f>
        <v/>
      </c>
      <c r="C33">
        <f>INDEX(resultados!$A$2:$ZZ$51, 27, MATCH($B$3, resultados!$A$1:$ZZ$1, 0))</f>
        <v/>
      </c>
    </row>
    <row r="34">
      <c r="A34">
        <f>INDEX(resultados!$A$2:$ZZ$51, 28, MATCH($B$1, resultados!$A$1:$ZZ$1, 0))</f>
        <v/>
      </c>
      <c r="B34">
        <f>INDEX(resultados!$A$2:$ZZ$51, 28, MATCH($B$2, resultados!$A$1:$ZZ$1, 0))</f>
        <v/>
      </c>
      <c r="C34">
        <f>INDEX(resultados!$A$2:$ZZ$51, 28, MATCH($B$3, resultados!$A$1:$ZZ$1, 0))</f>
        <v/>
      </c>
    </row>
    <row r="35">
      <c r="A35">
        <f>INDEX(resultados!$A$2:$ZZ$51, 29, MATCH($B$1, resultados!$A$1:$ZZ$1, 0))</f>
        <v/>
      </c>
      <c r="B35">
        <f>INDEX(resultados!$A$2:$ZZ$51, 29, MATCH($B$2, resultados!$A$1:$ZZ$1, 0))</f>
        <v/>
      </c>
      <c r="C35">
        <f>INDEX(resultados!$A$2:$ZZ$51, 29, MATCH($B$3, resultados!$A$1:$ZZ$1, 0))</f>
        <v/>
      </c>
    </row>
    <row r="36">
      <c r="A36">
        <f>INDEX(resultados!$A$2:$ZZ$51, 30, MATCH($B$1, resultados!$A$1:$ZZ$1, 0))</f>
        <v/>
      </c>
      <c r="B36">
        <f>INDEX(resultados!$A$2:$ZZ$51, 30, MATCH($B$2, resultados!$A$1:$ZZ$1, 0))</f>
        <v/>
      </c>
      <c r="C36">
        <f>INDEX(resultados!$A$2:$ZZ$51, 30, MATCH($B$3, resultados!$A$1:$ZZ$1, 0))</f>
        <v/>
      </c>
    </row>
    <row r="37">
      <c r="A37">
        <f>INDEX(resultados!$A$2:$ZZ$51, 31, MATCH($B$1, resultados!$A$1:$ZZ$1, 0))</f>
        <v/>
      </c>
      <c r="B37">
        <f>INDEX(resultados!$A$2:$ZZ$51, 31, MATCH($B$2, resultados!$A$1:$ZZ$1, 0))</f>
        <v/>
      </c>
      <c r="C37">
        <f>INDEX(resultados!$A$2:$ZZ$51, 31, MATCH($B$3, resultados!$A$1:$ZZ$1, 0))</f>
        <v/>
      </c>
    </row>
    <row r="38">
      <c r="A38">
        <f>INDEX(resultados!$A$2:$ZZ$51, 32, MATCH($B$1, resultados!$A$1:$ZZ$1, 0))</f>
        <v/>
      </c>
      <c r="B38">
        <f>INDEX(resultados!$A$2:$ZZ$51, 32, MATCH($B$2, resultados!$A$1:$ZZ$1, 0))</f>
        <v/>
      </c>
      <c r="C38">
        <f>INDEX(resultados!$A$2:$ZZ$51, 32, MATCH($B$3, resultados!$A$1:$ZZ$1, 0))</f>
        <v/>
      </c>
    </row>
    <row r="39">
      <c r="A39">
        <f>INDEX(resultados!$A$2:$ZZ$51, 33, MATCH($B$1, resultados!$A$1:$ZZ$1, 0))</f>
        <v/>
      </c>
      <c r="B39">
        <f>INDEX(resultados!$A$2:$ZZ$51, 33, MATCH($B$2, resultados!$A$1:$ZZ$1, 0))</f>
        <v/>
      </c>
      <c r="C39">
        <f>INDEX(resultados!$A$2:$ZZ$51, 33, MATCH($B$3, resultados!$A$1:$ZZ$1, 0))</f>
        <v/>
      </c>
    </row>
    <row r="40">
      <c r="A40">
        <f>INDEX(resultados!$A$2:$ZZ$51, 34, MATCH($B$1, resultados!$A$1:$ZZ$1, 0))</f>
        <v/>
      </c>
      <c r="B40">
        <f>INDEX(resultados!$A$2:$ZZ$51, 34, MATCH($B$2, resultados!$A$1:$ZZ$1, 0))</f>
        <v/>
      </c>
      <c r="C40">
        <f>INDEX(resultados!$A$2:$ZZ$51, 34, MATCH($B$3, resultados!$A$1:$ZZ$1, 0))</f>
        <v/>
      </c>
    </row>
    <row r="41">
      <c r="A41">
        <f>INDEX(resultados!$A$2:$ZZ$51, 35, MATCH($B$1, resultados!$A$1:$ZZ$1, 0))</f>
        <v/>
      </c>
      <c r="B41">
        <f>INDEX(resultados!$A$2:$ZZ$51, 35, MATCH($B$2, resultados!$A$1:$ZZ$1, 0))</f>
        <v/>
      </c>
      <c r="C41">
        <f>INDEX(resultados!$A$2:$ZZ$51, 35, MATCH($B$3, resultados!$A$1:$ZZ$1, 0))</f>
        <v/>
      </c>
    </row>
    <row r="42">
      <c r="A42">
        <f>INDEX(resultados!$A$2:$ZZ$51, 36, MATCH($B$1, resultados!$A$1:$ZZ$1, 0))</f>
        <v/>
      </c>
      <c r="B42">
        <f>INDEX(resultados!$A$2:$ZZ$51, 36, MATCH($B$2, resultados!$A$1:$ZZ$1, 0))</f>
        <v/>
      </c>
      <c r="C42">
        <f>INDEX(resultados!$A$2:$ZZ$51, 36, MATCH($B$3, resultados!$A$1:$ZZ$1, 0))</f>
        <v/>
      </c>
    </row>
    <row r="43">
      <c r="A43">
        <f>INDEX(resultados!$A$2:$ZZ$51, 37, MATCH($B$1, resultados!$A$1:$ZZ$1, 0))</f>
        <v/>
      </c>
      <c r="B43">
        <f>INDEX(resultados!$A$2:$ZZ$51, 37, MATCH($B$2, resultados!$A$1:$ZZ$1, 0))</f>
        <v/>
      </c>
      <c r="C43">
        <f>INDEX(resultados!$A$2:$ZZ$51, 37, MATCH($B$3, resultados!$A$1:$ZZ$1, 0))</f>
        <v/>
      </c>
    </row>
    <row r="44">
      <c r="A44">
        <f>INDEX(resultados!$A$2:$ZZ$51, 38, MATCH($B$1, resultados!$A$1:$ZZ$1, 0))</f>
        <v/>
      </c>
      <c r="B44">
        <f>INDEX(resultados!$A$2:$ZZ$51, 38, MATCH($B$2, resultados!$A$1:$ZZ$1, 0))</f>
        <v/>
      </c>
      <c r="C44">
        <f>INDEX(resultados!$A$2:$ZZ$51, 38, MATCH($B$3, resultados!$A$1:$ZZ$1, 0))</f>
        <v/>
      </c>
    </row>
    <row r="45">
      <c r="A45">
        <f>INDEX(resultados!$A$2:$ZZ$51, 39, MATCH($B$1, resultados!$A$1:$ZZ$1, 0))</f>
        <v/>
      </c>
      <c r="B45">
        <f>INDEX(resultados!$A$2:$ZZ$51, 39, MATCH($B$2, resultados!$A$1:$ZZ$1, 0))</f>
        <v/>
      </c>
      <c r="C45">
        <f>INDEX(resultados!$A$2:$ZZ$51, 39, MATCH($B$3, resultados!$A$1:$ZZ$1, 0))</f>
        <v/>
      </c>
    </row>
    <row r="46">
      <c r="A46">
        <f>INDEX(resultados!$A$2:$ZZ$51, 40, MATCH($B$1, resultados!$A$1:$ZZ$1, 0))</f>
        <v/>
      </c>
      <c r="B46">
        <f>INDEX(resultados!$A$2:$ZZ$51, 40, MATCH($B$2, resultados!$A$1:$ZZ$1, 0))</f>
        <v/>
      </c>
      <c r="C46">
        <f>INDEX(resultados!$A$2:$ZZ$51, 40, MATCH($B$3, resultados!$A$1:$ZZ$1, 0))</f>
        <v/>
      </c>
    </row>
    <row r="47">
      <c r="A47">
        <f>INDEX(resultados!$A$2:$ZZ$51, 41, MATCH($B$1, resultados!$A$1:$ZZ$1, 0))</f>
        <v/>
      </c>
      <c r="B47">
        <f>INDEX(resultados!$A$2:$ZZ$51, 41, MATCH($B$2, resultados!$A$1:$ZZ$1, 0))</f>
        <v/>
      </c>
      <c r="C47">
        <f>INDEX(resultados!$A$2:$ZZ$51, 41, MATCH($B$3, resultados!$A$1:$ZZ$1, 0))</f>
        <v/>
      </c>
    </row>
    <row r="48">
      <c r="A48">
        <f>INDEX(resultados!$A$2:$ZZ$51, 42, MATCH($B$1, resultados!$A$1:$ZZ$1, 0))</f>
        <v/>
      </c>
      <c r="B48">
        <f>INDEX(resultados!$A$2:$ZZ$51, 42, MATCH($B$2, resultados!$A$1:$ZZ$1, 0))</f>
        <v/>
      </c>
      <c r="C48">
        <f>INDEX(resultados!$A$2:$ZZ$51, 42, MATCH($B$3, resultados!$A$1:$ZZ$1, 0))</f>
        <v/>
      </c>
    </row>
    <row r="49">
      <c r="A49">
        <f>INDEX(resultados!$A$2:$ZZ$51, 43, MATCH($B$1, resultados!$A$1:$ZZ$1, 0))</f>
        <v/>
      </c>
      <c r="B49">
        <f>INDEX(resultados!$A$2:$ZZ$51, 43, MATCH($B$2, resultados!$A$1:$ZZ$1, 0))</f>
        <v/>
      </c>
      <c r="C49">
        <f>INDEX(resultados!$A$2:$ZZ$51, 43, MATCH($B$3, resultados!$A$1:$ZZ$1, 0))</f>
        <v/>
      </c>
    </row>
    <row r="50">
      <c r="A50">
        <f>INDEX(resultados!$A$2:$ZZ$51, 44, MATCH($B$1, resultados!$A$1:$ZZ$1, 0))</f>
        <v/>
      </c>
      <c r="B50">
        <f>INDEX(resultados!$A$2:$ZZ$51, 44, MATCH($B$2, resultados!$A$1:$ZZ$1, 0))</f>
        <v/>
      </c>
      <c r="C50">
        <f>INDEX(resultados!$A$2:$ZZ$51, 44, MATCH($B$3, resultados!$A$1:$ZZ$1, 0))</f>
        <v/>
      </c>
    </row>
    <row r="51">
      <c r="A51">
        <f>INDEX(resultados!$A$2:$ZZ$51, 45, MATCH($B$1, resultados!$A$1:$ZZ$1, 0))</f>
        <v/>
      </c>
      <c r="B51">
        <f>INDEX(resultados!$A$2:$ZZ$51, 45, MATCH($B$2, resultados!$A$1:$ZZ$1, 0))</f>
        <v/>
      </c>
      <c r="C51">
        <f>INDEX(resultados!$A$2:$ZZ$51, 45, MATCH($B$3, resultados!$A$1:$ZZ$1, 0))</f>
        <v/>
      </c>
    </row>
    <row r="52">
      <c r="A52">
        <f>INDEX(resultados!$A$2:$ZZ$51, 46, MATCH($B$1, resultados!$A$1:$ZZ$1, 0))</f>
        <v/>
      </c>
      <c r="B52">
        <f>INDEX(resultados!$A$2:$ZZ$51, 46, MATCH($B$2, resultados!$A$1:$ZZ$1, 0))</f>
        <v/>
      </c>
      <c r="C52">
        <f>INDEX(resultados!$A$2:$ZZ$51, 46, MATCH($B$3, resultados!$A$1:$ZZ$1, 0))</f>
        <v/>
      </c>
    </row>
    <row r="53">
      <c r="A53">
        <f>INDEX(resultados!$A$2:$ZZ$51, 47, MATCH($B$1, resultados!$A$1:$ZZ$1, 0))</f>
        <v/>
      </c>
      <c r="B53">
        <f>INDEX(resultados!$A$2:$ZZ$51, 47, MATCH($B$2, resultados!$A$1:$ZZ$1, 0))</f>
        <v/>
      </c>
      <c r="C53">
        <f>INDEX(resultados!$A$2:$ZZ$51, 47, MATCH($B$3, resultados!$A$1:$ZZ$1, 0))</f>
        <v/>
      </c>
    </row>
    <row r="54">
      <c r="A54">
        <f>INDEX(resultados!$A$2:$ZZ$51, 48, MATCH($B$1, resultados!$A$1:$ZZ$1, 0))</f>
        <v/>
      </c>
      <c r="B54">
        <f>INDEX(resultados!$A$2:$ZZ$51, 48, MATCH($B$2, resultados!$A$1:$ZZ$1, 0))</f>
        <v/>
      </c>
      <c r="C54">
        <f>INDEX(resultados!$A$2:$ZZ$51, 48, MATCH($B$3, resultados!$A$1:$ZZ$1, 0))</f>
        <v/>
      </c>
    </row>
    <row r="55">
      <c r="A55">
        <f>INDEX(resultados!$A$2:$ZZ$51, 49, MATCH($B$1, resultados!$A$1:$ZZ$1, 0))</f>
        <v/>
      </c>
      <c r="B55">
        <f>INDEX(resultados!$A$2:$ZZ$51, 49, MATCH($B$2, resultados!$A$1:$ZZ$1, 0))</f>
        <v/>
      </c>
      <c r="C55">
        <f>INDEX(resultados!$A$2:$ZZ$51, 49, MATCH($B$3, resultados!$A$1:$ZZ$1, 0))</f>
        <v/>
      </c>
    </row>
    <row r="56">
      <c r="A56">
        <f>INDEX(resultados!$A$2:$ZZ$51, 50, MATCH($B$1, resultados!$A$1:$ZZ$1, 0))</f>
        <v/>
      </c>
      <c r="B56">
        <f>INDEX(resultados!$A$2:$ZZ$51, 50, MATCH($B$2, resultados!$A$1:$ZZ$1, 0))</f>
        <v/>
      </c>
      <c r="C56">
        <f>INDEX(resultados!$A$2:$ZZ$51, 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10.7089</v>
      </c>
      <c r="E2" t="n">
        <v>9.34</v>
      </c>
      <c r="F2" t="n">
        <v>6.87</v>
      </c>
      <c r="G2" t="n">
        <v>10.31</v>
      </c>
      <c r="H2" t="n">
        <v>0.24</v>
      </c>
      <c r="I2" t="n">
        <v>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41.01</v>
      </c>
      <c r="Q2" t="n">
        <v>1165.56</v>
      </c>
      <c r="R2" t="n">
        <v>57.86</v>
      </c>
      <c r="S2" t="n">
        <v>31.47</v>
      </c>
      <c r="T2" t="n">
        <v>12137.4</v>
      </c>
      <c r="U2" t="n">
        <v>0.54</v>
      </c>
      <c r="V2" t="n">
        <v>0.74</v>
      </c>
      <c r="W2" t="n">
        <v>3.08</v>
      </c>
      <c r="X2" t="n">
        <v>0.83</v>
      </c>
      <c r="Y2" t="n">
        <v>4</v>
      </c>
      <c r="Z2" t="n">
        <v>10</v>
      </c>
      <c r="AA2" t="n">
        <v>180.8168837525444</v>
      </c>
      <c r="AB2" t="n">
        <v>247.4016374280357</v>
      </c>
      <c r="AC2" t="n">
        <v>223.7899723823547</v>
      </c>
      <c r="AD2" t="n">
        <v>180816.8837525444</v>
      </c>
      <c r="AE2" t="n">
        <v>247401.6374280357</v>
      </c>
      <c r="AF2" t="n">
        <v>4.589367628977413e-06</v>
      </c>
      <c r="AG2" t="n">
        <v>12.16145833333333</v>
      </c>
      <c r="AH2" t="n">
        <v>223789.9723823547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9.731</v>
      </c>
      <c r="E2" t="n">
        <v>10.28</v>
      </c>
      <c r="F2" t="n">
        <v>7.7</v>
      </c>
      <c r="G2" t="n">
        <v>5.85</v>
      </c>
      <c r="H2" t="n">
        <v>0.43</v>
      </c>
      <c r="I2" t="n">
        <v>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31.05</v>
      </c>
      <c r="Q2" t="n">
        <v>1169.1</v>
      </c>
      <c r="R2" t="n">
        <v>81.98999999999999</v>
      </c>
      <c r="S2" t="n">
        <v>31.47</v>
      </c>
      <c r="T2" t="n">
        <v>24008.07</v>
      </c>
      <c r="U2" t="n">
        <v>0.38</v>
      </c>
      <c r="V2" t="n">
        <v>0.66</v>
      </c>
      <c r="W2" t="n">
        <v>3.19</v>
      </c>
      <c r="X2" t="n">
        <v>1.66</v>
      </c>
      <c r="Y2" t="n">
        <v>4</v>
      </c>
      <c r="Z2" t="n">
        <v>10</v>
      </c>
      <c r="AA2" t="n">
        <v>183.9758779974067</v>
      </c>
      <c r="AB2" t="n">
        <v>251.7239127188442</v>
      </c>
      <c r="AC2" t="n">
        <v>227.6997357857613</v>
      </c>
      <c r="AD2" t="n">
        <v>183975.8779974066</v>
      </c>
      <c r="AE2" t="n">
        <v>251723.9127188442</v>
      </c>
      <c r="AF2" t="n">
        <v>4.668478819926497e-06</v>
      </c>
      <c r="AG2" t="n">
        <v>13.38541666666667</v>
      </c>
      <c r="AH2" t="n">
        <v>227699.7357857613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9.0441</v>
      </c>
      <c r="E2" t="n">
        <v>11.06</v>
      </c>
      <c r="F2" t="n">
        <v>7.18</v>
      </c>
      <c r="G2" t="n">
        <v>7.56</v>
      </c>
      <c r="H2" t="n">
        <v>0.12</v>
      </c>
      <c r="I2" t="n">
        <v>57</v>
      </c>
      <c r="J2" t="n">
        <v>141.81</v>
      </c>
      <c r="K2" t="n">
        <v>47.83</v>
      </c>
      <c r="L2" t="n">
        <v>1</v>
      </c>
      <c r="M2" t="n">
        <v>55</v>
      </c>
      <c r="N2" t="n">
        <v>22.98</v>
      </c>
      <c r="O2" t="n">
        <v>17723.39</v>
      </c>
      <c r="P2" t="n">
        <v>77.87</v>
      </c>
      <c r="Q2" t="n">
        <v>1164.35</v>
      </c>
      <c r="R2" t="n">
        <v>69.09</v>
      </c>
      <c r="S2" t="n">
        <v>31.47</v>
      </c>
      <c r="T2" t="n">
        <v>17670.98</v>
      </c>
      <c r="U2" t="n">
        <v>0.46</v>
      </c>
      <c r="V2" t="n">
        <v>0.71</v>
      </c>
      <c r="W2" t="n">
        <v>3.06</v>
      </c>
      <c r="X2" t="n">
        <v>1.14</v>
      </c>
      <c r="Y2" t="n">
        <v>4</v>
      </c>
      <c r="Z2" t="n">
        <v>10</v>
      </c>
      <c r="AA2" t="n">
        <v>252.5929934966974</v>
      </c>
      <c r="AB2" t="n">
        <v>345.6088773184152</v>
      </c>
      <c r="AC2" t="n">
        <v>312.6244511323547</v>
      </c>
      <c r="AD2" t="n">
        <v>252592.9934966974</v>
      </c>
      <c r="AE2" t="n">
        <v>345608.8773184153</v>
      </c>
      <c r="AF2" t="n">
        <v>3.289508370595629e-06</v>
      </c>
      <c r="AG2" t="n">
        <v>14.40104166666667</v>
      </c>
      <c r="AH2" t="n">
        <v>312624.4511323547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10.6314</v>
      </c>
      <c r="E3" t="n">
        <v>9.41</v>
      </c>
      <c r="F3" t="n">
        <v>6.48</v>
      </c>
      <c r="G3" t="n">
        <v>16.21</v>
      </c>
      <c r="H3" t="n">
        <v>0.25</v>
      </c>
      <c r="I3" t="n">
        <v>24</v>
      </c>
      <c r="J3" t="n">
        <v>143.17</v>
      </c>
      <c r="K3" t="n">
        <v>47.83</v>
      </c>
      <c r="L3" t="n">
        <v>2</v>
      </c>
      <c r="M3" t="n">
        <v>22</v>
      </c>
      <c r="N3" t="n">
        <v>23.34</v>
      </c>
      <c r="O3" t="n">
        <v>17891.86</v>
      </c>
      <c r="P3" t="n">
        <v>62.51</v>
      </c>
      <c r="Q3" t="n">
        <v>1162.41</v>
      </c>
      <c r="R3" t="n">
        <v>47.65</v>
      </c>
      <c r="S3" t="n">
        <v>31.47</v>
      </c>
      <c r="T3" t="n">
        <v>7113.55</v>
      </c>
      <c r="U3" t="n">
        <v>0.66</v>
      </c>
      <c r="V3" t="n">
        <v>0.78</v>
      </c>
      <c r="W3" t="n">
        <v>3</v>
      </c>
      <c r="X3" t="n">
        <v>0.45</v>
      </c>
      <c r="Y3" t="n">
        <v>4</v>
      </c>
      <c r="Z3" t="n">
        <v>10</v>
      </c>
      <c r="AA3" t="n">
        <v>207.9016717714519</v>
      </c>
      <c r="AB3" t="n">
        <v>284.4602392920021</v>
      </c>
      <c r="AC3" t="n">
        <v>257.3117532965103</v>
      </c>
      <c r="AD3" t="n">
        <v>207901.6717714519</v>
      </c>
      <c r="AE3" t="n">
        <v>284460.2392920021</v>
      </c>
      <c r="AF3" t="n">
        <v>3.866839076431085e-06</v>
      </c>
      <c r="AG3" t="n">
        <v>12.25260416666667</v>
      </c>
      <c r="AH3" t="n">
        <v>257311.7532965104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6.39</v>
      </c>
      <c r="G4" t="n">
        <v>21.29</v>
      </c>
      <c r="H4" t="n">
        <v>0.37</v>
      </c>
      <c r="I4" t="n">
        <v>18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58.02</v>
      </c>
      <c r="Q4" t="n">
        <v>1163.48</v>
      </c>
      <c r="R4" t="n">
        <v>43.74</v>
      </c>
      <c r="S4" t="n">
        <v>31.47</v>
      </c>
      <c r="T4" t="n">
        <v>5189.36</v>
      </c>
      <c r="U4" t="n">
        <v>0.72</v>
      </c>
      <c r="V4" t="n">
        <v>0.79</v>
      </c>
      <c r="W4" t="n">
        <v>3.02</v>
      </c>
      <c r="X4" t="n">
        <v>0.35</v>
      </c>
      <c r="Y4" t="n">
        <v>4</v>
      </c>
      <c r="Z4" t="n">
        <v>10</v>
      </c>
      <c r="AA4" t="n">
        <v>203.9162577380164</v>
      </c>
      <c r="AB4" t="n">
        <v>279.0072199874003</v>
      </c>
      <c r="AC4" t="n">
        <v>252.3791625009773</v>
      </c>
      <c r="AD4" t="n">
        <v>203916.2577380164</v>
      </c>
      <c r="AE4" t="n">
        <v>279007.2199874003</v>
      </c>
      <c r="AF4" t="n">
        <v>3.98097400712545e-06</v>
      </c>
      <c r="AG4" t="n">
        <v>11.90104166666667</v>
      </c>
      <c r="AH4" t="n">
        <v>252379.1625009773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8.0768</v>
      </c>
      <c r="E2" t="n">
        <v>12.38</v>
      </c>
      <c r="F2" t="n">
        <v>7.47</v>
      </c>
      <c r="G2" t="n">
        <v>6.4</v>
      </c>
      <c r="H2" t="n">
        <v>0.1</v>
      </c>
      <c r="I2" t="n">
        <v>70</v>
      </c>
      <c r="J2" t="n">
        <v>176.73</v>
      </c>
      <c r="K2" t="n">
        <v>52.44</v>
      </c>
      <c r="L2" t="n">
        <v>1</v>
      </c>
      <c r="M2" t="n">
        <v>68</v>
      </c>
      <c r="N2" t="n">
        <v>33.29</v>
      </c>
      <c r="O2" t="n">
        <v>22031.19</v>
      </c>
      <c r="P2" t="n">
        <v>95.69</v>
      </c>
      <c r="Q2" t="n">
        <v>1165.06</v>
      </c>
      <c r="R2" t="n">
        <v>77.41</v>
      </c>
      <c r="S2" t="n">
        <v>31.47</v>
      </c>
      <c r="T2" t="n">
        <v>21764.42</v>
      </c>
      <c r="U2" t="n">
        <v>0.41</v>
      </c>
      <c r="V2" t="n">
        <v>0.68</v>
      </c>
      <c r="W2" t="n">
        <v>3.1</v>
      </c>
      <c r="X2" t="n">
        <v>1.43</v>
      </c>
      <c r="Y2" t="n">
        <v>4</v>
      </c>
      <c r="Z2" t="n">
        <v>10</v>
      </c>
      <c r="AA2" t="n">
        <v>307.0110549781863</v>
      </c>
      <c r="AB2" t="n">
        <v>420.0660697929873</v>
      </c>
      <c r="AC2" t="n">
        <v>379.9755536583756</v>
      </c>
      <c r="AD2" t="n">
        <v>307011.0549781863</v>
      </c>
      <c r="AE2" t="n">
        <v>420066.0697929873</v>
      </c>
      <c r="AF2" t="n">
        <v>2.782536156518712e-06</v>
      </c>
      <c r="AG2" t="n">
        <v>16.11979166666667</v>
      </c>
      <c r="AH2" t="n">
        <v>379975.5536583756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9.891999999999999</v>
      </c>
      <c r="E3" t="n">
        <v>10.11</v>
      </c>
      <c r="F3" t="n">
        <v>6.62</v>
      </c>
      <c r="G3" t="n">
        <v>13.24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79.17</v>
      </c>
      <c r="Q3" t="n">
        <v>1162.82</v>
      </c>
      <c r="R3" t="n">
        <v>51.7</v>
      </c>
      <c r="S3" t="n">
        <v>31.47</v>
      </c>
      <c r="T3" t="n">
        <v>9111.309999999999</v>
      </c>
      <c r="U3" t="n">
        <v>0.61</v>
      </c>
      <c r="V3" t="n">
        <v>0.77</v>
      </c>
      <c r="W3" t="n">
        <v>3.02</v>
      </c>
      <c r="X3" t="n">
        <v>0.59</v>
      </c>
      <c r="Y3" t="n">
        <v>4</v>
      </c>
      <c r="Z3" t="n">
        <v>10</v>
      </c>
      <c r="AA3" t="n">
        <v>235.9551203088475</v>
      </c>
      <c r="AB3" t="n">
        <v>322.8442052116494</v>
      </c>
      <c r="AC3" t="n">
        <v>292.0324073810334</v>
      </c>
      <c r="AD3" t="n">
        <v>235955.1203088475</v>
      </c>
      <c r="AE3" t="n">
        <v>322844.2052116494</v>
      </c>
      <c r="AF3" t="n">
        <v>3.40789021150494e-06</v>
      </c>
      <c r="AG3" t="n">
        <v>13.1640625</v>
      </c>
      <c r="AH3" t="n">
        <v>292032.4073810334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10.5991</v>
      </c>
      <c r="E4" t="n">
        <v>9.43</v>
      </c>
      <c r="F4" t="n">
        <v>6.37</v>
      </c>
      <c r="G4" t="n">
        <v>21.25</v>
      </c>
      <c r="H4" t="n">
        <v>0.3</v>
      </c>
      <c r="I4" t="n">
        <v>18</v>
      </c>
      <c r="J4" t="n">
        <v>179.7</v>
      </c>
      <c r="K4" t="n">
        <v>52.44</v>
      </c>
      <c r="L4" t="n">
        <v>3</v>
      </c>
      <c r="M4" t="n">
        <v>16</v>
      </c>
      <c r="N4" t="n">
        <v>34.26</v>
      </c>
      <c r="O4" t="n">
        <v>22397.24</v>
      </c>
      <c r="P4" t="n">
        <v>69.83</v>
      </c>
      <c r="Q4" t="n">
        <v>1161.79</v>
      </c>
      <c r="R4" t="n">
        <v>44.05</v>
      </c>
      <c r="S4" t="n">
        <v>31.47</v>
      </c>
      <c r="T4" t="n">
        <v>5343.93</v>
      </c>
      <c r="U4" t="n">
        <v>0.71</v>
      </c>
      <c r="V4" t="n">
        <v>0.8</v>
      </c>
      <c r="W4" t="n">
        <v>3</v>
      </c>
      <c r="X4" t="n">
        <v>0.34</v>
      </c>
      <c r="Y4" t="n">
        <v>4</v>
      </c>
      <c r="Z4" t="n">
        <v>10</v>
      </c>
      <c r="AA4" t="n">
        <v>217.6003081291976</v>
      </c>
      <c r="AB4" t="n">
        <v>297.7303414303013</v>
      </c>
      <c r="AC4" t="n">
        <v>269.3153755114399</v>
      </c>
      <c r="AD4" t="n">
        <v>217600.3081291976</v>
      </c>
      <c r="AE4" t="n">
        <v>297730.3414303013</v>
      </c>
      <c r="AF4" t="n">
        <v>3.651493038896281e-06</v>
      </c>
      <c r="AG4" t="n">
        <v>12.27864583333333</v>
      </c>
      <c r="AH4" t="n">
        <v>269315.3755114399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10.8388</v>
      </c>
      <c r="E5" t="n">
        <v>9.23</v>
      </c>
      <c r="F5" t="n">
        <v>6.31</v>
      </c>
      <c r="G5" t="n">
        <v>27.03</v>
      </c>
      <c r="H5" t="n">
        <v>0.39</v>
      </c>
      <c r="I5" t="n">
        <v>14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64.69</v>
      </c>
      <c r="Q5" t="n">
        <v>1162.35</v>
      </c>
      <c r="R5" t="n">
        <v>41.56</v>
      </c>
      <c r="S5" t="n">
        <v>31.47</v>
      </c>
      <c r="T5" t="n">
        <v>4120.8</v>
      </c>
      <c r="U5" t="n">
        <v>0.76</v>
      </c>
      <c r="V5" t="n">
        <v>0.8</v>
      </c>
      <c r="W5" t="n">
        <v>3</v>
      </c>
      <c r="X5" t="n">
        <v>0.27</v>
      </c>
      <c r="Y5" t="n">
        <v>4</v>
      </c>
      <c r="Z5" t="n">
        <v>10</v>
      </c>
      <c r="AA5" t="n">
        <v>213.6875255585465</v>
      </c>
      <c r="AB5" t="n">
        <v>292.3766996973551</v>
      </c>
      <c r="AC5" t="n">
        <v>264.4726778316011</v>
      </c>
      <c r="AD5" t="n">
        <v>213687.5255585465</v>
      </c>
      <c r="AE5" t="n">
        <v>292376.6996973552</v>
      </c>
      <c r="AF5" t="n">
        <v>3.734072020264835e-06</v>
      </c>
      <c r="AG5" t="n">
        <v>12.01822916666667</v>
      </c>
      <c r="AH5" t="n">
        <v>264472.6778316011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8.6927</v>
      </c>
      <c r="E2" t="n">
        <v>11.5</v>
      </c>
      <c r="F2" t="n">
        <v>8.550000000000001</v>
      </c>
      <c r="G2" t="n">
        <v>4.35</v>
      </c>
      <c r="H2" t="n">
        <v>0.64</v>
      </c>
      <c r="I2" t="n">
        <v>118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25.03</v>
      </c>
      <c r="Q2" t="n">
        <v>1173.73</v>
      </c>
      <c r="R2" t="n">
        <v>106.18</v>
      </c>
      <c r="S2" t="n">
        <v>31.47</v>
      </c>
      <c r="T2" t="n">
        <v>35908.18</v>
      </c>
      <c r="U2" t="n">
        <v>0.3</v>
      </c>
      <c r="V2" t="n">
        <v>0.6</v>
      </c>
      <c r="W2" t="n">
        <v>3.31</v>
      </c>
      <c r="X2" t="n">
        <v>2.49</v>
      </c>
      <c r="Y2" t="n">
        <v>4</v>
      </c>
      <c r="Z2" t="n">
        <v>10</v>
      </c>
      <c r="AA2" t="n">
        <v>193.5953075849244</v>
      </c>
      <c r="AB2" t="n">
        <v>264.8856406597616</v>
      </c>
      <c r="AC2" t="n">
        <v>239.6053268846029</v>
      </c>
      <c r="AD2" t="n">
        <v>193595.3075849244</v>
      </c>
      <c r="AE2" t="n">
        <v>264885.6406597616</v>
      </c>
      <c r="AF2" t="n">
        <v>4.4171527598197e-06</v>
      </c>
      <c r="AG2" t="n">
        <v>14.97395833333333</v>
      </c>
      <c r="AH2" t="n">
        <v>239605.3268846029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10.3725</v>
      </c>
      <c r="E2" t="n">
        <v>9.640000000000001</v>
      </c>
      <c r="F2" t="n">
        <v>6.83</v>
      </c>
      <c r="G2" t="n">
        <v>10.25</v>
      </c>
      <c r="H2" t="n">
        <v>0.18</v>
      </c>
      <c r="I2" t="n">
        <v>40</v>
      </c>
      <c r="J2" t="n">
        <v>98.70999999999999</v>
      </c>
      <c r="K2" t="n">
        <v>39.72</v>
      </c>
      <c r="L2" t="n">
        <v>1</v>
      </c>
      <c r="M2" t="n">
        <v>38</v>
      </c>
      <c r="N2" t="n">
        <v>12.99</v>
      </c>
      <c r="O2" t="n">
        <v>12407.75</v>
      </c>
      <c r="P2" t="n">
        <v>53.76</v>
      </c>
      <c r="Q2" t="n">
        <v>1163.08</v>
      </c>
      <c r="R2" t="n">
        <v>58.36</v>
      </c>
      <c r="S2" t="n">
        <v>31.47</v>
      </c>
      <c r="T2" t="n">
        <v>12390.27</v>
      </c>
      <c r="U2" t="n">
        <v>0.54</v>
      </c>
      <c r="V2" t="n">
        <v>0.74</v>
      </c>
      <c r="W2" t="n">
        <v>3.03</v>
      </c>
      <c r="X2" t="n">
        <v>0.79</v>
      </c>
      <c r="Y2" t="n">
        <v>4</v>
      </c>
      <c r="Z2" t="n">
        <v>10</v>
      </c>
      <c r="AA2" t="n">
        <v>203.7988473037145</v>
      </c>
      <c r="AB2" t="n">
        <v>278.8465738514057</v>
      </c>
      <c r="AC2" t="n">
        <v>252.2338482067338</v>
      </c>
      <c r="AD2" t="n">
        <v>203798.8473037145</v>
      </c>
      <c r="AE2" t="n">
        <v>278846.5738514056</v>
      </c>
      <c r="AF2" t="n">
        <v>4.124553473378904e-06</v>
      </c>
      <c r="AG2" t="n">
        <v>12.55208333333333</v>
      </c>
      <c r="AH2" t="n">
        <v>252233.8482067338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10.9476</v>
      </c>
      <c r="E3" t="n">
        <v>9.130000000000001</v>
      </c>
      <c r="F3" t="n">
        <v>6.59</v>
      </c>
      <c r="G3" t="n">
        <v>14.65</v>
      </c>
      <c r="H3" t="n">
        <v>0.35</v>
      </c>
      <c r="I3" t="n">
        <v>27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48.04</v>
      </c>
      <c r="Q3" t="n">
        <v>1164.4</v>
      </c>
      <c r="R3" t="n">
        <v>49.98</v>
      </c>
      <c r="S3" t="n">
        <v>31.47</v>
      </c>
      <c r="T3" t="n">
        <v>8263.24</v>
      </c>
      <c r="U3" t="n">
        <v>0.63</v>
      </c>
      <c r="V3" t="n">
        <v>0.77</v>
      </c>
      <c r="W3" t="n">
        <v>3.04</v>
      </c>
      <c r="X3" t="n">
        <v>0.55</v>
      </c>
      <c r="Y3" t="n">
        <v>4</v>
      </c>
      <c r="Z3" t="n">
        <v>10</v>
      </c>
      <c r="AA3" t="n">
        <v>190.1369984942855</v>
      </c>
      <c r="AB3" t="n">
        <v>260.1538295921225</v>
      </c>
      <c r="AC3" t="n">
        <v>235.3251132241193</v>
      </c>
      <c r="AD3" t="n">
        <v>190136.9984942854</v>
      </c>
      <c r="AE3" t="n">
        <v>260153.8295921225</v>
      </c>
      <c r="AF3" t="n">
        <v>4.353238043399651e-06</v>
      </c>
      <c r="AG3" t="n">
        <v>11.88802083333333</v>
      </c>
      <c r="AH3" t="n">
        <v>235325.1132241193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9.5372</v>
      </c>
      <c r="E2" t="n">
        <v>10.49</v>
      </c>
      <c r="F2" t="n">
        <v>7.05</v>
      </c>
      <c r="G2" t="n">
        <v>8.289999999999999</v>
      </c>
      <c r="H2" t="n">
        <v>0.14</v>
      </c>
      <c r="I2" t="n">
        <v>51</v>
      </c>
      <c r="J2" t="n">
        <v>124.63</v>
      </c>
      <c r="K2" t="n">
        <v>45</v>
      </c>
      <c r="L2" t="n">
        <v>1</v>
      </c>
      <c r="M2" t="n">
        <v>49</v>
      </c>
      <c r="N2" t="n">
        <v>18.64</v>
      </c>
      <c r="O2" t="n">
        <v>15605.44</v>
      </c>
      <c r="P2" t="n">
        <v>68.81999999999999</v>
      </c>
      <c r="Q2" t="n">
        <v>1163.32</v>
      </c>
      <c r="R2" t="n">
        <v>65.3</v>
      </c>
      <c r="S2" t="n">
        <v>31.47</v>
      </c>
      <c r="T2" t="n">
        <v>15802.08</v>
      </c>
      <c r="U2" t="n">
        <v>0.48</v>
      </c>
      <c r="V2" t="n">
        <v>0.72</v>
      </c>
      <c r="W2" t="n">
        <v>3.04</v>
      </c>
      <c r="X2" t="n">
        <v>1.01</v>
      </c>
      <c r="Y2" t="n">
        <v>4</v>
      </c>
      <c r="Z2" t="n">
        <v>10</v>
      </c>
      <c r="AA2" t="n">
        <v>231.3906696255692</v>
      </c>
      <c r="AB2" t="n">
        <v>316.598922417439</v>
      </c>
      <c r="AC2" t="n">
        <v>286.3831656113909</v>
      </c>
      <c r="AD2" t="n">
        <v>231390.6696255693</v>
      </c>
      <c r="AE2" t="n">
        <v>316598.9224174391</v>
      </c>
      <c r="AF2" t="n">
        <v>3.581705044587004e-06</v>
      </c>
      <c r="AG2" t="n">
        <v>13.65885416666667</v>
      </c>
      <c r="AH2" t="n">
        <v>286383.1656113909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10.917</v>
      </c>
      <c r="E3" t="n">
        <v>9.16</v>
      </c>
      <c r="F3" t="n">
        <v>6.47</v>
      </c>
      <c r="G3" t="n">
        <v>17.63</v>
      </c>
      <c r="H3" t="n">
        <v>0.28</v>
      </c>
      <c r="I3" t="n">
        <v>22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54.38</v>
      </c>
      <c r="Q3" t="n">
        <v>1163.19</v>
      </c>
      <c r="R3" t="n">
        <v>46.64</v>
      </c>
      <c r="S3" t="n">
        <v>31.47</v>
      </c>
      <c r="T3" t="n">
        <v>6618.48</v>
      </c>
      <c r="U3" t="n">
        <v>0.67</v>
      </c>
      <c r="V3" t="n">
        <v>0.78</v>
      </c>
      <c r="W3" t="n">
        <v>3.01</v>
      </c>
      <c r="X3" t="n">
        <v>0.43</v>
      </c>
      <c r="Y3" t="n">
        <v>4</v>
      </c>
      <c r="Z3" t="n">
        <v>10</v>
      </c>
      <c r="AA3" t="n">
        <v>198.9918299562478</v>
      </c>
      <c r="AB3" t="n">
        <v>272.2694006459668</v>
      </c>
      <c r="AC3" t="n">
        <v>246.2843911808993</v>
      </c>
      <c r="AD3" t="n">
        <v>198991.8299562478</v>
      </c>
      <c r="AE3" t="n">
        <v>272269.4006459668</v>
      </c>
      <c r="AF3" t="n">
        <v>4.099890321242746e-06</v>
      </c>
      <c r="AG3" t="n">
        <v>11.92708333333333</v>
      </c>
      <c r="AH3" t="n">
        <v>246284.3911808993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10.9452</v>
      </c>
      <c r="E4" t="n">
        <v>9.140000000000001</v>
      </c>
      <c r="F4" t="n">
        <v>6.47</v>
      </c>
      <c r="G4" t="n">
        <v>18.48</v>
      </c>
      <c r="H4" t="n">
        <v>0.42</v>
      </c>
      <c r="I4" t="n">
        <v>21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54.37</v>
      </c>
      <c r="Q4" t="n">
        <v>1163.04</v>
      </c>
      <c r="R4" t="n">
        <v>46.27</v>
      </c>
      <c r="S4" t="n">
        <v>31.47</v>
      </c>
      <c r="T4" t="n">
        <v>6439.89</v>
      </c>
      <c r="U4" t="n">
        <v>0.68</v>
      </c>
      <c r="V4" t="n">
        <v>0.78</v>
      </c>
      <c r="W4" t="n">
        <v>3.02</v>
      </c>
      <c r="X4" t="n">
        <v>0.43</v>
      </c>
      <c r="Y4" t="n">
        <v>4</v>
      </c>
      <c r="Z4" t="n">
        <v>10</v>
      </c>
      <c r="AA4" t="n">
        <v>198.8798824556881</v>
      </c>
      <c r="AB4" t="n">
        <v>272.1162291369261</v>
      </c>
      <c r="AC4" t="n">
        <v>246.1458381457038</v>
      </c>
      <c r="AD4" t="n">
        <v>198879.8824556881</v>
      </c>
      <c r="AE4" t="n">
        <v>272116.2291369261</v>
      </c>
      <c r="AF4" t="n">
        <v>4.110480859582861e-06</v>
      </c>
      <c r="AG4" t="n">
        <v>11.90104166666667</v>
      </c>
      <c r="AH4" t="n">
        <v>246145.8381457038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2024-09-26T13:12:14Z</dcterms:created>
  <dcterms:modified xmlns:dcterms="http://purl.org/dc/terms/" xmlns:xsi="http://www.w3.org/2001/XMLSchema-instance" xsi:type="dcterms:W3CDTF">2024-09-26T13:12:14Z</dcterms:modified>
</cp:coreProperties>
</file>