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xVal>
          <yVal>
            <numRef>
              <f>gráficos!$B$7:$B$84</f>
              <numCache>
                <formatCode>General</formatCode>
                <ptCount val="7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  <c r="AA2" t="n">
        <v>871.6936085508131</v>
      </c>
      <c r="AB2" t="n">
        <v>1192.689651627115</v>
      </c>
      <c r="AC2" t="n">
        <v>1078.861025226262</v>
      </c>
      <c r="AD2" t="n">
        <v>871693.6085508132</v>
      </c>
      <c r="AE2" t="n">
        <v>1192689.651627115</v>
      </c>
      <c r="AF2" t="n">
        <v>1.449759594241587e-06</v>
      </c>
      <c r="AG2" t="n">
        <v>23.62847222222222</v>
      </c>
      <c r="AH2" t="n">
        <v>1078861.025226262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  <c r="AA3" t="n">
        <v>626.1232443079192</v>
      </c>
      <c r="AB3" t="n">
        <v>856.6894454701289</v>
      </c>
      <c r="AC3" t="n">
        <v>774.9282071656474</v>
      </c>
      <c r="AD3" t="n">
        <v>626123.2443079192</v>
      </c>
      <c r="AE3" t="n">
        <v>856689.4454701289</v>
      </c>
      <c r="AF3" t="n">
        <v>1.858209827230011e-06</v>
      </c>
      <c r="AG3" t="n">
        <v>18.4375</v>
      </c>
      <c r="AH3" t="n">
        <v>774928.2071656474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  <c r="AA4" t="n">
        <v>558.2269264805997</v>
      </c>
      <c r="AB4" t="n">
        <v>763.7907080446508</v>
      </c>
      <c r="AC4" t="n">
        <v>690.8955948558601</v>
      </c>
      <c r="AD4" t="n">
        <v>558226.9264805997</v>
      </c>
      <c r="AE4" t="n">
        <v>763790.7080446508</v>
      </c>
      <c r="AF4" t="n">
        <v>2.023547135337584e-06</v>
      </c>
      <c r="AG4" t="n">
        <v>16.92708333333333</v>
      </c>
      <c r="AH4" t="n">
        <v>690895.5948558601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  <c r="AA5" t="n">
        <v>524.1402018005266</v>
      </c>
      <c r="AB5" t="n">
        <v>717.1517475372148</v>
      </c>
      <c r="AC5" t="n">
        <v>648.7077912810615</v>
      </c>
      <c r="AD5" t="n">
        <v>524140.2018005266</v>
      </c>
      <c r="AE5" t="n">
        <v>717151.7475372148</v>
      </c>
      <c r="AF5" t="n">
        <v>2.105742269654547e-06</v>
      </c>
      <c r="AG5" t="n">
        <v>16.26736111111111</v>
      </c>
      <c r="AH5" t="n">
        <v>648707.7912810615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  <c r="AA6" t="n">
        <v>506.2533389270843</v>
      </c>
      <c r="AB6" t="n">
        <v>692.6781526410738</v>
      </c>
      <c r="AC6" t="n">
        <v>626.569921932902</v>
      </c>
      <c r="AD6" t="n">
        <v>506253.3389270843</v>
      </c>
      <c r="AE6" t="n">
        <v>692678.1526410738</v>
      </c>
      <c r="AF6" t="n">
        <v>2.157947820639349e-06</v>
      </c>
      <c r="AG6" t="n">
        <v>15.87673611111111</v>
      </c>
      <c r="AH6" t="n">
        <v>626569.9219329021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  <c r="AA7" t="n">
        <v>481.9017540037214</v>
      </c>
      <c r="AB7" t="n">
        <v>659.3592398328234</v>
      </c>
      <c r="AC7" t="n">
        <v>596.4309193996833</v>
      </c>
      <c r="AD7" t="n">
        <v>481901.7540037214</v>
      </c>
      <c r="AE7" t="n">
        <v>659359.2398328234</v>
      </c>
      <c r="AF7" t="n">
        <v>2.196539679190472e-06</v>
      </c>
      <c r="AG7" t="n">
        <v>15.59027777777778</v>
      </c>
      <c r="AH7" t="n">
        <v>596430.9193996832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  <c r="AA8" t="n">
        <v>473.1399245631861</v>
      </c>
      <c r="AB8" t="n">
        <v>647.3709182476491</v>
      </c>
      <c r="AC8" t="n">
        <v>585.586746400883</v>
      </c>
      <c r="AD8" t="n">
        <v>473139.9245631861</v>
      </c>
      <c r="AE8" t="n">
        <v>647370.9182476491</v>
      </c>
      <c r="AF8" t="n">
        <v>2.217650767457191e-06</v>
      </c>
      <c r="AG8" t="n">
        <v>15.44270833333333</v>
      </c>
      <c r="AH8" t="n">
        <v>585586.7464008831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  <c r="AA9" t="n">
        <v>473.4024992244321</v>
      </c>
      <c r="AB9" t="n">
        <v>647.7301844831424</v>
      </c>
      <c r="AC9" t="n">
        <v>585.911724771094</v>
      </c>
      <c r="AD9" t="n">
        <v>473402.499224432</v>
      </c>
      <c r="AE9" t="n">
        <v>647730.1844831423</v>
      </c>
      <c r="AF9" t="n">
        <v>2.215401548707279e-06</v>
      </c>
      <c r="AG9" t="n">
        <v>15.46006944444444</v>
      </c>
      <c r="AH9" t="n">
        <v>585911.724771094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4.1056</v>
      </c>
      <c r="E2" t="n">
        <v>24.36</v>
      </c>
      <c r="F2" t="n">
        <v>17.26</v>
      </c>
      <c r="G2" t="n">
        <v>7</v>
      </c>
      <c r="H2" t="n">
        <v>0.11</v>
      </c>
      <c r="I2" t="n">
        <v>148</v>
      </c>
      <c r="J2" t="n">
        <v>159.12</v>
      </c>
      <c r="K2" t="n">
        <v>50.28</v>
      </c>
      <c r="L2" t="n">
        <v>1</v>
      </c>
      <c r="M2" t="n">
        <v>146</v>
      </c>
      <c r="N2" t="n">
        <v>27.84</v>
      </c>
      <c r="O2" t="n">
        <v>19859.16</v>
      </c>
      <c r="P2" t="n">
        <v>204.72</v>
      </c>
      <c r="Q2" t="n">
        <v>1634.77</v>
      </c>
      <c r="R2" t="n">
        <v>122.15</v>
      </c>
      <c r="S2" t="n">
        <v>26.2</v>
      </c>
      <c r="T2" t="n">
        <v>46562.44</v>
      </c>
      <c r="U2" t="n">
        <v>0.21</v>
      </c>
      <c r="V2" t="n">
        <v>0.76</v>
      </c>
      <c r="W2" t="n">
        <v>1.45</v>
      </c>
      <c r="X2" t="n">
        <v>3.02</v>
      </c>
      <c r="Y2" t="n">
        <v>0.5</v>
      </c>
      <c r="Z2" t="n">
        <v>10</v>
      </c>
      <c r="AA2" t="n">
        <v>711.9435618333013</v>
      </c>
      <c r="AB2" t="n">
        <v>974.1125900335543</v>
      </c>
      <c r="AC2" t="n">
        <v>881.1446516163579</v>
      </c>
      <c r="AD2" t="n">
        <v>711943.5618333012</v>
      </c>
      <c r="AE2" t="n">
        <v>974112.5900335542</v>
      </c>
      <c r="AF2" t="n">
        <v>1.716823520184339e-06</v>
      </c>
      <c r="AG2" t="n">
        <v>21.14583333333333</v>
      </c>
      <c r="AH2" t="n">
        <v>881144.651616358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5.0207</v>
      </c>
      <c r="E3" t="n">
        <v>19.92</v>
      </c>
      <c r="F3" t="n">
        <v>15.53</v>
      </c>
      <c r="G3" t="n">
        <v>14.56</v>
      </c>
      <c r="H3" t="n">
        <v>0.22</v>
      </c>
      <c r="I3" t="n">
        <v>64</v>
      </c>
      <c r="J3" t="n">
        <v>160.54</v>
      </c>
      <c r="K3" t="n">
        <v>50.28</v>
      </c>
      <c r="L3" t="n">
        <v>2</v>
      </c>
      <c r="M3" t="n">
        <v>62</v>
      </c>
      <c r="N3" t="n">
        <v>28.26</v>
      </c>
      <c r="O3" t="n">
        <v>20034.4</v>
      </c>
      <c r="P3" t="n">
        <v>175.22</v>
      </c>
      <c r="Q3" t="n">
        <v>1634.61</v>
      </c>
      <c r="R3" t="n">
        <v>68.02</v>
      </c>
      <c r="S3" t="n">
        <v>26.2</v>
      </c>
      <c r="T3" t="n">
        <v>19916.07</v>
      </c>
      <c r="U3" t="n">
        <v>0.39</v>
      </c>
      <c r="V3" t="n">
        <v>0.85</v>
      </c>
      <c r="W3" t="n">
        <v>1.32</v>
      </c>
      <c r="X3" t="n">
        <v>1.29</v>
      </c>
      <c r="Y3" t="n">
        <v>0.5</v>
      </c>
      <c r="Z3" t="n">
        <v>10</v>
      </c>
      <c r="AA3" t="n">
        <v>542.0311534771587</v>
      </c>
      <c r="AB3" t="n">
        <v>741.6309369142652</v>
      </c>
      <c r="AC3" t="n">
        <v>670.8507211807243</v>
      </c>
      <c r="AD3" t="n">
        <v>542031.1534771586</v>
      </c>
      <c r="AE3" t="n">
        <v>741630.9369142653</v>
      </c>
      <c r="AF3" t="n">
        <v>2.099487492154498e-06</v>
      </c>
      <c r="AG3" t="n">
        <v>17.29166666666667</v>
      </c>
      <c r="AH3" t="n">
        <v>670850.7211807243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5.3805</v>
      </c>
      <c r="E4" t="n">
        <v>18.59</v>
      </c>
      <c r="F4" t="n">
        <v>15</v>
      </c>
      <c r="G4" t="n">
        <v>23.08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158.66</v>
      </c>
      <c r="Q4" t="n">
        <v>1634.46</v>
      </c>
      <c r="R4" t="n">
        <v>51.92</v>
      </c>
      <c r="S4" t="n">
        <v>26.2</v>
      </c>
      <c r="T4" t="n">
        <v>11994.9</v>
      </c>
      <c r="U4" t="n">
        <v>0.5</v>
      </c>
      <c r="V4" t="n">
        <v>0.88</v>
      </c>
      <c r="W4" t="n">
        <v>1.27</v>
      </c>
      <c r="X4" t="n">
        <v>0.77</v>
      </c>
      <c r="Y4" t="n">
        <v>0.5</v>
      </c>
      <c r="Z4" t="n">
        <v>10</v>
      </c>
      <c r="AA4" t="n">
        <v>484.8154352652861</v>
      </c>
      <c r="AB4" t="n">
        <v>663.3458670774412</v>
      </c>
      <c r="AC4" t="n">
        <v>600.0370685353413</v>
      </c>
      <c r="AD4" t="n">
        <v>484815.4352652861</v>
      </c>
      <c r="AE4" t="n">
        <v>663345.8670774412</v>
      </c>
      <c r="AF4" t="n">
        <v>2.249943723293023e-06</v>
      </c>
      <c r="AG4" t="n">
        <v>16.13715277777778</v>
      </c>
      <c r="AH4" t="n">
        <v>600037.0685353413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5.5696</v>
      </c>
      <c r="E5" t="n">
        <v>17.95</v>
      </c>
      <c r="F5" t="n">
        <v>14.76</v>
      </c>
      <c r="G5" t="n">
        <v>32.8</v>
      </c>
      <c r="H5" t="n">
        <v>0.43</v>
      </c>
      <c r="I5" t="n">
        <v>27</v>
      </c>
      <c r="J5" t="n">
        <v>163.4</v>
      </c>
      <c r="K5" t="n">
        <v>50.28</v>
      </c>
      <c r="L5" t="n">
        <v>4</v>
      </c>
      <c r="M5" t="n">
        <v>25</v>
      </c>
      <c r="N5" t="n">
        <v>29.12</v>
      </c>
      <c r="O5" t="n">
        <v>20386.62</v>
      </c>
      <c r="P5" t="n">
        <v>144.91</v>
      </c>
      <c r="Q5" t="n">
        <v>1634.46</v>
      </c>
      <c r="R5" t="n">
        <v>44.39</v>
      </c>
      <c r="S5" t="n">
        <v>26.2</v>
      </c>
      <c r="T5" t="n">
        <v>8289.959999999999</v>
      </c>
      <c r="U5" t="n">
        <v>0.59</v>
      </c>
      <c r="V5" t="n">
        <v>0.89</v>
      </c>
      <c r="W5" t="n">
        <v>1.25</v>
      </c>
      <c r="X5" t="n">
        <v>0.52</v>
      </c>
      <c r="Y5" t="n">
        <v>0.5</v>
      </c>
      <c r="Z5" t="n">
        <v>10</v>
      </c>
      <c r="AA5" t="n">
        <v>452.4199128233858</v>
      </c>
      <c r="AB5" t="n">
        <v>619.0208840828503</v>
      </c>
      <c r="AC5" t="n">
        <v>559.9423997072497</v>
      </c>
      <c r="AD5" t="n">
        <v>452419.9128233858</v>
      </c>
      <c r="AE5" t="n">
        <v>619020.8840828503</v>
      </c>
      <c r="AF5" t="n">
        <v>2.329018968730196e-06</v>
      </c>
      <c r="AG5" t="n">
        <v>15.58159722222222</v>
      </c>
      <c r="AH5" t="n">
        <v>559942.3997072497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14.68</v>
      </c>
      <c r="G6" t="n">
        <v>40.05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7</v>
      </c>
      <c r="N6" t="n">
        <v>29.55</v>
      </c>
      <c r="O6" t="n">
        <v>20563.61</v>
      </c>
      <c r="P6" t="n">
        <v>136.96</v>
      </c>
      <c r="Q6" t="n">
        <v>1634.46</v>
      </c>
      <c r="R6" t="n">
        <v>41.28</v>
      </c>
      <c r="S6" t="n">
        <v>26.2</v>
      </c>
      <c r="T6" t="n">
        <v>6757.16</v>
      </c>
      <c r="U6" t="n">
        <v>0.63</v>
      </c>
      <c r="V6" t="n">
        <v>0.89</v>
      </c>
      <c r="W6" t="n">
        <v>1.26</v>
      </c>
      <c r="X6" t="n">
        <v>0.45</v>
      </c>
      <c r="Y6" t="n">
        <v>0.5</v>
      </c>
      <c r="Z6" t="n">
        <v>10</v>
      </c>
      <c r="AA6" t="n">
        <v>441.4905714307192</v>
      </c>
      <c r="AB6" t="n">
        <v>604.0668770208914</v>
      </c>
      <c r="AC6" t="n">
        <v>546.4155820912034</v>
      </c>
      <c r="AD6" t="n">
        <v>441490.5714307192</v>
      </c>
      <c r="AE6" t="n">
        <v>604066.8770208914</v>
      </c>
      <c r="AF6" t="n">
        <v>2.360214173963475e-06</v>
      </c>
      <c r="AG6" t="n">
        <v>15.38194444444444</v>
      </c>
      <c r="AH6" t="n">
        <v>546415.5820912034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5.641</v>
      </c>
      <c r="E7" t="n">
        <v>17.73</v>
      </c>
      <c r="F7" t="n">
        <v>14.69</v>
      </c>
      <c r="G7" t="n">
        <v>40.08</v>
      </c>
      <c r="H7" t="n">
        <v>0.64</v>
      </c>
      <c r="I7" t="n">
        <v>22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136.67</v>
      </c>
      <c r="Q7" t="n">
        <v>1634.48</v>
      </c>
      <c r="R7" t="n">
        <v>41.23</v>
      </c>
      <c r="S7" t="n">
        <v>26.2</v>
      </c>
      <c r="T7" t="n">
        <v>6732.67</v>
      </c>
      <c r="U7" t="n">
        <v>0.64</v>
      </c>
      <c r="V7" t="n">
        <v>0.89</v>
      </c>
      <c r="W7" t="n">
        <v>1.27</v>
      </c>
      <c r="X7" t="n">
        <v>0.46</v>
      </c>
      <c r="Y7" t="n">
        <v>0.5</v>
      </c>
      <c r="Z7" t="n">
        <v>10</v>
      </c>
      <c r="AA7" t="n">
        <v>441.3664033175474</v>
      </c>
      <c r="AB7" t="n">
        <v>603.8969847305391</v>
      </c>
      <c r="AC7" t="n">
        <v>546.2619040825971</v>
      </c>
      <c r="AD7" t="n">
        <v>441366.4033175474</v>
      </c>
      <c r="AE7" t="n">
        <v>603896.9847305391</v>
      </c>
      <c r="AF7" t="n">
        <v>2.358876041835506e-06</v>
      </c>
      <c r="AG7" t="n">
        <v>15.390625</v>
      </c>
      <c r="AH7" t="n">
        <v>546261.9040825971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5.2541</v>
      </c>
      <c r="E2" t="n">
        <v>19.03</v>
      </c>
      <c r="F2" t="n">
        <v>15.8</v>
      </c>
      <c r="G2" t="n">
        <v>12.15</v>
      </c>
      <c r="H2" t="n">
        <v>0.22</v>
      </c>
      <c r="I2" t="n">
        <v>78</v>
      </c>
      <c r="J2" t="n">
        <v>80.84</v>
      </c>
      <c r="K2" t="n">
        <v>35.1</v>
      </c>
      <c r="L2" t="n">
        <v>1</v>
      </c>
      <c r="M2" t="n">
        <v>76</v>
      </c>
      <c r="N2" t="n">
        <v>9.74</v>
      </c>
      <c r="O2" t="n">
        <v>10204.21</v>
      </c>
      <c r="P2" t="n">
        <v>107.6</v>
      </c>
      <c r="Q2" t="n">
        <v>1634.51</v>
      </c>
      <c r="R2" t="n">
        <v>76.40000000000001</v>
      </c>
      <c r="S2" t="n">
        <v>26.2</v>
      </c>
      <c r="T2" t="n">
        <v>24035.98</v>
      </c>
      <c r="U2" t="n">
        <v>0.34</v>
      </c>
      <c r="V2" t="n">
        <v>0.83</v>
      </c>
      <c r="W2" t="n">
        <v>1.34</v>
      </c>
      <c r="X2" t="n">
        <v>1.56</v>
      </c>
      <c r="Y2" t="n">
        <v>0.5</v>
      </c>
      <c r="Z2" t="n">
        <v>10</v>
      </c>
      <c r="AA2" t="n">
        <v>404.7916296973494</v>
      </c>
      <c r="AB2" t="n">
        <v>553.853765898252</v>
      </c>
      <c r="AC2" t="n">
        <v>500.9947398195648</v>
      </c>
      <c r="AD2" t="n">
        <v>404791.6296973494</v>
      </c>
      <c r="AE2" t="n">
        <v>553853.765898252</v>
      </c>
      <c r="AF2" t="n">
        <v>2.678735901888837e-06</v>
      </c>
      <c r="AG2" t="n">
        <v>16.51909722222222</v>
      </c>
      <c r="AH2" t="n">
        <v>500994.7398195647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5.5659</v>
      </c>
      <c r="E3" t="n">
        <v>17.97</v>
      </c>
      <c r="F3" t="n">
        <v>15.25</v>
      </c>
      <c r="G3" t="n">
        <v>19.06</v>
      </c>
      <c r="H3" t="n">
        <v>0.43</v>
      </c>
      <c r="I3" t="n">
        <v>48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94.08</v>
      </c>
      <c r="Q3" t="n">
        <v>1634.58</v>
      </c>
      <c r="R3" t="n">
        <v>57.42</v>
      </c>
      <c r="S3" t="n">
        <v>26.2</v>
      </c>
      <c r="T3" t="n">
        <v>14695.35</v>
      </c>
      <c r="U3" t="n">
        <v>0.46</v>
      </c>
      <c r="V3" t="n">
        <v>0.86</v>
      </c>
      <c r="W3" t="n">
        <v>1.35</v>
      </c>
      <c r="X3" t="n">
        <v>1.01</v>
      </c>
      <c r="Y3" t="n">
        <v>0.5</v>
      </c>
      <c r="Z3" t="n">
        <v>10</v>
      </c>
      <c r="AA3" t="n">
        <v>362.3420318686263</v>
      </c>
      <c r="AB3" t="n">
        <v>495.7723534049087</v>
      </c>
      <c r="AC3" t="n">
        <v>448.4565358168116</v>
      </c>
      <c r="AD3" t="n">
        <v>362342.0318686264</v>
      </c>
      <c r="AE3" t="n">
        <v>495772.3534049087</v>
      </c>
      <c r="AF3" t="n">
        <v>2.837703156834297e-06</v>
      </c>
      <c r="AG3" t="n">
        <v>15.59895833333333</v>
      </c>
      <c r="AH3" t="n">
        <v>448456.5358168116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4.8319</v>
      </c>
      <c r="E2" t="n">
        <v>20.7</v>
      </c>
      <c r="F2" t="n">
        <v>16.35</v>
      </c>
      <c r="G2" t="n">
        <v>9.43</v>
      </c>
      <c r="H2" t="n">
        <v>0.16</v>
      </c>
      <c r="I2" t="n">
        <v>104</v>
      </c>
      <c r="J2" t="n">
        <v>107.41</v>
      </c>
      <c r="K2" t="n">
        <v>41.65</v>
      </c>
      <c r="L2" t="n">
        <v>1</v>
      </c>
      <c r="M2" t="n">
        <v>102</v>
      </c>
      <c r="N2" t="n">
        <v>14.77</v>
      </c>
      <c r="O2" t="n">
        <v>13481.73</v>
      </c>
      <c r="P2" t="n">
        <v>143.83</v>
      </c>
      <c r="Q2" t="n">
        <v>1634.59</v>
      </c>
      <c r="R2" t="n">
        <v>93.66</v>
      </c>
      <c r="S2" t="n">
        <v>26.2</v>
      </c>
      <c r="T2" t="n">
        <v>32535.86</v>
      </c>
      <c r="U2" t="n">
        <v>0.28</v>
      </c>
      <c r="V2" t="n">
        <v>0.8</v>
      </c>
      <c r="W2" t="n">
        <v>1.38</v>
      </c>
      <c r="X2" t="n">
        <v>2.11</v>
      </c>
      <c r="Y2" t="n">
        <v>0.5</v>
      </c>
      <c r="Z2" t="n">
        <v>10</v>
      </c>
      <c r="AA2" t="n">
        <v>500.26075616362</v>
      </c>
      <c r="AB2" t="n">
        <v>684.4788365300091</v>
      </c>
      <c r="AC2" t="n">
        <v>619.1531370436651</v>
      </c>
      <c r="AD2" t="n">
        <v>500260.75616362</v>
      </c>
      <c r="AE2" t="n">
        <v>684478.8365300091</v>
      </c>
      <c r="AF2" t="n">
        <v>2.269012818960092e-06</v>
      </c>
      <c r="AG2" t="n">
        <v>17.96875</v>
      </c>
      <c r="AH2" t="n">
        <v>619153.137043665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5.5258</v>
      </c>
      <c r="E3" t="n">
        <v>18.1</v>
      </c>
      <c r="F3" t="n">
        <v>15.11</v>
      </c>
      <c r="G3" t="n">
        <v>21.08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40</v>
      </c>
      <c r="N3" t="n">
        <v>15.03</v>
      </c>
      <c r="O3" t="n">
        <v>13638.32</v>
      </c>
      <c r="P3" t="n">
        <v>116.55</v>
      </c>
      <c r="Q3" t="n">
        <v>1634.54</v>
      </c>
      <c r="R3" t="n">
        <v>54.62</v>
      </c>
      <c r="S3" t="n">
        <v>26.2</v>
      </c>
      <c r="T3" t="n">
        <v>13321.02</v>
      </c>
      <c r="U3" t="n">
        <v>0.48</v>
      </c>
      <c r="V3" t="n">
        <v>0.87</v>
      </c>
      <c r="W3" t="n">
        <v>1.29</v>
      </c>
      <c r="X3" t="n">
        <v>0.87</v>
      </c>
      <c r="Y3" t="n">
        <v>0.5</v>
      </c>
      <c r="Z3" t="n">
        <v>10</v>
      </c>
      <c r="AA3" t="n">
        <v>401.7223584019316</v>
      </c>
      <c r="AB3" t="n">
        <v>549.6542535051683</v>
      </c>
      <c r="AC3" t="n">
        <v>497.1960229952242</v>
      </c>
      <c r="AD3" t="n">
        <v>401722.3584019316</v>
      </c>
      <c r="AE3" t="n">
        <v>549654.2535051682</v>
      </c>
      <c r="AF3" t="n">
        <v>2.594861448914439e-06</v>
      </c>
      <c r="AG3" t="n">
        <v>15.71180555555556</v>
      </c>
      <c r="AH3" t="n">
        <v>497196.0229952242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5.6422</v>
      </c>
      <c r="E4" t="n">
        <v>17.72</v>
      </c>
      <c r="F4" t="n">
        <v>14.93</v>
      </c>
      <c r="G4" t="n">
        <v>26.35</v>
      </c>
      <c r="H4" t="n">
        <v>0.48</v>
      </c>
      <c r="I4" t="n">
        <v>34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110.04</v>
      </c>
      <c r="Q4" t="n">
        <v>1634.46</v>
      </c>
      <c r="R4" t="n">
        <v>48.26</v>
      </c>
      <c r="S4" t="n">
        <v>26.2</v>
      </c>
      <c r="T4" t="n">
        <v>10187.88</v>
      </c>
      <c r="U4" t="n">
        <v>0.54</v>
      </c>
      <c r="V4" t="n">
        <v>0.88</v>
      </c>
      <c r="W4" t="n">
        <v>1.3</v>
      </c>
      <c r="X4" t="n">
        <v>0.7</v>
      </c>
      <c r="Y4" t="n">
        <v>0.5</v>
      </c>
      <c r="Z4" t="n">
        <v>10</v>
      </c>
      <c r="AA4" t="n">
        <v>391.0898371162089</v>
      </c>
      <c r="AB4" t="n">
        <v>535.1063688083088</v>
      </c>
      <c r="AC4" t="n">
        <v>484.0365679957487</v>
      </c>
      <c r="AD4" t="n">
        <v>391089.8371162089</v>
      </c>
      <c r="AE4" t="n">
        <v>535106.3688083088</v>
      </c>
      <c r="AF4" t="n">
        <v>2.64952174654621e-06</v>
      </c>
      <c r="AG4" t="n">
        <v>15.38194444444444</v>
      </c>
      <c r="AH4" t="n">
        <v>484036.5679957487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5.4308</v>
      </c>
      <c r="E2" t="n">
        <v>18.41</v>
      </c>
      <c r="F2" t="n">
        <v>15.66</v>
      </c>
      <c r="G2" t="n">
        <v>13.62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16</v>
      </c>
      <c r="N2" t="n">
        <v>6.84</v>
      </c>
      <c r="O2" t="n">
        <v>7851.41</v>
      </c>
      <c r="P2" t="n">
        <v>82.47</v>
      </c>
      <c r="Q2" t="n">
        <v>1634.58</v>
      </c>
      <c r="R2" t="n">
        <v>70.28</v>
      </c>
      <c r="S2" t="n">
        <v>26.2</v>
      </c>
      <c r="T2" t="n">
        <v>21023.25</v>
      </c>
      <c r="U2" t="n">
        <v>0.37</v>
      </c>
      <c r="V2" t="n">
        <v>0.84</v>
      </c>
      <c r="W2" t="n">
        <v>1.38</v>
      </c>
      <c r="X2" t="n">
        <v>1.42</v>
      </c>
      <c r="Y2" t="n">
        <v>0.5</v>
      </c>
      <c r="Z2" t="n">
        <v>10</v>
      </c>
      <c r="AA2" t="n">
        <v>350.1666639347375</v>
      </c>
      <c r="AB2" t="n">
        <v>479.1134778584379</v>
      </c>
      <c r="AC2" t="n">
        <v>433.3875599716173</v>
      </c>
      <c r="AD2" t="n">
        <v>350166.6639347374</v>
      </c>
      <c r="AE2" t="n">
        <v>479113.4778584379</v>
      </c>
      <c r="AF2" t="n">
        <v>2.978181824971533e-06</v>
      </c>
      <c r="AG2" t="n">
        <v>15.98090277777778</v>
      </c>
      <c r="AH2" t="n">
        <v>433387.5599716173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5.4407</v>
      </c>
      <c r="E3" t="n">
        <v>18.38</v>
      </c>
      <c r="F3" t="n">
        <v>15.65</v>
      </c>
      <c r="G3" t="n">
        <v>14.02</v>
      </c>
      <c r="H3" t="n">
        <v>0.55</v>
      </c>
      <c r="I3" t="n">
        <v>67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83.09999999999999</v>
      </c>
      <c r="Q3" t="n">
        <v>1634.54</v>
      </c>
      <c r="R3" t="n">
        <v>69.26000000000001</v>
      </c>
      <c r="S3" t="n">
        <v>26.2</v>
      </c>
      <c r="T3" t="n">
        <v>20524.93</v>
      </c>
      <c r="U3" t="n">
        <v>0.38</v>
      </c>
      <c r="V3" t="n">
        <v>0.84</v>
      </c>
      <c r="W3" t="n">
        <v>1.4</v>
      </c>
      <c r="X3" t="n">
        <v>1.42</v>
      </c>
      <c r="Y3" t="n">
        <v>0.5</v>
      </c>
      <c r="Z3" t="n">
        <v>10</v>
      </c>
      <c r="AA3" t="n">
        <v>350.5363457855341</v>
      </c>
      <c r="AB3" t="n">
        <v>479.6192928759102</v>
      </c>
      <c r="AC3" t="n">
        <v>433.8451007137378</v>
      </c>
      <c r="AD3" t="n">
        <v>350536.3457855341</v>
      </c>
      <c r="AE3" t="n">
        <v>479619.2928759102</v>
      </c>
      <c r="AF3" t="n">
        <v>2.983610859380316e-06</v>
      </c>
      <c r="AG3" t="n">
        <v>15.95486111111111</v>
      </c>
      <c r="AH3" t="n">
        <v>433845.1007137378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3.991</v>
      </c>
      <c r="E2" t="n">
        <v>25.06</v>
      </c>
      <c r="F2" t="n">
        <v>17.43</v>
      </c>
      <c r="G2" t="n">
        <v>6.75</v>
      </c>
      <c r="H2" t="n">
        <v>0.11</v>
      </c>
      <c r="I2" t="n">
        <v>155</v>
      </c>
      <c r="J2" t="n">
        <v>167.88</v>
      </c>
      <c r="K2" t="n">
        <v>51.39</v>
      </c>
      <c r="L2" t="n">
        <v>1</v>
      </c>
      <c r="M2" t="n">
        <v>153</v>
      </c>
      <c r="N2" t="n">
        <v>30.49</v>
      </c>
      <c r="O2" t="n">
        <v>20939.59</v>
      </c>
      <c r="P2" t="n">
        <v>214.62</v>
      </c>
      <c r="Q2" t="n">
        <v>1634.74</v>
      </c>
      <c r="R2" t="n">
        <v>127.12</v>
      </c>
      <c r="S2" t="n">
        <v>26.2</v>
      </c>
      <c r="T2" t="n">
        <v>49011.1</v>
      </c>
      <c r="U2" t="n">
        <v>0.21</v>
      </c>
      <c r="V2" t="n">
        <v>0.75</v>
      </c>
      <c r="W2" t="n">
        <v>1.47</v>
      </c>
      <c r="X2" t="n">
        <v>3.19</v>
      </c>
      <c r="Y2" t="n">
        <v>0.5</v>
      </c>
      <c r="Z2" t="n">
        <v>10</v>
      </c>
      <c r="AA2" t="n">
        <v>742.9574915103622</v>
      </c>
      <c r="AB2" t="n">
        <v>1016.547216855721</v>
      </c>
      <c r="AC2" t="n">
        <v>919.5293772119899</v>
      </c>
      <c r="AD2" t="n">
        <v>742957.4915103621</v>
      </c>
      <c r="AE2" t="n">
        <v>1016547.216855721</v>
      </c>
      <c r="AF2" t="n">
        <v>1.643108856166651e-06</v>
      </c>
      <c r="AG2" t="n">
        <v>21.75347222222222</v>
      </c>
      <c r="AH2" t="n">
        <v>919529.3772119898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4.9438</v>
      </c>
      <c r="E3" t="n">
        <v>20.23</v>
      </c>
      <c r="F3" t="n">
        <v>15.58</v>
      </c>
      <c r="G3" t="n">
        <v>13.96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183.25</v>
      </c>
      <c r="Q3" t="n">
        <v>1634.52</v>
      </c>
      <c r="R3" t="n">
        <v>69.90000000000001</v>
      </c>
      <c r="S3" t="n">
        <v>26.2</v>
      </c>
      <c r="T3" t="n">
        <v>20840.81</v>
      </c>
      <c r="U3" t="n">
        <v>0.37</v>
      </c>
      <c r="V3" t="n">
        <v>0.84</v>
      </c>
      <c r="W3" t="n">
        <v>1.32</v>
      </c>
      <c r="X3" t="n">
        <v>1.35</v>
      </c>
      <c r="Y3" t="n">
        <v>0.5</v>
      </c>
      <c r="Z3" t="n">
        <v>10</v>
      </c>
      <c r="AA3" t="n">
        <v>559.6783020248823</v>
      </c>
      <c r="AB3" t="n">
        <v>765.7765440945082</v>
      </c>
      <c r="AC3" t="n">
        <v>692.6919055002573</v>
      </c>
      <c r="AD3" t="n">
        <v>559678.3020248823</v>
      </c>
      <c r="AE3" t="n">
        <v>765776.5440945082</v>
      </c>
      <c r="AF3" t="n">
        <v>2.035379995769654e-06</v>
      </c>
      <c r="AG3" t="n">
        <v>17.56076388888889</v>
      </c>
      <c r="AH3" t="n">
        <v>692691.9055002574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5.3157</v>
      </c>
      <c r="E4" t="n">
        <v>18.81</v>
      </c>
      <c r="F4" t="n">
        <v>15.05</v>
      </c>
      <c r="G4" t="n">
        <v>22.02</v>
      </c>
      <c r="H4" t="n">
        <v>0.31</v>
      </c>
      <c r="I4" t="n">
        <v>41</v>
      </c>
      <c r="J4" t="n">
        <v>170.79</v>
      </c>
      <c r="K4" t="n">
        <v>51.39</v>
      </c>
      <c r="L4" t="n">
        <v>3</v>
      </c>
      <c r="M4" t="n">
        <v>39</v>
      </c>
      <c r="N4" t="n">
        <v>31.4</v>
      </c>
      <c r="O4" t="n">
        <v>21297.94</v>
      </c>
      <c r="P4" t="n">
        <v>167.45</v>
      </c>
      <c r="Q4" t="n">
        <v>1634.49</v>
      </c>
      <c r="R4" t="n">
        <v>53.38</v>
      </c>
      <c r="S4" t="n">
        <v>26.2</v>
      </c>
      <c r="T4" t="n">
        <v>12710.74</v>
      </c>
      <c r="U4" t="n">
        <v>0.49</v>
      </c>
      <c r="V4" t="n">
        <v>0.87</v>
      </c>
      <c r="W4" t="n">
        <v>1.27</v>
      </c>
      <c r="X4" t="n">
        <v>0.8100000000000001</v>
      </c>
      <c r="Y4" t="n">
        <v>0.5</v>
      </c>
      <c r="Z4" t="n">
        <v>10</v>
      </c>
      <c r="AA4" t="n">
        <v>500.7178851592399</v>
      </c>
      <c r="AB4" t="n">
        <v>685.1043005889239</v>
      </c>
      <c r="AC4" t="n">
        <v>619.7189076906412</v>
      </c>
      <c r="AD4" t="n">
        <v>500717.8851592399</v>
      </c>
      <c r="AE4" t="n">
        <v>685104.300588924</v>
      </c>
      <c r="AF4" t="n">
        <v>2.188492544907307e-06</v>
      </c>
      <c r="AG4" t="n">
        <v>16.328125</v>
      </c>
      <c r="AH4" t="n">
        <v>619718.9076906412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5.507</v>
      </c>
      <c r="E5" t="n">
        <v>18.16</v>
      </c>
      <c r="F5" t="n">
        <v>14.8</v>
      </c>
      <c r="G5" t="n">
        <v>30.63</v>
      </c>
      <c r="H5" t="n">
        <v>0.41</v>
      </c>
      <c r="I5" t="n">
        <v>29</v>
      </c>
      <c r="J5" t="n">
        <v>172.25</v>
      </c>
      <c r="K5" t="n">
        <v>51.39</v>
      </c>
      <c r="L5" t="n">
        <v>4</v>
      </c>
      <c r="M5" t="n">
        <v>27</v>
      </c>
      <c r="N5" t="n">
        <v>31.86</v>
      </c>
      <c r="O5" t="n">
        <v>21478.05</v>
      </c>
      <c r="P5" t="n">
        <v>154.73</v>
      </c>
      <c r="Q5" t="n">
        <v>1634.49</v>
      </c>
      <c r="R5" t="n">
        <v>45.52</v>
      </c>
      <c r="S5" t="n">
        <v>26.2</v>
      </c>
      <c r="T5" t="n">
        <v>8841.690000000001</v>
      </c>
      <c r="U5" t="n">
        <v>0.58</v>
      </c>
      <c r="V5" t="n">
        <v>0.89</v>
      </c>
      <c r="W5" t="n">
        <v>1.25</v>
      </c>
      <c r="X5" t="n">
        <v>0.57</v>
      </c>
      <c r="Y5" t="n">
        <v>0.5</v>
      </c>
      <c r="Z5" t="n">
        <v>10</v>
      </c>
      <c r="AA5" t="n">
        <v>468.3582344931083</v>
      </c>
      <c r="AB5" t="n">
        <v>640.8283989404911</v>
      </c>
      <c r="AC5" t="n">
        <v>579.6686359539166</v>
      </c>
      <c r="AD5" t="n">
        <v>468358.2344931083</v>
      </c>
      <c r="AE5" t="n">
        <v>640828.398940491</v>
      </c>
      <c r="AF5" t="n">
        <v>2.267251433452705e-06</v>
      </c>
      <c r="AG5" t="n">
        <v>15.76388888888889</v>
      </c>
      <c r="AH5" t="n">
        <v>579668.6359539166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5.6203</v>
      </c>
      <c r="E6" t="n">
        <v>17.79</v>
      </c>
      <c r="F6" t="n">
        <v>14.67</v>
      </c>
      <c r="G6" t="n">
        <v>40.02</v>
      </c>
      <c r="H6" t="n">
        <v>0.51</v>
      </c>
      <c r="I6" t="n">
        <v>22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143.1</v>
      </c>
      <c r="Q6" t="n">
        <v>1634.51</v>
      </c>
      <c r="R6" t="n">
        <v>41.1</v>
      </c>
      <c r="S6" t="n">
        <v>26.2</v>
      </c>
      <c r="T6" t="n">
        <v>6666.69</v>
      </c>
      <c r="U6" t="n">
        <v>0.64</v>
      </c>
      <c r="V6" t="n">
        <v>0.9</v>
      </c>
      <c r="W6" t="n">
        <v>1.26</v>
      </c>
      <c r="X6" t="n">
        <v>0.44</v>
      </c>
      <c r="Y6" t="n">
        <v>0.5</v>
      </c>
      <c r="Z6" t="n">
        <v>10</v>
      </c>
      <c r="AA6" t="n">
        <v>451.8763290953254</v>
      </c>
      <c r="AB6" t="n">
        <v>618.2771288448967</v>
      </c>
      <c r="AC6" t="n">
        <v>559.2696274253393</v>
      </c>
      <c r="AD6" t="n">
        <v>451876.3290953254</v>
      </c>
      <c r="AE6" t="n">
        <v>618277.1288448967</v>
      </c>
      <c r="AF6" t="n">
        <v>2.31389744533035e-06</v>
      </c>
      <c r="AG6" t="n">
        <v>15.44270833333333</v>
      </c>
      <c r="AH6" t="n">
        <v>559269.6274253393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5.6369</v>
      </c>
      <c r="E7" t="n">
        <v>17.74</v>
      </c>
      <c r="F7" t="n">
        <v>14.66</v>
      </c>
      <c r="G7" t="n">
        <v>41.87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2</v>
      </c>
      <c r="N7" t="n">
        <v>32.79</v>
      </c>
      <c r="O7" t="n">
        <v>21840.16</v>
      </c>
      <c r="P7" t="n">
        <v>140.33</v>
      </c>
      <c r="Q7" t="n">
        <v>1634.56</v>
      </c>
      <c r="R7" t="n">
        <v>40.24</v>
      </c>
      <c r="S7" t="n">
        <v>26.2</v>
      </c>
      <c r="T7" t="n">
        <v>6241.14</v>
      </c>
      <c r="U7" t="n">
        <v>0.65</v>
      </c>
      <c r="V7" t="n">
        <v>0.9</v>
      </c>
      <c r="W7" t="n">
        <v>1.26</v>
      </c>
      <c r="X7" t="n">
        <v>0.42</v>
      </c>
      <c r="Y7" t="n">
        <v>0.5</v>
      </c>
      <c r="Z7" t="n">
        <v>10</v>
      </c>
      <c r="AA7" t="n">
        <v>448.5532480747981</v>
      </c>
      <c r="AB7" t="n">
        <v>613.7303427886233</v>
      </c>
      <c r="AC7" t="n">
        <v>555.1567802488224</v>
      </c>
      <c r="AD7" t="n">
        <v>448553.2480747981</v>
      </c>
      <c r="AE7" t="n">
        <v>613730.3427886233</v>
      </c>
      <c r="AF7" t="n">
        <v>2.320731724210923e-06</v>
      </c>
      <c r="AG7" t="n">
        <v>15.39930555555556</v>
      </c>
      <c r="AH7" t="n">
        <v>555156.7802488224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5.6338</v>
      </c>
      <c r="E8" t="n">
        <v>17.75</v>
      </c>
      <c r="F8" t="n">
        <v>14.67</v>
      </c>
      <c r="G8" t="n">
        <v>41.9</v>
      </c>
      <c r="H8" t="n">
        <v>0.7</v>
      </c>
      <c r="I8" t="n">
        <v>21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141.62</v>
      </c>
      <c r="Q8" t="n">
        <v>1634.46</v>
      </c>
      <c r="R8" t="n">
        <v>40.35</v>
      </c>
      <c r="S8" t="n">
        <v>26.2</v>
      </c>
      <c r="T8" t="n">
        <v>6295.25</v>
      </c>
      <c r="U8" t="n">
        <v>0.65</v>
      </c>
      <c r="V8" t="n">
        <v>0.9</v>
      </c>
      <c r="W8" t="n">
        <v>1.27</v>
      </c>
      <c r="X8" t="n">
        <v>0.43</v>
      </c>
      <c r="Y8" t="n">
        <v>0.5</v>
      </c>
      <c r="Z8" t="n">
        <v>10</v>
      </c>
      <c r="AA8" t="n">
        <v>449.9554820112446</v>
      </c>
      <c r="AB8" t="n">
        <v>615.6489411226646</v>
      </c>
      <c r="AC8" t="n">
        <v>556.8922702506327</v>
      </c>
      <c r="AD8" t="n">
        <v>449955.4820112446</v>
      </c>
      <c r="AE8" t="n">
        <v>615648.9411226646</v>
      </c>
      <c r="AF8" t="n">
        <v>2.319455443215153e-06</v>
      </c>
      <c r="AG8" t="n">
        <v>15.40798611111111</v>
      </c>
      <c r="AH8" t="n">
        <v>556892.2702506327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5.3288</v>
      </c>
      <c r="E2" t="n">
        <v>18.77</v>
      </c>
      <c r="F2" t="n">
        <v>16</v>
      </c>
      <c r="G2" t="n">
        <v>11.57</v>
      </c>
      <c r="H2" t="n">
        <v>0.34</v>
      </c>
      <c r="I2" t="n">
        <v>83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74.47</v>
      </c>
      <c r="Q2" t="n">
        <v>1634.59</v>
      </c>
      <c r="R2" t="n">
        <v>79.63</v>
      </c>
      <c r="S2" t="n">
        <v>26.2</v>
      </c>
      <c r="T2" t="n">
        <v>25629.33</v>
      </c>
      <c r="U2" t="n">
        <v>0.33</v>
      </c>
      <c r="V2" t="n">
        <v>0.82</v>
      </c>
      <c r="W2" t="n">
        <v>1.45</v>
      </c>
      <c r="X2" t="n">
        <v>1.77</v>
      </c>
      <c r="Y2" t="n">
        <v>0.5</v>
      </c>
      <c r="Z2" t="n">
        <v>10</v>
      </c>
      <c r="AA2" t="n">
        <v>336.9529305685314</v>
      </c>
      <c r="AB2" t="n">
        <v>461.0338649180212</v>
      </c>
      <c r="AC2" t="n">
        <v>417.0334399153379</v>
      </c>
      <c r="AD2" t="n">
        <v>336952.9305685314</v>
      </c>
      <c r="AE2" t="n">
        <v>461033.8649180211</v>
      </c>
      <c r="AF2" t="n">
        <v>3.059219551347858e-06</v>
      </c>
      <c r="AG2" t="n">
        <v>16.29340277777778</v>
      </c>
      <c r="AH2" t="n">
        <v>417033.4399153378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4.4525</v>
      </c>
      <c r="E2" t="n">
        <v>22.46</v>
      </c>
      <c r="F2" t="n">
        <v>16.82</v>
      </c>
      <c r="G2" t="n">
        <v>7.95</v>
      </c>
      <c r="H2" t="n">
        <v>0.13</v>
      </c>
      <c r="I2" t="n">
        <v>127</v>
      </c>
      <c r="J2" t="n">
        <v>133.21</v>
      </c>
      <c r="K2" t="n">
        <v>46.47</v>
      </c>
      <c r="L2" t="n">
        <v>1</v>
      </c>
      <c r="M2" t="n">
        <v>125</v>
      </c>
      <c r="N2" t="n">
        <v>20.75</v>
      </c>
      <c r="O2" t="n">
        <v>16663.42</v>
      </c>
      <c r="P2" t="n">
        <v>175.22</v>
      </c>
      <c r="Q2" t="n">
        <v>1634.71</v>
      </c>
      <c r="R2" t="n">
        <v>108.44</v>
      </c>
      <c r="S2" t="n">
        <v>26.2</v>
      </c>
      <c r="T2" t="n">
        <v>39813.8</v>
      </c>
      <c r="U2" t="n">
        <v>0.24</v>
      </c>
      <c r="V2" t="n">
        <v>0.78</v>
      </c>
      <c r="W2" t="n">
        <v>1.41</v>
      </c>
      <c r="X2" t="n">
        <v>2.58</v>
      </c>
      <c r="Y2" t="n">
        <v>0.5</v>
      </c>
      <c r="Z2" t="n">
        <v>10</v>
      </c>
      <c r="AA2" t="n">
        <v>597.8836496797242</v>
      </c>
      <c r="AB2" t="n">
        <v>818.0507862568446</v>
      </c>
      <c r="AC2" t="n">
        <v>739.9771673579802</v>
      </c>
      <c r="AD2" t="n">
        <v>597883.6496797241</v>
      </c>
      <c r="AE2" t="n">
        <v>818050.7862568446</v>
      </c>
      <c r="AF2" t="n">
        <v>1.961833343698102e-06</v>
      </c>
      <c r="AG2" t="n">
        <v>19.49652777777778</v>
      </c>
      <c r="AH2" t="n">
        <v>739977.1673579802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5.2724</v>
      </c>
      <c r="E3" t="n">
        <v>18.97</v>
      </c>
      <c r="F3" t="n">
        <v>15.32</v>
      </c>
      <c r="G3" t="n">
        <v>17.02</v>
      </c>
      <c r="H3" t="n">
        <v>0.26</v>
      </c>
      <c r="I3" t="n">
        <v>54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147.92</v>
      </c>
      <c r="Q3" t="n">
        <v>1634.52</v>
      </c>
      <c r="R3" t="n">
        <v>61.48</v>
      </c>
      <c r="S3" t="n">
        <v>26.2</v>
      </c>
      <c r="T3" t="n">
        <v>16699.82</v>
      </c>
      <c r="U3" t="n">
        <v>0.43</v>
      </c>
      <c r="V3" t="n">
        <v>0.86</v>
      </c>
      <c r="W3" t="n">
        <v>1.3</v>
      </c>
      <c r="X3" t="n">
        <v>1.08</v>
      </c>
      <c r="Y3" t="n">
        <v>0.5</v>
      </c>
      <c r="Z3" t="n">
        <v>10</v>
      </c>
      <c r="AA3" t="n">
        <v>467.2405896516326</v>
      </c>
      <c r="AB3" t="n">
        <v>639.2991879613735</v>
      </c>
      <c r="AC3" t="n">
        <v>578.2853707243847</v>
      </c>
      <c r="AD3" t="n">
        <v>467240.5896516326</v>
      </c>
      <c r="AE3" t="n">
        <v>639299.1879613735</v>
      </c>
      <c r="AF3" t="n">
        <v>2.323092671827933e-06</v>
      </c>
      <c r="AG3" t="n">
        <v>16.46701388888889</v>
      </c>
      <c r="AH3" t="n">
        <v>578285.3707243848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5.5789</v>
      </c>
      <c r="E4" t="n">
        <v>17.92</v>
      </c>
      <c r="F4" t="n">
        <v>14.87</v>
      </c>
      <c r="G4" t="n">
        <v>27.89</v>
      </c>
      <c r="H4" t="n">
        <v>0.39</v>
      </c>
      <c r="I4" t="n">
        <v>32</v>
      </c>
      <c r="J4" t="n">
        <v>135.9</v>
      </c>
      <c r="K4" t="n">
        <v>46.47</v>
      </c>
      <c r="L4" t="n">
        <v>3</v>
      </c>
      <c r="M4" t="n">
        <v>26</v>
      </c>
      <c r="N4" t="n">
        <v>21.43</v>
      </c>
      <c r="O4" t="n">
        <v>16994.64</v>
      </c>
      <c r="P4" t="n">
        <v>129.19</v>
      </c>
      <c r="Q4" t="n">
        <v>1634.5</v>
      </c>
      <c r="R4" t="n">
        <v>47.55</v>
      </c>
      <c r="S4" t="n">
        <v>26.2</v>
      </c>
      <c r="T4" t="n">
        <v>9843.16</v>
      </c>
      <c r="U4" t="n">
        <v>0.55</v>
      </c>
      <c r="V4" t="n">
        <v>0.88</v>
      </c>
      <c r="W4" t="n">
        <v>1.27</v>
      </c>
      <c r="X4" t="n">
        <v>0.64</v>
      </c>
      <c r="Y4" t="n">
        <v>0.5</v>
      </c>
      <c r="Z4" t="n">
        <v>10</v>
      </c>
      <c r="AA4" t="n">
        <v>425.2784802618391</v>
      </c>
      <c r="AB4" t="n">
        <v>581.8847786566456</v>
      </c>
      <c r="AC4" t="n">
        <v>526.3505120620706</v>
      </c>
      <c r="AD4" t="n">
        <v>425278.4802618391</v>
      </c>
      <c r="AE4" t="n">
        <v>581884.7786566456</v>
      </c>
      <c r="AF4" t="n">
        <v>2.458140829007824e-06</v>
      </c>
      <c r="AG4" t="n">
        <v>15.55555555555556</v>
      </c>
      <c r="AH4" t="n">
        <v>526350.5120620707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5.6525</v>
      </c>
      <c r="E5" t="n">
        <v>17.69</v>
      </c>
      <c r="F5" t="n">
        <v>14.78</v>
      </c>
      <c r="G5" t="n">
        <v>32.84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123.48</v>
      </c>
      <c r="Q5" t="n">
        <v>1634.61</v>
      </c>
      <c r="R5" t="n">
        <v>44.07</v>
      </c>
      <c r="S5" t="n">
        <v>26.2</v>
      </c>
      <c r="T5" t="n">
        <v>8126.9</v>
      </c>
      <c r="U5" t="n">
        <v>0.59</v>
      </c>
      <c r="V5" t="n">
        <v>0.89</v>
      </c>
      <c r="W5" t="n">
        <v>1.27</v>
      </c>
      <c r="X5" t="n">
        <v>0.54</v>
      </c>
      <c r="Y5" t="n">
        <v>0.5</v>
      </c>
      <c r="Z5" t="n">
        <v>10</v>
      </c>
      <c r="AA5" t="n">
        <v>416.8130827554234</v>
      </c>
      <c r="AB5" t="n">
        <v>570.3020483213875</v>
      </c>
      <c r="AC5" t="n">
        <v>515.8732212535456</v>
      </c>
      <c r="AD5" t="n">
        <v>416813.0827554234</v>
      </c>
      <c r="AE5" t="n">
        <v>570302.0483213875</v>
      </c>
      <c r="AF5" t="n">
        <v>2.490570011286585e-06</v>
      </c>
      <c r="AG5" t="n">
        <v>15.35590277777778</v>
      </c>
      <c r="AH5" t="n">
        <v>515873.2212535456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5.6459</v>
      </c>
      <c r="E6" t="n">
        <v>17.71</v>
      </c>
      <c r="F6" t="n">
        <v>14.8</v>
      </c>
      <c r="G6" t="n">
        <v>32.88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123.98</v>
      </c>
      <c r="Q6" t="n">
        <v>1634.53</v>
      </c>
      <c r="R6" t="n">
        <v>44.29</v>
      </c>
      <c r="S6" t="n">
        <v>26.2</v>
      </c>
      <c r="T6" t="n">
        <v>8237.76</v>
      </c>
      <c r="U6" t="n">
        <v>0.59</v>
      </c>
      <c r="V6" t="n">
        <v>0.89</v>
      </c>
      <c r="W6" t="n">
        <v>1.29</v>
      </c>
      <c r="X6" t="n">
        <v>0.5600000000000001</v>
      </c>
      <c r="Y6" t="n">
        <v>0.5</v>
      </c>
      <c r="Z6" t="n">
        <v>10</v>
      </c>
      <c r="AA6" t="n">
        <v>417.5847512451992</v>
      </c>
      <c r="AB6" t="n">
        <v>571.3578791927099</v>
      </c>
      <c r="AC6" t="n">
        <v>516.8282851083769</v>
      </c>
      <c r="AD6" t="n">
        <v>417584.7512451992</v>
      </c>
      <c r="AE6" t="n">
        <v>571357.8791927099</v>
      </c>
      <c r="AF6" t="n">
        <v>2.487661959614848e-06</v>
      </c>
      <c r="AG6" t="n">
        <v>15.37326388888889</v>
      </c>
      <c r="AH6" t="n">
        <v>516828.2851083769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4.2141</v>
      </c>
      <c r="E2" t="n">
        <v>23.73</v>
      </c>
      <c r="F2" t="n">
        <v>17.15</v>
      </c>
      <c r="G2" t="n">
        <v>7.3</v>
      </c>
      <c r="H2" t="n">
        <v>0.12</v>
      </c>
      <c r="I2" t="n">
        <v>141</v>
      </c>
      <c r="J2" t="n">
        <v>150.44</v>
      </c>
      <c r="K2" t="n">
        <v>49.1</v>
      </c>
      <c r="L2" t="n">
        <v>1</v>
      </c>
      <c r="M2" t="n">
        <v>139</v>
      </c>
      <c r="N2" t="n">
        <v>25.34</v>
      </c>
      <c r="O2" t="n">
        <v>18787.76</v>
      </c>
      <c r="P2" t="n">
        <v>195.3</v>
      </c>
      <c r="Q2" t="n">
        <v>1634.63</v>
      </c>
      <c r="R2" t="n">
        <v>118.15</v>
      </c>
      <c r="S2" t="n">
        <v>26.2</v>
      </c>
      <c r="T2" t="n">
        <v>44598.26</v>
      </c>
      <c r="U2" t="n">
        <v>0.22</v>
      </c>
      <c r="V2" t="n">
        <v>0.77</v>
      </c>
      <c r="W2" t="n">
        <v>1.45</v>
      </c>
      <c r="X2" t="n">
        <v>2.91</v>
      </c>
      <c r="Y2" t="n">
        <v>0.5</v>
      </c>
      <c r="Z2" t="n">
        <v>10</v>
      </c>
      <c r="AA2" t="n">
        <v>673.9386327520446</v>
      </c>
      <c r="AB2" t="n">
        <v>922.1125694054408</v>
      </c>
      <c r="AC2" t="n">
        <v>834.1074399745042</v>
      </c>
      <c r="AD2" t="n">
        <v>673938.6327520446</v>
      </c>
      <c r="AE2" t="n">
        <v>922112.5694054408</v>
      </c>
      <c r="AF2" t="n">
        <v>1.791384244651952e-06</v>
      </c>
      <c r="AG2" t="n">
        <v>20.59895833333333</v>
      </c>
      <c r="AH2" t="n">
        <v>834107.4399745043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5.103</v>
      </c>
      <c r="E3" t="n">
        <v>19.6</v>
      </c>
      <c r="F3" t="n">
        <v>15.46</v>
      </c>
      <c r="G3" t="n">
        <v>15.2</v>
      </c>
      <c r="H3" t="n">
        <v>0.23</v>
      </c>
      <c r="I3" t="n">
        <v>61</v>
      </c>
      <c r="J3" t="n">
        <v>151.83</v>
      </c>
      <c r="K3" t="n">
        <v>49.1</v>
      </c>
      <c r="L3" t="n">
        <v>2</v>
      </c>
      <c r="M3" t="n">
        <v>59</v>
      </c>
      <c r="N3" t="n">
        <v>25.73</v>
      </c>
      <c r="O3" t="n">
        <v>18959.54</v>
      </c>
      <c r="P3" t="n">
        <v>166.27</v>
      </c>
      <c r="Q3" t="n">
        <v>1634.54</v>
      </c>
      <c r="R3" t="n">
        <v>65.86</v>
      </c>
      <c r="S3" t="n">
        <v>26.2</v>
      </c>
      <c r="T3" t="n">
        <v>18850.39</v>
      </c>
      <c r="U3" t="n">
        <v>0.4</v>
      </c>
      <c r="V3" t="n">
        <v>0.85</v>
      </c>
      <c r="W3" t="n">
        <v>1.31</v>
      </c>
      <c r="X3" t="n">
        <v>1.22</v>
      </c>
      <c r="Y3" t="n">
        <v>0.5</v>
      </c>
      <c r="Z3" t="n">
        <v>10</v>
      </c>
      <c r="AA3" t="n">
        <v>513.6920399193099</v>
      </c>
      <c r="AB3" t="n">
        <v>702.8561115109635</v>
      </c>
      <c r="AC3" t="n">
        <v>635.7765106931045</v>
      </c>
      <c r="AD3" t="n">
        <v>513692.0399193099</v>
      </c>
      <c r="AE3" t="n">
        <v>702856.1115109635</v>
      </c>
      <c r="AF3" t="n">
        <v>2.169249377200093e-06</v>
      </c>
      <c r="AG3" t="n">
        <v>17.01388888888889</v>
      </c>
      <c r="AH3" t="n">
        <v>635776.5106931045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5.4446</v>
      </c>
      <c r="E4" t="n">
        <v>18.37</v>
      </c>
      <c r="F4" t="n">
        <v>14.96</v>
      </c>
      <c r="G4" t="n">
        <v>24.26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149.44</v>
      </c>
      <c r="Q4" t="n">
        <v>1634.5</v>
      </c>
      <c r="R4" t="n">
        <v>50.57</v>
      </c>
      <c r="S4" t="n">
        <v>26.2</v>
      </c>
      <c r="T4" t="n">
        <v>11325.78</v>
      </c>
      <c r="U4" t="n">
        <v>0.52</v>
      </c>
      <c r="V4" t="n">
        <v>0.88</v>
      </c>
      <c r="W4" t="n">
        <v>1.26</v>
      </c>
      <c r="X4" t="n">
        <v>0.72</v>
      </c>
      <c r="Y4" t="n">
        <v>0.5</v>
      </c>
      <c r="Z4" t="n">
        <v>10</v>
      </c>
      <c r="AA4" t="n">
        <v>468.5788340173154</v>
      </c>
      <c r="AB4" t="n">
        <v>641.1302329416754</v>
      </c>
      <c r="AC4" t="n">
        <v>579.9416633416545</v>
      </c>
      <c r="AD4" t="n">
        <v>468578.8340173154</v>
      </c>
      <c r="AE4" t="n">
        <v>641130.2329416755</v>
      </c>
      <c r="AF4" t="n">
        <v>2.314461132491402e-06</v>
      </c>
      <c r="AG4" t="n">
        <v>15.94618055555556</v>
      </c>
      <c r="AH4" t="n">
        <v>579941.6633416545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5.6117</v>
      </c>
      <c r="E5" t="n">
        <v>17.82</v>
      </c>
      <c r="F5" t="n">
        <v>14.75</v>
      </c>
      <c r="G5" t="n">
        <v>34.04</v>
      </c>
      <c r="H5" t="n">
        <v>0.46</v>
      </c>
      <c r="I5" t="n">
        <v>26</v>
      </c>
      <c r="J5" t="n">
        <v>154.63</v>
      </c>
      <c r="K5" t="n">
        <v>49.1</v>
      </c>
      <c r="L5" t="n">
        <v>4</v>
      </c>
      <c r="M5" t="n">
        <v>17</v>
      </c>
      <c r="N5" t="n">
        <v>26.53</v>
      </c>
      <c r="O5" t="n">
        <v>19304.72</v>
      </c>
      <c r="P5" t="n">
        <v>136.36</v>
      </c>
      <c r="Q5" t="n">
        <v>1634.46</v>
      </c>
      <c r="R5" t="n">
        <v>43.59</v>
      </c>
      <c r="S5" t="n">
        <v>26.2</v>
      </c>
      <c r="T5" t="n">
        <v>7892.7</v>
      </c>
      <c r="U5" t="n">
        <v>0.6</v>
      </c>
      <c r="V5" t="n">
        <v>0.89</v>
      </c>
      <c r="W5" t="n">
        <v>1.26</v>
      </c>
      <c r="X5" t="n">
        <v>0.51</v>
      </c>
      <c r="Y5" t="n">
        <v>0.5</v>
      </c>
      <c r="Z5" t="n">
        <v>10</v>
      </c>
      <c r="AA5" t="n">
        <v>438.5586728916018</v>
      </c>
      <c r="AB5" t="n">
        <v>600.0553240934361</v>
      </c>
      <c r="AC5" t="n">
        <v>542.7868861448947</v>
      </c>
      <c r="AD5" t="n">
        <v>438558.6728916017</v>
      </c>
      <c r="AE5" t="n">
        <v>600055.3240934361</v>
      </c>
      <c r="AF5" t="n">
        <v>2.385494166183374e-06</v>
      </c>
      <c r="AG5" t="n">
        <v>15.46875</v>
      </c>
      <c r="AH5" t="n">
        <v>542786.8861448946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5.6551</v>
      </c>
      <c r="E6" t="n">
        <v>17.68</v>
      </c>
      <c r="F6" t="n">
        <v>14.7</v>
      </c>
      <c r="G6" t="n">
        <v>38.36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131.9</v>
      </c>
      <c r="Q6" t="n">
        <v>1634.62</v>
      </c>
      <c r="R6" t="n">
        <v>41.41</v>
      </c>
      <c r="S6" t="n">
        <v>26.2</v>
      </c>
      <c r="T6" t="n">
        <v>6818.64</v>
      </c>
      <c r="U6" t="n">
        <v>0.63</v>
      </c>
      <c r="V6" t="n">
        <v>0.89</v>
      </c>
      <c r="W6" t="n">
        <v>1.28</v>
      </c>
      <c r="X6" t="n">
        <v>0.47</v>
      </c>
      <c r="Y6" t="n">
        <v>0.5</v>
      </c>
      <c r="Z6" t="n">
        <v>10</v>
      </c>
      <c r="AA6" t="n">
        <v>432.5497140712719</v>
      </c>
      <c r="AB6" t="n">
        <v>591.8336015389073</v>
      </c>
      <c r="AC6" t="n">
        <v>535.34983325171</v>
      </c>
      <c r="AD6" t="n">
        <v>432549.7140712719</v>
      </c>
      <c r="AE6" t="n">
        <v>591833.6015389073</v>
      </c>
      <c r="AF6" t="n">
        <v>2.403943200667106e-06</v>
      </c>
      <c r="AG6" t="n">
        <v>15.34722222222222</v>
      </c>
      <c r="AH6" t="n">
        <v>535349.83325171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5.6518</v>
      </c>
      <c r="E7" t="n">
        <v>17.69</v>
      </c>
      <c r="F7" t="n">
        <v>14.71</v>
      </c>
      <c r="G7" t="n">
        <v>38.38</v>
      </c>
      <c r="H7" t="n">
        <v>0.67</v>
      </c>
      <c r="I7" t="n">
        <v>23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132.89</v>
      </c>
      <c r="Q7" t="n">
        <v>1634.49</v>
      </c>
      <c r="R7" t="n">
        <v>41.81</v>
      </c>
      <c r="S7" t="n">
        <v>26.2</v>
      </c>
      <c r="T7" t="n">
        <v>7018.21</v>
      </c>
      <c r="U7" t="n">
        <v>0.63</v>
      </c>
      <c r="V7" t="n">
        <v>0.89</v>
      </c>
      <c r="W7" t="n">
        <v>1.28</v>
      </c>
      <c r="X7" t="n">
        <v>0.48</v>
      </c>
      <c r="Y7" t="n">
        <v>0.5</v>
      </c>
      <c r="Z7" t="n">
        <v>10</v>
      </c>
      <c r="AA7" t="n">
        <v>433.6566272660387</v>
      </c>
      <c r="AB7" t="n">
        <v>593.3481290055508</v>
      </c>
      <c r="AC7" t="n">
        <v>536.7198163425896</v>
      </c>
      <c r="AD7" t="n">
        <v>433656.6272660387</v>
      </c>
      <c r="AE7" t="n">
        <v>593348.1290055509</v>
      </c>
      <c r="AF7" t="n">
        <v>2.402540393897606e-06</v>
      </c>
      <c r="AG7" t="n">
        <v>15.35590277777778</v>
      </c>
      <c r="AH7" t="n">
        <v>536719.8163425897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3.78</v>
      </c>
      <c r="E2" t="n">
        <v>26.46</v>
      </c>
      <c r="F2" t="n">
        <v>17.7</v>
      </c>
      <c r="G2" t="n">
        <v>6.28</v>
      </c>
      <c r="H2" t="n">
        <v>0.1</v>
      </c>
      <c r="I2" t="n">
        <v>169</v>
      </c>
      <c r="J2" t="n">
        <v>185.69</v>
      </c>
      <c r="K2" t="n">
        <v>53.44</v>
      </c>
      <c r="L2" t="n">
        <v>1</v>
      </c>
      <c r="M2" t="n">
        <v>167</v>
      </c>
      <c r="N2" t="n">
        <v>36.26</v>
      </c>
      <c r="O2" t="n">
        <v>23136.14</v>
      </c>
      <c r="P2" t="n">
        <v>233.74</v>
      </c>
      <c r="Q2" t="n">
        <v>1634.72</v>
      </c>
      <c r="R2" t="n">
        <v>136.03</v>
      </c>
      <c r="S2" t="n">
        <v>26.2</v>
      </c>
      <c r="T2" t="n">
        <v>53399.04</v>
      </c>
      <c r="U2" t="n">
        <v>0.19</v>
      </c>
      <c r="V2" t="n">
        <v>0.74</v>
      </c>
      <c r="W2" t="n">
        <v>1.47</v>
      </c>
      <c r="X2" t="n">
        <v>3.46</v>
      </c>
      <c r="Y2" t="n">
        <v>0.5</v>
      </c>
      <c r="Z2" t="n">
        <v>10</v>
      </c>
      <c r="AA2" t="n">
        <v>826.3249004403646</v>
      </c>
      <c r="AB2" t="n">
        <v>1130.614183664258</v>
      </c>
      <c r="AC2" t="n">
        <v>1022.709952802314</v>
      </c>
      <c r="AD2" t="n">
        <v>826324.9004403646</v>
      </c>
      <c r="AE2" t="n">
        <v>1130614.183664259</v>
      </c>
      <c r="AF2" t="n">
        <v>1.51185684302187e-06</v>
      </c>
      <c r="AG2" t="n">
        <v>22.96875</v>
      </c>
      <c r="AH2" t="n">
        <v>1022709.952802314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4.7863</v>
      </c>
      <c r="E3" t="n">
        <v>20.89</v>
      </c>
      <c r="F3" t="n">
        <v>15.71</v>
      </c>
      <c r="G3" t="n">
        <v>12.91</v>
      </c>
      <c r="H3" t="n">
        <v>0.19</v>
      </c>
      <c r="I3" t="n">
        <v>73</v>
      </c>
      <c r="J3" t="n">
        <v>187.21</v>
      </c>
      <c r="K3" t="n">
        <v>53.44</v>
      </c>
      <c r="L3" t="n">
        <v>2</v>
      </c>
      <c r="M3" t="n">
        <v>71</v>
      </c>
      <c r="N3" t="n">
        <v>36.77</v>
      </c>
      <c r="O3" t="n">
        <v>23322.88</v>
      </c>
      <c r="P3" t="n">
        <v>199.52</v>
      </c>
      <c r="Q3" t="n">
        <v>1634.62</v>
      </c>
      <c r="R3" t="n">
        <v>73.78</v>
      </c>
      <c r="S3" t="n">
        <v>26.2</v>
      </c>
      <c r="T3" t="n">
        <v>22753.29</v>
      </c>
      <c r="U3" t="n">
        <v>0.36</v>
      </c>
      <c r="V3" t="n">
        <v>0.84</v>
      </c>
      <c r="W3" t="n">
        <v>1.32</v>
      </c>
      <c r="X3" t="n">
        <v>1.47</v>
      </c>
      <c r="Y3" t="n">
        <v>0.5</v>
      </c>
      <c r="Z3" t="n">
        <v>10</v>
      </c>
      <c r="AA3" t="n">
        <v>606.6839056981386</v>
      </c>
      <c r="AB3" t="n">
        <v>830.0916847811342</v>
      </c>
      <c r="AC3" t="n">
        <v>750.8688994266187</v>
      </c>
      <c r="AD3" t="n">
        <v>606683.9056981385</v>
      </c>
      <c r="AE3" t="n">
        <v>830091.6847811341</v>
      </c>
      <c r="AF3" t="n">
        <v>1.914338732210469e-06</v>
      </c>
      <c r="AG3" t="n">
        <v>18.13368055555556</v>
      </c>
      <c r="AH3" t="n">
        <v>750868.8994266187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5.1683</v>
      </c>
      <c r="E4" t="n">
        <v>19.35</v>
      </c>
      <c r="F4" t="n">
        <v>15.17</v>
      </c>
      <c r="G4" t="n">
        <v>19.78</v>
      </c>
      <c r="H4" t="n">
        <v>0.28</v>
      </c>
      <c r="I4" t="n">
        <v>46</v>
      </c>
      <c r="J4" t="n">
        <v>188.73</v>
      </c>
      <c r="K4" t="n">
        <v>53.44</v>
      </c>
      <c r="L4" t="n">
        <v>3</v>
      </c>
      <c r="M4" t="n">
        <v>44</v>
      </c>
      <c r="N4" t="n">
        <v>37.29</v>
      </c>
      <c r="O4" t="n">
        <v>23510.33</v>
      </c>
      <c r="P4" t="n">
        <v>185.47</v>
      </c>
      <c r="Q4" t="n">
        <v>1634.53</v>
      </c>
      <c r="R4" t="n">
        <v>56.91</v>
      </c>
      <c r="S4" t="n">
        <v>26.2</v>
      </c>
      <c r="T4" t="n">
        <v>14454.28</v>
      </c>
      <c r="U4" t="n">
        <v>0.46</v>
      </c>
      <c r="V4" t="n">
        <v>0.87</v>
      </c>
      <c r="W4" t="n">
        <v>1.29</v>
      </c>
      <c r="X4" t="n">
        <v>0.93</v>
      </c>
      <c r="Y4" t="n">
        <v>0.5</v>
      </c>
      <c r="Z4" t="n">
        <v>10</v>
      </c>
      <c r="AA4" t="n">
        <v>545.0366707902125</v>
      </c>
      <c r="AB4" t="n">
        <v>745.7432182960513</v>
      </c>
      <c r="AC4" t="n">
        <v>674.5705321990558</v>
      </c>
      <c r="AD4" t="n">
        <v>545036.6707902125</v>
      </c>
      <c r="AE4" t="n">
        <v>745743.2182960513</v>
      </c>
      <c r="AF4" t="n">
        <v>2.067124265023791e-06</v>
      </c>
      <c r="AG4" t="n">
        <v>16.796875</v>
      </c>
      <c r="AH4" t="n">
        <v>674570.5321990559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5.3973</v>
      </c>
      <c r="E5" t="n">
        <v>18.53</v>
      </c>
      <c r="F5" t="n">
        <v>14.87</v>
      </c>
      <c r="G5" t="n">
        <v>27.88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171.8</v>
      </c>
      <c r="Q5" t="n">
        <v>1634.53</v>
      </c>
      <c r="R5" t="n">
        <v>47.64</v>
      </c>
      <c r="S5" t="n">
        <v>26.2</v>
      </c>
      <c r="T5" t="n">
        <v>9887.940000000001</v>
      </c>
      <c r="U5" t="n">
        <v>0.55</v>
      </c>
      <c r="V5" t="n">
        <v>0.88</v>
      </c>
      <c r="W5" t="n">
        <v>1.26</v>
      </c>
      <c r="X5" t="n">
        <v>0.63</v>
      </c>
      <c r="Y5" t="n">
        <v>0.5</v>
      </c>
      <c r="Z5" t="n">
        <v>10</v>
      </c>
      <c r="AA5" t="n">
        <v>507.8347045024977</v>
      </c>
      <c r="AB5" t="n">
        <v>694.8418467862799</v>
      </c>
      <c r="AC5" t="n">
        <v>628.5271161456534</v>
      </c>
      <c r="AD5" t="n">
        <v>507834.7045024977</v>
      </c>
      <c r="AE5" t="n">
        <v>694841.8467862799</v>
      </c>
      <c r="AF5" t="n">
        <v>2.158715592286227e-06</v>
      </c>
      <c r="AG5" t="n">
        <v>16.08506944444444</v>
      </c>
      <c r="AH5" t="n">
        <v>628527.1161456534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5.5358</v>
      </c>
      <c r="E6" t="n">
        <v>18.06</v>
      </c>
      <c r="F6" t="n">
        <v>14.7</v>
      </c>
      <c r="G6" t="n">
        <v>36.76</v>
      </c>
      <c r="H6" t="n">
        <v>0.46</v>
      </c>
      <c r="I6" t="n">
        <v>24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160.59</v>
      </c>
      <c r="Q6" t="n">
        <v>1634.49</v>
      </c>
      <c r="R6" t="n">
        <v>42.33</v>
      </c>
      <c r="S6" t="n">
        <v>26.2</v>
      </c>
      <c r="T6" t="n">
        <v>7272.14</v>
      </c>
      <c r="U6" t="n">
        <v>0.62</v>
      </c>
      <c r="V6" t="n">
        <v>0.89</v>
      </c>
      <c r="W6" t="n">
        <v>1.25</v>
      </c>
      <c r="X6" t="n">
        <v>0.47</v>
      </c>
      <c r="Y6" t="n">
        <v>0.5</v>
      </c>
      <c r="Z6" t="n">
        <v>10</v>
      </c>
      <c r="AA6" t="n">
        <v>479.4907428487912</v>
      </c>
      <c r="AB6" t="n">
        <v>656.0603880043427</v>
      </c>
      <c r="AC6" t="n">
        <v>593.4469053597451</v>
      </c>
      <c r="AD6" t="n">
        <v>479490.7428487912</v>
      </c>
      <c r="AE6" t="n">
        <v>656060.3880043427</v>
      </c>
      <c r="AF6" t="n">
        <v>2.21411034698425e-06</v>
      </c>
      <c r="AG6" t="n">
        <v>15.67708333333333</v>
      </c>
      <c r="AH6" t="n">
        <v>593446.905359745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5.6059</v>
      </c>
      <c r="E7" t="n">
        <v>17.84</v>
      </c>
      <c r="F7" t="n">
        <v>14.63</v>
      </c>
      <c r="G7" t="n">
        <v>43.88</v>
      </c>
      <c r="H7" t="n">
        <v>0.55</v>
      </c>
      <c r="I7" t="n">
        <v>20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152.11</v>
      </c>
      <c r="Q7" t="n">
        <v>1634.45</v>
      </c>
      <c r="R7" t="n">
        <v>39.73</v>
      </c>
      <c r="S7" t="n">
        <v>26.2</v>
      </c>
      <c r="T7" t="n">
        <v>5995.05</v>
      </c>
      <c r="U7" t="n">
        <v>0.66</v>
      </c>
      <c r="V7" t="n">
        <v>0.9</v>
      </c>
      <c r="W7" t="n">
        <v>1.25</v>
      </c>
      <c r="X7" t="n">
        <v>0.39</v>
      </c>
      <c r="Y7" t="n">
        <v>0.5</v>
      </c>
      <c r="Z7" t="n">
        <v>10</v>
      </c>
      <c r="AA7" t="n">
        <v>467.8975198839179</v>
      </c>
      <c r="AB7" t="n">
        <v>640.1980288869028</v>
      </c>
      <c r="AC7" t="n">
        <v>579.0984275335127</v>
      </c>
      <c r="AD7" t="n">
        <v>467897.5198839179</v>
      </c>
      <c r="AE7" t="n">
        <v>640198.0288869027</v>
      </c>
      <c r="AF7" t="n">
        <v>2.242147692141878e-06</v>
      </c>
      <c r="AG7" t="n">
        <v>15.48611111111111</v>
      </c>
      <c r="AH7" t="n">
        <v>579098.4275335127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5.6153</v>
      </c>
      <c r="E8" t="n">
        <v>17.81</v>
      </c>
      <c r="F8" t="n">
        <v>14.63</v>
      </c>
      <c r="G8" t="n">
        <v>46.21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149.29</v>
      </c>
      <c r="Q8" t="n">
        <v>1634.6</v>
      </c>
      <c r="R8" t="n">
        <v>39.75</v>
      </c>
      <c r="S8" t="n">
        <v>26.2</v>
      </c>
      <c r="T8" t="n">
        <v>6007.91</v>
      </c>
      <c r="U8" t="n">
        <v>0.66</v>
      </c>
      <c r="V8" t="n">
        <v>0.9</v>
      </c>
      <c r="W8" t="n">
        <v>1.26</v>
      </c>
      <c r="X8" t="n">
        <v>0.4</v>
      </c>
      <c r="Y8" t="n">
        <v>0.5</v>
      </c>
      <c r="Z8" t="n">
        <v>10</v>
      </c>
      <c r="AA8" t="n">
        <v>464.8010714195978</v>
      </c>
      <c r="AB8" t="n">
        <v>635.9613314923546</v>
      </c>
      <c r="AC8" t="n">
        <v>575.2660745920583</v>
      </c>
      <c r="AD8" t="n">
        <v>464801.0714195978</v>
      </c>
      <c r="AE8" t="n">
        <v>635961.3314923546</v>
      </c>
      <c r="AF8" t="n">
        <v>2.245907336143044e-06</v>
      </c>
      <c r="AG8" t="n">
        <v>15.46006944444444</v>
      </c>
      <c r="AH8" t="n">
        <v>575266.0745920583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5.6148</v>
      </c>
      <c r="E9" t="n">
        <v>17.81</v>
      </c>
      <c r="F9" t="n">
        <v>14.63</v>
      </c>
      <c r="G9" t="n">
        <v>46.21</v>
      </c>
      <c r="H9" t="n">
        <v>0.72</v>
      </c>
      <c r="I9" t="n">
        <v>19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150.44</v>
      </c>
      <c r="Q9" t="n">
        <v>1634.6</v>
      </c>
      <c r="R9" t="n">
        <v>39.75</v>
      </c>
      <c r="S9" t="n">
        <v>26.2</v>
      </c>
      <c r="T9" t="n">
        <v>6007.61</v>
      </c>
      <c r="U9" t="n">
        <v>0.66</v>
      </c>
      <c r="V9" t="n">
        <v>0.9</v>
      </c>
      <c r="W9" t="n">
        <v>1.26</v>
      </c>
      <c r="X9" t="n">
        <v>0.4</v>
      </c>
      <c r="Y9" t="n">
        <v>0.5</v>
      </c>
      <c r="Z9" t="n">
        <v>10</v>
      </c>
      <c r="AA9" t="n">
        <v>465.9347318662381</v>
      </c>
      <c r="AB9" t="n">
        <v>637.512455729017</v>
      </c>
      <c r="AC9" t="n">
        <v>576.6691617085901</v>
      </c>
      <c r="AD9" t="n">
        <v>465934.7318662381</v>
      </c>
      <c r="AE9" t="n">
        <v>637512.455729017</v>
      </c>
      <c r="AF9" t="n">
        <v>2.245707355079152e-06</v>
      </c>
      <c r="AG9" t="n">
        <v>15.46006944444444</v>
      </c>
      <c r="AH9" t="n">
        <v>576669.1617085901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4.7</v>
      </c>
      <c r="E2" t="n">
        <v>21.28</v>
      </c>
      <c r="F2" t="n">
        <v>16.52</v>
      </c>
      <c r="G2" t="n">
        <v>8.85</v>
      </c>
      <c r="H2" t="n">
        <v>0.15</v>
      </c>
      <c r="I2" t="n">
        <v>112</v>
      </c>
      <c r="J2" t="n">
        <v>116.05</v>
      </c>
      <c r="K2" t="n">
        <v>43.4</v>
      </c>
      <c r="L2" t="n">
        <v>1</v>
      </c>
      <c r="M2" t="n">
        <v>110</v>
      </c>
      <c r="N2" t="n">
        <v>16.65</v>
      </c>
      <c r="O2" t="n">
        <v>14546.17</v>
      </c>
      <c r="P2" t="n">
        <v>154.61</v>
      </c>
      <c r="Q2" t="n">
        <v>1634.55</v>
      </c>
      <c r="R2" t="n">
        <v>98.98</v>
      </c>
      <c r="S2" t="n">
        <v>26.2</v>
      </c>
      <c r="T2" t="n">
        <v>35158.93</v>
      </c>
      <c r="U2" t="n">
        <v>0.26</v>
      </c>
      <c r="V2" t="n">
        <v>0.8</v>
      </c>
      <c r="W2" t="n">
        <v>1.39</v>
      </c>
      <c r="X2" t="n">
        <v>2.28</v>
      </c>
      <c r="Y2" t="n">
        <v>0.5</v>
      </c>
      <c r="Z2" t="n">
        <v>10</v>
      </c>
      <c r="AA2" t="n">
        <v>526.1077372794135</v>
      </c>
      <c r="AB2" t="n">
        <v>719.8438163809669</v>
      </c>
      <c r="AC2" t="n">
        <v>651.1429328527082</v>
      </c>
      <c r="AD2" t="n">
        <v>526107.7372794135</v>
      </c>
      <c r="AE2" t="n">
        <v>719843.8163809669</v>
      </c>
      <c r="AF2" t="n">
        <v>2.157264118702628e-06</v>
      </c>
      <c r="AG2" t="n">
        <v>18.47222222222222</v>
      </c>
      <c r="AH2" t="n">
        <v>651142.9328527083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5.4401</v>
      </c>
      <c r="E3" t="n">
        <v>18.38</v>
      </c>
      <c r="F3" t="n">
        <v>15.18</v>
      </c>
      <c r="G3" t="n">
        <v>19.37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128.25</v>
      </c>
      <c r="Q3" t="n">
        <v>1634.46</v>
      </c>
      <c r="R3" t="n">
        <v>56.93</v>
      </c>
      <c r="S3" t="n">
        <v>26.2</v>
      </c>
      <c r="T3" t="n">
        <v>14458.02</v>
      </c>
      <c r="U3" t="n">
        <v>0.46</v>
      </c>
      <c r="V3" t="n">
        <v>0.87</v>
      </c>
      <c r="W3" t="n">
        <v>1.29</v>
      </c>
      <c r="X3" t="n">
        <v>0.9399999999999999</v>
      </c>
      <c r="Y3" t="n">
        <v>0.5</v>
      </c>
      <c r="Z3" t="n">
        <v>10</v>
      </c>
      <c r="AA3" t="n">
        <v>430.7457468668688</v>
      </c>
      <c r="AB3" t="n">
        <v>589.3653340244267</v>
      </c>
      <c r="AC3" t="n">
        <v>533.1171337245763</v>
      </c>
      <c r="AD3" t="n">
        <v>430745.7468668689</v>
      </c>
      <c r="AE3" t="n">
        <v>589365.3340244268</v>
      </c>
      <c r="AF3" t="n">
        <v>2.496964368543439e-06</v>
      </c>
      <c r="AG3" t="n">
        <v>15.95486111111111</v>
      </c>
      <c r="AH3" t="n">
        <v>533117.1337245763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5.6427</v>
      </c>
      <c r="E4" t="n">
        <v>17.72</v>
      </c>
      <c r="F4" t="n">
        <v>14.87</v>
      </c>
      <c r="G4" t="n">
        <v>27.89</v>
      </c>
      <c r="H4" t="n">
        <v>0.45</v>
      </c>
      <c r="I4" t="n">
        <v>32</v>
      </c>
      <c r="J4" t="n">
        <v>118.63</v>
      </c>
      <c r="K4" t="n">
        <v>43.4</v>
      </c>
      <c r="L4" t="n">
        <v>3</v>
      </c>
      <c r="M4" t="n">
        <v>5</v>
      </c>
      <c r="N4" t="n">
        <v>17.23</v>
      </c>
      <c r="O4" t="n">
        <v>14865.24</v>
      </c>
      <c r="P4" t="n">
        <v>114.58</v>
      </c>
      <c r="Q4" t="n">
        <v>1634.64</v>
      </c>
      <c r="R4" t="n">
        <v>46.61</v>
      </c>
      <c r="S4" t="n">
        <v>26.2</v>
      </c>
      <c r="T4" t="n">
        <v>9374.52</v>
      </c>
      <c r="U4" t="n">
        <v>0.5600000000000001</v>
      </c>
      <c r="V4" t="n">
        <v>0.88</v>
      </c>
      <c r="W4" t="n">
        <v>1.29</v>
      </c>
      <c r="X4" t="n">
        <v>0.64</v>
      </c>
      <c r="Y4" t="n">
        <v>0.5</v>
      </c>
      <c r="Z4" t="n">
        <v>10</v>
      </c>
      <c r="AA4" t="n">
        <v>400.0346150462071</v>
      </c>
      <c r="AB4" t="n">
        <v>547.3450085878842</v>
      </c>
      <c r="AC4" t="n">
        <v>495.1071691718001</v>
      </c>
      <c r="AD4" t="n">
        <v>400034.6150462071</v>
      </c>
      <c r="AE4" t="n">
        <v>547345.0085878843</v>
      </c>
      <c r="AF4" t="n">
        <v>2.589956221830492e-06</v>
      </c>
      <c r="AG4" t="n">
        <v>15.38194444444444</v>
      </c>
      <c r="AH4" t="n">
        <v>495107.1691718001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5.6499</v>
      </c>
      <c r="E5" t="n">
        <v>17.7</v>
      </c>
      <c r="F5" t="n">
        <v>14.87</v>
      </c>
      <c r="G5" t="n">
        <v>28.79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114.83</v>
      </c>
      <c r="Q5" t="n">
        <v>1634.71</v>
      </c>
      <c r="R5" t="n">
        <v>46.83</v>
      </c>
      <c r="S5" t="n">
        <v>26.2</v>
      </c>
      <c r="T5" t="n">
        <v>9490.08</v>
      </c>
      <c r="U5" t="n">
        <v>0.5600000000000001</v>
      </c>
      <c r="V5" t="n">
        <v>0.88</v>
      </c>
      <c r="W5" t="n">
        <v>1.29</v>
      </c>
      <c r="X5" t="n">
        <v>0.64</v>
      </c>
      <c r="Y5" t="n">
        <v>0.5</v>
      </c>
      <c r="Z5" t="n">
        <v>10</v>
      </c>
      <c r="AA5" t="n">
        <v>400.0628701410326</v>
      </c>
      <c r="AB5" t="n">
        <v>547.3836684551512</v>
      </c>
      <c r="AC5" t="n">
        <v>495.1421393955947</v>
      </c>
      <c r="AD5" t="n">
        <v>400062.8701410326</v>
      </c>
      <c r="AE5" t="n">
        <v>547383.6684551513</v>
      </c>
      <c r="AF5" t="n">
        <v>2.593260966863399e-06</v>
      </c>
      <c r="AG5" t="n">
        <v>15.36458333333333</v>
      </c>
      <c r="AH5" t="n">
        <v>495142.1393955947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5.1001</v>
      </c>
      <c r="E2" t="n">
        <v>19.61</v>
      </c>
      <c r="F2" t="n">
        <v>16.01</v>
      </c>
      <c r="G2" t="n">
        <v>10.91</v>
      </c>
      <c r="H2" t="n">
        <v>0.2</v>
      </c>
      <c r="I2" t="n">
        <v>88</v>
      </c>
      <c r="J2" t="n">
        <v>89.87</v>
      </c>
      <c r="K2" t="n">
        <v>37.55</v>
      </c>
      <c r="L2" t="n">
        <v>1</v>
      </c>
      <c r="M2" t="n">
        <v>86</v>
      </c>
      <c r="N2" t="n">
        <v>11.32</v>
      </c>
      <c r="O2" t="n">
        <v>11317.98</v>
      </c>
      <c r="P2" t="n">
        <v>120.46</v>
      </c>
      <c r="Q2" t="n">
        <v>1634.53</v>
      </c>
      <c r="R2" t="n">
        <v>83.06</v>
      </c>
      <c r="S2" t="n">
        <v>26.2</v>
      </c>
      <c r="T2" t="n">
        <v>27317.78</v>
      </c>
      <c r="U2" t="n">
        <v>0.32</v>
      </c>
      <c r="V2" t="n">
        <v>0.82</v>
      </c>
      <c r="W2" t="n">
        <v>1.35</v>
      </c>
      <c r="X2" t="n">
        <v>1.77</v>
      </c>
      <c r="Y2" t="n">
        <v>0.5</v>
      </c>
      <c r="Z2" t="n">
        <v>10</v>
      </c>
      <c r="AA2" t="n">
        <v>431.0353105136012</v>
      </c>
      <c r="AB2" t="n">
        <v>589.7615277805326</v>
      </c>
      <c r="AC2" t="n">
        <v>533.4755153046607</v>
      </c>
      <c r="AD2" t="n">
        <v>431035.3105136012</v>
      </c>
      <c r="AE2" t="n">
        <v>589761.5277805326</v>
      </c>
      <c r="AF2" t="n">
        <v>2.522889365755707e-06</v>
      </c>
      <c r="AG2" t="n">
        <v>17.02256944444444</v>
      </c>
      <c r="AH2" t="n">
        <v>533475.5153046607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15.13</v>
      </c>
      <c r="G3" t="n">
        <v>21.11</v>
      </c>
      <c r="H3" t="n">
        <v>0.39</v>
      </c>
      <c r="I3" t="n">
        <v>43</v>
      </c>
      <c r="J3" t="n">
        <v>91.09999999999999</v>
      </c>
      <c r="K3" t="n">
        <v>37.55</v>
      </c>
      <c r="L3" t="n">
        <v>2</v>
      </c>
      <c r="M3" t="n">
        <v>9</v>
      </c>
      <c r="N3" t="n">
        <v>11.54</v>
      </c>
      <c r="O3" t="n">
        <v>11468.97</v>
      </c>
      <c r="P3" t="n">
        <v>100.15</v>
      </c>
      <c r="Q3" t="n">
        <v>1634.58</v>
      </c>
      <c r="R3" t="n">
        <v>54.48</v>
      </c>
      <c r="S3" t="n">
        <v>26.2</v>
      </c>
      <c r="T3" t="n">
        <v>13251.23</v>
      </c>
      <c r="U3" t="n">
        <v>0.48</v>
      </c>
      <c r="V3" t="n">
        <v>0.87</v>
      </c>
      <c r="W3" t="n">
        <v>1.32</v>
      </c>
      <c r="X3" t="n">
        <v>0.89</v>
      </c>
      <c r="Y3" t="n">
        <v>0.5</v>
      </c>
      <c r="Z3" t="n">
        <v>10</v>
      </c>
      <c r="AA3" t="n">
        <v>373.1449841898431</v>
      </c>
      <c r="AB3" t="n">
        <v>510.5534293634174</v>
      </c>
      <c r="AC3" t="n">
        <v>461.8269266312107</v>
      </c>
      <c r="AD3" t="n">
        <v>373144.9841898431</v>
      </c>
      <c r="AE3" t="n">
        <v>510553.4293634174</v>
      </c>
      <c r="AF3" t="n">
        <v>2.766269214768827e-06</v>
      </c>
      <c r="AG3" t="n">
        <v>15.52083333333333</v>
      </c>
      <c r="AH3" t="n">
        <v>461826.9266312107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5.6016</v>
      </c>
      <c r="E4" t="n">
        <v>17.85</v>
      </c>
      <c r="F4" t="n">
        <v>15.12</v>
      </c>
      <c r="G4" t="n">
        <v>21.6</v>
      </c>
      <c r="H4" t="n">
        <v>0.57</v>
      </c>
      <c r="I4" t="n">
        <v>42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100.67</v>
      </c>
      <c r="Q4" t="n">
        <v>1634.46</v>
      </c>
      <c r="R4" t="n">
        <v>53.7</v>
      </c>
      <c r="S4" t="n">
        <v>26.2</v>
      </c>
      <c r="T4" t="n">
        <v>12867.46</v>
      </c>
      <c r="U4" t="n">
        <v>0.49</v>
      </c>
      <c r="V4" t="n">
        <v>0.87</v>
      </c>
      <c r="W4" t="n">
        <v>1.33</v>
      </c>
      <c r="X4" t="n">
        <v>0.88</v>
      </c>
      <c r="Y4" t="n">
        <v>0.5</v>
      </c>
      <c r="Z4" t="n">
        <v>10</v>
      </c>
      <c r="AA4" t="n">
        <v>373.1945692131192</v>
      </c>
      <c r="AB4" t="n">
        <v>510.6212737798006</v>
      </c>
      <c r="AC4" t="n">
        <v>461.8882960717146</v>
      </c>
      <c r="AD4" t="n">
        <v>373194.5692131192</v>
      </c>
      <c r="AE4" t="n">
        <v>510621.2737798006</v>
      </c>
      <c r="AF4" t="n">
        <v>2.770968622422535e-06</v>
      </c>
      <c r="AG4" t="n">
        <v>15.49479166666667</v>
      </c>
      <c r="AH4" t="n">
        <v>461888.2960717146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3.674</v>
      </c>
      <c r="E2" t="n">
        <v>27.22</v>
      </c>
      <c r="F2" t="n">
        <v>17.86</v>
      </c>
      <c r="G2" t="n">
        <v>6.09</v>
      </c>
      <c r="H2" t="n">
        <v>0.09</v>
      </c>
      <c r="I2" t="n">
        <v>176</v>
      </c>
      <c r="J2" t="n">
        <v>194.77</v>
      </c>
      <c r="K2" t="n">
        <v>54.38</v>
      </c>
      <c r="L2" t="n">
        <v>1</v>
      </c>
      <c r="M2" t="n">
        <v>174</v>
      </c>
      <c r="N2" t="n">
        <v>39.4</v>
      </c>
      <c r="O2" t="n">
        <v>24256.19</v>
      </c>
      <c r="P2" t="n">
        <v>243.81</v>
      </c>
      <c r="Q2" t="n">
        <v>1634.68</v>
      </c>
      <c r="R2" t="n">
        <v>140.75</v>
      </c>
      <c r="S2" t="n">
        <v>26.2</v>
      </c>
      <c r="T2" t="n">
        <v>55722.32</v>
      </c>
      <c r="U2" t="n">
        <v>0.19</v>
      </c>
      <c r="V2" t="n">
        <v>0.74</v>
      </c>
      <c r="W2" t="n">
        <v>1.5</v>
      </c>
      <c r="X2" t="n">
        <v>3.62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4.7091</v>
      </c>
      <c r="E3" t="n">
        <v>21.24</v>
      </c>
      <c r="F3" t="n">
        <v>15.76</v>
      </c>
      <c r="G3" t="n">
        <v>12.44</v>
      </c>
      <c r="H3" t="n">
        <v>0.18</v>
      </c>
      <c r="I3" t="n">
        <v>76</v>
      </c>
      <c r="J3" t="n">
        <v>196.32</v>
      </c>
      <c r="K3" t="n">
        <v>54.38</v>
      </c>
      <c r="L3" t="n">
        <v>2</v>
      </c>
      <c r="M3" t="n">
        <v>74</v>
      </c>
      <c r="N3" t="n">
        <v>39.95</v>
      </c>
      <c r="O3" t="n">
        <v>24447.22</v>
      </c>
      <c r="P3" t="n">
        <v>208.16</v>
      </c>
      <c r="Q3" t="n">
        <v>1634.52</v>
      </c>
      <c r="R3" t="n">
        <v>75.44</v>
      </c>
      <c r="S3" t="n">
        <v>26.2</v>
      </c>
      <c r="T3" t="n">
        <v>23566.84</v>
      </c>
      <c r="U3" t="n">
        <v>0.35</v>
      </c>
      <c r="V3" t="n">
        <v>0.83</v>
      </c>
      <c r="W3" t="n">
        <v>1.33</v>
      </c>
      <c r="X3" t="n">
        <v>1.53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5.1281</v>
      </c>
      <c r="E4" t="n">
        <v>19.5</v>
      </c>
      <c r="F4" t="n">
        <v>15.16</v>
      </c>
      <c r="G4" t="n">
        <v>19.35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45</v>
      </c>
      <c r="N4" t="n">
        <v>40.5</v>
      </c>
      <c r="O4" t="n">
        <v>24639</v>
      </c>
      <c r="P4" t="n">
        <v>192.49</v>
      </c>
      <c r="Q4" t="n">
        <v>1634.54</v>
      </c>
      <c r="R4" t="n">
        <v>56.61</v>
      </c>
      <c r="S4" t="n">
        <v>26.2</v>
      </c>
      <c r="T4" t="n">
        <v>14297.97</v>
      </c>
      <c r="U4" t="n">
        <v>0.46</v>
      </c>
      <c r="V4" t="n">
        <v>0.87</v>
      </c>
      <c r="W4" t="n">
        <v>1.28</v>
      </c>
      <c r="X4" t="n">
        <v>0.92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5.3364</v>
      </c>
      <c r="E5" t="n">
        <v>18.74</v>
      </c>
      <c r="F5" t="n">
        <v>14.9</v>
      </c>
      <c r="G5" t="n">
        <v>26.29</v>
      </c>
      <c r="H5" t="n">
        <v>0.36</v>
      </c>
      <c r="I5" t="n">
        <v>34</v>
      </c>
      <c r="J5" t="n">
        <v>199.44</v>
      </c>
      <c r="K5" t="n">
        <v>54.38</v>
      </c>
      <c r="L5" t="n">
        <v>4</v>
      </c>
      <c r="M5" t="n">
        <v>32</v>
      </c>
      <c r="N5" t="n">
        <v>41.06</v>
      </c>
      <c r="O5" t="n">
        <v>24831.54</v>
      </c>
      <c r="P5" t="n">
        <v>181.47</v>
      </c>
      <c r="Q5" t="n">
        <v>1634.46</v>
      </c>
      <c r="R5" t="n">
        <v>48.75</v>
      </c>
      <c r="S5" t="n">
        <v>26.2</v>
      </c>
      <c r="T5" t="n">
        <v>10433.87</v>
      </c>
      <c r="U5" t="n">
        <v>0.54</v>
      </c>
      <c r="V5" t="n">
        <v>0.88</v>
      </c>
      <c r="W5" t="n">
        <v>1.26</v>
      </c>
      <c r="X5" t="n">
        <v>0.66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5.4687</v>
      </c>
      <c r="E6" t="n">
        <v>18.29</v>
      </c>
      <c r="F6" t="n">
        <v>14.76</v>
      </c>
      <c r="G6" t="n">
        <v>34.06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170.71</v>
      </c>
      <c r="Q6" t="n">
        <v>1634.5</v>
      </c>
      <c r="R6" t="n">
        <v>43.97</v>
      </c>
      <c r="S6" t="n">
        <v>26.2</v>
      </c>
      <c r="T6" t="n">
        <v>8080.91</v>
      </c>
      <c r="U6" t="n">
        <v>0.6</v>
      </c>
      <c r="V6" t="n">
        <v>0.89</v>
      </c>
      <c r="W6" t="n">
        <v>1.26</v>
      </c>
      <c r="X6" t="n">
        <v>0.52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5.5665</v>
      </c>
      <c r="E7" t="n">
        <v>17.96</v>
      </c>
      <c r="F7" t="n">
        <v>14.63</v>
      </c>
      <c r="G7" t="n">
        <v>41.8</v>
      </c>
      <c r="H7" t="n">
        <v>0.53</v>
      </c>
      <c r="I7" t="n">
        <v>21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161.3</v>
      </c>
      <c r="Q7" t="n">
        <v>1634.48</v>
      </c>
      <c r="R7" t="n">
        <v>40.06</v>
      </c>
      <c r="S7" t="n">
        <v>26.2</v>
      </c>
      <c r="T7" t="n">
        <v>6153.51</v>
      </c>
      <c r="U7" t="n">
        <v>0.65</v>
      </c>
      <c r="V7" t="n">
        <v>0.9</v>
      </c>
      <c r="W7" t="n">
        <v>1.25</v>
      </c>
      <c r="X7" t="n">
        <v>0.4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5.62</v>
      </c>
      <c r="E8" t="n">
        <v>17.79</v>
      </c>
      <c r="F8" t="n">
        <v>14.58</v>
      </c>
      <c r="G8" t="n">
        <v>48.59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6</v>
      </c>
      <c r="N8" t="n">
        <v>42.78</v>
      </c>
      <c r="O8" t="n">
        <v>25413.94</v>
      </c>
      <c r="P8" t="n">
        <v>154.93</v>
      </c>
      <c r="Q8" t="n">
        <v>1634.51</v>
      </c>
      <c r="R8" t="n">
        <v>38.17</v>
      </c>
      <c r="S8" t="n">
        <v>26.2</v>
      </c>
      <c r="T8" t="n">
        <v>5224.59</v>
      </c>
      <c r="U8" t="n">
        <v>0.6899999999999999</v>
      </c>
      <c r="V8" t="n">
        <v>0.9</v>
      </c>
      <c r="W8" t="n">
        <v>1.25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5.6143</v>
      </c>
      <c r="E9" t="n">
        <v>17.81</v>
      </c>
      <c r="F9" t="n">
        <v>14.6</v>
      </c>
      <c r="G9" t="n">
        <v>48.65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154.87</v>
      </c>
      <c r="Q9" t="n">
        <v>1634.52</v>
      </c>
      <c r="R9" t="n">
        <v>38.33</v>
      </c>
      <c r="S9" t="n">
        <v>26.2</v>
      </c>
      <c r="T9" t="n">
        <v>5304.89</v>
      </c>
      <c r="U9" t="n">
        <v>0.68</v>
      </c>
      <c r="V9" t="n">
        <v>0.9</v>
      </c>
      <c r="W9" t="n">
        <v>1.26</v>
      </c>
      <c r="X9" t="n">
        <v>0.36</v>
      </c>
      <c r="Y9" t="n">
        <v>0.5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5.1001</v>
      </c>
      <c r="E10" t="n">
        <v>19.61</v>
      </c>
      <c r="F10" t="n">
        <v>16.01</v>
      </c>
      <c r="G10" t="n">
        <v>10.91</v>
      </c>
      <c r="H10" t="n">
        <v>0.2</v>
      </c>
      <c r="I10" t="n">
        <v>88</v>
      </c>
      <c r="J10" t="n">
        <v>89.87</v>
      </c>
      <c r="K10" t="n">
        <v>37.55</v>
      </c>
      <c r="L10" t="n">
        <v>1</v>
      </c>
      <c r="M10" t="n">
        <v>86</v>
      </c>
      <c r="N10" t="n">
        <v>11.32</v>
      </c>
      <c r="O10" t="n">
        <v>11317.98</v>
      </c>
      <c r="P10" t="n">
        <v>120.46</v>
      </c>
      <c r="Q10" t="n">
        <v>1634.53</v>
      </c>
      <c r="R10" t="n">
        <v>83.06</v>
      </c>
      <c r="S10" t="n">
        <v>26.2</v>
      </c>
      <c r="T10" t="n">
        <v>27317.78</v>
      </c>
      <c r="U10" t="n">
        <v>0.32</v>
      </c>
      <c r="V10" t="n">
        <v>0.82</v>
      </c>
      <c r="W10" t="n">
        <v>1.35</v>
      </c>
      <c r="X10" t="n">
        <v>1.77</v>
      </c>
      <c r="Y10" t="n">
        <v>0.5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5.5921</v>
      </c>
      <c r="E11" t="n">
        <v>17.88</v>
      </c>
      <c r="F11" t="n">
        <v>15.13</v>
      </c>
      <c r="G11" t="n">
        <v>21.11</v>
      </c>
      <c r="H11" t="n">
        <v>0.39</v>
      </c>
      <c r="I11" t="n">
        <v>43</v>
      </c>
      <c r="J11" t="n">
        <v>91.09999999999999</v>
      </c>
      <c r="K11" t="n">
        <v>37.55</v>
      </c>
      <c r="L11" t="n">
        <v>2</v>
      </c>
      <c r="M11" t="n">
        <v>9</v>
      </c>
      <c r="N11" t="n">
        <v>11.54</v>
      </c>
      <c r="O11" t="n">
        <v>11468.97</v>
      </c>
      <c r="P11" t="n">
        <v>100.15</v>
      </c>
      <c r="Q11" t="n">
        <v>1634.58</v>
      </c>
      <c r="R11" t="n">
        <v>54.48</v>
      </c>
      <c r="S11" t="n">
        <v>26.2</v>
      </c>
      <c r="T11" t="n">
        <v>13251.23</v>
      </c>
      <c r="U11" t="n">
        <v>0.48</v>
      </c>
      <c r="V11" t="n">
        <v>0.87</v>
      </c>
      <c r="W11" t="n">
        <v>1.32</v>
      </c>
      <c r="X11" t="n">
        <v>0.89</v>
      </c>
      <c r="Y11" t="n">
        <v>0.5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5.6016</v>
      </c>
      <c r="E12" t="n">
        <v>17.85</v>
      </c>
      <c r="F12" t="n">
        <v>15.12</v>
      </c>
      <c r="G12" t="n">
        <v>21.6</v>
      </c>
      <c r="H12" t="n">
        <v>0.57</v>
      </c>
      <c r="I12" t="n">
        <v>42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100.67</v>
      </c>
      <c r="Q12" t="n">
        <v>1634.46</v>
      </c>
      <c r="R12" t="n">
        <v>53.7</v>
      </c>
      <c r="S12" t="n">
        <v>26.2</v>
      </c>
      <c r="T12" t="n">
        <v>12867.46</v>
      </c>
      <c r="U12" t="n">
        <v>0.49</v>
      </c>
      <c r="V12" t="n">
        <v>0.87</v>
      </c>
      <c r="W12" t="n">
        <v>1.33</v>
      </c>
      <c r="X12" t="n">
        <v>0.88</v>
      </c>
      <c r="Y12" t="n">
        <v>0.5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5.3912</v>
      </c>
      <c r="E13" t="n">
        <v>18.55</v>
      </c>
      <c r="F13" t="n">
        <v>15.63</v>
      </c>
      <c r="G13" t="n">
        <v>13.59</v>
      </c>
      <c r="H13" t="n">
        <v>0.24</v>
      </c>
      <c r="I13" t="n">
        <v>69</v>
      </c>
      <c r="J13" t="n">
        <v>71.52</v>
      </c>
      <c r="K13" t="n">
        <v>32.27</v>
      </c>
      <c r="L13" t="n">
        <v>1</v>
      </c>
      <c r="M13" t="n">
        <v>55</v>
      </c>
      <c r="N13" t="n">
        <v>8.25</v>
      </c>
      <c r="O13" t="n">
        <v>9054.6</v>
      </c>
      <c r="P13" t="n">
        <v>93.42</v>
      </c>
      <c r="Q13" t="n">
        <v>1634.61</v>
      </c>
      <c r="R13" t="n">
        <v>71.02</v>
      </c>
      <c r="S13" t="n">
        <v>26.2</v>
      </c>
      <c r="T13" t="n">
        <v>21394.14</v>
      </c>
      <c r="U13" t="n">
        <v>0.37</v>
      </c>
      <c r="V13" t="n">
        <v>0.84</v>
      </c>
      <c r="W13" t="n">
        <v>1.33</v>
      </c>
      <c r="X13" t="n">
        <v>1.39</v>
      </c>
      <c r="Y13" t="n">
        <v>0.5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5.5127</v>
      </c>
      <c r="E14" t="n">
        <v>18.14</v>
      </c>
      <c r="F14" t="n">
        <v>15.43</v>
      </c>
      <c r="G14" t="n">
        <v>16.53</v>
      </c>
      <c r="H14" t="n">
        <v>0.48</v>
      </c>
      <c r="I14" t="n">
        <v>56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89</v>
      </c>
      <c r="Q14" t="n">
        <v>1634.66</v>
      </c>
      <c r="R14" t="n">
        <v>63.02</v>
      </c>
      <c r="S14" t="n">
        <v>26.2</v>
      </c>
      <c r="T14" t="n">
        <v>17457.07</v>
      </c>
      <c r="U14" t="n">
        <v>0.42</v>
      </c>
      <c r="V14" t="n">
        <v>0.85</v>
      </c>
      <c r="W14" t="n">
        <v>1.36</v>
      </c>
      <c r="X14" t="n">
        <v>1.19</v>
      </c>
      <c r="Y14" t="n">
        <v>0.5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5.1285</v>
      </c>
      <c r="E15" t="n">
        <v>19.5</v>
      </c>
      <c r="F15" t="n">
        <v>16.58</v>
      </c>
      <c r="G15" t="n">
        <v>9.039999999999999</v>
      </c>
      <c r="H15" t="n">
        <v>0.43</v>
      </c>
      <c r="I15" t="n">
        <v>110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65.36</v>
      </c>
      <c r="Q15" t="n">
        <v>1634.86</v>
      </c>
      <c r="R15" t="n">
        <v>96.83</v>
      </c>
      <c r="S15" t="n">
        <v>26.2</v>
      </c>
      <c r="T15" t="n">
        <v>34093.36</v>
      </c>
      <c r="U15" t="n">
        <v>0.27</v>
      </c>
      <c r="V15" t="n">
        <v>0.79</v>
      </c>
      <c r="W15" t="n">
        <v>1.51</v>
      </c>
      <c r="X15" t="n">
        <v>2.34</v>
      </c>
      <c r="Y15" t="n">
        <v>0.5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4.333</v>
      </c>
      <c r="E16" t="n">
        <v>23.08</v>
      </c>
      <c r="F16" t="n">
        <v>16.98</v>
      </c>
      <c r="G16" t="n">
        <v>7.6</v>
      </c>
      <c r="H16" t="n">
        <v>0.12</v>
      </c>
      <c r="I16" t="n">
        <v>134</v>
      </c>
      <c r="J16" t="n">
        <v>141.81</v>
      </c>
      <c r="K16" t="n">
        <v>47.83</v>
      </c>
      <c r="L16" t="n">
        <v>1</v>
      </c>
      <c r="M16" t="n">
        <v>132</v>
      </c>
      <c r="N16" t="n">
        <v>22.98</v>
      </c>
      <c r="O16" t="n">
        <v>17723.39</v>
      </c>
      <c r="P16" t="n">
        <v>185.32</v>
      </c>
      <c r="Q16" t="n">
        <v>1634.52</v>
      </c>
      <c r="R16" t="n">
        <v>113.05</v>
      </c>
      <c r="S16" t="n">
        <v>26.2</v>
      </c>
      <c r="T16" t="n">
        <v>42081.79</v>
      </c>
      <c r="U16" t="n">
        <v>0.23</v>
      </c>
      <c r="V16" t="n">
        <v>0.77</v>
      </c>
      <c r="W16" t="n">
        <v>1.43</v>
      </c>
      <c r="X16" t="n">
        <v>2.74</v>
      </c>
      <c r="Y16" t="n">
        <v>0.5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5.1793</v>
      </c>
      <c r="E17" t="n">
        <v>19.31</v>
      </c>
      <c r="F17" t="n">
        <v>15.4</v>
      </c>
      <c r="G17" t="n">
        <v>15.93</v>
      </c>
      <c r="H17" t="n">
        <v>0.25</v>
      </c>
      <c r="I17" t="n">
        <v>58</v>
      </c>
      <c r="J17" t="n">
        <v>143.17</v>
      </c>
      <c r="K17" t="n">
        <v>47.83</v>
      </c>
      <c r="L17" t="n">
        <v>2</v>
      </c>
      <c r="M17" t="n">
        <v>56</v>
      </c>
      <c r="N17" t="n">
        <v>23.34</v>
      </c>
      <c r="O17" t="n">
        <v>17891.86</v>
      </c>
      <c r="P17" t="n">
        <v>157.3</v>
      </c>
      <c r="Q17" t="n">
        <v>1634.52</v>
      </c>
      <c r="R17" t="n">
        <v>63.88</v>
      </c>
      <c r="S17" t="n">
        <v>26.2</v>
      </c>
      <c r="T17" t="n">
        <v>17879.88</v>
      </c>
      <c r="U17" t="n">
        <v>0.41</v>
      </c>
      <c r="V17" t="n">
        <v>0.85</v>
      </c>
      <c r="W17" t="n">
        <v>1.31</v>
      </c>
      <c r="X17" t="n">
        <v>1.17</v>
      </c>
      <c r="Y17" t="n">
        <v>0.5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5.5072</v>
      </c>
      <c r="E18" t="n">
        <v>18.16</v>
      </c>
      <c r="F18" t="n">
        <v>14.92</v>
      </c>
      <c r="G18" t="n">
        <v>25.57</v>
      </c>
      <c r="H18" t="n">
        <v>0.37</v>
      </c>
      <c r="I18" t="n">
        <v>35</v>
      </c>
      <c r="J18" t="n">
        <v>144.54</v>
      </c>
      <c r="K18" t="n">
        <v>47.83</v>
      </c>
      <c r="L18" t="n">
        <v>3</v>
      </c>
      <c r="M18" t="n">
        <v>33</v>
      </c>
      <c r="N18" t="n">
        <v>23.71</v>
      </c>
      <c r="O18" t="n">
        <v>18060.85</v>
      </c>
      <c r="P18" t="n">
        <v>140.14</v>
      </c>
      <c r="Q18" t="n">
        <v>1634.48</v>
      </c>
      <c r="R18" t="n">
        <v>49.51</v>
      </c>
      <c r="S18" t="n">
        <v>26.2</v>
      </c>
      <c r="T18" t="n">
        <v>10809.14</v>
      </c>
      <c r="U18" t="n">
        <v>0.53</v>
      </c>
      <c r="V18" t="n">
        <v>0.88</v>
      </c>
      <c r="W18" t="n">
        <v>1.25</v>
      </c>
      <c r="X18" t="n">
        <v>0.68</v>
      </c>
      <c r="Y18" t="n">
        <v>0.5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5.6335</v>
      </c>
      <c r="E19" t="n">
        <v>17.75</v>
      </c>
      <c r="F19" t="n">
        <v>14.77</v>
      </c>
      <c r="G19" t="n">
        <v>34.09</v>
      </c>
      <c r="H19" t="n">
        <v>0.49</v>
      </c>
      <c r="I19" t="n">
        <v>26</v>
      </c>
      <c r="J19" t="n">
        <v>145.92</v>
      </c>
      <c r="K19" t="n">
        <v>47.83</v>
      </c>
      <c r="L19" t="n">
        <v>4</v>
      </c>
      <c r="M19" t="n">
        <v>8</v>
      </c>
      <c r="N19" t="n">
        <v>24.09</v>
      </c>
      <c r="O19" t="n">
        <v>18230.35</v>
      </c>
      <c r="P19" t="n">
        <v>128.81</v>
      </c>
      <c r="Q19" t="n">
        <v>1634.59</v>
      </c>
      <c r="R19" t="n">
        <v>43.8</v>
      </c>
      <c r="S19" t="n">
        <v>26.2</v>
      </c>
      <c r="T19" t="n">
        <v>8000.1</v>
      </c>
      <c r="U19" t="n">
        <v>0.6</v>
      </c>
      <c r="V19" t="n">
        <v>0.89</v>
      </c>
      <c r="W19" t="n">
        <v>1.27</v>
      </c>
      <c r="X19" t="n">
        <v>0.53</v>
      </c>
      <c r="Y19" t="n">
        <v>0.5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5.6432</v>
      </c>
      <c r="E20" t="n">
        <v>17.72</v>
      </c>
      <c r="F20" t="n">
        <v>14.77</v>
      </c>
      <c r="G20" t="n">
        <v>35.45</v>
      </c>
      <c r="H20" t="n">
        <v>0.6</v>
      </c>
      <c r="I20" t="n">
        <v>25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128.39</v>
      </c>
      <c r="Q20" t="n">
        <v>1634.52</v>
      </c>
      <c r="R20" t="n">
        <v>43.38</v>
      </c>
      <c r="S20" t="n">
        <v>26.2</v>
      </c>
      <c r="T20" t="n">
        <v>7794.95</v>
      </c>
      <c r="U20" t="n">
        <v>0.6</v>
      </c>
      <c r="V20" t="n">
        <v>0.89</v>
      </c>
      <c r="W20" t="n">
        <v>1.29</v>
      </c>
      <c r="X20" t="n">
        <v>0.53</v>
      </c>
      <c r="Y20" t="n">
        <v>0.5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3.8858</v>
      </c>
      <c r="E21" t="n">
        <v>25.74</v>
      </c>
      <c r="F21" t="n">
        <v>17.55</v>
      </c>
      <c r="G21" t="n">
        <v>6.5</v>
      </c>
      <c r="H21" t="n">
        <v>0.1</v>
      </c>
      <c r="I21" t="n">
        <v>162</v>
      </c>
      <c r="J21" t="n">
        <v>176.73</v>
      </c>
      <c r="K21" t="n">
        <v>52.44</v>
      </c>
      <c r="L21" t="n">
        <v>1</v>
      </c>
      <c r="M21" t="n">
        <v>160</v>
      </c>
      <c r="N21" t="n">
        <v>33.29</v>
      </c>
      <c r="O21" t="n">
        <v>22031.19</v>
      </c>
      <c r="P21" t="n">
        <v>224.09</v>
      </c>
      <c r="Q21" t="n">
        <v>1634.76</v>
      </c>
      <c r="R21" t="n">
        <v>131.12</v>
      </c>
      <c r="S21" t="n">
        <v>26.2</v>
      </c>
      <c r="T21" t="n">
        <v>50978.35</v>
      </c>
      <c r="U21" t="n">
        <v>0.2</v>
      </c>
      <c r="V21" t="n">
        <v>0.75</v>
      </c>
      <c r="W21" t="n">
        <v>1.48</v>
      </c>
      <c r="X21" t="n">
        <v>3.32</v>
      </c>
      <c r="Y21" t="n">
        <v>0.5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4.8637</v>
      </c>
      <c r="E22" t="n">
        <v>20.56</v>
      </c>
      <c r="F22" t="n">
        <v>15.65</v>
      </c>
      <c r="G22" t="n">
        <v>13.42</v>
      </c>
      <c r="H22" t="n">
        <v>0.2</v>
      </c>
      <c r="I22" t="n">
        <v>70</v>
      </c>
      <c r="J22" t="n">
        <v>178.21</v>
      </c>
      <c r="K22" t="n">
        <v>52.44</v>
      </c>
      <c r="L22" t="n">
        <v>2</v>
      </c>
      <c r="M22" t="n">
        <v>68</v>
      </c>
      <c r="N22" t="n">
        <v>33.77</v>
      </c>
      <c r="O22" t="n">
        <v>22213.89</v>
      </c>
      <c r="P22" t="n">
        <v>191.78</v>
      </c>
      <c r="Q22" t="n">
        <v>1634.48</v>
      </c>
      <c r="R22" t="n">
        <v>71.95999999999999</v>
      </c>
      <c r="S22" t="n">
        <v>26.2</v>
      </c>
      <c r="T22" t="n">
        <v>21856.54</v>
      </c>
      <c r="U22" t="n">
        <v>0.36</v>
      </c>
      <c r="V22" t="n">
        <v>0.84</v>
      </c>
      <c r="W22" t="n">
        <v>1.32</v>
      </c>
      <c r="X22" t="n">
        <v>1.41</v>
      </c>
      <c r="Y22" t="n">
        <v>0.5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5.2406</v>
      </c>
      <c r="E23" t="n">
        <v>19.08</v>
      </c>
      <c r="F23" t="n">
        <v>15.1</v>
      </c>
      <c r="G23" t="n">
        <v>20.59</v>
      </c>
      <c r="H23" t="n">
        <v>0.3</v>
      </c>
      <c r="I23" t="n">
        <v>44</v>
      </c>
      <c r="J23" t="n">
        <v>179.7</v>
      </c>
      <c r="K23" t="n">
        <v>52.44</v>
      </c>
      <c r="L23" t="n">
        <v>3</v>
      </c>
      <c r="M23" t="n">
        <v>42</v>
      </c>
      <c r="N23" t="n">
        <v>34.26</v>
      </c>
      <c r="O23" t="n">
        <v>22397.24</v>
      </c>
      <c r="P23" t="n">
        <v>176.87</v>
      </c>
      <c r="Q23" t="n">
        <v>1634.53</v>
      </c>
      <c r="R23" t="n">
        <v>54.66</v>
      </c>
      <c r="S23" t="n">
        <v>26.2</v>
      </c>
      <c r="T23" t="n">
        <v>13336.91</v>
      </c>
      <c r="U23" t="n">
        <v>0.48</v>
      </c>
      <c r="V23" t="n">
        <v>0.87</v>
      </c>
      <c r="W23" t="n">
        <v>1.28</v>
      </c>
      <c r="X23" t="n">
        <v>0.86</v>
      </c>
      <c r="Y23" t="n">
        <v>0.5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5.4422</v>
      </c>
      <c r="E24" t="n">
        <v>18.38</v>
      </c>
      <c r="F24" t="n">
        <v>14.85</v>
      </c>
      <c r="G24" t="n">
        <v>28.75</v>
      </c>
      <c r="H24" t="n">
        <v>0.39</v>
      </c>
      <c r="I24" t="n">
        <v>31</v>
      </c>
      <c r="J24" t="n">
        <v>181.19</v>
      </c>
      <c r="K24" t="n">
        <v>52.44</v>
      </c>
      <c r="L24" t="n">
        <v>4</v>
      </c>
      <c r="M24" t="n">
        <v>29</v>
      </c>
      <c r="N24" t="n">
        <v>34.75</v>
      </c>
      <c r="O24" t="n">
        <v>22581.25</v>
      </c>
      <c r="P24" t="n">
        <v>164.18</v>
      </c>
      <c r="Q24" t="n">
        <v>1634.46</v>
      </c>
      <c r="R24" t="n">
        <v>47.01</v>
      </c>
      <c r="S24" t="n">
        <v>26.2</v>
      </c>
      <c r="T24" t="n">
        <v>9575.809999999999</v>
      </c>
      <c r="U24" t="n">
        <v>0.5600000000000001</v>
      </c>
      <c r="V24" t="n">
        <v>0.88</v>
      </c>
      <c r="W24" t="n">
        <v>1.26</v>
      </c>
      <c r="X24" t="n">
        <v>0.62</v>
      </c>
      <c r="Y24" t="n">
        <v>0.5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5.5789</v>
      </c>
      <c r="E25" t="n">
        <v>17.92</v>
      </c>
      <c r="F25" t="n">
        <v>14.69</v>
      </c>
      <c r="G25" t="n">
        <v>38.31</v>
      </c>
      <c r="H25" t="n">
        <v>0.49</v>
      </c>
      <c r="I25" t="n">
        <v>23</v>
      </c>
      <c r="J25" t="n">
        <v>182.69</v>
      </c>
      <c r="K25" t="n">
        <v>52.44</v>
      </c>
      <c r="L25" t="n">
        <v>5</v>
      </c>
      <c r="M25" t="n">
        <v>17</v>
      </c>
      <c r="N25" t="n">
        <v>35.25</v>
      </c>
      <c r="O25" t="n">
        <v>22766.06</v>
      </c>
      <c r="P25" t="n">
        <v>151.8</v>
      </c>
      <c r="Q25" t="n">
        <v>1634.46</v>
      </c>
      <c r="R25" t="n">
        <v>41.76</v>
      </c>
      <c r="S25" t="n">
        <v>26.2</v>
      </c>
      <c r="T25" t="n">
        <v>6993.29</v>
      </c>
      <c r="U25" t="n">
        <v>0.63</v>
      </c>
      <c r="V25" t="n">
        <v>0.89</v>
      </c>
      <c r="W25" t="n">
        <v>1.25</v>
      </c>
      <c r="X25" t="n">
        <v>0.45</v>
      </c>
      <c r="Y25" t="n">
        <v>0.5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5.6245</v>
      </c>
      <c r="E26" t="n">
        <v>17.78</v>
      </c>
      <c r="F26" t="n">
        <v>14.65</v>
      </c>
      <c r="G26" t="n">
        <v>43.94</v>
      </c>
      <c r="H26" t="n">
        <v>0.58</v>
      </c>
      <c r="I26" t="n">
        <v>20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145.13</v>
      </c>
      <c r="Q26" t="n">
        <v>1634.52</v>
      </c>
      <c r="R26" t="n">
        <v>40.27</v>
      </c>
      <c r="S26" t="n">
        <v>26.2</v>
      </c>
      <c r="T26" t="n">
        <v>6264.73</v>
      </c>
      <c r="U26" t="n">
        <v>0.65</v>
      </c>
      <c r="V26" t="n">
        <v>0.9</v>
      </c>
      <c r="W26" t="n">
        <v>1.26</v>
      </c>
      <c r="X26" t="n">
        <v>0.41</v>
      </c>
      <c r="Y26" t="n">
        <v>0.5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5.6249</v>
      </c>
      <c r="E27" t="n">
        <v>17.78</v>
      </c>
      <c r="F27" t="n">
        <v>14.65</v>
      </c>
      <c r="G27" t="n">
        <v>43.94</v>
      </c>
      <c r="H27" t="n">
        <v>0.67</v>
      </c>
      <c r="I27" t="n">
        <v>20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146.11</v>
      </c>
      <c r="Q27" t="n">
        <v>1634.49</v>
      </c>
      <c r="R27" t="n">
        <v>40.25</v>
      </c>
      <c r="S27" t="n">
        <v>26.2</v>
      </c>
      <c r="T27" t="n">
        <v>6252.71</v>
      </c>
      <c r="U27" t="n">
        <v>0.65</v>
      </c>
      <c r="V27" t="n">
        <v>0.9</v>
      </c>
      <c r="W27" t="n">
        <v>1.26</v>
      </c>
      <c r="X27" t="n">
        <v>0.41</v>
      </c>
      <c r="Y27" t="n">
        <v>0.5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4.7182</v>
      </c>
      <c r="E28" t="n">
        <v>21.19</v>
      </c>
      <c r="F28" t="n">
        <v>17.73</v>
      </c>
      <c r="G28" t="n">
        <v>6.48</v>
      </c>
      <c r="H28" t="n">
        <v>0.64</v>
      </c>
      <c r="I28" t="n">
        <v>164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51.69</v>
      </c>
      <c r="Q28" t="n">
        <v>1634.9</v>
      </c>
      <c r="R28" t="n">
        <v>130.02</v>
      </c>
      <c r="S28" t="n">
        <v>26.2</v>
      </c>
      <c r="T28" t="n">
        <v>50418.58</v>
      </c>
      <c r="U28" t="n">
        <v>0.2</v>
      </c>
      <c r="V28" t="n">
        <v>0.74</v>
      </c>
      <c r="W28" t="n">
        <v>1.68</v>
      </c>
      <c r="X28" t="n">
        <v>3.49</v>
      </c>
      <c r="Y28" t="n">
        <v>0.5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4.9689</v>
      </c>
      <c r="E29" t="n">
        <v>20.13</v>
      </c>
      <c r="F29" t="n">
        <v>16.16</v>
      </c>
      <c r="G29" t="n">
        <v>10.1</v>
      </c>
      <c r="H29" t="n">
        <v>0.18</v>
      </c>
      <c r="I29" t="n">
        <v>96</v>
      </c>
      <c r="J29" t="n">
        <v>98.70999999999999</v>
      </c>
      <c r="K29" t="n">
        <v>39.72</v>
      </c>
      <c r="L29" t="n">
        <v>1</v>
      </c>
      <c r="M29" t="n">
        <v>94</v>
      </c>
      <c r="N29" t="n">
        <v>12.99</v>
      </c>
      <c r="O29" t="n">
        <v>12407.75</v>
      </c>
      <c r="P29" t="n">
        <v>132.49</v>
      </c>
      <c r="Q29" t="n">
        <v>1634.72</v>
      </c>
      <c r="R29" t="n">
        <v>88.06</v>
      </c>
      <c r="S29" t="n">
        <v>26.2</v>
      </c>
      <c r="T29" t="n">
        <v>29775.61</v>
      </c>
      <c r="U29" t="n">
        <v>0.3</v>
      </c>
      <c r="V29" t="n">
        <v>0.8100000000000001</v>
      </c>
      <c r="W29" t="n">
        <v>1.36</v>
      </c>
      <c r="X29" t="n">
        <v>1.93</v>
      </c>
      <c r="Y29" t="n">
        <v>0.5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5.5921</v>
      </c>
      <c r="E30" t="n">
        <v>17.88</v>
      </c>
      <c r="F30" t="n">
        <v>15.05</v>
      </c>
      <c r="G30" t="n">
        <v>22.03</v>
      </c>
      <c r="H30" t="n">
        <v>0.35</v>
      </c>
      <c r="I30" t="n">
        <v>41</v>
      </c>
      <c r="J30" t="n">
        <v>99.95</v>
      </c>
      <c r="K30" t="n">
        <v>39.72</v>
      </c>
      <c r="L30" t="n">
        <v>2</v>
      </c>
      <c r="M30" t="n">
        <v>22</v>
      </c>
      <c r="N30" t="n">
        <v>13.24</v>
      </c>
      <c r="O30" t="n">
        <v>12561.45</v>
      </c>
      <c r="P30" t="n">
        <v>106.88</v>
      </c>
      <c r="Q30" t="n">
        <v>1634.51</v>
      </c>
      <c r="R30" t="n">
        <v>52.66</v>
      </c>
      <c r="S30" t="n">
        <v>26.2</v>
      </c>
      <c r="T30" t="n">
        <v>12351.18</v>
      </c>
      <c r="U30" t="n">
        <v>0.5</v>
      </c>
      <c r="V30" t="n">
        <v>0.87</v>
      </c>
      <c r="W30" t="n">
        <v>1.29</v>
      </c>
      <c r="X30" t="n">
        <v>0.8100000000000001</v>
      </c>
      <c r="Y30" t="n">
        <v>0.5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5.6111</v>
      </c>
      <c r="E31" t="n">
        <v>17.82</v>
      </c>
      <c r="F31" t="n">
        <v>15.05</v>
      </c>
      <c r="G31" t="n">
        <v>23.77</v>
      </c>
      <c r="H31" t="n">
        <v>0.52</v>
      </c>
      <c r="I31" t="n">
        <v>38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105.58</v>
      </c>
      <c r="Q31" t="n">
        <v>1634.58</v>
      </c>
      <c r="R31" t="n">
        <v>51.9</v>
      </c>
      <c r="S31" t="n">
        <v>26.2</v>
      </c>
      <c r="T31" t="n">
        <v>11987.27</v>
      </c>
      <c r="U31" t="n">
        <v>0.5</v>
      </c>
      <c r="V31" t="n">
        <v>0.87</v>
      </c>
      <c r="W31" t="n">
        <v>1.32</v>
      </c>
      <c r="X31" t="n">
        <v>0.82</v>
      </c>
      <c r="Y31" t="n">
        <v>0.5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4.5702</v>
      </c>
      <c r="E32" t="n">
        <v>21.88</v>
      </c>
      <c r="F32" t="n">
        <v>16.68</v>
      </c>
      <c r="G32" t="n">
        <v>8.34</v>
      </c>
      <c r="H32" t="n">
        <v>0.14</v>
      </c>
      <c r="I32" t="n">
        <v>120</v>
      </c>
      <c r="J32" t="n">
        <v>124.63</v>
      </c>
      <c r="K32" t="n">
        <v>45</v>
      </c>
      <c r="L32" t="n">
        <v>1</v>
      </c>
      <c r="M32" t="n">
        <v>118</v>
      </c>
      <c r="N32" t="n">
        <v>18.64</v>
      </c>
      <c r="O32" t="n">
        <v>15605.44</v>
      </c>
      <c r="P32" t="n">
        <v>165.13</v>
      </c>
      <c r="Q32" t="n">
        <v>1634.64</v>
      </c>
      <c r="R32" t="n">
        <v>104.13</v>
      </c>
      <c r="S32" t="n">
        <v>26.2</v>
      </c>
      <c r="T32" t="n">
        <v>37691.25</v>
      </c>
      <c r="U32" t="n">
        <v>0.25</v>
      </c>
      <c r="V32" t="n">
        <v>0.79</v>
      </c>
      <c r="W32" t="n">
        <v>1.4</v>
      </c>
      <c r="X32" t="n">
        <v>2.44</v>
      </c>
      <c r="Y32" t="n">
        <v>0.5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5.3511</v>
      </c>
      <c r="E33" t="n">
        <v>18.69</v>
      </c>
      <c r="F33" t="n">
        <v>15.25</v>
      </c>
      <c r="G33" t="n">
        <v>17.94</v>
      </c>
      <c r="H33" t="n">
        <v>0.28</v>
      </c>
      <c r="I33" t="n">
        <v>51</v>
      </c>
      <c r="J33" t="n">
        <v>125.95</v>
      </c>
      <c r="K33" t="n">
        <v>45</v>
      </c>
      <c r="L33" t="n">
        <v>2</v>
      </c>
      <c r="M33" t="n">
        <v>49</v>
      </c>
      <c r="N33" t="n">
        <v>18.95</v>
      </c>
      <c r="O33" t="n">
        <v>15767.7</v>
      </c>
      <c r="P33" t="n">
        <v>137.68</v>
      </c>
      <c r="Q33" t="n">
        <v>1634.56</v>
      </c>
      <c r="R33" t="n">
        <v>59.59</v>
      </c>
      <c r="S33" t="n">
        <v>26.2</v>
      </c>
      <c r="T33" t="n">
        <v>15768.94</v>
      </c>
      <c r="U33" t="n">
        <v>0.44</v>
      </c>
      <c r="V33" t="n">
        <v>0.86</v>
      </c>
      <c r="W33" t="n">
        <v>1.29</v>
      </c>
      <c r="X33" t="n">
        <v>1.01</v>
      </c>
      <c r="Y33" t="n">
        <v>0.5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5.6221</v>
      </c>
      <c r="E34" t="n">
        <v>17.79</v>
      </c>
      <c r="F34" t="n">
        <v>14.86</v>
      </c>
      <c r="G34" t="n">
        <v>28.77</v>
      </c>
      <c r="H34" t="n">
        <v>0.42</v>
      </c>
      <c r="I34" t="n">
        <v>31</v>
      </c>
      <c r="J34" t="n">
        <v>127.27</v>
      </c>
      <c r="K34" t="n">
        <v>45</v>
      </c>
      <c r="L34" t="n">
        <v>3</v>
      </c>
      <c r="M34" t="n">
        <v>16</v>
      </c>
      <c r="N34" t="n">
        <v>19.27</v>
      </c>
      <c r="O34" t="n">
        <v>15930.42</v>
      </c>
      <c r="P34" t="n">
        <v>121.14</v>
      </c>
      <c r="Q34" t="n">
        <v>1634.57</v>
      </c>
      <c r="R34" t="n">
        <v>46.99</v>
      </c>
      <c r="S34" t="n">
        <v>26.2</v>
      </c>
      <c r="T34" t="n">
        <v>9568.83</v>
      </c>
      <c r="U34" t="n">
        <v>0.5600000000000001</v>
      </c>
      <c r="V34" t="n">
        <v>0.88</v>
      </c>
      <c r="W34" t="n">
        <v>1.27</v>
      </c>
      <c r="X34" t="n">
        <v>0.62</v>
      </c>
      <c r="Y34" t="n">
        <v>0.5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5.6478</v>
      </c>
      <c r="E35" t="n">
        <v>17.71</v>
      </c>
      <c r="F35" t="n">
        <v>14.83</v>
      </c>
      <c r="G35" t="n">
        <v>30.69</v>
      </c>
      <c r="H35" t="n">
        <v>0.55</v>
      </c>
      <c r="I35" t="n">
        <v>29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119.15</v>
      </c>
      <c r="Q35" t="n">
        <v>1634.5</v>
      </c>
      <c r="R35" t="n">
        <v>45.59</v>
      </c>
      <c r="S35" t="n">
        <v>26.2</v>
      </c>
      <c r="T35" t="n">
        <v>8876.940000000001</v>
      </c>
      <c r="U35" t="n">
        <v>0.57</v>
      </c>
      <c r="V35" t="n">
        <v>0.89</v>
      </c>
      <c r="W35" t="n">
        <v>1.28</v>
      </c>
      <c r="X35" t="n">
        <v>0.6</v>
      </c>
      <c r="Y35" t="n">
        <v>0.5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4.1056</v>
      </c>
      <c r="E36" t="n">
        <v>24.36</v>
      </c>
      <c r="F36" t="n">
        <v>17.26</v>
      </c>
      <c r="G36" t="n">
        <v>7</v>
      </c>
      <c r="H36" t="n">
        <v>0.11</v>
      </c>
      <c r="I36" t="n">
        <v>148</v>
      </c>
      <c r="J36" t="n">
        <v>159.12</v>
      </c>
      <c r="K36" t="n">
        <v>50.28</v>
      </c>
      <c r="L36" t="n">
        <v>1</v>
      </c>
      <c r="M36" t="n">
        <v>146</v>
      </c>
      <c r="N36" t="n">
        <v>27.84</v>
      </c>
      <c r="O36" t="n">
        <v>19859.16</v>
      </c>
      <c r="P36" t="n">
        <v>204.72</v>
      </c>
      <c r="Q36" t="n">
        <v>1634.77</v>
      </c>
      <c r="R36" t="n">
        <v>122.15</v>
      </c>
      <c r="S36" t="n">
        <v>26.2</v>
      </c>
      <c r="T36" t="n">
        <v>46562.44</v>
      </c>
      <c r="U36" t="n">
        <v>0.21</v>
      </c>
      <c r="V36" t="n">
        <v>0.76</v>
      </c>
      <c r="W36" t="n">
        <v>1.45</v>
      </c>
      <c r="X36" t="n">
        <v>3.02</v>
      </c>
      <c r="Y36" t="n">
        <v>0.5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5.0207</v>
      </c>
      <c r="E37" t="n">
        <v>19.92</v>
      </c>
      <c r="F37" t="n">
        <v>15.53</v>
      </c>
      <c r="G37" t="n">
        <v>14.56</v>
      </c>
      <c r="H37" t="n">
        <v>0.22</v>
      </c>
      <c r="I37" t="n">
        <v>64</v>
      </c>
      <c r="J37" t="n">
        <v>160.54</v>
      </c>
      <c r="K37" t="n">
        <v>50.28</v>
      </c>
      <c r="L37" t="n">
        <v>2</v>
      </c>
      <c r="M37" t="n">
        <v>62</v>
      </c>
      <c r="N37" t="n">
        <v>28.26</v>
      </c>
      <c r="O37" t="n">
        <v>20034.4</v>
      </c>
      <c r="P37" t="n">
        <v>175.22</v>
      </c>
      <c r="Q37" t="n">
        <v>1634.61</v>
      </c>
      <c r="R37" t="n">
        <v>68.02</v>
      </c>
      <c r="S37" t="n">
        <v>26.2</v>
      </c>
      <c r="T37" t="n">
        <v>19916.07</v>
      </c>
      <c r="U37" t="n">
        <v>0.39</v>
      </c>
      <c r="V37" t="n">
        <v>0.85</v>
      </c>
      <c r="W37" t="n">
        <v>1.32</v>
      </c>
      <c r="X37" t="n">
        <v>1.29</v>
      </c>
      <c r="Y37" t="n">
        <v>0.5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5.3805</v>
      </c>
      <c r="E38" t="n">
        <v>18.59</v>
      </c>
      <c r="F38" t="n">
        <v>15</v>
      </c>
      <c r="G38" t="n">
        <v>23.08</v>
      </c>
      <c r="H38" t="n">
        <v>0.33</v>
      </c>
      <c r="I38" t="n">
        <v>39</v>
      </c>
      <c r="J38" t="n">
        <v>161.97</v>
      </c>
      <c r="K38" t="n">
        <v>50.28</v>
      </c>
      <c r="L38" t="n">
        <v>3</v>
      </c>
      <c r="M38" t="n">
        <v>37</v>
      </c>
      <c r="N38" t="n">
        <v>28.69</v>
      </c>
      <c r="O38" t="n">
        <v>20210.21</v>
      </c>
      <c r="P38" t="n">
        <v>158.66</v>
      </c>
      <c r="Q38" t="n">
        <v>1634.46</v>
      </c>
      <c r="R38" t="n">
        <v>51.92</v>
      </c>
      <c r="S38" t="n">
        <v>26.2</v>
      </c>
      <c r="T38" t="n">
        <v>11994.9</v>
      </c>
      <c r="U38" t="n">
        <v>0.5</v>
      </c>
      <c r="V38" t="n">
        <v>0.88</v>
      </c>
      <c r="W38" t="n">
        <v>1.27</v>
      </c>
      <c r="X38" t="n">
        <v>0.77</v>
      </c>
      <c r="Y38" t="n">
        <v>0.5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5.5696</v>
      </c>
      <c r="E39" t="n">
        <v>17.95</v>
      </c>
      <c r="F39" t="n">
        <v>14.76</v>
      </c>
      <c r="G39" t="n">
        <v>32.8</v>
      </c>
      <c r="H39" t="n">
        <v>0.43</v>
      </c>
      <c r="I39" t="n">
        <v>27</v>
      </c>
      <c r="J39" t="n">
        <v>163.4</v>
      </c>
      <c r="K39" t="n">
        <v>50.28</v>
      </c>
      <c r="L39" t="n">
        <v>4</v>
      </c>
      <c r="M39" t="n">
        <v>25</v>
      </c>
      <c r="N39" t="n">
        <v>29.12</v>
      </c>
      <c r="O39" t="n">
        <v>20386.62</v>
      </c>
      <c r="P39" t="n">
        <v>144.91</v>
      </c>
      <c r="Q39" t="n">
        <v>1634.46</v>
      </c>
      <c r="R39" t="n">
        <v>44.39</v>
      </c>
      <c r="S39" t="n">
        <v>26.2</v>
      </c>
      <c r="T39" t="n">
        <v>8289.959999999999</v>
      </c>
      <c r="U39" t="n">
        <v>0.59</v>
      </c>
      <c r="V39" t="n">
        <v>0.89</v>
      </c>
      <c r="W39" t="n">
        <v>1.25</v>
      </c>
      <c r="X39" t="n">
        <v>0.52</v>
      </c>
      <c r="Y39" t="n">
        <v>0.5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5.6442</v>
      </c>
      <c r="E40" t="n">
        <v>17.72</v>
      </c>
      <c r="F40" t="n">
        <v>14.68</v>
      </c>
      <c r="G40" t="n">
        <v>40.05</v>
      </c>
      <c r="H40" t="n">
        <v>0.54</v>
      </c>
      <c r="I40" t="n">
        <v>22</v>
      </c>
      <c r="J40" t="n">
        <v>164.83</v>
      </c>
      <c r="K40" t="n">
        <v>50.28</v>
      </c>
      <c r="L40" t="n">
        <v>5</v>
      </c>
      <c r="M40" t="n">
        <v>7</v>
      </c>
      <c r="N40" t="n">
        <v>29.55</v>
      </c>
      <c r="O40" t="n">
        <v>20563.61</v>
      </c>
      <c r="P40" t="n">
        <v>136.96</v>
      </c>
      <c r="Q40" t="n">
        <v>1634.46</v>
      </c>
      <c r="R40" t="n">
        <v>41.28</v>
      </c>
      <c r="S40" t="n">
        <v>26.2</v>
      </c>
      <c r="T40" t="n">
        <v>6757.16</v>
      </c>
      <c r="U40" t="n">
        <v>0.63</v>
      </c>
      <c r="V40" t="n">
        <v>0.89</v>
      </c>
      <c r="W40" t="n">
        <v>1.26</v>
      </c>
      <c r="X40" t="n">
        <v>0.45</v>
      </c>
      <c r="Y40" t="n">
        <v>0.5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5.641</v>
      </c>
      <c r="E41" t="n">
        <v>17.73</v>
      </c>
      <c r="F41" t="n">
        <v>14.69</v>
      </c>
      <c r="G41" t="n">
        <v>40.08</v>
      </c>
      <c r="H41" t="n">
        <v>0.64</v>
      </c>
      <c r="I41" t="n">
        <v>22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136.67</v>
      </c>
      <c r="Q41" t="n">
        <v>1634.48</v>
      </c>
      <c r="R41" t="n">
        <v>41.23</v>
      </c>
      <c r="S41" t="n">
        <v>26.2</v>
      </c>
      <c r="T41" t="n">
        <v>6732.67</v>
      </c>
      <c r="U41" t="n">
        <v>0.64</v>
      </c>
      <c r="V41" t="n">
        <v>0.89</v>
      </c>
      <c r="W41" t="n">
        <v>1.27</v>
      </c>
      <c r="X41" t="n">
        <v>0.46</v>
      </c>
      <c r="Y41" t="n">
        <v>0.5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5.2541</v>
      </c>
      <c r="E42" t="n">
        <v>19.03</v>
      </c>
      <c r="F42" t="n">
        <v>15.8</v>
      </c>
      <c r="G42" t="n">
        <v>12.15</v>
      </c>
      <c r="H42" t="n">
        <v>0.22</v>
      </c>
      <c r="I42" t="n">
        <v>78</v>
      </c>
      <c r="J42" t="n">
        <v>80.84</v>
      </c>
      <c r="K42" t="n">
        <v>35.1</v>
      </c>
      <c r="L42" t="n">
        <v>1</v>
      </c>
      <c r="M42" t="n">
        <v>76</v>
      </c>
      <c r="N42" t="n">
        <v>9.74</v>
      </c>
      <c r="O42" t="n">
        <v>10204.21</v>
      </c>
      <c r="P42" t="n">
        <v>107.6</v>
      </c>
      <c r="Q42" t="n">
        <v>1634.51</v>
      </c>
      <c r="R42" t="n">
        <v>76.40000000000001</v>
      </c>
      <c r="S42" t="n">
        <v>26.2</v>
      </c>
      <c r="T42" t="n">
        <v>24035.98</v>
      </c>
      <c r="U42" t="n">
        <v>0.34</v>
      </c>
      <c r="V42" t="n">
        <v>0.83</v>
      </c>
      <c r="W42" t="n">
        <v>1.34</v>
      </c>
      <c r="X42" t="n">
        <v>1.56</v>
      </c>
      <c r="Y42" t="n">
        <v>0.5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5.5659</v>
      </c>
      <c r="E43" t="n">
        <v>17.97</v>
      </c>
      <c r="F43" t="n">
        <v>15.25</v>
      </c>
      <c r="G43" t="n">
        <v>19.06</v>
      </c>
      <c r="H43" t="n">
        <v>0.43</v>
      </c>
      <c r="I43" t="n">
        <v>48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94.08</v>
      </c>
      <c r="Q43" t="n">
        <v>1634.58</v>
      </c>
      <c r="R43" t="n">
        <v>57.42</v>
      </c>
      <c r="S43" t="n">
        <v>26.2</v>
      </c>
      <c r="T43" t="n">
        <v>14695.35</v>
      </c>
      <c r="U43" t="n">
        <v>0.46</v>
      </c>
      <c r="V43" t="n">
        <v>0.86</v>
      </c>
      <c r="W43" t="n">
        <v>1.35</v>
      </c>
      <c r="X43" t="n">
        <v>1.01</v>
      </c>
      <c r="Y43" t="n">
        <v>0.5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4.8319</v>
      </c>
      <c r="E44" t="n">
        <v>20.7</v>
      </c>
      <c r="F44" t="n">
        <v>16.35</v>
      </c>
      <c r="G44" t="n">
        <v>9.43</v>
      </c>
      <c r="H44" t="n">
        <v>0.16</v>
      </c>
      <c r="I44" t="n">
        <v>104</v>
      </c>
      <c r="J44" t="n">
        <v>107.41</v>
      </c>
      <c r="K44" t="n">
        <v>41.65</v>
      </c>
      <c r="L44" t="n">
        <v>1</v>
      </c>
      <c r="M44" t="n">
        <v>102</v>
      </c>
      <c r="N44" t="n">
        <v>14.77</v>
      </c>
      <c r="O44" t="n">
        <v>13481.73</v>
      </c>
      <c r="P44" t="n">
        <v>143.83</v>
      </c>
      <c r="Q44" t="n">
        <v>1634.59</v>
      </c>
      <c r="R44" t="n">
        <v>93.66</v>
      </c>
      <c r="S44" t="n">
        <v>26.2</v>
      </c>
      <c r="T44" t="n">
        <v>32535.86</v>
      </c>
      <c r="U44" t="n">
        <v>0.28</v>
      </c>
      <c r="V44" t="n">
        <v>0.8</v>
      </c>
      <c r="W44" t="n">
        <v>1.38</v>
      </c>
      <c r="X44" t="n">
        <v>2.11</v>
      </c>
      <c r="Y44" t="n">
        <v>0.5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5.5258</v>
      </c>
      <c r="E45" t="n">
        <v>18.1</v>
      </c>
      <c r="F45" t="n">
        <v>15.11</v>
      </c>
      <c r="G45" t="n">
        <v>21.08</v>
      </c>
      <c r="H45" t="n">
        <v>0.32</v>
      </c>
      <c r="I45" t="n">
        <v>43</v>
      </c>
      <c r="J45" t="n">
        <v>108.68</v>
      </c>
      <c r="K45" t="n">
        <v>41.65</v>
      </c>
      <c r="L45" t="n">
        <v>2</v>
      </c>
      <c r="M45" t="n">
        <v>40</v>
      </c>
      <c r="N45" t="n">
        <v>15.03</v>
      </c>
      <c r="O45" t="n">
        <v>13638.32</v>
      </c>
      <c r="P45" t="n">
        <v>116.55</v>
      </c>
      <c r="Q45" t="n">
        <v>1634.54</v>
      </c>
      <c r="R45" t="n">
        <v>54.62</v>
      </c>
      <c r="S45" t="n">
        <v>26.2</v>
      </c>
      <c r="T45" t="n">
        <v>13321.02</v>
      </c>
      <c r="U45" t="n">
        <v>0.48</v>
      </c>
      <c r="V45" t="n">
        <v>0.87</v>
      </c>
      <c r="W45" t="n">
        <v>1.29</v>
      </c>
      <c r="X45" t="n">
        <v>0.87</v>
      </c>
      <c r="Y45" t="n">
        <v>0.5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5.6422</v>
      </c>
      <c r="E46" t="n">
        <v>17.72</v>
      </c>
      <c r="F46" t="n">
        <v>14.93</v>
      </c>
      <c r="G46" t="n">
        <v>26.35</v>
      </c>
      <c r="H46" t="n">
        <v>0.48</v>
      </c>
      <c r="I46" t="n">
        <v>34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110.04</v>
      </c>
      <c r="Q46" t="n">
        <v>1634.46</v>
      </c>
      <c r="R46" t="n">
        <v>48.26</v>
      </c>
      <c r="S46" t="n">
        <v>26.2</v>
      </c>
      <c r="T46" t="n">
        <v>10187.88</v>
      </c>
      <c r="U46" t="n">
        <v>0.54</v>
      </c>
      <c r="V46" t="n">
        <v>0.88</v>
      </c>
      <c r="W46" t="n">
        <v>1.3</v>
      </c>
      <c r="X46" t="n">
        <v>0.7</v>
      </c>
      <c r="Y46" t="n">
        <v>0.5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5.4308</v>
      </c>
      <c r="E47" t="n">
        <v>18.41</v>
      </c>
      <c r="F47" t="n">
        <v>15.66</v>
      </c>
      <c r="G47" t="n">
        <v>13.62</v>
      </c>
      <c r="H47" t="n">
        <v>0.28</v>
      </c>
      <c r="I47" t="n">
        <v>69</v>
      </c>
      <c r="J47" t="n">
        <v>61.76</v>
      </c>
      <c r="K47" t="n">
        <v>28.92</v>
      </c>
      <c r="L47" t="n">
        <v>1</v>
      </c>
      <c r="M47" t="n">
        <v>16</v>
      </c>
      <c r="N47" t="n">
        <v>6.84</v>
      </c>
      <c r="O47" t="n">
        <v>7851.41</v>
      </c>
      <c r="P47" t="n">
        <v>82.47</v>
      </c>
      <c r="Q47" t="n">
        <v>1634.58</v>
      </c>
      <c r="R47" t="n">
        <v>70.28</v>
      </c>
      <c r="S47" t="n">
        <v>26.2</v>
      </c>
      <c r="T47" t="n">
        <v>21023.25</v>
      </c>
      <c r="U47" t="n">
        <v>0.37</v>
      </c>
      <c r="V47" t="n">
        <v>0.84</v>
      </c>
      <c r="W47" t="n">
        <v>1.38</v>
      </c>
      <c r="X47" t="n">
        <v>1.42</v>
      </c>
      <c r="Y47" t="n">
        <v>0.5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5.4407</v>
      </c>
      <c r="E48" t="n">
        <v>18.38</v>
      </c>
      <c r="F48" t="n">
        <v>15.65</v>
      </c>
      <c r="G48" t="n">
        <v>14.02</v>
      </c>
      <c r="H48" t="n">
        <v>0.55</v>
      </c>
      <c r="I48" t="n">
        <v>67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83.09999999999999</v>
      </c>
      <c r="Q48" t="n">
        <v>1634.54</v>
      </c>
      <c r="R48" t="n">
        <v>69.26000000000001</v>
      </c>
      <c r="S48" t="n">
        <v>26.2</v>
      </c>
      <c r="T48" t="n">
        <v>20524.93</v>
      </c>
      <c r="U48" t="n">
        <v>0.38</v>
      </c>
      <c r="V48" t="n">
        <v>0.84</v>
      </c>
      <c r="W48" t="n">
        <v>1.4</v>
      </c>
      <c r="X48" t="n">
        <v>1.42</v>
      </c>
      <c r="Y48" t="n">
        <v>0.5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3.991</v>
      </c>
      <c r="E49" t="n">
        <v>25.06</v>
      </c>
      <c r="F49" t="n">
        <v>17.43</v>
      </c>
      <c r="G49" t="n">
        <v>6.75</v>
      </c>
      <c r="H49" t="n">
        <v>0.11</v>
      </c>
      <c r="I49" t="n">
        <v>155</v>
      </c>
      <c r="J49" t="n">
        <v>167.88</v>
      </c>
      <c r="K49" t="n">
        <v>51.39</v>
      </c>
      <c r="L49" t="n">
        <v>1</v>
      </c>
      <c r="M49" t="n">
        <v>153</v>
      </c>
      <c r="N49" t="n">
        <v>30.49</v>
      </c>
      <c r="O49" t="n">
        <v>20939.59</v>
      </c>
      <c r="P49" t="n">
        <v>214.62</v>
      </c>
      <c r="Q49" t="n">
        <v>1634.74</v>
      </c>
      <c r="R49" t="n">
        <v>127.12</v>
      </c>
      <c r="S49" t="n">
        <v>26.2</v>
      </c>
      <c r="T49" t="n">
        <v>49011.1</v>
      </c>
      <c r="U49" t="n">
        <v>0.21</v>
      </c>
      <c r="V49" t="n">
        <v>0.75</v>
      </c>
      <c r="W49" t="n">
        <v>1.47</v>
      </c>
      <c r="X49" t="n">
        <v>3.19</v>
      </c>
      <c r="Y49" t="n">
        <v>0.5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4.9438</v>
      </c>
      <c r="E50" t="n">
        <v>20.23</v>
      </c>
      <c r="F50" t="n">
        <v>15.58</v>
      </c>
      <c r="G50" t="n">
        <v>13.96</v>
      </c>
      <c r="H50" t="n">
        <v>0.21</v>
      </c>
      <c r="I50" t="n">
        <v>67</v>
      </c>
      <c r="J50" t="n">
        <v>169.33</v>
      </c>
      <c r="K50" t="n">
        <v>51.39</v>
      </c>
      <c r="L50" t="n">
        <v>2</v>
      </c>
      <c r="M50" t="n">
        <v>65</v>
      </c>
      <c r="N50" t="n">
        <v>30.94</v>
      </c>
      <c r="O50" t="n">
        <v>21118.46</v>
      </c>
      <c r="P50" t="n">
        <v>183.25</v>
      </c>
      <c r="Q50" t="n">
        <v>1634.52</v>
      </c>
      <c r="R50" t="n">
        <v>69.90000000000001</v>
      </c>
      <c r="S50" t="n">
        <v>26.2</v>
      </c>
      <c r="T50" t="n">
        <v>20840.81</v>
      </c>
      <c r="U50" t="n">
        <v>0.37</v>
      </c>
      <c r="V50" t="n">
        <v>0.84</v>
      </c>
      <c r="W50" t="n">
        <v>1.32</v>
      </c>
      <c r="X50" t="n">
        <v>1.35</v>
      </c>
      <c r="Y50" t="n">
        <v>0.5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5.3157</v>
      </c>
      <c r="E51" t="n">
        <v>18.81</v>
      </c>
      <c r="F51" t="n">
        <v>15.05</v>
      </c>
      <c r="G51" t="n">
        <v>22.02</v>
      </c>
      <c r="H51" t="n">
        <v>0.31</v>
      </c>
      <c r="I51" t="n">
        <v>41</v>
      </c>
      <c r="J51" t="n">
        <v>170.79</v>
      </c>
      <c r="K51" t="n">
        <v>51.39</v>
      </c>
      <c r="L51" t="n">
        <v>3</v>
      </c>
      <c r="M51" t="n">
        <v>39</v>
      </c>
      <c r="N51" t="n">
        <v>31.4</v>
      </c>
      <c r="O51" t="n">
        <v>21297.94</v>
      </c>
      <c r="P51" t="n">
        <v>167.45</v>
      </c>
      <c r="Q51" t="n">
        <v>1634.49</v>
      </c>
      <c r="R51" t="n">
        <v>53.38</v>
      </c>
      <c r="S51" t="n">
        <v>26.2</v>
      </c>
      <c r="T51" t="n">
        <v>12710.74</v>
      </c>
      <c r="U51" t="n">
        <v>0.49</v>
      </c>
      <c r="V51" t="n">
        <v>0.87</v>
      </c>
      <c r="W51" t="n">
        <v>1.27</v>
      </c>
      <c r="X51" t="n">
        <v>0.8100000000000001</v>
      </c>
      <c r="Y51" t="n">
        <v>0.5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5.507</v>
      </c>
      <c r="E52" t="n">
        <v>18.16</v>
      </c>
      <c r="F52" t="n">
        <v>14.8</v>
      </c>
      <c r="G52" t="n">
        <v>30.63</v>
      </c>
      <c r="H52" t="n">
        <v>0.41</v>
      </c>
      <c r="I52" t="n">
        <v>29</v>
      </c>
      <c r="J52" t="n">
        <v>172.25</v>
      </c>
      <c r="K52" t="n">
        <v>51.39</v>
      </c>
      <c r="L52" t="n">
        <v>4</v>
      </c>
      <c r="M52" t="n">
        <v>27</v>
      </c>
      <c r="N52" t="n">
        <v>31.86</v>
      </c>
      <c r="O52" t="n">
        <v>21478.05</v>
      </c>
      <c r="P52" t="n">
        <v>154.73</v>
      </c>
      <c r="Q52" t="n">
        <v>1634.49</v>
      </c>
      <c r="R52" t="n">
        <v>45.52</v>
      </c>
      <c r="S52" t="n">
        <v>26.2</v>
      </c>
      <c r="T52" t="n">
        <v>8841.690000000001</v>
      </c>
      <c r="U52" t="n">
        <v>0.58</v>
      </c>
      <c r="V52" t="n">
        <v>0.89</v>
      </c>
      <c r="W52" t="n">
        <v>1.25</v>
      </c>
      <c r="X52" t="n">
        <v>0.57</v>
      </c>
      <c r="Y52" t="n">
        <v>0.5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5.6203</v>
      </c>
      <c r="E53" t="n">
        <v>17.79</v>
      </c>
      <c r="F53" t="n">
        <v>14.67</v>
      </c>
      <c r="G53" t="n">
        <v>40.02</v>
      </c>
      <c r="H53" t="n">
        <v>0.51</v>
      </c>
      <c r="I53" t="n">
        <v>22</v>
      </c>
      <c r="J53" t="n">
        <v>173.71</v>
      </c>
      <c r="K53" t="n">
        <v>51.39</v>
      </c>
      <c r="L53" t="n">
        <v>5</v>
      </c>
      <c r="M53" t="n">
        <v>12</v>
      </c>
      <c r="N53" t="n">
        <v>32.32</v>
      </c>
      <c r="O53" t="n">
        <v>21658.78</v>
      </c>
      <c r="P53" t="n">
        <v>143.1</v>
      </c>
      <c r="Q53" t="n">
        <v>1634.51</v>
      </c>
      <c r="R53" t="n">
        <v>41.1</v>
      </c>
      <c r="S53" t="n">
        <v>26.2</v>
      </c>
      <c r="T53" t="n">
        <v>6666.69</v>
      </c>
      <c r="U53" t="n">
        <v>0.64</v>
      </c>
      <c r="V53" t="n">
        <v>0.9</v>
      </c>
      <c r="W53" t="n">
        <v>1.26</v>
      </c>
      <c r="X53" t="n">
        <v>0.44</v>
      </c>
      <c r="Y53" t="n">
        <v>0.5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5.6369</v>
      </c>
      <c r="E54" t="n">
        <v>17.74</v>
      </c>
      <c r="F54" t="n">
        <v>14.66</v>
      </c>
      <c r="G54" t="n">
        <v>41.87</v>
      </c>
      <c r="H54" t="n">
        <v>0.61</v>
      </c>
      <c r="I54" t="n">
        <v>21</v>
      </c>
      <c r="J54" t="n">
        <v>175.18</v>
      </c>
      <c r="K54" t="n">
        <v>51.39</v>
      </c>
      <c r="L54" t="n">
        <v>6</v>
      </c>
      <c r="M54" t="n">
        <v>2</v>
      </c>
      <c r="N54" t="n">
        <v>32.79</v>
      </c>
      <c r="O54" t="n">
        <v>21840.16</v>
      </c>
      <c r="P54" t="n">
        <v>140.33</v>
      </c>
      <c r="Q54" t="n">
        <v>1634.56</v>
      </c>
      <c r="R54" t="n">
        <v>40.24</v>
      </c>
      <c r="S54" t="n">
        <v>26.2</v>
      </c>
      <c r="T54" t="n">
        <v>6241.14</v>
      </c>
      <c r="U54" t="n">
        <v>0.65</v>
      </c>
      <c r="V54" t="n">
        <v>0.9</v>
      </c>
      <c r="W54" t="n">
        <v>1.26</v>
      </c>
      <c r="X54" t="n">
        <v>0.42</v>
      </c>
      <c r="Y54" t="n">
        <v>0.5</v>
      </c>
      <c r="Z54" t="n">
        <v>10</v>
      </c>
    </row>
    <row r="55">
      <c r="A55" t="n">
        <v>6</v>
      </c>
      <c r="B55" t="n">
        <v>85</v>
      </c>
      <c r="C55" t="inlineStr">
        <is>
          <t xml:space="preserve">CONCLUIDO	</t>
        </is>
      </c>
      <c r="D55" t="n">
        <v>5.6338</v>
      </c>
      <c r="E55" t="n">
        <v>17.75</v>
      </c>
      <c r="F55" t="n">
        <v>14.67</v>
      </c>
      <c r="G55" t="n">
        <v>41.9</v>
      </c>
      <c r="H55" t="n">
        <v>0.7</v>
      </c>
      <c r="I55" t="n">
        <v>21</v>
      </c>
      <c r="J55" t="n">
        <v>176.66</v>
      </c>
      <c r="K55" t="n">
        <v>51.39</v>
      </c>
      <c r="L55" t="n">
        <v>7</v>
      </c>
      <c r="M55" t="n">
        <v>0</v>
      </c>
      <c r="N55" t="n">
        <v>33.27</v>
      </c>
      <c r="O55" t="n">
        <v>22022.17</v>
      </c>
      <c r="P55" t="n">
        <v>141.62</v>
      </c>
      <c r="Q55" t="n">
        <v>1634.46</v>
      </c>
      <c r="R55" t="n">
        <v>40.35</v>
      </c>
      <c r="S55" t="n">
        <v>26.2</v>
      </c>
      <c r="T55" t="n">
        <v>6295.25</v>
      </c>
      <c r="U55" t="n">
        <v>0.65</v>
      </c>
      <c r="V55" t="n">
        <v>0.9</v>
      </c>
      <c r="W55" t="n">
        <v>1.27</v>
      </c>
      <c r="X55" t="n">
        <v>0.43</v>
      </c>
      <c r="Y55" t="n">
        <v>0.5</v>
      </c>
      <c r="Z55" t="n">
        <v>10</v>
      </c>
    </row>
    <row r="56">
      <c r="A56" t="n">
        <v>0</v>
      </c>
      <c r="B56" t="n">
        <v>20</v>
      </c>
      <c r="C56" t="inlineStr">
        <is>
          <t xml:space="preserve">CONCLUIDO	</t>
        </is>
      </c>
      <c r="D56" t="n">
        <v>5.3288</v>
      </c>
      <c r="E56" t="n">
        <v>18.77</v>
      </c>
      <c r="F56" t="n">
        <v>16</v>
      </c>
      <c r="G56" t="n">
        <v>11.57</v>
      </c>
      <c r="H56" t="n">
        <v>0.34</v>
      </c>
      <c r="I56" t="n">
        <v>83</v>
      </c>
      <c r="J56" t="n">
        <v>51.33</v>
      </c>
      <c r="K56" t="n">
        <v>24.83</v>
      </c>
      <c r="L56" t="n">
        <v>1</v>
      </c>
      <c r="M56" t="n">
        <v>0</v>
      </c>
      <c r="N56" t="n">
        <v>5.51</v>
      </c>
      <c r="O56" t="n">
        <v>6564.78</v>
      </c>
      <c r="P56" t="n">
        <v>74.47</v>
      </c>
      <c r="Q56" t="n">
        <v>1634.59</v>
      </c>
      <c r="R56" t="n">
        <v>79.63</v>
      </c>
      <c r="S56" t="n">
        <v>26.2</v>
      </c>
      <c r="T56" t="n">
        <v>25629.33</v>
      </c>
      <c r="U56" t="n">
        <v>0.33</v>
      </c>
      <c r="V56" t="n">
        <v>0.82</v>
      </c>
      <c r="W56" t="n">
        <v>1.45</v>
      </c>
      <c r="X56" t="n">
        <v>1.77</v>
      </c>
      <c r="Y56" t="n">
        <v>0.5</v>
      </c>
      <c r="Z56" t="n">
        <v>10</v>
      </c>
    </row>
    <row r="57">
      <c r="A57" t="n">
        <v>0</v>
      </c>
      <c r="B57" t="n">
        <v>65</v>
      </c>
      <c r="C57" t="inlineStr">
        <is>
          <t xml:space="preserve">CONCLUIDO	</t>
        </is>
      </c>
      <c r="D57" t="n">
        <v>4.4525</v>
      </c>
      <c r="E57" t="n">
        <v>22.46</v>
      </c>
      <c r="F57" t="n">
        <v>16.82</v>
      </c>
      <c r="G57" t="n">
        <v>7.95</v>
      </c>
      <c r="H57" t="n">
        <v>0.13</v>
      </c>
      <c r="I57" t="n">
        <v>127</v>
      </c>
      <c r="J57" t="n">
        <v>133.21</v>
      </c>
      <c r="K57" t="n">
        <v>46.47</v>
      </c>
      <c r="L57" t="n">
        <v>1</v>
      </c>
      <c r="M57" t="n">
        <v>125</v>
      </c>
      <c r="N57" t="n">
        <v>20.75</v>
      </c>
      <c r="O57" t="n">
        <v>16663.42</v>
      </c>
      <c r="P57" t="n">
        <v>175.22</v>
      </c>
      <c r="Q57" t="n">
        <v>1634.71</v>
      </c>
      <c r="R57" t="n">
        <v>108.44</v>
      </c>
      <c r="S57" t="n">
        <v>26.2</v>
      </c>
      <c r="T57" t="n">
        <v>39813.8</v>
      </c>
      <c r="U57" t="n">
        <v>0.24</v>
      </c>
      <c r="V57" t="n">
        <v>0.78</v>
      </c>
      <c r="W57" t="n">
        <v>1.41</v>
      </c>
      <c r="X57" t="n">
        <v>2.58</v>
      </c>
      <c r="Y57" t="n">
        <v>0.5</v>
      </c>
      <c r="Z57" t="n">
        <v>10</v>
      </c>
    </row>
    <row r="58">
      <c r="A58" t="n">
        <v>1</v>
      </c>
      <c r="B58" t="n">
        <v>65</v>
      </c>
      <c r="C58" t="inlineStr">
        <is>
          <t xml:space="preserve">CONCLUIDO	</t>
        </is>
      </c>
      <c r="D58" t="n">
        <v>5.2724</v>
      </c>
      <c r="E58" t="n">
        <v>18.97</v>
      </c>
      <c r="F58" t="n">
        <v>15.32</v>
      </c>
      <c r="G58" t="n">
        <v>17.02</v>
      </c>
      <c r="H58" t="n">
        <v>0.26</v>
      </c>
      <c r="I58" t="n">
        <v>54</v>
      </c>
      <c r="J58" t="n">
        <v>134.55</v>
      </c>
      <c r="K58" t="n">
        <v>46.47</v>
      </c>
      <c r="L58" t="n">
        <v>2</v>
      </c>
      <c r="M58" t="n">
        <v>52</v>
      </c>
      <c r="N58" t="n">
        <v>21.09</v>
      </c>
      <c r="O58" t="n">
        <v>16828.84</v>
      </c>
      <c r="P58" t="n">
        <v>147.92</v>
      </c>
      <c r="Q58" t="n">
        <v>1634.52</v>
      </c>
      <c r="R58" t="n">
        <v>61.48</v>
      </c>
      <c r="S58" t="n">
        <v>26.2</v>
      </c>
      <c r="T58" t="n">
        <v>16699.82</v>
      </c>
      <c r="U58" t="n">
        <v>0.43</v>
      </c>
      <c r="V58" t="n">
        <v>0.86</v>
      </c>
      <c r="W58" t="n">
        <v>1.3</v>
      </c>
      <c r="X58" t="n">
        <v>1.08</v>
      </c>
      <c r="Y58" t="n">
        <v>0.5</v>
      </c>
      <c r="Z58" t="n">
        <v>10</v>
      </c>
    </row>
    <row r="59">
      <c r="A59" t="n">
        <v>2</v>
      </c>
      <c r="B59" t="n">
        <v>65</v>
      </c>
      <c r="C59" t="inlineStr">
        <is>
          <t xml:space="preserve">CONCLUIDO	</t>
        </is>
      </c>
      <c r="D59" t="n">
        <v>5.5789</v>
      </c>
      <c r="E59" t="n">
        <v>17.92</v>
      </c>
      <c r="F59" t="n">
        <v>14.87</v>
      </c>
      <c r="G59" t="n">
        <v>27.89</v>
      </c>
      <c r="H59" t="n">
        <v>0.39</v>
      </c>
      <c r="I59" t="n">
        <v>32</v>
      </c>
      <c r="J59" t="n">
        <v>135.9</v>
      </c>
      <c r="K59" t="n">
        <v>46.47</v>
      </c>
      <c r="L59" t="n">
        <v>3</v>
      </c>
      <c r="M59" t="n">
        <v>26</v>
      </c>
      <c r="N59" t="n">
        <v>21.43</v>
      </c>
      <c r="O59" t="n">
        <v>16994.64</v>
      </c>
      <c r="P59" t="n">
        <v>129.19</v>
      </c>
      <c r="Q59" t="n">
        <v>1634.5</v>
      </c>
      <c r="R59" t="n">
        <v>47.55</v>
      </c>
      <c r="S59" t="n">
        <v>26.2</v>
      </c>
      <c r="T59" t="n">
        <v>9843.16</v>
      </c>
      <c r="U59" t="n">
        <v>0.55</v>
      </c>
      <c r="V59" t="n">
        <v>0.88</v>
      </c>
      <c r="W59" t="n">
        <v>1.27</v>
      </c>
      <c r="X59" t="n">
        <v>0.64</v>
      </c>
      <c r="Y59" t="n">
        <v>0.5</v>
      </c>
      <c r="Z59" t="n">
        <v>10</v>
      </c>
    </row>
    <row r="60">
      <c r="A60" t="n">
        <v>3</v>
      </c>
      <c r="B60" t="n">
        <v>65</v>
      </c>
      <c r="C60" t="inlineStr">
        <is>
          <t xml:space="preserve">CONCLUIDO	</t>
        </is>
      </c>
      <c r="D60" t="n">
        <v>5.6525</v>
      </c>
      <c r="E60" t="n">
        <v>17.69</v>
      </c>
      <c r="F60" t="n">
        <v>14.78</v>
      </c>
      <c r="G60" t="n">
        <v>32.84</v>
      </c>
      <c r="H60" t="n">
        <v>0.52</v>
      </c>
      <c r="I60" t="n">
        <v>27</v>
      </c>
      <c r="J60" t="n">
        <v>137.25</v>
      </c>
      <c r="K60" t="n">
        <v>46.47</v>
      </c>
      <c r="L60" t="n">
        <v>4</v>
      </c>
      <c r="M60" t="n">
        <v>5</v>
      </c>
      <c r="N60" t="n">
        <v>21.78</v>
      </c>
      <c r="O60" t="n">
        <v>17160.92</v>
      </c>
      <c r="P60" t="n">
        <v>123.48</v>
      </c>
      <c r="Q60" t="n">
        <v>1634.61</v>
      </c>
      <c r="R60" t="n">
        <v>44.07</v>
      </c>
      <c r="S60" t="n">
        <v>26.2</v>
      </c>
      <c r="T60" t="n">
        <v>8126.9</v>
      </c>
      <c r="U60" t="n">
        <v>0.59</v>
      </c>
      <c r="V60" t="n">
        <v>0.89</v>
      </c>
      <c r="W60" t="n">
        <v>1.27</v>
      </c>
      <c r="X60" t="n">
        <v>0.54</v>
      </c>
      <c r="Y60" t="n">
        <v>0.5</v>
      </c>
      <c r="Z60" t="n">
        <v>10</v>
      </c>
    </row>
    <row r="61">
      <c r="A61" t="n">
        <v>4</v>
      </c>
      <c r="B61" t="n">
        <v>65</v>
      </c>
      <c r="C61" t="inlineStr">
        <is>
          <t xml:space="preserve">CONCLUIDO	</t>
        </is>
      </c>
      <c r="D61" t="n">
        <v>5.6459</v>
      </c>
      <c r="E61" t="n">
        <v>17.71</v>
      </c>
      <c r="F61" t="n">
        <v>14.8</v>
      </c>
      <c r="G61" t="n">
        <v>32.88</v>
      </c>
      <c r="H61" t="n">
        <v>0.64</v>
      </c>
      <c r="I61" t="n">
        <v>27</v>
      </c>
      <c r="J61" t="n">
        <v>138.6</v>
      </c>
      <c r="K61" t="n">
        <v>46.47</v>
      </c>
      <c r="L61" t="n">
        <v>5</v>
      </c>
      <c r="M61" t="n">
        <v>0</v>
      </c>
      <c r="N61" t="n">
        <v>22.13</v>
      </c>
      <c r="O61" t="n">
        <v>17327.69</v>
      </c>
      <c r="P61" t="n">
        <v>123.98</v>
      </c>
      <c r="Q61" t="n">
        <v>1634.53</v>
      </c>
      <c r="R61" t="n">
        <v>44.29</v>
      </c>
      <c r="S61" t="n">
        <v>26.2</v>
      </c>
      <c r="T61" t="n">
        <v>8237.76</v>
      </c>
      <c r="U61" t="n">
        <v>0.59</v>
      </c>
      <c r="V61" t="n">
        <v>0.89</v>
      </c>
      <c r="W61" t="n">
        <v>1.29</v>
      </c>
      <c r="X61" t="n">
        <v>0.5600000000000001</v>
      </c>
      <c r="Y61" t="n">
        <v>0.5</v>
      </c>
      <c r="Z61" t="n">
        <v>10</v>
      </c>
    </row>
    <row r="62">
      <c r="A62" t="n">
        <v>0</v>
      </c>
      <c r="B62" t="n">
        <v>75</v>
      </c>
      <c r="C62" t="inlineStr">
        <is>
          <t xml:space="preserve">CONCLUIDO	</t>
        </is>
      </c>
      <c r="D62" t="n">
        <v>4.2141</v>
      </c>
      <c r="E62" t="n">
        <v>23.73</v>
      </c>
      <c r="F62" t="n">
        <v>17.15</v>
      </c>
      <c r="G62" t="n">
        <v>7.3</v>
      </c>
      <c r="H62" t="n">
        <v>0.12</v>
      </c>
      <c r="I62" t="n">
        <v>141</v>
      </c>
      <c r="J62" t="n">
        <v>150.44</v>
      </c>
      <c r="K62" t="n">
        <v>49.1</v>
      </c>
      <c r="L62" t="n">
        <v>1</v>
      </c>
      <c r="M62" t="n">
        <v>139</v>
      </c>
      <c r="N62" t="n">
        <v>25.34</v>
      </c>
      <c r="O62" t="n">
        <v>18787.76</v>
      </c>
      <c r="P62" t="n">
        <v>195.3</v>
      </c>
      <c r="Q62" t="n">
        <v>1634.63</v>
      </c>
      <c r="R62" t="n">
        <v>118.15</v>
      </c>
      <c r="S62" t="n">
        <v>26.2</v>
      </c>
      <c r="T62" t="n">
        <v>44598.26</v>
      </c>
      <c r="U62" t="n">
        <v>0.22</v>
      </c>
      <c r="V62" t="n">
        <v>0.77</v>
      </c>
      <c r="W62" t="n">
        <v>1.45</v>
      </c>
      <c r="X62" t="n">
        <v>2.91</v>
      </c>
      <c r="Y62" t="n">
        <v>0.5</v>
      </c>
      <c r="Z62" t="n">
        <v>10</v>
      </c>
    </row>
    <row r="63">
      <c r="A63" t="n">
        <v>1</v>
      </c>
      <c r="B63" t="n">
        <v>75</v>
      </c>
      <c r="C63" t="inlineStr">
        <is>
          <t xml:space="preserve">CONCLUIDO	</t>
        </is>
      </c>
      <c r="D63" t="n">
        <v>5.103</v>
      </c>
      <c r="E63" t="n">
        <v>19.6</v>
      </c>
      <c r="F63" t="n">
        <v>15.46</v>
      </c>
      <c r="G63" t="n">
        <v>15.2</v>
      </c>
      <c r="H63" t="n">
        <v>0.23</v>
      </c>
      <c r="I63" t="n">
        <v>61</v>
      </c>
      <c r="J63" t="n">
        <v>151.83</v>
      </c>
      <c r="K63" t="n">
        <v>49.1</v>
      </c>
      <c r="L63" t="n">
        <v>2</v>
      </c>
      <c r="M63" t="n">
        <v>59</v>
      </c>
      <c r="N63" t="n">
        <v>25.73</v>
      </c>
      <c r="O63" t="n">
        <v>18959.54</v>
      </c>
      <c r="P63" t="n">
        <v>166.27</v>
      </c>
      <c r="Q63" t="n">
        <v>1634.54</v>
      </c>
      <c r="R63" t="n">
        <v>65.86</v>
      </c>
      <c r="S63" t="n">
        <v>26.2</v>
      </c>
      <c r="T63" t="n">
        <v>18850.39</v>
      </c>
      <c r="U63" t="n">
        <v>0.4</v>
      </c>
      <c r="V63" t="n">
        <v>0.85</v>
      </c>
      <c r="W63" t="n">
        <v>1.31</v>
      </c>
      <c r="X63" t="n">
        <v>1.22</v>
      </c>
      <c r="Y63" t="n">
        <v>0.5</v>
      </c>
      <c r="Z63" t="n">
        <v>10</v>
      </c>
    </row>
    <row r="64">
      <c r="A64" t="n">
        <v>2</v>
      </c>
      <c r="B64" t="n">
        <v>75</v>
      </c>
      <c r="C64" t="inlineStr">
        <is>
          <t xml:space="preserve">CONCLUIDO	</t>
        </is>
      </c>
      <c r="D64" t="n">
        <v>5.4446</v>
      </c>
      <c r="E64" t="n">
        <v>18.37</v>
      </c>
      <c r="F64" t="n">
        <v>14.96</v>
      </c>
      <c r="G64" t="n">
        <v>24.26</v>
      </c>
      <c r="H64" t="n">
        <v>0.35</v>
      </c>
      <c r="I64" t="n">
        <v>37</v>
      </c>
      <c r="J64" t="n">
        <v>153.23</v>
      </c>
      <c r="K64" t="n">
        <v>49.1</v>
      </c>
      <c r="L64" t="n">
        <v>3</v>
      </c>
      <c r="M64" t="n">
        <v>35</v>
      </c>
      <c r="N64" t="n">
        <v>26.13</v>
      </c>
      <c r="O64" t="n">
        <v>19131.85</v>
      </c>
      <c r="P64" t="n">
        <v>149.44</v>
      </c>
      <c r="Q64" t="n">
        <v>1634.5</v>
      </c>
      <c r="R64" t="n">
        <v>50.57</v>
      </c>
      <c r="S64" t="n">
        <v>26.2</v>
      </c>
      <c r="T64" t="n">
        <v>11325.78</v>
      </c>
      <c r="U64" t="n">
        <v>0.52</v>
      </c>
      <c r="V64" t="n">
        <v>0.88</v>
      </c>
      <c r="W64" t="n">
        <v>1.26</v>
      </c>
      <c r="X64" t="n">
        <v>0.72</v>
      </c>
      <c r="Y64" t="n">
        <v>0.5</v>
      </c>
      <c r="Z64" t="n">
        <v>10</v>
      </c>
    </row>
    <row r="65">
      <c r="A65" t="n">
        <v>3</v>
      </c>
      <c r="B65" t="n">
        <v>75</v>
      </c>
      <c r="C65" t="inlineStr">
        <is>
          <t xml:space="preserve">CONCLUIDO	</t>
        </is>
      </c>
      <c r="D65" t="n">
        <v>5.6117</v>
      </c>
      <c r="E65" t="n">
        <v>17.82</v>
      </c>
      <c r="F65" t="n">
        <v>14.75</v>
      </c>
      <c r="G65" t="n">
        <v>34.04</v>
      </c>
      <c r="H65" t="n">
        <v>0.46</v>
      </c>
      <c r="I65" t="n">
        <v>26</v>
      </c>
      <c r="J65" t="n">
        <v>154.63</v>
      </c>
      <c r="K65" t="n">
        <v>49.1</v>
      </c>
      <c r="L65" t="n">
        <v>4</v>
      </c>
      <c r="M65" t="n">
        <v>17</v>
      </c>
      <c r="N65" t="n">
        <v>26.53</v>
      </c>
      <c r="O65" t="n">
        <v>19304.72</v>
      </c>
      <c r="P65" t="n">
        <v>136.36</v>
      </c>
      <c r="Q65" t="n">
        <v>1634.46</v>
      </c>
      <c r="R65" t="n">
        <v>43.59</v>
      </c>
      <c r="S65" t="n">
        <v>26.2</v>
      </c>
      <c r="T65" t="n">
        <v>7892.7</v>
      </c>
      <c r="U65" t="n">
        <v>0.6</v>
      </c>
      <c r="V65" t="n">
        <v>0.89</v>
      </c>
      <c r="W65" t="n">
        <v>1.26</v>
      </c>
      <c r="X65" t="n">
        <v>0.51</v>
      </c>
      <c r="Y65" t="n">
        <v>0.5</v>
      </c>
      <c r="Z65" t="n">
        <v>10</v>
      </c>
    </row>
    <row r="66">
      <c r="A66" t="n">
        <v>4</v>
      </c>
      <c r="B66" t="n">
        <v>75</v>
      </c>
      <c r="C66" t="inlineStr">
        <is>
          <t xml:space="preserve">CONCLUIDO	</t>
        </is>
      </c>
      <c r="D66" t="n">
        <v>5.6551</v>
      </c>
      <c r="E66" t="n">
        <v>17.68</v>
      </c>
      <c r="F66" t="n">
        <v>14.7</v>
      </c>
      <c r="G66" t="n">
        <v>38.36</v>
      </c>
      <c r="H66" t="n">
        <v>0.57</v>
      </c>
      <c r="I66" t="n">
        <v>23</v>
      </c>
      <c r="J66" t="n">
        <v>156.03</v>
      </c>
      <c r="K66" t="n">
        <v>49.1</v>
      </c>
      <c r="L66" t="n">
        <v>5</v>
      </c>
      <c r="M66" t="n">
        <v>1</v>
      </c>
      <c r="N66" t="n">
        <v>26.94</v>
      </c>
      <c r="O66" t="n">
        <v>19478.15</v>
      </c>
      <c r="P66" t="n">
        <v>131.9</v>
      </c>
      <c r="Q66" t="n">
        <v>1634.62</v>
      </c>
      <c r="R66" t="n">
        <v>41.41</v>
      </c>
      <c r="S66" t="n">
        <v>26.2</v>
      </c>
      <c r="T66" t="n">
        <v>6818.64</v>
      </c>
      <c r="U66" t="n">
        <v>0.63</v>
      </c>
      <c r="V66" t="n">
        <v>0.89</v>
      </c>
      <c r="W66" t="n">
        <v>1.28</v>
      </c>
      <c r="X66" t="n">
        <v>0.47</v>
      </c>
      <c r="Y66" t="n">
        <v>0.5</v>
      </c>
      <c r="Z66" t="n">
        <v>10</v>
      </c>
    </row>
    <row r="67">
      <c r="A67" t="n">
        <v>5</v>
      </c>
      <c r="B67" t="n">
        <v>75</v>
      </c>
      <c r="C67" t="inlineStr">
        <is>
          <t xml:space="preserve">CONCLUIDO	</t>
        </is>
      </c>
      <c r="D67" t="n">
        <v>5.6518</v>
      </c>
      <c r="E67" t="n">
        <v>17.69</v>
      </c>
      <c r="F67" t="n">
        <v>14.71</v>
      </c>
      <c r="G67" t="n">
        <v>38.38</v>
      </c>
      <c r="H67" t="n">
        <v>0.67</v>
      </c>
      <c r="I67" t="n">
        <v>23</v>
      </c>
      <c r="J67" t="n">
        <v>157.44</v>
      </c>
      <c r="K67" t="n">
        <v>49.1</v>
      </c>
      <c r="L67" t="n">
        <v>6</v>
      </c>
      <c r="M67" t="n">
        <v>0</v>
      </c>
      <c r="N67" t="n">
        <v>27.35</v>
      </c>
      <c r="O67" t="n">
        <v>19652.13</v>
      </c>
      <c r="P67" t="n">
        <v>132.89</v>
      </c>
      <c r="Q67" t="n">
        <v>1634.49</v>
      </c>
      <c r="R67" t="n">
        <v>41.81</v>
      </c>
      <c r="S67" t="n">
        <v>26.2</v>
      </c>
      <c r="T67" t="n">
        <v>7018.21</v>
      </c>
      <c r="U67" t="n">
        <v>0.63</v>
      </c>
      <c r="V67" t="n">
        <v>0.89</v>
      </c>
      <c r="W67" t="n">
        <v>1.28</v>
      </c>
      <c r="X67" t="n">
        <v>0.48</v>
      </c>
      <c r="Y67" t="n">
        <v>0.5</v>
      </c>
      <c r="Z67" t="n">
        <v>10</v>
      </c>
    </row>
    <row r="68">
      <c r="A68" t="n">
        <v>0</v>
      </c>
      <c r="B68" t="n">
        <v>95</v>
      </c>
      <c r="C68" t="inlineStr">
        <is>
          <t xml:space="preserve">CONCLUIDO	</t>
        </is>
      </c>
      <c r="D68" t="n">
        <v>3.78</v>
      </c>
      <c r="E68" t="n">
        <v>26.46</v>
      </c>
      <c r="F68" t="n">
        <v>17.7</v>
      </c>
      <c r="G68" t="n">
        <v>6.28</v>
      </c>
      <c r="H68" t="n">
        <v>0.1</v>
      </c>
      <c r="I68" t="n">
        <v>169</v>
      </c>
      <c r="J68" t="n">
        <v>185.69</v>
      </c>
      <c r="K68" t="n">
        <v>53.44</v>
      </c>
      <c r="L68" t="n">
        <v>1</v>
      </c>
      <c r="M68" t="n">
        <v>167</v>
      </c>
      <c r="N68" t="n">
        <v>36.26</v>
      </c>
      <c r="O68" t="n">
        <v>23136.14</v>
      </c>
      <c r="P68" t="n">
        <v>233.74</v>
      </c>
      <c r="Q68" t="n">
        <v>1634.72</v>
      </c>
      <c r="R68" t="n">
        <v>136.03</v>
      </c>
      <c r="S68" t="n">
        <v>26.2</v>
      </c>
      <c r="T68" t="n">
        <v>53399.04</v>
      </c>
      <c r="U68" t="n">
        <v>0.19</v>
      </c>
      <c r="V68" t="n">
        <v>0.74</v>
      </c>
      <c r="W68" t="n">
        <v>1.47</v>
      </c>
      <c r="X68" t="n">
        <v>3.46</v>
      </c>
      <c r="Y68" t="n">
        <v>0.5</v>
      </c>
      <c r="Z68" t="n">
        <v>10</v>
      </c>
    </row>
    <row r="69">
      <c r="A69" t="n">
        <v>1</v>
      </c>
      <c r="B69" t="n">
        <v>95</v>
      </c>
      <c r="C69" t="inlineStr">
        <is>
          <t xml:space="preserve">CONCLUIDO	</t>
        </is>
      </c>
      <c r="D69" t="n">
        <v>4.7863</v>
      </c>
      <c r="E69" t="n">
        <v>20.89</v>
      </c>
      <c r="F69" t="n">
        <v>15.71</v>
      </c>
      <c r="G69" t="n">
        <v>12.91</v>
      </c>
      <c r="H69" t="n">
        <v>0.19</v>
      </c>
      <c r="I69" t="n">
        <v>73</v>
      </c>
      <c r="J69" t="n">
        <v>187.21</v>
      </c>
      <c r="K69" t="n">
        <v>53.44</v>
      </c>
      <c r="L69" t="n">
        <v>2</v>
      </c>
      <c r="M69" t="n">
        <v>71</v>
      </c>
      <c r="N69" t="n">
        <v>36.77</v>
      </c>
      <c r="O69" t="n">
        <v>23322.88</v>
      </c>
      <c r="P69" t="n">
        <v>199.52</v>
      </c>
      <c r="Q69" t="n">
        <v>1634.62</v>
      </c>
      <c r="R69" t="n">
        <v>73.78</v>
      </c>
      <c r="S69" t="n">
        <v>26.2</v>
      </c>
      <c r="T69" t="n">
        <v>22753.29</v>
      </c>
      <c r="U69" t="n">
        <v>0.36</v>
      </c>
      <c r="V69" t="n">
        <v>0.84</v>
      </c>
      <c r="W69" t="n">
        <v>1.32</v>
      </c>
      <c r="X69" t="n">
        <v>1.47</v>
      </c>
      <c r="Y69" t="n">
        <v>0.5</v>
      </c>
      <c r="Z69" t="n">
        <v>10</v>
      </c>
    </row>
    <row r="70">
      <c r="A70" t="n">
        <v>2</v>
      </c>
      <c r="B70" t="n">
        <v>95</v>
      </c>
      <c r="C70" t="inlineStr">
        <is>
          <t xml:space="preserve">CONCLUIDO	</t>
        </is>
      </c>
      <c r="D70" t="n">
        <v>5.1683</v>
      </c>
      <c r="E70" t="n">
        <v>19.35</v>
      </c>
      <c r="F70" t="n">
        <v>15.17</v>
      </c>
      <c r="G70" t="n">
        <v>19.78</v>
      </c>
      <c r="H70" t="n">
        <v>0.28</v>
      </c>
      <c r="I70" t="n">
        <v>46</v>
      </c>
      <c r="J70" t="n">
        <v>188.73</v>
      </c>
      <c r="K70" t="n">
        <v>53.44</v>
      </c>
      <c r="L70" t="n">
        <v>3</v>
      </c>
      <c r="M70" t="n">
        <v>44</v>
      </c>
      <c r="N70" t="n">
        <v>37.29</v>
      </c>
      <c r="O70" t="n">
        <v>23510.33</v>
      </c>
      <c r="P70" t="n">
        <v>185.47</v>
      </c>
      <c r="Q70" t="n">
        <v>1634.53</v>
      </c>
      <c r="R70" t="n">
        <v>56.91</v>
      </c>
      <c r="S70" t="n">
        <v>26.2</v>
      </c>
      <c r="T70" t="n">
        <v>14454.28</v>
      </c>
      <c r="U70" t="n">
        <v>0.46</v>
      </c>
      <c r="V70" t="n">
        <v>0.87</v>
      </c>
      <c r="W70" t="n">
        <v>1.29</v>
      </c>
      <c r="X70" t="n">
        <v>0.93</v>
      </c>
      <c r="Y70" t="n">
        <v>0.5</v>
      </c>
      <c r="Z70" t="n">
        <v>10</v>
      </c>
    </row>
    <row r="71">
      <c r="A71" t="n">
        <v>3</v>
      </c>
      <c r="B71" t="n">
        <v>95</v>
      </c>
      <c r="C71" t="inlineStr">
        <is>
          <t xml:space="preserve">CONCLUIDO	</t>
        </is>
      </c>
      <c r="D71" t="n">
        <v>5.3973</v>
      </c>
      <c r="E71" t="n">
        <v>18.53</v>
      </c>
      <c r="F71" t="n">
        <v>14.87</v>
      </c>
      <c r="G71" t="n">
        <v>27.88</v>
      </c>
      <c r="H71" t="n">
        <v>0.37</v>
      </c>
      <c r="I71" t="n">
        <v>32</v>
      </c>
      <c r="J71" t="n">
        <v>190.25</v>
      </c>
      <c r="K71" t="n">
        <v>53.44</v>
      </c>
      <c r="L71" t="n">
        <v>4</v>
      </c>
      <c r="M71" t="n">
        <v>30</v>
      </c>
      <c r="N71" t="n">
        <v>37.82</v>
      </c>
      <c r="O71" t="n">
        <v>23698.48</v>
      </c>
      <c r="P71" t="n">
        <v>171.8</v>
      </c>
      <c r="Q71" t="n">
        <v>1634.53</v>
      </c>
      <c r="R71" t="n">
        <v>47.64</v>
      </c>
      <c r="S71" t="n">
        <v>26.2</v>
      </c>
      <c r="T71" t="n">
        <v>9887.940000000001</v>
      </c>
      <c r="U71" t="n">
        <v>0.55</v>
      </c>
      <c r="V71" t="n">
        <v>0.88</v>
      </c>
      <c r="W71" t="n">
        <v>1.26</v>
      </c>
      <c r="X71" t="n">
        <v>0.63</v>
      </c>
      <c r="Y71" t="n">
        <v>0.5</v>
      </c>
      <c r="Z71" t="n">
        <v>10</v>
      </c>
    </row>
    <row r="72">
      <c r="A72" t="n">
        <v>4</v>
      </c>
      <c r="B72" t="n">
        <v>95</v>
      </c>
      <c r="C72" t="inlineStr">
        <is>
          <t xml:space="preserve">CONCLUIDO	</t>
        </is>
      </c>
      <c r="D72" t="n">
        <v>5.5358</v>
      </c>
      <c r="E72" t="n">
        <v>18.06</v>
      </c>
      <c r="F72" t="n">
        <v>14.7</v>
      </c>
      <c r="G72" t="n">
        <v>36.76</v>
      </c>
      <c r="H72" t="n">
        <v>0.46</v>
      </c>
      <c r="I72" t="n">
        <v>24</v>
      </c>
      <c r="J72" t="n">
        <v>191.78</v>
      </c>
      <c r="K72" t="n">
        <v>53.44</v>
      </c>
      <c r="L72" t="n">
        <v>5</v>
      </c>
      <c r="M72" t="n">
        <v>22</v>
      </c>
      <c r="N72" t="n">
        <v>38.35</v>
      </c>
      <c r="O72" t="n">
        <v>23887.36</v>
      </c>
      <c r="P72" t="n">
        <v>160.59</v>
      </c>
      <c r="Q72" t="n">
        <v>1634.49</v>
      </c>
      <c r="R72" t="n">
        <v>42.33</v>
      </c>
      <c r="S72" t="n">
        <v>26.2</v>
      </c>
      <c r="T72" t="n">
        <v>7272.14</v>
      </c>
      <c r="U72" t="n">
        <v>0.62</v>
      </c>
      <c r="V72" t="n">
        <v>0.89</v>
      </c>
      <c r="W72" t="n">
        <v>1.25</v>
      </c>
      <c r="X72" t="n">
        <v>0.47</v>
      </c>
      <c r="Y72" t="n">
        <v>0.5</v>
      </c>
      <c r="Z72" t="n">
        <v>10</v>
      </c>
    </row>
    <row r="73">
      <c r="A73" t="n">
        <v>5</v>
      </c>
      <c r="B73" t="n">
        <v>95</v>
      </c>
      <c r="C73" t="inlineStr">
        <is>
          <t xml:space="preserve">CONCLUIDO	</t>
        </is>
      </c>
      <c r="D73" t="n">
        <v>5.6059</v>
      </c>
      <c r="E73" t="n">
        <v>17.84</v>
      </c>
      <c r="F73" t="n">
        <v>14.63</v>
      </c>
      <c r="G73" t="n">
        <v>43.88</v>
      </c>
      <c r="H73" t="n">
        <v>0.55</v>
      </c>
      <c r="I73" t="n">
        <v>20</v>
      </c>
      <c r="J73" t="n">
        <v>193.32</v>
      </c>
      <c r="K73" t="n">
        <v>53.44</v>
      </c>
      <c r="L73" t="n">
        <v>6</v>
      </c>
      <c r="M73" t="n">
        <v>11</v>
      </c>
      <c r="N73" t="n">
        <v>38.89</v>
      </c>
      <c r="O73" t="n">
        <v>24076.95</v>
      </c>
      <c r="P73" t="n">
        <v>152.11</v>
      </c>
      <c r="Q73" t="n">
        <v>1634.45</v>
      </c>
      <c r="R73" t="n">
        <v>39.73</v>
      </c>
      <c r="S73" t="n">
        <v>26.2</v>
      </c>
      <c r="T73" t="n">
        <v>5995.05</v>
      </c>
      <c r="U73" t="n">
        <v>0.66</v>
      </c>
      <c r="V73" t="n">
        <v>0.9</v>
      </c>
      <c r="W73" t="n">
        <v>1.25</v>
      </c>
      <c r="X73" t="n">
        <v>0.39</v>
      </c>
      <c r="Y73" t="n">
        <v>0.5</v>
      </c>
      <c r="Z73" t="n">
        <v>10</v>
      </c>
    </row>
    <row r="74">
      <c r="A74" t="n">
        <v>6</v>
      </c>
      <c r="B74" t="n">
        <v>95</v>
      </c>
      <c r="C74" t="inlineStr">
        <is>
          <t xml:space="preserve">CONCLUIDO	</t>
        </is>
      </c>
      <c r="D74" t="n">
        <v>5.6153</v>
      </c>
      <c r="E74" t="n">
        <v>17.81</v>
      </c>
      <c r="F74" t="n">
        <v>14.63</v>
      </c>
      <c r="G74" t="n">
        <v>46.21</v>
      </c>
      <c r="H74" t="n">
        <v>0.64</v>
      </c>
      <c r="I74" t="n">
        <v>19</v>
      </c>
      <c r="J74" t="n">
        <v>194.86</v>
      </c>
      <c r="K74" t="n">
        <v>53.44</v>
      </c>
      <c r="L74" t="n">
        <v>7</v>
      </c>
      <c r="M74" t="n">
        <v>1</v>
      </c>
      <c r="N74" t="n">
        <v>39.43</v>
      </c>
      <c r="O74" t="n">
        <v>24267.28</v>
      </c>
      <c r="P74" t="n">
        <v>149.29</v>
      </c>
      <c r="Q74" t="n">
        <v>1634.6</v>
      </c>
      <c r="R74" t="n">
        <v>39.75</v>
      </c>
      <c r="S74" t="n">
        <v>26.2</v>
      </c>
      <c r="T74" t="n">
        <v>6007.91</v>
      </c>
      <c r="U74" t="n">
        <v>0.66</v>
      </c>
      <c r="V74" t="n">
        <v>0.9</v>
      </c>
      <c r="W74" t="n">
        <v>1.26</v>
      </c>
      <c r="X74" t="n">
        <v>0.4</v>
      </c>
      <c r="Y74" t="n">
        <v>0.5</v>
      </c>
      <c r="Z74" t="n">
        <v>10</v>
      </c>
    </row>
    <row r="75">
      <c r="A75" t="n">
        <v>7</v>
      </c>
      <c r="B75" t="n">
        <v>95</v>
      </c>
      <c r="C75" t="inlineStr">
        <is>
          <t xml:space="preserve">CONCLUIDO	</t>
        </is>
      </c>
      <c r="D75" t="n">
        <v>5.6148</v>
      </c>
      <c r="E75" t="n">
        <v>17.81</v>
      </c>
      <c r="F75" t="n">
        <v>14.63</v>
      </c>
      <c r="G75" t="n">
        <v>46.21</v>
      </c>
      <c r="H75" t="n">
        <v>0.72</v>
      </c>
      <c r="I75" t="n">
        <v>19</v>
      </c>
      <c r="J75" t="n">
        <v>196.41</v>
      </c>
      <c r="K75" t="n">
        <v>53.44</v>
      </c>
      <c r="L75" t="n">
        <v>8</v>
      </c>
      <c r="M75" t="n">
        <v>0</v>
      </c>
      <c r="N75" t="n">
        <v>39.98</v>
      </c>
      <c r="O75" t="n">
        <v>24458.36</v>
      </c>
      <c r="P75" t="n">
        <v>150.44</v>
      </c>
      <c r="Q75" t="n">
        <v>1634.6</v>
      </c>
      <c r="R75" t="n">
        <v>39.75</v>
      </c>
      <c r="S75" t="n">
        <v>26.2</v>
      </c>
      <c r="T75" t="n">
        <v>6007.61</v>
      </c>
      <c r="U75" t="n">
        <v>0.66</v>
      </c>
      <c r="V75" t="n">
        <v>0.9</v>
      </c>
      <c r="W75" t="n">
        <v>1.26</v>
      </c>
      <c r="X75" t="n">
        <v>0.4</v>
      </c>
      <c r="Y75" t="n">
        <v>0.5</v>
      </c>
      <c r="Z75" t="n">
        <v>10</v>
      </c>
    </row>
    <row r="76">
      <c r="A76" t="n">
        <v>0</v>
      </c>
      <c r="B76" t="n">
        <v>55</v>
      </c>
      <c r="C76" t="inlineStr">
        <is>
          <t xml:space="preserve">CONCLUIDO	</t>
        </is>
      </c>
      <c r="D76" t="n">
        <v>4.7</v>
      </c>
      <c r="E76" t="n">
        <v>21.28</v>
      </c>
      <c r="F76" t="n">
        <v>16.52</v>
      </c>
      <c r="G76" t="n">
        <v>8.85</v>
      </c>
      <c r="H76" t="n">
        <v>0.15</v>
      </c>
      <c r="I76" t="n">
        <v>112</v>
      </c>
      <c r="J76" t="n">
        <v>116.05</v>
      </c>
      <c r="K76" t="n">
        <v>43.4</v>
      </c>
      <c r="L76" t="n">
        <v>1</v>
      </c>
      <c r="M76" t="n">
        <v>110</v>
      </c>
      <c r="N76" t="n">
        <v>16.65</v>
      </c>
      <c r="O76" t="n">
        <v>14546.17</v>
      </c>
      <c r="P76" t="n">
        <v>154.61</v>
      </c>
      <c r="Q76" t="n">
        <v>1634.55</v>
      </c>
      <c r="R76" t="n">
        <v>98.98</v>
      </c>
      <c r="S76" t="n">
        <v>26.2</v>
      </c>
      <c r="T76" t="n">
        <v>35158.93</v>
      </c>
      <c r="U76" t="n">
        <v>0.26</v>
      </c>
      <c r="V76" t="n">
        <v>0.8</v>
      </c>
      <c r="W76" t="n">
        <v>1.39</v>
      </c>
      <c r="X76" t="n">
        <v>2.28</v>
      </c>
      <c r="Y76" t="n">
        <v>0.5</v>
      </c>
      <c r="Z76" t="n">
        <v>10</v>
      </c>
    </row>
    <row r="77">
      <c r="A77" t="n">
        <v>1</v>
      </c>
      <c r="B77" t="n">
        <v>55</v>
      </c>
      <c r="C77" t="inlineStr">
        <is>
          <t xml:space="preserve">CONCLUIDO	</t>
        </is>
      </c>
      <c r="D77" t="n">
        <v>5.4401</v>
      </c>
      <c r="E77" t="n">
        <v>18.38</v>
      </c>
      <c r="F77" t="n">
        <v>15.18</v>
      </c>
      <c r="G77" t="n">
        <v>19.37</v>
      </c>
      <c r="H77" t="n">
        <v>0.3</v>
      </c>
      <c r="I77" t="n">
        <v>47</v>
      </c>
      <c r="J77" t="n">
        <v>117.34</v>
      </c>
      <c r="K77" t="n">
        <v>43.4</v>
      </c>
      <c r="L77" t="n">
        <v>2</v>
      </c>
      <c r="M77" t="n">
        <v>45</v>
      </c>
      <c r="N77" t="n">
        <v>16.94</v>
      </c>
      <c r="O77" t="n">
        <v>14705.49</v>
      </c>
      <c r="P77" t="n">
        <v>128.25</v>
      </c>
      <c r="Q77" t="n">
        <v>1634.46</v>
      </c>
      <c r="R77" t="n">
        <v>56.93</v>
      </c>
      <c r="S77" t="n">
        <v>26.2</v>
      </c>
      <c r="T77" t="n">
        <v>14458.02</v>
      </c>
      <c r="U77" t="n">
        <v>0.46</v>
      </c>
      <c r="V77" t="n">
        <v>0.87</v>
      </c>
      <c r="W77" t="n">
        <v>1.29</v>
      </c>
      <c r="X77" t="n">
        <v>0.9399999999999999</v>
      </c>
      <c r="Y77" t="n">
        <v>0.5</v>
      </c>
      <c r="Z77" t="n">
        <v>10</v>
      </c>
    </row>
    <row r="78">
      <c r="A78" t="n">
        <v>2</v>
      </c>
      <c r="B78" t="n">
        <v>55</v>
      </c>
      <c r="C78" t="inlineStr">
        <is>
          <t xml:space="preserve">CONCLUIDO	</t>
        </is>
      </c>
      <c r="D78" t="n">
        <v>5.6427</v>
      </c>
      <c r="E78" t="n">
        <v>17.72</v>
      </c>
      <c r="F78" t="n">
        <v>14.87</v>
      </c>
      <c r="G78" t="n">
        <v>27.89</v>
      </c>
      <c r="H78" t="n">
        <v>0.45</v>
      </c>
      <c r="I78" t="n">
        <v>32</v>
      </c>
      <c r="J78" t="n">
        <v>118.63</v>
      </c>
      <c r="K78" t="n">
        <v>43.4</v>
      </c>
      <c r="L78" t="n">
        <v>3</v>
      </c>
      <c r="M78" t="n">
        <v>5</v>
      </c>
      <c r="N78" t="n">
        <v>17.23</v>
      </c>
      <c r="O78" t="n">
        <v>14865.24</v>
      </c>
      <c r="P78" t="n">
        <v>114.58</v>
      </c>
      <c r="Q78" t="n">
        <v>1634.64</v>
      </c>
      <c r="R78" t="n">
        <v>46.61</v>
      </c>
      <c r="S78" t="n">
        <v>26.2</v>
      </c>
      <c r="T78" t="n">
        <v>9374.52</v>
      </c>
      <c r="U78" t="n">
        <v>0.5600000000000001</v>
      </c>
      <c r="V78" t="n">
        <v>0.88</v>
      </c>
      <c r="W78" t="n">
        <v>1.29</v>
      </c>
      <c r="X78" t="n">
        <v>0.64</v>
      </c>
      <c r="Y78" t="n">
        <v>0.5</v>
      </c>
      <c r="Z78" t="n">
        <v>10</v>
      </c>
    </row>
    <row r="79">
      <c r="A79" t="n">
        <v>3</v>
      </c>
      <c r="B79" t="n">
        <v>55</v>
      </c>
      <c r="C79" t="inlineStr">
        <is>
          <t xml:space="preserve">CONCLUIDO	</t>
        </is>
      </c>
      <c r="D79" t="n">
        <v>5.6499</v>
      </c>
      <c r="E79" t="n">
        <v>17.7</v>
      </c>
      <c r="F79" t="n">
        <v>14.87</v>
      </c>
      <c r="G79" t="n">
        <v>28.79</v>
      </c>
      <c r="H79" t="n">
        <v>0.59</v>
      </c>
      <c r="I79" t="n">
        <v>31</v>
      </c>
      <c r="J79" t="n">
        <v>119.93</v>
      </c>
      <c r="K79" t="n">
        <v>43.4</v>
      </c>
      <c r="L79" t="n">
        <v>4</v>
      </c>
      <c r="M79" t="n">
        <v>0</v>
      </c>
      <c r="N79" t="n">
        <v>17.53</v>
      </c>
      <c r="O79" t="n">
        <v>15025.44</v>
      </c>
      <c r="P79" t="n">
        <v>114.83</v>
      </c>
      <c r="Q79" t="n">
        <v>1634.71</v>
      </c>
      <c r="R79" t="n">
        <v>46.83</v>
      </c>
      <c r="S79" t="n">
        <v>26.2</v>
      </c>
      <c r="T79" t="n">
        <v>9490.08</v>
      </c>
      <c r="U79" t="n">
        <v>0.5600000000000001</v>
      </c>
      <c r="V79" t="n">
        <v>0.88</v>
      </c>
      <c r="W79" t="n">
        <v>1.29</v>
      </c>
      <c r="X79" t="n">
        <v>0.64</v>
      </c>
      <c r="Y79" t="n">
        <v>0.5</v>
      </c>
      <c r="Z7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INDEX(resultados!$A$2:$ZZ$79, 1, MATCH($B$1, resultados!$A$1:$ZZ$1, 0))</f>
        <v/>
      </c>
      <c r="B7">
        <f>INDEX(resultados!$A$2:$ZZ$79, 1, MATCH($B$2, resultados!$A$1:$ZZ$1, 0))</f>
        <v/>
      </c>
      <c r="C7">
        <f>INDEX(resultados!$A$2:$ZZ$79, 1, MATCH($B$3, resultados!$A$1:$ZZ$1, 0))</f>
        <v/>
      </c>
    </row>
    <row r="8">
      <c r="A8">
        <f>INDEX(resultados!$A$2:$ZZ$79, 2, MATCH($B$1, resultados!$A$1:$ZZ$1, 0))</f>
        <v/>
      </c>
      <c r="B8">
        <f>INDEX(resultados!$A$2:$ZZ$79, 2, MATCH($B$2, resultados!$A$1:$ZZ$1, 0))</f>
        <v/>
      </c>
      <c r="C8">
        <f>INDEX(resultados!$A$2:$ZZ$79, 2, MATCH($B$3, resultados!$A$1:$ZZ$1, 0))</f>
        <v/>
      </c>
    </row>
    <row r="9">
      <c r="A9">
        <f>INDEX(resultados!$A$2:$ZZ$79, 3, MATCH($B$1, resultados!$A$1:$ZZ$1, 0))</f>
        <v/>
      </c>
      <c r="B9">
        <f>INDEX(resultados!$A$2:$ZZ$79, 3, MATCH($B$2, resultados!$A$1:$ZZ$1, 0))</f>
        <v/>
      </c>
      <c r="C9">
        <f>INDEX(resultados!$A$2:$ZZ$79, 3, MATCH($B$3, resultados!$A$1:$ZZ$1, 0))</f>
        <v/>
      </c>
    </row>
    <row r="10">
      <c r="A10">
        <f>INDEX(resultados!$A$2:$ZZ$79, 4, MATCH($B$1, resultados!$A$1:$ZZ$1, 0))</f>
        <v/>
      </c>
      <c r="B10">
        <f>INDEX(resultados!$A$2:$ZZ$79, 4, MATCH($B$2, resultados!$A$1:$ZZ$1, 0))</f>
        <v/>
      </c>
      <c r="C10">
        <f>INDEX(resultados!$A$2:$ZZ$79, 4, MATCH($B$3, resultados!$A$1:$ZZ$1, 0))</f>
        <v/>
      </c>
    </row>
    <row r="11">
      <c r="A11">
        <f>INDEX(resultados!$A$2:$ZZ$79, 5, MATCH($B$1, resultados!$A$1:$ZZ$1, 0))</f>
        <v/>
      </c>
      <c r="B11">
        <f>INDEX(resultados!$A$2:$ZZ$79, 5, MATCH($B$2, resultados!$A$1:$ZZ$1, 0))</f>
        <v/>
      </c>
      <c r="C11">
        <f>INDEX(resultados!$A$2:$ZZ$79, 5, MATCH($B$3, resultados!$A$1:$ZZ$1, 0))</f>
        <v/>
      </c>
    </row>
    <row r="12">
      <c r="A12">
        <f>INDEX(resultados!$A$2:$ZZ$79, 6, MATCH($B$1, resultados!$A$1:$ZZ$1, 0))</f>
        <v/>
      </c>
      <c r="B12">
        <f>INDEX(resultados!$A$2:$ZZ$79, 6, MATCH($B$2, resultados!$A$1:$ZZ$1, 0))</f>
        <v/>
      </c>
      <c r="C12">
        <f>INDEX(resultados!$A$2:$ZZ$79, 6, MATCH($B$3, resultados!$A$1:$ZZ$1, 0))</f>
        <v/>
      </c>
    </row>
    <row r="13">
      <c r="A13">
        <f>INDEX(resultados!$A$2:$ZZ$79, 7, MATCH($B$1, resultados!$A$1:$ZZ$1, 0))</f>
        <v/>
      </c>
      <c r="B13">
        <f>INDEX(resultados!$A$2:$ZZ$79, 7, MATCH($B$2, resultados!$A$1:$ZZ$1, 0))</f>
        <v/>
      </c>
      <c r="C13">
        <f>INDEX(resultados!$A$2:$ZZ$79, 7, MATCH($B$3, resultados!$A$1:$ZZ$1, 0))</f>
        <v/>
      </c>
    </row>
    <row r="14">
      <c r="A14">
        <f>INDEX(resultados!$A$2:$ZZ$79, 8, MATCH($B$1, resultados!$A$1:$ZZ$1, 0))</f>
        <v/>
      </c>
      <c r="B14">
        <f>INDEX(resultados!$A$2:$ZZ$79, 8, MATCH($B$2, resultados!$A$1:$ZZ$1, 0))</f>
        <v/>
      </c>
      <c r="C14">
        <f>INDEX(resultados!$A$2:$ZZ$79, 8, MATCH($B$3, resultados!$A$1:$ZZ$1, 0))</f>
        <v/>
      </c>
    </row>
    <row r="15">
      <c r="A15">
        <f>INDEX(resultados!$A$2:$ZZ$79, 9, MATCH($B$1, resultados!$A$1:$ZZ$1, 0))</f>
        <v/>
      </c>
      <c r="B15">
        <f>INDEX(resultados!$A$2:$ZZ$79, 9, MATCH($B$2, resultados!$A$1:$ZZ$1, 0))</f>
        <v/>
      </c>
      <c r="C15">
        <f>INDEX(resultados!$A$2:$ZZ$79, 9, MATCH($B$3, resultados!$A$1:$ZZ$1, 0))</f>
        <v/>
      </c>
    </row>
    <row r="16">
      <c r="A16">
        <f>INDEX(resultados!$A$2:$ZZ$79, 10, MATCH($B$1, resultados!$A$1:$ZZ$1, 0))</f>
        <v/>
      </c>
      <c r="B16">
        <f>INDEX(resultados!$A$2:$ZZ$79, 10, MATCH($B$2, resultados!$A$1:$ZZ$1, 0))</f>
        <v/>
      </c>
      <c r="C16">
        <f>INDEX(resultados!$A$2:$ZZ$79, 10, MATCH($B$3, resultados!$A$1:$ZZ$1, 0))</f>
        <v/>
      </c>
    </row>
    <row r="17">
      <c r="A17">
        <f>INDEX(resultados!$A$2:$ZZ$79, 11, MATCH($B$1, resultados!$A$1:$ZZ$1, 0))</f>
        <v/>
      </c>
      <c r="B17">
        <f>INDEX(resultados!$A$2:$ZZ$79, 11, MATCH($B$2, resultados!$A$1:$ZZ$1, 0))</f>
        <v/>
      </c>
      <c r="C17">
        <f>INDEX(resultados!$A$2:$ZZ$79, 11, MATCH($B$3, resultados!$A$1:$ZZ$1, 0))</f>
        <v/>
      </c>
    </row>
    <row r="18">
      <c r="A18">
        <f>INDEX(resultados!$A$2:$ZZ$79, 12, MATCH($B$1, resultados!$A$1:$ZZ$1, 0))</f>
        <v/>
      </c>
      <c r="B18">
        <f>INDEX(resultados!$A$2:$ZZ$79, 12, MATCH($B$2, resultados!$A$1:$ZZ$1, 0))</f>
        <v/>
      </c>
      <c r="C18">
        <f>INDEX(resultados!$A$2:$ZZ$79, 12, MATCH($B$3, resultados!$A$1:$ZZ$1, 0))</f>
        <v/>
      </c>
    </row>
    <row r="19">
      <c r="A19">
        <f>INDEX(resultados!$A$2:$ZZ$79, 13, MATCH($B$1, resultados!$A$1:$ZZ$1, 0))</f>
        <v/>
      </c>
      <c r="B19">
        <f>INDEX(resultados!$A$2:$ZZ$79, 13, MATCH($B$2, resultados!$A$1:$ZZ$1, 0))</f>
        <v/>
      </c>
      <c r="C19">
        <f>INDEX(resultados!$A$2:$ZZ$79, 13, MATCH($B$3, resultados!$A$1:$ZZ$1, 0))</f>
        <v/>
      </c>
    </row>
    <row r="20">
      <c r="A20">
        <f>INDEX(resultados!$A$2:$ZZ$79, 14, MATCH($B$1, resultados!$A$1:$ZZ$1, 0))</f>
        <v/>
      </c>
      <c r="B20">
        <f>INDEX(resultados!$A$2:$ZZ$79, 14, MATCH($B$2, resultados!$A$1:$ZZ$1, 0))</f>
        <v/>
      </c>
      <c r="C20">
        <f>INDEX(resultados!$A$2:$ZZ$79, 14, MATCH($B$3, resultados!$A$1:$ZZ$1, 0))</f>
        <v/>
      </c>
    </row>
    <row r="21">
      <c r="A21">
        <f>INDEX(resultados!$A$2:$ZZ$79, 15, MATCH($B$1, resultados!$A$1:$ZZ$1, 0))</f>
        <v/>
      </c>
      <c r="B21">
        <f>INDEX(resultados!$A$2:$ZZ$79, 15, MATCH($B$2, resultados!$A$1:$ZZ$1, 0))</f>
        <v/>
      </c>
      <c r="C21">
        <f>INDEX(resultados!$A$2:$ZZ$79, 15, MATCH($B$3, resultados!$A$1:$ZZ$1, 0))</f>
        <v/>
      </c>
    </row>
    <row r="22">
      <c r="A22">
        <f>INDEX(resultados!$A$2:$ZZ$79, 16, MATCH($B$1, resultados!$A$1:$ZZ$1, 0))</f>
        <v/>
      </c>
      <c r="B22">
        <f>INDEX(resultados!$A$2:$ZZ$79, 16, MATCH($B$2, resultados!$A$1:$ZZ$1, 0))</f>
        <v/>
      </c>
      <c r="C22">
        <f>INDEX(resultados!$A$2:$ZZ$79, 16, MATCH($B$3, resultados!$A$1:$ZZ$1, 0))</f>
        <v/>
      </c>
    </row>
    <row r="23">
      <c r="A23">
        <f>INDEX(resultados!$A$2:$ZZ$79, 17, MATCH($B$1, resultados!$A$1:$ZZ$1, 0))</f>
        <v/>
      </c>
      <c r="B23">
        <f>INDEX(resultados!$A$2:$ZZ$79, 17, MATCH($B$2, resultados!$A$1:$ZZ$1, 0))</f>
        <v/>
      </c>
      <c r="C23">
        <f>INDEX(resultados!$A$2:$ZZ$79, 17, MATCH($B$3, resultados!$A$1:$ZZ$1, 0))</f>
        <v/>
      </c>
    </row>
    <row r="24">
      <c r="A24">
        <f>INDEX(resultados!$A$2:$ZZ$79, 18, MATCH($B$1, resultados!$A$1:$ZZ$1, 0))</f>
        <v/>
      </c>
      <c r="B24">
        <f>INDEX(resultados!$A$2:$ZZ$79, 18, MATCH($B$2, resultados!$A$1:$ZZ$1, 0))</f>
        <v/>
      </c>
      <c r="C24">
        <f>INDEX(resultados!$A$2:$ZZ$79, 18, MATCH($B$3, resultados!$A$1:$ZZ$1, 0))</f>
        <v/>
      </c>
    </row>
    <row r="25">
      <c r="A25">
        <f>INDEX(resultados!$A$2:$ZZ$79, 19, MATCH($B$1, resultados!$A$1:$ZZ$1, 0))</f>
        <v/>
      </c>
      <c r="B25">
        <f>INDEX(resultados!$A$2:$ZZ$79, 19, MATCH($B$2, resultados!$A$1:$ZZ$1, 0))</f>
        <v/>
      </c>
      <c r="C25">
        <f>INDEX(resultados!$A$2:$ZZ$79, 19, MATCH($B$3, resultados!$A$1:$ZZ$1, 0))</f>
        <v/>
      </c>
    </row>
    <row r="26">
      <c r="A26">
        <f>INDEX(resultados!$A$2:$ZZ$79, 20, MATCH($B$1, resultados!$A$1:$ZZ$1, 0))</f>
        <v/>
      </c>
      <c r="B26">
        <f>INDEX(resultados!$A$2:$ZZ$79, 20, MATCH($B$2, resultados!$A$1:$ZZ$1, 0))</f>
        <v/>
      </c>
      <c r="C26">
        <f>INDEX(resultados!$A$2:$ZZ$79, 20, MATCH($B$3, resultados!$A$1:$ZZ$1, 0))</f>
        <v/>
      </c>
    </row>
    <row r="27">
      <c r="A27">
        <f>INDEX(resultados!$A$2:$ZZ$79, 21, MATCH($B$1, resultados!$A$1:$ZZ$1, 0))</f>
        <v/>
      </c>
      <c r="B27">
        <f>INDEX(resultados!$A$2:$ZZ$79, 21, MATCH($B$2, resultados!$A$1:$ZZ$1, 0))</f>
        <v/>
      </c>
      <c r="C27">
        <f>INDEX(resultados!$A$2:$ZZ$79, 21, MATCH($B$3, resultados!$A$1:$ZZ$1, 0))</f>
        <v/>
      </c>
    </row>
    <row r="28">
      <c r="A28">
        <f>INDEX(resultados!$A$2:$ZZ$79, 22, MATCH($B$1, resultados!$A$1:$ZZ$1, 0))</f>
        <v/>
      </c>
      <c r="B28">
        <f>INDEX(resultados!$A$2:$ZZ$79, 22, MATCH($B$2, resultados!$A$1:$ZZ$1, 0))</f>
        <v/>
      </c>
      <c r="C28">
        <f>INDEX(resultados!$A$2:$ZZ$79, 22, MATCH($B$3, resultados!$A$1:$ZZ$1, 0))</f>
        <v/>
      </c>
    </row>
    <row r="29">
      <c r="A29">
        <f>INDEX(resultados!$A$2:$ZZ$79, 23, MATCH($B$1, resultados!$A$1:$ZZ$1, 0))</f>
        <v/>
      </c>
      <c r="B29">
        <f>INDEX(resultados!$A$2:$ZZ$79, 23, MATCH($B$2, resultados!$A$1:$ZZ$1, 0))</f>
        <v/>
      </c>
      <c r="C29">
        <f>INDEX(resultados!$A$2:$ZZ$79, 23, MATCH($B$3, resultados!$A$1:$ZZ$1, 0))</f>
        <v/>
      </c>
    </row>
    <row r="30">
      <c r="A30">
        <f>INDEX(resultados!$A$2:$ZZ$79, 24, MATCH($B$1, resultados!$A$1:$ZZ$1, 0))</f>
        <v/>
      </c>
      <c r="B30">
        <f>INDEX(resultados!$A$2:$ZZ$79, 24, MATCH($B$2, resultados!$A$1:$ZZ$1, 0))</f>
        <v/>
      </c>
      <c r="C30">
        <f>INDEX(resultados!$A$2:$ZZ$79, 24, MATCH($B$3, resultados!$A$1:$ZZ$1, 0))</f>
        <v/>
      </c>
    </row>
    <row r="31">
      <c r="A31">
        <f>INDEX(resultados!$A$2:$ZZ$79, 25, MATCH($B$1, resultados!$A$1:$ZZ$1, 0))</f>
        <v/>
      </c>
      <c r="B31">
        <f>INDEX(resultados!$A$2:$ZZ$79, 25, MATCH($B$2, resultados!$A$1:$ZZ$1, 0))</f>
        <v/>
      </c>
      <c r="C31">
        <f>INDEX(resultados!$A$2:$ZZ$79, 25, MATCH($B$3, resultados!$A$1:$ZZ$1, 0))</f>
        <v/>
      </c>
    </row>
    <row r="32">
      <c r="A32">
        <f>INDEX(resultados!$A$2:$ZZ$79, 26, MATCH($B$1, resultados!$A$1:$ZZ$1, 0))</f>
        <v/>
      </c>
      <c r="B32">
        <f>INDEX(resultados!$A$2:$ZZ$79, 26, MATCH($B$2, resultados!$A$1:$ZZ$1, 0))</f>
        <v/>
      </c>
      <c r="C32">
        <f>INDEX(resultados!$A$2:$ZZ$79, 26, MATCH($B$3, resultados!$A$1:$ZZ$1, 0))</f>
        <v/>
      </c>
    </row>
    <row r="33">
      <c r="A33">
        <f>INDEX(resultados!$A$2:$ZZ$79, 27, MATCH($B$1, resultados!$A$1:$ZZ$1, 0))</f>
        <v/>
      </c>
      <c r="B33">
        <f>INDEX(resultados!$A$2:$ZZ$79, 27, MATCH($B$2, resultados!$A$1:$ZZ$1, 0))</f>
        <v/>
      </c>
      <c r="C33">
        <f>INDEX(resultados!$A$2:$ZZ$79, 27, MATCH($B$3, resultados!$A$1:$ZZ$1, 0))</f>
        <v/>
      </c>
    </row>
    <row r="34">
      <c r="A34">
        <f>INDEX(resultados!$A$2:$ZZ$79, 28, MATCH($B$1, resultados!$A$1:$ZZ$1, 0))</f>
        <v/>
      </c>
      <c r="B34">
        <f>INDEX(resultados!$A$2:$ZZ$79, 28, MATCH($B$2, resultados!$A$1:$ZZ$1, 0))</f>
        <v/>
      </c>
      <c r="C34">
        <f>INDEX(resultados!$A$2:$ZZ$79, 28, MATCH($B$3, resultados!$A$1:$ZZ$1, 0))</f>
        <v/>
      </c>
    </row>
    <row r="35">
      <c r="A35">
        <f>INDEX(resultados!$A$2:$ZZ$79, 29, MATCH($B$1, resultados!$A$1:$ZZ$1, 0))</f>
        <v/>
      </c>
      <c r="B35">
        <f>INDEX(resultados!$A$2:$ZZ$79, 29, MATCH($B$2, resultados!$A$1:$ZZ$1, 0))</f>
        <v/>
      </c>
      <c r="C35">
        <f>INDEX(resultados!$A$2:$ZZ$79, 29, MATCH($B$3, resultados!$A$1:$ZZ$1, 0))</f>
        <v/>
      </c>
    </row>
    <row r="36">
      <c r="A36">
        <f>INDEX(resultados!$A$2:$ZZ$79, 30, MATCH($B$1, resultados!$A$1:$ZZ$1, 0))</f>
        <v/>
      </c>
      <c r="B36">
        <f>INDEX(resultados!$A$2:$ZZ$79, 30, MATCH($B$2, resultados!$A$1:$ZZ$1, 0))</f>
        <v/>
      </c>
      <c r="C36">
        <f>INDEX(resultados!$A$2:$ZZ$79, 30, MATCH($B$3, resultados!$A$1:$ZZ$1, 0))</f>
        <v/>
      </c>
    </row>
    <row r="37">
      <c r="A37">
        <f>INDEX(resultados!$A$2:$ZZ$79, 31, MATCH($B$1, resultados!$A$1:$ZZ$1, 0))</f>
        <v/>
      </c>
      <c r="B37">
        <f>INDEX(resultados!$A$2:$ZZ$79, 31, MATCH($B$2, resultados!$A$1:$ZZ$1, 0))</f>
        <v/>
      </c>
      <c r="C37">
        <f>INDEX(resultados!$A$2:$ZZ$79, 31, MATCH($B$3, resultados!$A$1:$ZZ$1, 0))</f>
        <v/>
      </c>
    </row>
    <row r="38">
      <c r="A38">
        <f>INDEX(resultados!$A$2:$ZZ$79, 32, MATCH($B$1, resultados!$A$1:$ZZ$1, 0))</f>
        <v/>
      </c>
      <c r="B38">
        <f>INDEX(resultados!$A$2:$ZZ$79, 32, MATCH($B$2, resultados!$A$1:$ZZ$1, 0))</f>
        <v/>
      </c>
      <c r="C38">
        <f>INDEX(resultados!$A$2:$ZZ$79, 32, MATCH($B$3, resultados!$A$1:$ZZ$1, 0))</f>
        <v/>
      </c>
    </row>
    <row r="39">
      <c r="A39">
        <f>INDEX(resultados!$A$2:$ZZ$79, 33, MATCH($B$1, resultados!$A$1:$ZZ$1, 0))</f>
        <v/>
      </c>
      <c r="B39">
        <f>INDEX(resultados!$A$2:$ZZ$79, 33, MATCH($B$2, resultados!$A$1:$ZZ$1, 0))</f>
        <v/>
      </c>
      <c r="C39">
        <f>INDEX(resultados!$A$2:$ZZ$79, 33, MATCH($B$3, resultados!$A$1:$ZZ$1, 0))</f>
        <v/>
      </c>
    </row>
    <row r="40">
      <c r="A40">
        <f>INDEX(resultados!$A$2:$ZZ$79, 34, MATCH($B$1, resultados!$A$1:$ZZ$1, 0))</f>
        <v/>
      </c>
      <c r="B40">
        <f>INDEX(resultados!$A$2:$ZZ$79, 34, MATCH($B$2, resultados!$A$1:$ZZ$1, 0))</f>
        <v/>
      </c>
      <c r="C40">
        <f>INDEX(resultados!$A$2:$ZZ$79, 34, MATCH($B$3, resultados!$A$1:$ZZ$1, 0))</f>
        <v/>
      </c>
    </row>
    <row r="41">
      <c r="A41">
        <f>INDEX(resultados!$A$2:$ZZ$79, 35, MATCH($B$1, resultados!$A$1:$ZZ$1, 0))</f>
        <v/>
      </c>
      <c r="B41">
        <f>INDEX(resultados!$A$2:$ZZ$79, 35, MATCH($B$2, resultados!$A$1:$ZZ$1, 0))</f>
        <v/>
      </c>
      <c r="C41">
        <f>INDEX(resultados!$A$2:$ZZ$79, 35, MATCH($B$3, resultados!$A$1:$ZZ$1, 0))</f>
        <v/>
      </c>
    </row>
    <row r="42">
      <c r="A42">
        <f>INDEX(resultados!$A$2:$ZZ$79, 36, MATCH($B$1, resultados!$A$1:$ZZ$1, 0))</f>
        <v/>
      </c>
      <c r="B42">
        <f>INDEX(resultados!$A$2:$ZZ$79, 36, MATCH($B$2, resultados!$A$1:$ZZ$1, 0))</f>
        <v/>
      </c>
      <c r="C42">
        <f>INDEX(resultados!$A$2:$ZZ$79, 36, MATCH($B$3, resultados!$A$1:$ZZ$1, 0))</f>
        <v/>
      </c>
    </row>
    <row r="43">
      <c r="A43">
        <f>INDEX(resultados!$A$2:$ZZ$79, 37, MATCH($B$1, resultados!$A$1:$ZZ$1, 0))</f>
        <v/>
      </c>
      <c r="B43">
        <f>INDEX(resultados!$A$2:$ZZ$79, 37, MATCH($B$2, resultados!$A$1:$ZZ$1, 0))</f>
        <v/>
      </c>
      <c r="C43">
        <f>INDEX(resultados!$A$2:$ZZ$79, 37, MATCH($B$3, resultados!$A$1:$ZZ$1, 0))</f>
        <v/>
      </c>
    </row>
    <row r="44">
      <c r="A44">
        <f>INDEX(resultados!$A$2:$ZZ$79, 38, MATCH($B$1, resultados!$A$1:$ZZ$1, 0))</f>
        <v/>
      </c>
      <c r="B44">
        <f>INDEX(resultados!$A$2:$ZZ$79, 38, MATCH($B$2, resultados!$A$1:$ZZ$1, 0))</f>
        <v/>
      </c>
      <c r="C44">
        <f>INDEX(resultados!$A$2:$ZZ$79, 38, MATCH($B$3, resultados!$A$1:$ZZ$1, 0))</f>
        <v/>
      </c>
    </row>
    <row r="45">
      <c r="A45">
        <f>INDEX(resultados!$A$2:$ZZ$79, 39, MATCH($B$1, resultados!$A$1:$ZZ$1, 0))</f>
        <v/>
      </c>
      <c r="B45">
        <f>INDEX(resultados!$A$2:$ZZ$79, 39, MATCH($B$2, resultados!$A$1:$ZZ$1, 0))</f>
        <v/>
      </c>
      <c r="C45">
        <f>INDEX(resultados!$A$2:$ZZ$79, 39, MATCH($B$3, resultados!$A$1:$ZZ$1, 0))</f>
        <v/>
      </c>
    </row>
    <row r="46">
      <c r="A46">
        <f>INDEX(resultados!$A$2:$ZZ$79, 40, MATCH($B$1, resultados!$A$1:$ZZ$1, 0))</f>
        <v/>
      </c>
      <c r="B46">
        <f>INDEX(resultados!$A$2:$ZZ$79, 40, MATCH($B$2, resultados!$A$1:$ZZ$1, 0))</f>
        <v/>
      </c>
      <c r="C46">
        <f>INDEX(resultados!$A$2:$ZZ$79, 40, MATCH($B$3, resultados!$A$1:$ZZ$1, 0))</f>
        <v/>
      </c>
    </row>
    <row r="47">
      <c r="A47">
        <f>INDEX(resultados!$A$2:$ZZ$79, 41, MATCH($B$1, resultados!$A$1:$ZZ$1, 0))</f>
        <v/>
      </c>
      <c r="B47">
        <f>INDEX(resultados!$A$2:$ZZ$79, 41, MATCH($B$2, resultados!$A$1:$ZZ$1, 0))</f>
        <v/>
      </c>
      <c r="C47">
        <f>INDEX(resultados!$A$2:$ZZ$79, 41, MATCH($B$3, resultados!$A$1:$ZZ$1, 0))</f>
        <v/>
      </c>
    </row>
    <row r="48">
      <c r="A48">
        <f>INDEX(resultados!$A$2:$ZZ$79, 42, MATCH($B$1, resultados!$A$1:$ZZ$1, 0))</f>
        <v/>
      </c>
      <c r="B48">
        <f>INDEX(resultados!$A$2:$ZZ$79, 42, MATCH($B$2, resultados!$A$1:$ZZ$1, 0))</f>
        <v/>
      </c>
      <c r="C48">
        <f>INDEX(resultados!$A$2:$ZZ$79, 42, MATCH($B$3, resultados!$A$1:$ZZ$1, 0))</f>
        <v/>
      </c>
    </row>
    <row r="49">
      <c r="A49">
        <f>INDEX(resultados!$A$2:$ZZ$79, 43, MATCH($B$1, resultados!$A$1:$ZZ$1, 0))</f>
        <v/>
      </c>
      <c r="B49">
        <f>INDEX(resultados!$A$2:$ZZ$79, 43, MATCH($B$2, resultados!$A$1:$ZZ$1, 0))</f>
        <v/>
      </c>
      <c r="C49">
        <f>INDEX(resultados!$A$2:$ZZ$79, 43, MATCH($B$3, resultados!$A$1:$ZZ$1, 0))</f>
        <v/>
      </c>
    </row>
    <row r="50">
      <c r="A50">
        <f>INDEX(resultados!$A$2:$ZZ$79, 44, MATCH($B$1, resultados!$A$1:$ZZ$1, 0))</f>
        <v/>
      </c>
      <c r="B50">
        <f>INDEX(resultados!$A$2:$ZZ$79, 44, MATCH($B$2, resultados!$A$1:$ZZ$1, 0))</f>
        <v/>
      </c>
      <c r="C50">
        <f>INDEX(resultados!$A$2:$ZZ$79, 44, MATCH($B$3, resultados!$A$1:$ZZ$1, 0))</f>
        <v/>
      </c>
    </row>
    <row r="51">
      <c r="A51">
        <f>INDEX(resultados!$A$2:$ZZ$79, 45, MATCH($B$1, resultados!$A$1:$ZZ$1, 0))</f>
        <v/>
      </c>
      <c r="B51">
        <f>INDEX(resultados!$A$2:$ZZ$79, 45, MATCH($B$2, resultados!$A$1:$ZZ$1, 0))</f>
        <v/>
      </c>
      <c r="C51">
        <f>INDEX(resultados!$A$2:$ZZ$79, 45, MATCH($B$3, resultados!$A$1:$ZZ$1, 0))</f>
        <v/>
      </c>
    </row>
    <row r="52">
      <c r="A52">
        <f>INDEX(resultados!$A$2:$ZZ$79, 46, MATCH($B$1, resultados!$A$1:$ZZ$1, 0))</f>
        <v/>
      </c>
      <c r="B52">
        <f>INDEX(resultados!$A$2:$ZZ$79, 46, MATCH($B$2, resultados!$A$1:$ZZ$1, 0))</f>
        <v/>
      </c>
      <c r="C52">
        <f>INDEX(resultados!$A$2:$ZZ$79, 46, MATCH($B$3, resultados!$A$1:$ZZ$1, 0))</f>
        <v/>
      </c>
    </row>
    <row r="53">
      <c r="A53">
        <f>INDEX(resultados!$A$2:$ZZ$79, 47, MATCH($B$1, resultados!$A$1:$ZZ$1, 0))</f>
        <v/>
      </c>
      <c r="B53">
        <f>INDEX(resultados!$A$2:$ZZ$79, 47, MATCH($B$2, resultados!$A$1:$ZZ$1, 0))</f>
        <v/>
      </c>
      <c r="C53">
        <f>INDEX(resultados!$A$2:$ZZ$79, 47, MATCH($B$3, resultados!$A$1:$ZZ$1, 0))</f>
        <v/>
      </c>
    </row>
    <row r="54">
      <c r="A54">
        <f>INDEX(resultados!$A$2:$ZZ$79, 48, MATCH($B$1, resultados!$A$1:$ZZ$1, 0))</f>
        <v/>
      </c>
      <c r="B54">
        <f>INDEX(resultados!$A$2:$ZZ$79, 48, MATCH($B$2, resultados!$A$1:$ZZ$1, 0))</f>
        <v/>
      </c>
      <c r="C54">
        <f>INDEX(resultados!$A$2:$ZZ$79, 48, MATCH($B$3, resultados!$A$1:$ZZ$1, 0))</f>
        <v/>
      </c>
    </row>
    <row r="55">
      <c r="A55">
        <f>INDEX(resultados!$A$2:$ZZ$79, 49, MATCH($B$1, resultados!$A$1:$ZZ$1, 0))</f>
        <v/>
      </c>
      <c r="B55">
        <f>INDEX(resultados!$A$2:$ZZ$79, 49, MATCH($B$2, resultados!$A$1:$ZZ$1, 0))</f>
        <v/>
      </c>
      <c r="C55">
        <f>INDEX(resultados!$A$2:$ZZ$79, 49, MATCH($B$3, resultados!$A$1:$ZZ$1, 0))</f>
        <v/>
      </c>
    </row>
    <row r="56">
      <c r="A56">
        <f>INDEX(resultados!$A$2:$ZZ$79, 50, MATCH($B$1, resultados!$A$1:$ZZ$1, 0))</f>
        <v/>
      </c>
      <c r="B56">
        <f>INDEX(resultados!$A$2:$ZZ$79, 50, MATCH($B$2, resultados!$A$1:$ZZ$1, 0))</f>
        <v/>
      </c>
      <c r="C56">
        <f>INDEX(resultados!$A$2:$ZZ$79, 50, MATCH($B$3, resultados!$A$1:$ZZ$1, 0))</f>
        <v/>
      </c>
    </row>
    <row r="57">
      <c r="A57">
        <f>INDEX(resultados!$A$2:$ZZ$79, 51, MATCH($B$1, resultados!$A$1:$ZZ$1, 0))</f>
        <v/>
      </c>
      <c r="B57">
        <f>INDEX(resultados!$A$2:$ZZ$79, 51, MATCH($B$2, resultados!$A$1:$ZZ$1, 0))</f>
        <v/>
      </c>
      <c r="C57">
        <f>INDEX(resultados!$A$2:$ZZ$79, 51, MATCH($B$3, resultados!$A$1:$ZZ$1, 0))</f>
        <v/>
      </c>
    </row>
    <row r="58">
      <c r="A58">
        <f>INDEX(resultados!$A$2:$ZZ$79, 52, MATCH($B$1, resultados!$A$1:$ZZ$1, 0))</f>
        <v/>
      </c>
      <c r="B58">
        <f>INDEX(resultados!$A$2:$ZZ$79, 52, MATCH($B$2, resultados!$A$1:$ZZ$1, 0))</f>
        <v/>
      </c>
      <c r="C58">
        <f>INDEX(resultados!$A$2:$ZZ$79, 52, MATCH($B$3, resultados!$A$1:$ZZ$1, 0))</f>
        <v/>
      </c>
    </row>
    <row r="59">
      <c r="A59">
        <f>INDEX(resultados!$A$2:$ZZ$79, 53, MATCH($B$1, resultados!$A$1:$ZZ$1, 0))</f>
        <v/>
      </c>
      <c r="B59">
        <f>INDEX(resultados!$A$2:$ZZ$79, 53, MATCH($B$2, resultados!$A$1:$ZZ$1, 0))</f>
        <v/>
      </c>
      <c r="C59">
        <f>INDEX(resultados!$A$2:$ZZ$79, 53, MATCH($B$3, resultados!$A$1:$ZZ$1, 0))</f>
        <v/>
      </c>
    </row>
    <row r="60">
      <c r="A60">
        <f>INDEX(resultados!$A$2:$ZZ$79, 54, MATCH($B$1, resultados!$A$1:$ZZ$1, 0))</f>
        <v/>
      </c>
      <c r="B60">
        <f>INDEX(resultados!$A$2:$ZZ$79, 54, MATCH($B$2, resultados!$A$1:$ZZ$1, 0))</f>
        <v/>
      </c>
      <c r="C60">
        <f>INDEX(resultados!$A$2:$ZZ$79, 54, MATCH($B$3, resultados!$A$1:$ZZ$1, 0))</f>
        <v/>
      </c>
    </row>
    <row r="61">
      <c r="A61">
        <f>INDEX(resultados!$A$2:$ZZ$79, 55, MATCH($B$1, resultados!$A$1:$ZZ$1, 0))</f>
        <v/>
      </c>
      <c r="B61">
        <f>INDEX(resultados!$A$2:$ZZ$79, 55, MATCH($B$2, resultados!$A$1:$ZZ$1, 0))</f>
        <v/>
      </c>
      <c r="C61">
        <f>INDEX(resultados!$A$2:$ZZ$79, 55, MATCH($B$3, resultados!$A$1:$ZZ$1, 0))</f>
        <v/>
      </c>
    </row>
    <row r="62">
      <c r="A62">
        <f>INDEX(resultados!$A$2:$ZZ$79, 56, MATCH($B$1, resultados!$A$1:$ZZ$1, 0))</f>
        <v/>
      </c>
      <c r="B62">
        <f>INDEX(resultados!$A$2:$ZZ$79, 56, MATCH($B$2, resultados!$A$1:$ZZ$1, 0))</f>
        <v/>
      </c>
      <c r="C62">
        <f>INDEX(resultados!$A$2:$ZZ$79, 56, MATCH($B$3, resultados!$A$1:$ZZ$1, 0))</f>
        <v/>
      </c>
    </row>
    <row r="63">
      <c r="A63">
        <f>INDEX(resultados!$A$2:$ZZ$79, 57, MATCH($B$1, resultados!$A$1:$ZZ$1, 0))</f>
        <v/>
      </c>
      <c r="B63">
        <f>INDEX(resultados!$A$2:$ZZ$79, 57, MATCH($B$2, resultados!$A$1:$ZZ$1, 0))</f>
        <v/>
      </c>
      <c r="C63">
        <f>INDEX(resultados!$A$2:$ZZ$79, 57, MATCH($B$3, resultados!$A$1:$ZZ$1, 0))</f>
        <v/>
      </c>
    </row>
    <row r="64">
      <c r="A64">
        <f>INDEX(resultados!$A$2:$ZZ$79, 58, MATCH($B$1, resultados!$A$1:$ZZ$1, 0))</f>
        <v/>
      </c>
      <c r="B64">
        <f>INDEX(resultados!$A$2:$ZZ$79, 58, MATCH($B$2, resultados!$A$1:$ZZ$1, 0))</f>
        <v/>
      </c>
      <c r="C64">
        <f>INDEX(resultados!$A$2:$ZZ$79, 58, MATCH($B$3, resultados!$A$1:$ZZ$1, 0))</f>
        <v/>
      </c>
    </row>
    <row r="65">
      <c r="A65">
        <f>INDEX(resultados!$A$2:$ZZ$79, 59, MATCH($B$1, resultados!$A$1:$ZZ$1, 0))</f>
        <v/>
      </c>
      <c r="B65">
        <f>INDEX(resultados!$A$2:$ZZ$79, 59, MATCH($B$2, resultados!$A$1:$ZZ$1, 0))</f>
        <v/>
      </c>
      <c r="C65">
        <f>INDEX(resultados!$A$2:$ZZ$79, 59, MATCH($B$3, resultados!$A$1:$ZZ$1, 0))</f>
        <v/>
      </c>
    </row>
    <row r="66">
      <c r="A66">
        <f>INDEX(resultados!$A$2:$ZZ$79, 60, MATCH($B$1, resultados!$A$1:$ZZ$1, 0))</f>
        <v/>
      </c>
      <c r="B66">
        <f>INDEX(resultados!$A$2:$ZZ$79, 60, MATCH($B$2, resultados!$A$1:$ZZ$1, 0))</f>
        <v/>
      </c>
      <c r="C66">
        <f>INDEX(resultados!$A$2:$ZZ$79, 60, MATCH($B$3, resultados!$A$1:$ZZ$1, 0))</f>
        <v/>
      </c>
    </row>
    <row r="67">
      <c r="A67">
        <f>INDEX(resultados!$A$2:$ZZ$79, 61, MATCH($B$1, resultados!$A$1:$ZZ$1, 0))</f>
        <v/>
      </c>
      <c r="B67">
        <f>INDEX(resultados!$A$2:$ZZ$79, 61, MATCH($B$2, resultados!$A$1:$ZZ$1, 0))</f>
        <v/>
      </c>
      <c r="C67">
        <f>INDEX(resultados!$A$2:$ZZ$79, 61, MATCH($B$3, resultados!$A$1:$ZZ$1, 0))</f>
        <v/>
      </c>
    </row>
    <row r="68">
      <c r="A68">
        <f>INDEX(resultados!$A$2:$ZZ$79, 62, MATCH($B$1, resultados!$A$1:$ZZ$1, 0))</f>
        <v/>
      </c>
      <c r="B68">
        <f>INDEX(resultados!$A$2:$ZZ$79, 62, MATCH($B$2, resultados!$A$1:$ZZ$1, 0))</f>
        <v/>
      </c>
      <c r="C68">
        <f>INDEX(resultados!$A$2:$ZZ$79, 62, MATCH($B$3, resultados!$A$1:$ZZ$1, 0))</f>
        <v/>
      </c>
    </row>
    <row r="69">
      <c r="A69">
        <f>INDEX(resultados!$A$2:$ZZ$79, 63, MATCH($B$1, resultados!$A$1:$ZZ$1, 0))</f>
        <v/>
      </c>
      <c r="B69">
        <f>INDEX(resultados!$A$2:$ZZ$79, 63, MATCH($B$2, resultados!$A$1:$ZZ$1, 0))</f>
        <v/>
      </c>
      <c r="C69">
        <f>INDEX(resultados!$A$2:$ZZ$79, 63, MATCH($B$3, resultados!$A$1:$ZZ$1, 0))</f>
        <v/>
      </c>
    </row>
    <row r="70">
      <c r="A70">
        <f>INDEX(resultados!$A$2:$ZZ$79, 64, MATCH($B$1, resultados!$A$1:$ZZ$1, 0))</f>
        <v/>
      </c>
      <c r="B70">
        <f>INDEX(resultados!$A$2:$ZZ$79, 64, MATCH($B$2, resultados!$A$1:$ZZ$1, 0))</f>
        <v/>
      </c>
      <c r="C70">
        <f>INDEX(resultados!$A$2:$ZZ$79, 64, MATCH($B$3, resultados!$A$1:$ZZ$1, 0))</f>
        <v/>
      </c>
    </row>
    <row r="71">
      <c r="A71">
        <f>INDEX(resultados!$A$2:$ZZ$79, 65, MATCH($B$1, resultados!$A$1:$ZZ$1, 0))</f>
        <v/>
      </c>
      <c r="B71">
        <f>INDEX(resultados!$A$2:$ZZ$79, 65, MATCH($B$2, resultados!$A$1:$ZZ$1, 0))</f>
        <v/>
      </c>
      <c r="C71">
        <f>INDEX(resultados!$A$2:$ZZ$79, 65, MATCH($B$3, resultados!$A$1:$ZZ$1, 0))</f>
        <v/>
      </c>
    </row>
    <row r="72">
      <c r="A72">
        <f>INDEX(resultados!$A$2:$ZZ$79, 66, MATCH($B$1, resultados!$A$1:$ZZ$1, 0))</f>
        <v/>
      </c>
      <c r="B72">
        <f>INDEX(resultados!$A$2:$ZZ$79, 66, MATCH($B$2, resultados!$A$1:$ZZ$1, 0))</f>
        <v/>
      </c>
      <c r="C72">
        <f>INDEX(resultados!$A$2:$ZZ$79, 66, MATCH($B$3, resultados!$A$1:$ZZ$1, 0))</f>
        <v/>
      </c>
    </row>
    <row r="73">
      <c r="A73">
        <f>INDEX(resultados!$A$2:$ZZ$79, 67, MATCH($B$1, resultados!$A$1:$ZZ$1, 0))</f>
        <v/>
      </c>
      <c r="B73">
        <f>INDEX(resultados!$A$2:$ZZ$79, 67, MATCH($B$2, resultados!$A$1:$ZZ$1, 0))</f>
        <v/>
      </c>
      <c r="C73">
        <f>INDEX(resultados!$A$2:$ZZ$79, 67, MATCH($B$3, resultados!$A$1:$ZZ$1, 0))</f>
        <v/>
      </c>
    </row>
    <row r="74">
      <c r="A74">
        <f>INDEX(resultados!$A$2:$ZZ$79, 68, MATCH($B$1, resultados!$A$1:$ZZ$1, 0))</f>
        <v/>
      </c>
      <c r="B74">
        <f>INDEX(resultados!$A$2:$ZZ$79, 68, MATCH($B$2, resultados!$A$1:$ZZ$1, 0))</f>
        <v/>
      </c>
      <c r="C74">
        <f>INDEX(resultados!$A$2:$ZZ$79, 68, MATCH($B$3, resultados!$A$1:$ZZ$1, 0))</f>
        <v/>
      </c>
    </row>
    <row r="75">
      <c r="A75">
        <f>INDEX(resultados!$A$2:$ZZ$79, 69, MATCH($B$1, resultados!$A$1:$ZZ$1, 0))</f>
        <v/>
      </c>
      <c r="B75">
        <f>INDEX(resultados!$A$2:$ZZ$79, 69, MATCH($B$2, resultados!$A$1:$ZZ$1, 0))</f>
        <v/>
      </c>
      <c r="C75">
        <f>INDEX(resultados!$A$2:$ZZ$79, 69, MATCH($B$3, resultados!$A$1:$ZZ$1, 0))</f>
        <v/>
      </c>
    </row>
    <row r="76">
      <c r="A76">
        <f>INDEX(resultados!$A$2:$ZZ$79, 70, MATCH($B$1, resultados!$A$1:$ZZ$1, 0))</f>
        <v/>
      </c>
      <c r="B76">
        <f>INDEX(resultados!$A$2:$ZZ$79, 70, MATCH($B$2, resultados!$A$1:$ZZ$1, 0))</f>
        <v/>
      </c>
      <c r="C76">
        <f>INDEX(resultados!$A$2:$ZZ$79, 70, MATCH($B$3, resultados!$A$1:$ZZ$1, 0))</f>
        <v/>
      </c>
    </row>
    <row r="77">
      <c r="A77">
        <f>INDEX(resultados!$A$2:$ZZ$79, 71, MATCH($B$1, resultados!$A$1:$ZZ$1, 0))</f>
        <v/>
      </c>
      <c r="B77">
        <f>INDEX(resultados!$A$2:$ZZ$79, 71, MATCH($B$2, resultados!$A$1:$ZZ$1, 0))</f>
        <v/>
      </c>
      <c r="C77">
        <f>INDEX(resultados!$A$2:$ZZ$79, 71, MATCH($B$3, resultados!$A$1:$ZZ$1, 0))</f>
        <v/>
      </c>
    </row>
    <row r="78">
      <c r="A78">
        <f>INDEX(resultados!$A$2:$ZZ$79, 72, MATCH($B$1, resultados!$A$1:$ZZ$1, 0))</f>
        <v/>
      </c>
      <c r="B78">
        <f>INDEX(resultados!$A$2:$ZZ$79, 72, MATCH($B$2, resultados!$A$1:$ZZ$1, 0))</f>
        <v/>
      </c>
      <c r="C78">
        <f>INDEX(resultados!$A$2:$ZZ$79, 72, MATCH($B$3, resultados!$A$1:$ZZ$1, 0))</f>
        <v/>
      </c>
    </row>
    <row r="79">
      <c r="A79">
        <f>INDEX(resultados!$A$2:$ZZ$79, 73, MATCH($B$1, resultados!$A$1:$ZZ$1, 0))</f>
        <v/>
      </c>
      <c r="B79">
        <f>INDEX(resultados!$A$2:$ZZ$79, 73, MATCH($B$2, resultados!$A$1:$ZZ$1, 0))</f>
        <v/>
      </c>
      <c r="C79">
        <f>INDEX(resultados!$A$2:$ZZ$79, 73, MATCH($B$3, resultados!$A$1:$ZZ$1, 0))</f>
        <v/>
      </c>
    </row>
    <row r="80">
      <c r="A80">
        <f>INDEX(resultados!$A$2:$ZZ$79, 74, MATCH($B$1, resultados!$A$1:$ZZ$1, 0))</f>
        <v/>
      </c>
      <c r="B80">
        <f>INDEX(resultados!$A$2:$ZZ$79, 74, MATCH($B$2, resultados!$A$1:$ZZ$1, 0))</f>
        <v/>
      </c>
      <c r="C80">
        <f>INDEX(resultados!$A$2:$ZZ$79, 74, MATCH($B$3, resultados!$A$1:$ZZ$1, 0))</f>
        <v/>
      </c>
    </row>
    <row r="81">
      <c r="A81">
        <f>INDEX(resultados!$A$2:$ZZ$79, 75, MATCH($B$1, resultados!$A$1:$ZZ$1, 0))</f>
        <v/>
      </c>
      <c r="B81">
        <f>INDEX(resultados!$A$2:$ZZ$79, 75, MATCH($B$2, resultados!$A$1:$ZZ$1, 0))</f>
        <v/>
      </c>
      <c r="C81">
        <f>INDEX(resultados!$A$2:$ZZ$79, 75, MATCH($B$3, resultados!$A$1:$ZZ$1, 0))</f>
        <v/>
      </c>
    </row>
    <row r="82">
      <c r="A82">
        <f>INDEX(resultados!$A$2:$ZZ$79, 76, MATCH($B$1, resultados!$A$1:$ZZ$1, 0))</f>
        <v/>
      </c>
      <c r="B82">
        <f>INDEX(resultados!$A$2:$ZZ$79, 76, MATCH($B$2, resultados!$A$1:$ZZ$1, 0))</f>
        <v/>
      </c>
      <c r="C82">
        <f>INDEX(resultados!$A$2:$ZZ$79, 76, MATCH($B$3, resultados!$A$1:$ZZ$1, 0))</f>
        <v/>
      </c>
    </row>
    <row r="83">
      <c r="A83">
        <f>INDEX(resultados!$A$2:$ZZ$79, 77, MATCH($B$1, resultados!$A$1:$ZZ$1, 0))</f>
        <v/>
      </c>
      <c r="B83">
        <f>INDEX(resultados!$A$2:$ZZ$79, 77, MATCH($B$2, resultados!$A$1:$ZZ$1, 0))</f>
        <v/>
      </c>
      <c r="C83">
        <f>INDEX(resultados!$A$2:$ZZ$79, 77, MATCH($B$3, resultados!$A$1:$ZZ$1, 0))</f>
        <v/>
      </c>
    </row>
    <row r="84">
      <c r="A84">
        <f>INDEX(resultados!$A$2:$ZZ$79, 78, MATCH($B$1, resultados!$A$1:$ZZ$1, 0))</f>
        <v/>
      </c>
      <c r="B84">
        <f>INDEX(resultados!$A$2:$ZZ$79, 78, MATCH($B$2, resultados!$A$1:$ZZ$1, 0))</f>
        <v/>
      </c>
      <c r="C84">
        <f>INDEX(resultados!$A$2:$ZZ$79, 78,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5.3912</v>
      </c>
      <c r="E2" t="n">
        <v>18.55</v>
      </c>
      <c r="F2" t="n">
        <v>15.63</v>
      </c>
      <c r="G2" t="n">
        <v>13.59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55</v>
      </c>
      <c r="N2" t="n">
        <v>8.25</v>
      </c>
      <c r="O2" t="n">
        <v>9054.6</v>
      </c>
      <c r="P2" t="n">
        <v>93.42</v>
      </c>
      <c r="Q2" t="n">
        <v>1634.61</v>
      </c>
      <c r="R2" t="n">
        <v>71.02</v>
      </c>
      <c r="S2" t="n">
        <v>26.2</v>
      </c>
      <c r="T2" t="n">
        <v>21394.14</v>
      </c>
      <c r="U2" t="n">
        <v>0.37</v>
      </c>
      <c r="V2" t="n">
        <v>0.84</v>
      </c>
      <c r="W2" t="n">
        <v>1.33</v>
      </c>
      <c r="X2" t="n">
        <v>1.39</v>
      </c>
      <c r="Y2" t="n">
        <v>0.5</v>
      </c>
      <c r="Z2" t="n">
        <v>10</v>
      </c>
      <c r="AA2" t="n">
        <v>369.7822608657444</v>
      </c>
      <c r="AB2" t="n">
        <v>505.9524029585028</v>
      </c>
      <c r="AC2" t="n">
        <v>457.6650157288</v>
      </c>
      <c r="AD2" t="n">
        <v>369782.2608657444</v>
      </c>
      <c r="AE2" t="n">
        <v>505952.4029585028</v>
      </c>
      <c r="AF2" t="n">
        <v>2.843587157226364e-06</v>
      </c>
      <c r="AG2" t="n">
        <v>16.10243055555556</v>
      </c>
      <c r="AH2" t="n">
        <v>457665.0157288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5.5127</v>
      </c>
      <c r="E3" t="n">
        <v>18.14</v>
      </c>
      <c r="F3" t="n">
        <v>15.43</v>
      </c>
      <c r="G3" t="n">
        <v>16.53</v>
      </c>
      <c r="H3" t="n">
        <v>0.48</v>
      </c>
      <c r="I3" t="n">
        <v>56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89</v>
      </c>
      <c r="Q3" t="n">
        <v>1634.66</v>
      </c>
      <c r="R3" t="n">
        <v>63.02</v>
      </c>
      <c r="S3" t="n">
        <v>26.2</v>
      </c>
      <c r="T3" t="n">
        <v>17457.07</v>
      </c>
      <c r="U3" t="n">
        <v>0.42</v>
      </c>
      <c r="V3" t="n">
        <v>0.85</v>
      </c>
      <c r="W3" t="n">
        <v>1.36</v>
      </c>
      <c r="X3" t="n">
        <v>1.19</v>
      </c>
      <c r="Y3" t="n">
        <v>0.5</v>
      </c>
      <c r="Z3" t="n">
        <v>10</v>
      </c>
      <c r="AA3" t="n">
        <v>352.6984539027515</v>
      </c>
      <c r="AB3" t="n">
        <v>482.5775845873649</v>
      </c>
      <c r="AC3" t="n">
        <v>436.5210572162399</v>
      </c>
      <c r="AD3" t="n">
        <v>352698.4539027514</v>
      </c>
      <c r="AE3" t="n">
        <v>482577.5845873649</v>
      </c>
      <c r="AF3" t="n">
        <v>2.907672303316845e-06</v>
      </c>
      <c r="AG3" t="n">
        <v>15.74652777777778</v>
      </c>
      <c r="AH3" t="n">
        <v>436521.0572162399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5.1285</v>
      </c>
      <c r="E2" t="n">
        <v>19.5</v>
      </c>
      <c r="F2" t="n">
        <v>16.58</v>
      </c>
      <c r="G2" t="n">
        <v>9.039999999999999</v>
      </c>
      <c r="H2" t="n">
        <v>0.43</v>
      </c>
      <c r="I2" t="n">
        <v>110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65.36</v>
      </c>
      <c r="Q2" t="n">
        <v>1634.86</v>
      </c>
      <c r="R2" t="n">
        <v>96.83</v>
      </c>
      <c r="S2" t="n">
        <v>26.2</v>
      </c>
      <c r="T2" t="n">
        <v>34093.36</v>
      </c>
      <c r="U2" t="n">
        <v>0.27</v>
      </c>
      <c r="V2" t="n">
        <v>0.79</v>
      </c>
      <c r="W2" t="n">
        <v>1.51</v>
      </c>
      <c r="X2" t="n">
        <v>2.34</v>
      </c>
      <c r="Y2" t="n">
        <v>0.5</v>
      </c>
      <c r="Z2" t="n">
        <v>10</v>
      </c>
      <c r="AA2" t="n">
        <v>331.5144456716474</v>
      </c>
      <c r="AB2" t="n">
        <v>453.5926899530841</v>
      </c>
      <c r="AC2" t="n">
        <v>410.3024402452997</v>
      </c>
      <c r="AD2" t="n">
        <v>331514.4456716474</v>
      </c>
      <c r="AE2" t="n">
        <v>453592.6899530841</v>
      </c>
      <c r="AF2" t="n">
        <v>3.114023211205042e-06</v>
      </c>
      <c r="AG2" t="n">
        <v>16.92708333333333</v>
      </c>
      <c r="AH2" t="n">
        <v>410302.4402452997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4.333</v>
      </c>
      <c r="E2" t="n">
        <v>23.08</v>
      </c>
      <c r="F2" t="n">
        <v>16.98</v>
      </c>
      <c r="G2" t="n">
        <v>7.6</v>
      </c>
      <c r="H2" t="n">
        <v>0.12</v>
      </c>
      <c r="I2" t="n">
        <v>134</v>
      </c>
      <c r="J2" t="n">
        <v>141.81</v>
      </c>
      <c r="K2" t="n">
        <v>47.83</v>
      </c>
      <c r="L2" t="n">
        <v>1</v>
      </c>
      <c r="M2" t="n">
        <v>132</v>
      </c>
      <c r="N2" t="n">
        <v>22.98</v>
      </c>
      <c r="O2" t="n">
        <v>17723.39</v>
      </c>
      <c r="P2" t="n">
        <v>185.32</v>
      </c>
      <c r="Q2" t="n">
        <v>1634.52</v>
      </c>
      <c r="R2" t="n">
        <v>113.05</v>
      </c>
      <c r="S2" t="n">
        <v>26.2</v>
      </c>
      <c r="T2" t="n">
        <v>42081.79</v>
      </c>
      <c r="U2" t="n">
        <v>0.23</v>
      </c>
      <c r="V2" t="n">
        <v>0.77</v>
      </c>
      <c r="W2" t="n">
        <v>1.43</v>
      </c>
      <c r="X2" t="n">
        <v>2.74</v>
      </c>
      <c r="Y2" t="n">
        <v>0.5</v>
      </c>
      <c r="Z2" t="n">
        <v>10</v>
      </c>
      <c r="AA2" t="n">
        <v>635.3751624139957</v>
      </c>
      <c r="AB2" t="n">
        <v>869.3483279886827</v>
      </c>
      <c r="AC2" t="n">
        <v>786.3789437034835</v>
      </c>
      <c r="AD2" t="n">
        <v>635375.1624139957</v>
      </c>
      <c r="AE2" t="n">
        <v>869348.3279886828</v>
      </c>
      <c r="AF2" t="n">
        <v>1.874234327307298e-06</v>
      </c>
      <c r="AG2" t="n">
        <v>20.03472222222222</v>
      </c>
      <c r="AH2" t="n">
        <v>786378.9437034836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5.1793</v>
      </c>
      <c r="E3" t="n">
        <v>19.31</v>
      </c>
      <c r="F3" t="n">
        <v>15.4</v>
      </c>
      <c r="G3" t="n">
        <v>15.93</v>
      </c>
      <c r="H3" t="n">
        <v>0.25</v>
      </c>
      <c r="I3" t="n">
        <v>58</v>
      </c>
      <c r="J3" t="n">
        <v>143.17</v>
      </c>
      <c r="K3" t="n">
        <v>47.83</v>
      </c>
      <c r="L3" t="n">
        <v>2</v>
      </c>
      <c r="M3" t="n">
        <v>56</v>
      </c>
      <c r="N3" t="n">
        <v>23.34</v>
      </c>
      <c r="O3" t="n">
        <v>17891.86</v>
      </c>
      <c r="P3" t="n">
        <v>157.3</v>
      </c>
      <c r="Q3" t="n">
        <v>1634.52</v>
      </c>
      <c r="R3" t="n">
        <v>63.88</v>
      </c>
      <c r="S3" t="n">
        <v>26.2</v>
      </c>
      <c r="T3" t="n">
        <v>17879.88</v>
      </c>
      <c r="U3" t="n">
        <v>0.41</v>
      </c>
      <c r="V3" t="n">
        <v>0.85</v>
      </c>
      <c r="W3" t="n">
        <v>1.31</v>
      </c>
      <c r="X3" t="n">
        <v>1.17</v>
      </c>
      <c r="Y3" t="n">
        <v>0.5</v>
      </c>
      <c r="Z3" t="n">
        <v>10</v>
      </c>
      <c r="AA3" t="n">
        <v>495.7575621197968</v>
      </c>
      <c r="AB3" t="n">
        <v>678.3173677723501</v>
      </c>
      <c r="AC3" t="n">
        <v>613.5797102165612</v>
      </c>
      <c r="AD3" t="n">
        <v>495757.5621197968</v>
      </c>
      <c r="AE3" t="n">
        <v>678317.3677723501</v>
      </c>
      <c r="AF3" t="n">
        <v>2.240300450362956e-06</v>
      </c>
      <c r="AG3" t="n">
        <v>16.76215277777778</v>
      </c>
      <c r="AH3" t="n">
        <v>613579.7102165612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5.5072</v>
      </c>
      <c r="E4" t="n">
        <v>18.16</v>
      </c>
      <c r="F4" t="n">
        <v>14.92</v>
      </c>
      <c r="G4" t="n">
        <v>25.57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140.14</v>
      </c>
      <c r="Q4" t="n">
        <v>1634.48</v>
      </c>
      <c r="R4" t="n">
        <v>49.51</v>
      </c>
      <c r="S4" t="n">
        <v>26.2</v>
      </c>
      <c r="T4" t="n">
        <v>10809.14</v>
      </c>
      <c r="U4" t="n">
        <v>0.53</v>
      </c>
      <c r="V4" t="n">
        <v>0.88</v>
      </c>
      <c r="W4" t="n">
        <v>1.25</v>
      </c>
      <c r="X4" t="n">
        <v>0.68</v>
      </c>
      <c r="Y4" t="n">
        <v>0.5</v>
      </c>
      <c r="Z4" t="n">
        <v>10</v>
      </c>
      <c r="AA4" t="n">
        <v>442.9211041051323</v>
      </c>
      <c r="AB4" t="n">
        <v>606.0241949366709</v>
      </c>
      <c r="AC4" t="n">
        <v>548.186096332214</v>
      </c>
      <c r="AD4" t="n">
        <v>442921.1041051323</v>
      </c>
      <c r="AE4" t="n">
        <v>606024.1949366709</v>
      </c>
      <c r="AF4" t="n">
        <v>2.382133230405436e-06</v>
      </c>
      <c r="AG4" t="n">
        <v>15.76388888888889</v>
      </c>
      <c r="AH4" t="n">
        <v>548186.096332214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5.6335</v>
      </c>
      <c r="E5" t="n">
        <v>17.75</v>
      </c>
      <c r="F5" t="n">
        <v>14.77</v>
      </c>
      <c r="G5" t="n">
        <v>34.09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8</v>
      </c>
      <c r="N5" t="n">
        <v>24.09</v>
      </c>
      <c r="O5" t="n">
        <v>18230.35</v>
      </c>
      <c r="P5" t="n">
        <v>128.81</v>
      </c>
      <c r="Q5" t="n">
        <v>1634.59</v>
      </c>
      <c r="R5" t="n">
        <v>43.8</v>
      </c>
      <c r="S5" t="n">
        <v>26.2</v>
      </c>
      <c r="T5" t="n">
        <v>8000.1</v>
      </c>
      <c r="U5" t="n">
        <v>0.6</v>
      </c>
      <c r="V5" t="n">
        <v>0.89</v>
      </c>
      <c r="W5" t="n">
        <v>1.27</v>
      </c>
      <c r="X5" t="n">
        <v>0.53</v>
      </c>
      <c r="Y5" t="n">
        <v>0.5</v>
      </c>
      <c r="Z5" t="n">
        <v>10</v>
      </c>
      <c r="AA5" t="n">
        <v>426.6446263660301</v>
      </c>
      <c r="AB5" t="n">
        <v>583.7540000265122</v>
      </c>
      <c r="AC5" t="n">
        <v>528.0413375678659</v>
      </c>
      <c r="AD5" t="n">
        <v>426644.6263660301</v>
      </c>
      <c r="AE5" t="n">
        <v>583754.0000265122</v>
      </c>
      <c r="AF5" t="n">
        <v>2.436764154831679e-06</v>
      </c>
      <c r="AG5" t="n">
        <v>15.40798611111111</v>
      </c>
      <c r="AH5" t="n">
        <v>528041.3375678658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5.6432</v>
      </c>
      <c r="E6" t="n">
        <v>17.72</v>
      </c>
      <c r="F6" t="n">
        <v>14.77</v>
      </c>
      <c r="G6" t="n">
        <v>35.45</v>
      </c>
      <c r="H6" t="n">
        <v>0.6</v>
      </c>
      <c r="I6" t="n">
        <v>25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128.39</v>
      </c>
      <c r="Q6" t="n">
        <v>1634.52</v>
      </c>
      <c r="R6" t="n">
        <v>43.38</v>
      </c>
      <c r="S6" t="n">
        <v>26.2</v>
      </c>
      <c r="T6" t="n">
        <v>7794.95</v>
      </c>
      <c r="U6" t="n">
        <v>0.6</v>
      </c>
      <c r="V6" t="n">
        <v>0.89</v>
      </c>
      <c r="W6" t="n">
        <v>1.29</v>
      </c>
      <c r="X6" t="n">
        <v>0.53</v>
      </c>
      <c r="Y6" t="n">
        <v>0.5</v>
      </c>
      <c r="Z6" t="n">
        <v>10</v>
      </c>
      <c r="AA6" t="n">
        <v>425.9196424965552</v>
      </c>
      <c r="AB6" t="n">
        <v>582.7620451122656</v>
      </c>
      <c r="AC6" t="n">
        <v>527.1440534384175</v>
      </c>
      <c r="AD6" t="n">
        <v>425919.6424965552</v>
      </c>
      <c r="AE6" t="n">
        <v>582762.0451122656</v>
      </c>
      <c r="AF6" t="n">
        <v>2.440959879035436e-06</v>
      </c>
      <c r="AG6" t="n">
        <v>15.38194444444444</v>
      </c>
      <c r="AH6" t="n">
        <v>527144.0534384175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3.8858</v>
      </c>
      <c r="E2" t="n">
        <v>25.74</v>
      </c>
      <c r="F2" t="n">
        <v>17.55</v>
      </c>
      <c r="G2" t="n">
        <v>6.5</v>
      </c>
      <c r="H2" t="n">
        <v>0.1</v>
      </c>
      <c r="I2" t="n">
        <v>162</v>
      </c>
      <c r="J2" t="n">
        <v>176.73</v>
      </c>
      <c r="K2" t="n">
        <v>52.44</v>
      </c>
      <c r="L2" t="n">
        <v>1</v>
      </c>
      <c r="M2" t="n">
        <v>160</v>
      </c>
      <c r="N2" t="n">
        <v>33.29</v>
      </c>
      <c r="O2" t="n">
        <v>22031.19</v>
      </c>
      <c r="P2" t="n">
        <v>224.09</v>
      </c>
      <c r="Q2" t="n">
        <v>1634.76</v>
      </c>
      <c r="R2" t="n">
        <v>131.12</v>
      </c>
      <c r="S2" t="n">
        <v>26.2</v>
      </c>
      <c r="T2" t="n">
        <v>50978.35</v>
      </c>
      <c r="U2" t="n">
        <v>0.2</v>
      </c>
      <c r="V2" t="n">
        <v>0.75</v>
      </c>
      <c r="W2" t="n">
        <v>1.48</v>
      </c>
      <c r="X2" t="n">
        <v>3.32</v>
      </c>
      <c r="Y2" t="n">
        <v>0.5</v>
      </c>
      <c r="Z2" t="n">
        <v>10</v>
      </c>
      <c r="AA2" t="n">
        <v>783.5908102826439</v>
      </c>
      <c r="AB2" t="n">
        <v>1072.143516215465</v>
      </c>
      <c r="AC2" t="n">
        <v>969.8196437907357</v>
      </c>
      <c r="AD2" t="n">
        <v>783590.8102826439</v>
      </c>
      <c r="AE2" t="n">
        <v>1072143.516215465</v>
      </c>
      <c r="AF2" t="n">
        <v>1.576277118365418e-06</v>
      </c>
      <c r="AG2" t="n">
        <v>22.34375</v>
      </c>
      <c r="AH2" t="n">
        <v>969819.6437907356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15.65</v>
      </c>
      <c r="G3" t="n">
        <v>13.42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191.78</v>
      </c>
      <c r="Q3" t="n">
        <v>1634.48</v>
      </c>
      <c r="R3" t="n">
        <v>71.95999999999999</v>
      </c>
      <c r="S3" t="n">
        <v>26.2</v>
      </c>
      <c r="T3" t="n">
        <v>21856.54</v>
      </c>
      <c r="U3" t="n">
        <v>0.36</v>
      </c>
      <c r="V3" t="n">
        <v>0.84</v>
      </c>
      <c r="W3" t="n">
        <v>1.32</v>
      </c>
      <c r="X3" t="n">
        <v>1.41</v>
      </c>
      <c r="Y3" t="n">
        <v>0.5</v>
      </c>
      <c r="Z3" t="n">
        <v>10</v>
      </c>
      <c r="AA3" t="n">
        <v>588.4491899467097</v>
      </c>
      <c r="AB3" t="n">
        <v>805.1421422311458</v>
      </c>
      <c r="AC3" t="n">
        <v>728.3005062006985</v>
      </c>
      <c r="AD3" t="n">
        <v>588449.1899467097</v>
      </c>
      <c r="AE3" t="n">
        <v>805142.1422311459</v>
      </c>
      <c r="AF3" t="n">
        <v>1.9729628443548e-06</v>
      </c>
      <c r="AG3" t="n">
        <v>17.84722222222222</v>
      </c>
      <c r="AH3" t="n">
        <v>728300.5062006984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5.2406</v>
      </c>
      <c r="E4" t="n">
        <v>19.08</v>
      </c>
      <c r="F4" t="n">
        <v>15.1</v>
      </c>
      <c r="G4" t="n">
        <v>20.59</v>
      </c>
      <c r="H4" t="n">
        <v>0.3</v>
      </c>
      <c r="I4" t="n">
        <v>44</v>
      </c>
      <c r="J4" t="n">
        <v>179.7</v>
      </c>
      <c r="K4" t="n">
        <v>52.44</v>
      </c>
      <c r="L4" t="n">
        <v>3</v>
      </c>
      <c r="M4" t="n">
        <v>42</v>
      </c>
      <c r="N4" t="n">
        <v>34.26</v>
      </c>
      <c r="O4" t="n">
        <v>22397.24</v>
      </c>
      <c r="P4" t="n">
        <v>176.87</v>
      </c>
      <c r="Q4" t="n">
        <v>1634.53</v>
      </c>
      <c r="R4" t="n">
        <v>54.66</v>
      </c>
      <c r="S4" t="n">
        <v>26.2</v>
      </c>
      <c r="T4" t="n">
        <v>13336.91</v>
      </c>
      <c r="U4" t="n">
        <v>0.48</v>
      </c>
      <c r="V4" t="n">
        <v>0.87</v>
      </c>
      <c r="W4" t="n">
        <v>1.28</v>
      </c>
      <c r="X4" t="n">
        <v>0.86</v>
      </c>
      <c r="Y4" t="n">
        <v>0.5</v>
      </c>
      <c r="Z4" t="n">
        <v>10</v>
      </c>
      <c r="AA4" t="n">
        <v>528.2557642465601</v>
      </c>
      <c r="AB4" t="n">
        <v>722.7828416416787</v>
      </c>
      <c r="AC4" t="n">
        <v>653.8014616674858</v>
      </c>
      <c r="AD4" t="n">
        <v>528255.7642465602</v>
      </c>
      <c r="AE4" t="n">
        <v>722782.8416416787</v>
      </c>
      <c r="AF4" t="n">
        <v>2.125852557132587e-06</v>
      </c>
      <c r="AG4" t="n">
        <v>16.5625</v>
      </c>
      <c r="AH4" t="n">
        <v>653801.4616674858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5.4422</v>
      </c>
      <c r="E5" t="n">
        <v>18.38</v>
      </c>
      <c r="F5" t="n">
        <v>14.85</v>
      </c>
      <c r="G5" t="n">
        <v>28.75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164.18</v>
      </c>
      <c r="Q5" t="n">
        <v>1634.46</v>
      </c>
      <c r="R5" t="n">
        <v>47.01</v>
      </c>
      <c r="S5" t="n">
        <v>26.2</v>
      </c>
      <c r="T5" t="n">
        <v>9575.809999999999</v>
      </c>
      <c r="U5" t="n">
        <v>0.5600000000000001</v>
      </c>
      <c r="V5" t="n">
        <v>0.88</v>
      </c>
      <c r="W5" t="n">
        <v>1.26</v>
      </c>
      <c r="X5" t="n">
        <v>0.62</v>
      </c>
      <c r="Y5" t="n">
        <v>0.5</v>
      </c>
      <c r="Z5" t="n">
        <v>10</v>
      </c>
      <c r="AA5" t="n">
        <v>494.3570531076896</v>
      </c>
      <c r="AB5" t="n">
        <v>676.401129555888</v>
      </c>
      <c r="AC5" t="n">
        <v>611.8463550860212</v>
      </c>
      <c r="AD5" t="n">
        <v>494357.0531076896</v>
      </c>
      <c r="AE5" t="n">
        <v>676401.129555888</v>
      </c>
      <c r="AF5" t="n">
        <v>2.207631718968623e-06</v>
      </c>
      <c r="AG5" t="n">
        <v>15.95486111111111</v>
      </c>
      <c r="AH5" t="n">
        <v>611846.3550860211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5.5789</v>
      </c>
      <c r="E6" t="n">
        <v>17.92</v>
      </c>
      <c r="F6" t="n">
        <v>14.69</v>
      </c>
      <c r="G6" t="n">
        <v>38.31</v>
      </c>
      <c r="H6" t="n">
        <v>0.49</v>
      </c>
      <c r="I6" t="n">
        <v>23</v>
      </c>
      <c r="J6" t="n">
        <v>182.69</v>
      </c>
      <c r="K6" t="n">
        <v>52.44</v>
      </c>
      <c r="L6" t="n">
        <v>5</v>
      </c>
      <c r="M6" t="n">
        <v>17</v>
      </c>
      <c r="N6" t="n">
        <v>35.25</v>
      </c>
      <c r="O6" t="n">
        <v>22766.06</v>
      </c>
      <c r="P6" t="n">
        <v>151.8</v>
      </c>
      <c r="Q6" t="n">
        <v>1634.46</v>
      </c>
      <c r="R6" t="n">
        <v>41.76</v>
      </c>
      <c r="S6" t="n">
        <v>26.2</v>
      </c>
      <c r="T6" t="n">
        <v>6993.29</v>
      </c>
      <c r="U6" t="n">
        <v>0.63</v>
      </c>
      <c r="V6" t="n">
        <v>0.89</v>
      </c>
      <c r="W6" t="n">
        <v>1.25</v>
      </c>
      <c r="X6" t="n">
        <v>0.45</v>
      </c>
      <c r="Y6" t="n">
        <v>0.5</v>
      </c>
      <c r="Z6" t="n">
        <v>10</v>
      </c>
      <c r="AA6" t="n">
        <v>465.6821365627086</v>
      </c>
      <c r="AB6" t="n">
        <v>637.1668436910098</v>
      </c>
      <c r="AC6" t="n">
        <v>576.3565343984208</v>
      </c>
      <c r="AD6" t="n">
        <v>465682.1365627086</v>
      </c>
      <c r="AE6" t="n">
        <v>637166.8436910098</v>
      </c>
      <c r="AF6" t="n">
        <v>2.263084156582641e-06</v>
      </c>
      <c r="AG6" t="n">
        <v>15.55555555555556</v>
      </c>
      <c r="AH6" t="n">
        <v>576356.5343984207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5.6245</v>
      </c>
      <c r="E7" t="n">
        <v>17.78</v>
      </c>
      <c r="F7" t="n">
        <v>14.65</v>
      </c>
      <c r="G7" t="n">
        <v>43.94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145.13</v>
      </c>
      <c r="Q7" t="n">
        <v>1634.52</v>
      </c>
      <c r="R7" t="n">
        <v>40.27</v>
      </c>
      <c r="S7" t="n">
        <v>26.2</v>
      </c>
      <c r="T7" t="n">
        <v>6264.73</v>
      </c>
      <c r="U7" t="n">
        <v>0.65</v>
      </c>
      <c r="V7" t="n">
        <v>0.9</v>
      </c>
      <c r="W7" t="n">
        <v>1.26</v>
      </c>
      <c r="X7" t="n">
        <v>0.41</v>
      </c>
      <c r="Y7" t="n">
        <v>0.5</v>
      </c>
      <c r="Z7" t="n">
        <v>10</v>
      </c>
      <c r="AA7" t="n">
        <v>457.1161470003673</v>
      </c>
      <c r="AB7" t="n">
        <v>625.446478867026</v>
      </c>
      <c r="AC7" t="n">
        <v>565.7547447436027</v>
      </c>
      <c r="AD7" t="n">
        <v>457116.1470003673</v>
      </c>
      <c r="AE7" t="n">
        <v>625446.478867026</v>
      </c>
      <c r="AF7" t="n">
        <v>2.281581824140793e-06</v>
      </c>
      <c r="AG7" t="n">
        <v>15.43402777777778</v>
      </c>
      <c r="AH7" t="n">
        <v>565754.7447436027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5.6249</v>
      </c>
      <c r="E8" t="n">
        <v>17.78</v>
      </c>
      <c r="F8" t="n">
        <v>14.65</v>
      </c>
      <c r="G8" t="n">
        <v>43.94</v>
      </c>
      <c r="H8" t="n">
        <v>0.67</v>
      </c>
      <c r="I8" t="n">
        <v>20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146.11</v>
      </c>
      <c r="Q8" t="n">
        <v>1634.49</v>
      </c>
      <c r="R8" t="n">
        <v>40.25</v>
      </c>
      <c r="S8" t="n">
        <v>26.2</v>
      </c>
      <c r="T8" t="n">
        <v>6252.71</v>
      </c>
      <c r="U8" t="n">
        <v>0.65</v>
      </c>
      <c r="V8" t="n">
        <v>0.9</v>
      </c>
      <c r="W8" t="n">
        <v>1.26</v>
      </c>
      <c r="X8" t="n">
        <v>0.41</v>
      </c>
      <c r="Y8" t="n">
        <v>0.5</v>
      </c>
      <c r="Z8" t="n">
        <v>10</v>
      </c>
      <c r="AA8" t="n">
        <v>458.0494632421243</v>
      </c>
      <c r="AB8" t="n">
        <v>626.7234833240045</v>
      </c>
      <c r="AC8" t="n">
        <v>566.9098736874942</v>
      </c>
      <c r="AD8" t="n">
        <v>458049.4632421242</v>
      </c>
      <c r="AE8" t="n">
        <v>626723.4833240046</v>
      </c>
      <c r="AF8" t="n">
        <v>2.281744084382531e-06</v>
      </c>
      <c r="AG8" t="n">
        <v>15.43402777777778</v>
      </c>
      <c r="AH8" t="n">
        <v>566909.8736874942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4.7182</v>
      </c>
      <c r="E2" t="n">
        <v>21.19</v>
      </c>
      <c r="F2" t="n">
        <v>17.73</v>
      </c>
      <c r="G2" t="n">
        <v>6.48</v>
      </c>
      <c r="H2" t="n">
        <v>0.64</v>
      </c>
      <c r="I2" t="n">
        <v>164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51.69</v>
      </c>
      <c r="Q2" t="n">
        <v>1634.9</v>
      </c>
      <c r="R2" t="n">
        <v>130.02</v>
      </c>
      <c r="S2" t="n">
        <v>26.2</v>
      </c>
      <c r="T2" t="n">
        <v>50418.58</v>
      </c>
      <c r="U2" t="n">
        <v>0.2</v>
      </c>
      <c r="V2" t="n">
        <v>0.74</v>
      </c>
      <c r="W2" t="n">
        <v>1.68</v>
      </c>
      <c r="X2" t="n">
        <v>3.49</v>
      </c>
      <c r="Y2" t="n">
        <v>0.5</v>
      </c>
      <c r="Z2" t="n">
        <v>10</v>
      </c>
      <c r="AA2" t="n">
        <v>330.8251116123401</v>
      </c>
      <c r="AB2" t="n">
        <v>452.6495126818676</v>
      </c>
      <c r="AC2" t="n">
        <v>409.4492784890904</v>
      </c>
      <c r="AD2" t="n">
        <v>330825.1116123401</v>
      </c>
      <c r="AE2" t="n">
        <v>452649.5126818676</v>
      </c>
      <c r="AF2" t="n">
        <v>3.082900433094325e-06</v>
      </c>
      <c r="AG2" t="n">
        <v>18.39409722222222</v>
      </c>
      <c r="AH2" t="n">
        <v>409449.2784890904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4.9689</v>
      </c>
      <c r="E2" t="n">
        <v>20.13</v>
      </c>
      <c r="F2" t="n">
        <v>16.16</v>
      </c>
      <c r="G2" t="n">
        <v>10.1</v>
      </c>
      <c r="H2" t="n">
        <v>0.18</v>
      </c>
      <c r="I2" t="n">
        <v>96</v>
      </c>
      <c r="J2" t="n">
        <v>98.70999999999999</v>
      </c>
      <c r="K2" t="n">
        <v>39.72</v>
      </c>
      <c r="L2" t="n">
        <v>1</v>
      </c>
      <c r="M2" t="n">
        <v>94</v>
      </c>
      <c r="N2" t="n">
        <v>12.99</v>
      </c>
      <c r="O2" t="n">
        <v>12407.75</v>
      </c>
      <c r="P2" t="n">
        <v>132.49</v>
      </c>
      <c r="Q2" t="n">
        <v>1634.72</v>
      </c>
      <c r="R2" t="n">
        <v>88.06</v>
      </c>
      <c r="S2" t="n">
        <v>26.2</v>
      </c>
      <c r="T2" t="n">
        <v>29775.61</v>
      </c>
      <c r="U2" t="n">
        <v>0.3</v>
      </c>
      <c r="V2" t="n">
        <v>0.8100000000000001</v>
      </c>
      <c r="W2" t="n">
        <v>1.36</v>
      </c>
      <c r="X2" t="n">
        <v>1.93</v>
      </c>
      <c r="Y2" t="n">
        <v>0.5</v>
      </c>
      <c r="Z2" t="n">
        <v>10</v>
      </c>
      <c r="AA2" t="n">
        <v>465.197633466563</v>
      </c>
      <c r="AB2" t="n">
        <v>636.5039251800954</v>
      </c>
      <c r="AC2" t="n">
        <v>575.7568838997761</v>
      </c>
      <c r="AD2" t="n">
        <v>465197.6334665631</v>
      </c>
      <c r="AE2" t="n">
        <v>636503.9251800954</v>
      </c>
      <c r="AF2" t="n">
        <v>2.391978870673371e-06</v>
      </c>
      <c r="AG2" t="n">
        <v>17.47395833333333</v>
      </c>
      <c r="AH2" t="n">
        <v>575756.883899776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5.5921</v>
      </c>
      <c r="E3" t="n">
        <v>17.88</v>
      </c>
      <c r="F3" t="n">
        <v>15.05</v>
      </c>
      <c r="G3" t="n">
        <v>22.03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22</v>
      </c>
      <c r="N3" t="n">
        <v>13.24</v>
      </c>
      <c r="O3" t="n">
        <v>12561.45</v>
      </c>
      <c r="P3" t="n">
        <v>106.88</v>
      </c>
      <c r="Q3" t="n">
        <v>1634.51</v>
      </c>
      <c r="R3" t="n">
        <v>52.66</v>
      </c>
      <c r="S3" t="n">
        <v>26.2</v>
      </c>
      <c r="T3" t="n">
        <v>12351.18</v>
      </c>
      <c r="U3" t="n">
        <v>0.5</v>
      </c>
      <c r="V3" t="n">
        <v>0.87</v>
      </c>
      <c r="W3" t="n">
        <v>1.29</v>
      </c>
      <c r="X3" t="n">
        <v>0.8100000000000001</v>
      </c>
      <c r="Y3" t="n">
        <v>0.5</v>
      </c>
      <c r="Z3" t="n">
        <v>10</v>
      </c>
      <c r="AA3" t="n">
        <v>384.9217021098159</v>
      </c>
      <c r="AB3" t="n">
        <v>526.6668543736507</v>
      </c>
      <c r="AC3" t="n">
        <v>476.4025089738014</v>
      </c>
      <c r="AD3" t="n">
        <v>384921.7021098159</v>
      </c>
      <c r="AE3" t="n">
        <v>526666.8543736507</v>
      </c>
      <c r="AF3" t="n">
        <v>2.691981131174416e-06</v>
      </c>
      <c r="AG3" t="n">
        <v>15.52083333333333</v>
      </c>
      <c r="AH3" t="n">
        <v>476402.5089738014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5.6111</v>
      </c>
      <c r="E4" t="n">
        <v>17.82</v>
      </c>
      <c r="F4" t="n">
        <v>15.05</v>
      </c>
      <c r="G4" t="n">
        <v>23.77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105.58</v>
      </c>
      <c r="Q4" t="n">
        <v>1634.58</v>
      </c>
      <c r="R4" t="n">
        <v>51.9</v>
      </c>
      <c r="S4" t="n">
        <v>26.2</v>
      </c>
      <c r="T4" t="n">
        <v>11987.27</v>
      </c>
      <c r="U4" t="n">
        <v>0.5</v>
      </c>
      <c r="V4" t="n">
        <v>0.87</v>
      </c>
      <c r="W4" t="n">
        <v>1.32</v>
      </c>
      <c r="X4" t="n">
        <v>0.82</v>
      </c>
      <c r="Y4" t="n">
        <v>0.5</v>
      </c>
      <c r="Z4" t="n">
        <v>10</v>
      </c>
      <c r="AA4" t="n">
        <v>382.958607927879</v>
      </c>
      <c r="AB4" t="n">
        <v>523.9808623083217</v>
      </c>
      <c r="AC4" t="n">
        <v>473.9728642213738</v>
      </c>
      <c r="AD4" t="n">
        <v>382958.607927879</v>
      </c>
      <c r="AE4" t="n">
        <v>523980.8623083216</v>
      </c>
      <c r="AF4" t="n">
        <v>2.701127541555546e-06</v>
      </c>
      <c r="AG4" t="n">
        <v>15.46875</v>
      </c>
      <c r="AH4" t="n">
        <v>473972.8642213738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4.5702</v>
      </c>
      <c r="E2" t="n">
        <v>21.88</v>
      </c>
      <c r="F2" t="n">
        <v>16.68</v>
      </c>
      <c r="G2" t="n">
        <v>8.34</v>
      </c>
      <c r="H2" t="n">
        <v>0.14</v>
      </c>
      <c r="I2" t="n">
        <v>120</v>
      </c>
      <c r="J2" t="n">
        <v>124.63</v>
      </c>
      <c r="K2" t="n">
        <v>45</v>
      </c>
      <c r="L2" t="n">
        <v>1</v>
      </c>
      <c r="M2" t="n">
        <v>118</v>
      </c>
      <c r="N2" t="n">
        <v>18.64</v>
      </c>
      <c r="O2" t="n">
        <v>15605.44</v>
      </c>
      <c r="P2" t="n">
        <v>165.13</v>
      </c>
      <c r="Q2" t="n">
        <v>1634.64</v>
      </c>
      <c r="R2" t="n">
        <v>104.13</v>
      </c>
      <c r="S2" t="n">
        <v>26.2</v>
      </c>
      <c r="T2" t="n">
        <v>37691.25</v>
      </c>
      <c r="U2" t="n">
        <v>0.25</v>
      </c>
      <c r="V2" t="n">
        <v>0.79</v>
      </c>
      <c r="W2" t="n">
        <v>1.4</v>
      </c>
      <c r="X2" t="n">
        <v>2.44</v>
      </c>
      <c r="Y2" t="n">
        <v>0.5</v>
      </c>
      <c r="Z2" t="n">
        <v>10</v>
      </c>
      <c r="AA2" t="n">
        <v>562.0537634025807</v>
      </c>
      <c r="AB2" t="n">
        <v>769.0267551494345</v>
      </c>
      <c r="AC2" t="n">
        <v>695.6319209738015</v>
      </c>
      <c r="AD2" t="n">
        <v>562053.7634025806</v>
      </c>
      <c r="AE2" t="n">
        <v>769026.7551494346</v>
      </c>
      <c r="AF2" t="n">
        <v>2.053787871235497e-06</v>
      </c>
      <c r="AG2" t="n">
        <v>18.99305555555556</v>
      </c>
      <c r="AH2" t="n">
        <v>695631.9209738015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5.3511</v>
      </c>
      <c r="E3" t="n">
        <v>18.69</v>
      </c>
      <c r="F3" t="n">
        <v>15.25</v>
      </c>
      <c r="G3" t="n">
        <v>17.94</v>
      </c>
      <c r="H3" t="n">
        <v>0.28</v>
      </c>
      <c r="I3" t="n">
        <v>51</v>
      </c>
      <c r="J3" t="n">
        <v>125.95</v>
      </c>
      <c r="K3" t="n">
        <v>45</v>
      </c>
      <c r="L3" t="n">
        <v>2</v>
      </c>
      <c r="M3" t="n">
        <v>49</v>
      </c>
      <c r="N3" t="n">
        <v>18.95</v>
      </c>
      <c r="O3" t="n">
        <v>15767.7</v>
      </c>
      <c r="P3" t="n">
        <v>137.68</v>
      </c>
      <c r="Q3" t="n">
        <v>1634.56</v>
      </c>
      <c r="R3" t="n">
        <v>59.59</v>
      </c>
      <c r="S3" t="n">
        <v>26.2</v>
      </c>
      <c r="T3" t="n">
        <v>15768.94</v>
      </c>
      <c r="U3" t="n">
        <v>0.44</v>
      </c>
      <c r="V3" t="n">
        <v>0.86</v>
      </c>
      <c r="W3" t="n">
        <v>1.29</v>
      </c>
      <c r="X3" t="n">
        <v>1.01</v>
      </c>
      <c r="Y3" t="n">
        <v>0.5</v>
      </c>
      <c r="Z3" t="n">
        <v>10</v>
      </c>
      <c r="AA3" t="n">
        <v>448.7253867902538</v>
      </c>
      <c r="AB3" t="n">
        <v>613.965870573334</v>
      </c>
      <c r="AC3" t="n">
        <v>555.3698295923255</v>
      </c>
      <c r="AD3" t="n">
        <v>448725.3867902537</v>
      </c>
      <c r="AE3" t="n">
        <v>613965.8705733339</v>
      </c>
      <c r="AF3" t="n">
        <v>2.404714077670182e-06</v>
      </c>
      <c r="AG3" t="n">
        <v>16.22395833333333</v>
      </c>
      <c r="AH3" t="n">
        <v>555369.8295923255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5.6221</v>
      </c>
      <c r="E4" t="n">
        <v>17.79</v>
      </c>
      <c r="F4" t="n">
        <v>14.86</v>
      </c>
      <c r="G4" t="n">
        <v>28.77</v>
      </c>
      <c r="H4" t="n">
        <v>0.42</v>
      </c>
      <c r="I4" t="n">
        <v>31</v>
      </c>
      <c r="J4" t="n">
        <v>127.27</v>
      </c>
      <c r="K4" t="n">
        <v>45</v>
      </c>
      <c r="L4" t="n">
        <v>3</v>
      </c>
      <c r="M4" t="n">
        <v>16</v>
      </c>
      <c r="N4" t="n">
        <v>19.27</v>
      </c>
      <c r="O4" t="n">
        <v>15930.42</v>
      </c>
      <c r="P4" t="n">
        <v>121.14</v>
      </c>
      <c r="Q4" t="n">
        <v>1634.57</v>
      </c>
      <c r="R4" t="n">
        <v>46.99</v>
      </c>
      <c r="S4" t="n">
        <v>26.2</v>
      </c>
      <c r="T4" t="n">
        <v>9568.83</v>
      </c>
      <c r="U4" t="n">
        <v>0.5600000000000001</v>
      </c>
      <c r="V4" t="n">
        <v>0.88</v>
      </c>
      <c r="W4" t="n">
        <v>1.27</v>
      </c>
      <c r="X4" t="n">
        <v>0.62</v>
      </c>
      <c r="Y4" t="n">
        <v>0.5</v>
      </c>
      <c r="Z4" t="n">
        <v>10</v>
      </c>
      <c r="AA4" t="n">
        <v>411.5087975605416</v>
      </c>
      <c r="AB4" t="n">
        <v>563.0444913092028</v>
      </c>
      <c r="AC4" t="n">
        <v>509.3083152965585</v>
      </c>
      <c r="AD4" t="n">
        <v>411508.7975605415</v>
      </c>
      <c r="AE4" t="n">
        <v>563044.4913092029</v>
      </c>
      <c r="AF4" t="n">
        <v>2.526497919319304e-06</v>
      </c>
      <c r="AG4" t="n">
        <v>15.44270833333333</v>
      </c>
      <c r="AH4" t="n">
        <v>509308.3152965585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5.6478</v>
      </c>
      <c r="E5" t="n">
        <v>17.71</v>
      </c>
      <c r="F5" t="n">
        <v>14.83</v>
      </c>
      <c r="G5" t="n">
        <v>30.69</v>
      </c>
      <c r="H5" t="n">
        <v>0.55</v>
      </c>
      <c r="I5" t="n">
        <v>29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119.15</v>
      </c>
      <c r="Q5" t="n">
        <v>1634.5</v>
      </c>
      <c r="R5" t="n">
        <v>45.59</v>
      </c>
      <c r="S5" t="n">
        <v>26.2</v>
      </c>
      <c r="T5" t="n">
        <v>8876.940000000001</v>
      </c>
      <c r="U5" t="n">
        <v>0.57</v>
      </c>
      <c r="V5" t="n">
        <v>0.89</v>
      </c>
      <c r="W5" t="n">
        <v>1.28</v>
      </c>
      <c r="X5" t="n">
        <v>0.6</v>
      </c>
      <c r="Y5" t="n">
        <v>0.5</v>
      </c>
      <c r="Z5" t="n">
        <v>10</v>
      </c>
      <c r="AA5" t="n">
        <v>408.6742062452281</v>
      </c>
      <c r="AB5" t="n">
        <v>559.166078418248</v>
      </c>
      <c r="AC5" t="n">
        <v>505.8000526885297</v>
      </c>
      <c r="AD5" t="n">
        <v>408674.2062452281</v>
      </c>
      <c r="AE5" t="n">
        <v>559166.0784182481</v>
      </c>
      <c r="AF5" t="n">
        <v>2.538047161866841e-06</v>
      </c>
      <c r="AG5" t="n">
        <v>15.37326388888889</v>
      </c>
      <c r="AH5" t="n">
        <v>505800.0526885297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2024-09-25T21:07:13Z</dcterms:created>
  <dcterms:modified xmlns:dcterms="http://purl.org/dc/terms/" xmlns:xsi="http://www.w3.org/2001/XMLSchema-instance" xsi:type="dcterms:W3CDTF">2024-09-25T21:07:13Z</dcterms:modified>
</cp:coreProperties>
</file>