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xVal>
          <yVal>
            <numRef>
              <f>gráficos!$B$7:$B$104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0.6912</v>
      </c>
      <c r="E2" t="n">
        <v>144.67</v>
      </c>
      <c r="F2" t="n">
        <v>102.14</v>
      </c>
      <c r="G2" t="n">
        <v>5.96</v>
      </c>
      <c r="H2" t="n">
        <v>0.09</v>
      </c>
      <c r="I2" t="n">
        <v>1029</v>
      </c>
      <c r="J2" t="n">
        <v>194.77</v>
      </c>
      <c r="K2" t="n">
        <v>54.38</v>
      </c>
      <c r="L2" t="n">
        <v>1</v>
      </c>
      <c r="M2" t="n">
        <v>1027</v>
      </c>
      <c r="N2" t="n">
        <v>39.4</v>
      </c>
      <c r="O2" t="n">
        <v>24256.19</v>
      </c>
      <c r="P2" t="n">
        <v>1407.22</v>
      </c>
      <c r="Q2" t="n">
        <v>5161.45</v>
      </c>
      <c r="R2" t="n">
        <v>1489.21</v>
      </c>
      <c r="S2" t="n">
        <v>107.96</v>
      </c>
      <c r="T2" t="n">
        <v>685867.05</v>
      </c>
      <c r="U2" t="n">
        <v>0.07000000000000001</v>
      </c>
      <c r="V2" t="n">
        <v>0.6</v>
      </c>
      <c r="W2" t="n">
        <v>1.87</v>
      </c>
      <c r="X2" t="n">
        <v>41.15</v>
      </c>
      <c r="Y2" t="n">
        <v>0.5</v>
      </c>
      <c r="Z2" t="n">
        <v>10</v>
      </c>
      <c r="AA2" t="n">
        <v>4277.898342259627</v>
      </c>
      <c r="AB2" t="n">
        <v>5853.209239435097</v>
      </c>
      <c r="AC2" t="n">
        <v>5294.587164653953</v>
      </c>
      <c r="AD2" t="n">
        <v>4277898.342259628</v>
      </c>
      <c r="AE2" t="n">
        <v>5853209.239435096</v>
      </c>
      <c r="AF2" t="n">
        <v>1.090989473641573e-06</v>
      </c>
      <c r="AG2" t="n">
        <v>31.39539930555556</v>
      </c>
      <c r="AH2" t="n">
        <v>5294587.164653952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1.0934</v>
      </c>
      <c r="E3" t="n">
        <v>91.45999999999999</v>
      </c>
      <c r="F3" t="n">
        <v>74.79000000000001</v>
      </c>
      <c r="G3" t="n">
        <v>12.33</v>
      </c>
      <c r="H3" t="n">
        <v>0.18</v>
      </c>
      <c r="I3" t="n">
        <v>364</v>
      </c>
      <c r="J3" t="n">
        <v>196.32</v>
      </c>
      <c r="K3" t="n">
        <v>54.38</v>
      </c>
      <c r="L3" t="n">
        <v>2</v>
      </c>
      <c r="M3" t="n">
        <v>362</v>
      </c>
      <c r="N3" t="n">
        <v>39.95</v>
      </c>
      <c r="O3" t="n">
        <v>24447.22</v>
      </c>
      <c r="P3" t="n">
        <v>1004.55</v>
      </c>
      <c r="Q3" t="n">
        <v>5160.42</v>
      </c>
      <c r="R3" t="n">
        <v>570.35</v>
      </c>
      <c r="S3" t="n">
        <v>107.96</v>
      </c>
      <c r="T3" t="n">
        <v>229761.36</v>
      </c>
      <c r="U3" t="n">
        <v>0.19</v>
      </c>
      <c r="V3" t="n">
        <v>0.8100000000000001</v>
      </c>
      <c r="W3" t="n">
        <v>0.79</v>
      </c>
      <c r="X3" t="n">
        <v>13.82</v>
      </c>
      <c r="Y3" t="n">
        <v>0.5</v>
      </c>
      <c r="Z3" t="n">
        <v>10</v>
      </c>
      <c r="AA3" t="n">
        <v>2040.586545602386</v>
      </c>
      <c r="AB3" t="n">
        <v>2792.020536017978</v>
      </c>
      <c r="AC3" t="n">
        <v>2525.554014685854</v>
      </c>
      <c r="AD3" t="n">
        <v>2040586.545602385</v>
      </c>
      <c r="AE3" t="n">
        <v>2792020.536017978</v>
      </c>
      <c r="AF3" t="n">
        <v>1.725821600809746e-06</v>
      </c>
      <c r="AG3" t="n">
        <v>19.84809027777778</v>
      </c>
      <c r="AH3" t="n">
        <v>2525554.014685854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1.248</v>
      </c>
      <c r="E4" t="n">
        <v>80.12</v>
      </c>
      <c r="F4" t="n">
        <v>69.13</v>
      </c>
      <c r="G4" t="n">
        <v>19.03</v>
      </c>
      <c r="H4" t="n">
        <v>0.27</v>
      </c>
      <c r="I4" t="n">
        <v>218</v>
      </c>
      <c r="J4" t="n">
        <v>197.88</v>
      </c>
      <c r="K4" t="n">
        <v>54.38</v>
      </c>
      <c r="L4" t="n">
        <v>3</v>
      </c>
      <c r="M4" t="n">
        <v>216</v>
      </c>
      <c r="N4" t="n">
        <v>40.5</v>
      </c>
      <c r="O4" t="n">
        <v>24639</v>
      </c>
      <c r="P4" t="n">
        <v>904.89</v>
      </c>
      <c r="Q4" t="n">
        <v>5160.65</v>
      </c>
      <c r="R4" t="n">
        <v>380.64</v>
      </c>
      <c r="S4" t="n">
        <v>107.96</v>
      </c>
      <c r="T4" t="n">
        <v>135636.08</v>
      </c>
      <c r="U4" t="n">
        <v>0.28</v>
      </c>
      <c r="V4" t="n">
        <v>0.88</v>
      </c>
      <c r="W4" t="n">
        <v>0.57</v>
      </c>
      <c r="X4" t="n">
        <v>8.16</v>
      </c>
      <c r="Y4" t="n">
        <v>0.5</v>
      </c>
      <c r="Z4" t="n">
        <v>10</v>
      </c>
      <c r="AA4" t="n">
        <v>1646.877782005876</v>
      </c>
      <c r="AB4" t="n">
        <v>2253.33083646044</v>
      </c>
      <c r="AC4" t="n">
        <v>2038.276103998347</v>
      </c>
      <c r="AD4" t="n">
        <v>1646877.782005876</v>
      </c>
      <c r="AE4" t="n">
        <v>2253330.83646044</v>
      </c>
      <c r="AF4" t="n">
        <v>1.969842105186174e-06</v>
      </c>
      <c r="AG4" t="n">
        <v>17.38715277777778</v>
      </c>
      <c r="AH4" t="n">
        <v>2038276.103998347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1.3297</v>
      </c>
      <c r="E5" t="n">
        <v>75.2</v>
      </c>
      <c r="F5" t="n">
        <v>66.7</v>
      </c>
      <c r="G5" t="n">
        <v>25.99</v>
      </c>
      <c r="H5" t="n">
        <v>0.36</v>
      </c>
      <c r="I5" t="n">
        <v>154</v>
      </c>
      <c r="J5" t="n">
        <v>199.44</v>
      </c>
      <c r="K5" t="n">
        <v>54.38</v>
      </c>
      <c r="L5" t="n">
        <v>4</v>
      </c>
      <c r="M5" t="n">
        <v>152</v>
      </c>
      <c r="N5" t="n">
        <v>41.06</v>
      </c>
      <c r="O5" t="n">
        <v>24831.54</v>
      </c>
      <c r="P5" t="n">
        <v>849.5700000000001</v>
      </c>
      <c r="Q5" t="n">
        <v>5160.35</v>
      </c>
      <c r="R5" t="n">
        <v>299.35</v>
      </c>
      <c r="S5" t="n">
        <v>107.96</v>
      </c>
      <c r="T5" t="n">
        <v>95307.53999999999</v>
      </c>
      <c r="U5" t="n">
        <v>0.36</v>
      </c>
      <c r="V5" t="n">
        <v>0.91</v>
      </c>
      <c r="W5" t="n">
        <v>0.47</v>
      </c>
      <c r="X5" t="n">
        <v>5.73</v>
      </c>
      <c r="Y5" t="n">
        <v>0.5</v>
      </c>
      <c r="Z5" t="n">
        <v>10</v>
      </c>
      <c r="AA5" t="n">
        <v>1473.292216664635</v>
      </c>
      <c r="AB5" t="n">
        <v>2015.823407905891</v>
      </c>
      <c r="AC5" t="n">
        <v>1823.436051081274</v>
      </c>
      <c r="AD5" t="n">
        <v>1473292.216664635</v>
      </c>
      <c r="AE5" t="n">
        <v>2015823.407905891</v>
      </c>
      <c r="AF5" t="n">
        <v>2.098797313514468e-06</v>
      </c>
      <c r="AG5" t="n">
        <v>16.31944444444444</v>
      </c>
      <c r="AH5" t="n">
        <v>1823436.051081274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1.3822</v>
      </c>
      <c r="E6" t="n">
        <v>72.34999999999999</v>
      </c>
      <c r="F6" t="n">
        <v>65.28</v>
      </c>
      <c r="G6" t="n">
        <v>33.48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115</v>
      </c>
      <c r="N6" t="n">
        <v>41.63</v>
      </c>
      <c r="O6" t="n">
        <v>25024.84</v>
      </c>
      <c r="P6" t="n">
        <v>806.89</v>
      </c>
      <c r="Q6" t="n">
        <v>5160.26</v>
      </c>
      <c r="R6" t="n">
        <v>251.92</v>
      </c>
      <c r="S6" t="n">
        <v>107.96</v>
      </c>
      <c r="T6" t="n">
        <v>71780.91</v>
      </c>
      <c r="U6" t="n">
        <v>0.43</v>
      </c>
      <c r="V6" t="n">
        <v>0.93</v>
      </c>
      <c r="W6" t="n">
        <v>0.41</v>
      </c>
      <c r="X6" t="n">
        <v>4.32</v>
      </c>
      <c r="Y6" t="n">
        <v>0.5</v>
      </c>
      <c r="Z6" t="n">
        <v>10</v>
      </c>
      <c r="AA6" t="n">
        <v>1367.923730495445</v>
      </c>
      <c r="AB6" t="n">
        <v>1871.653596599672</v>
      </c>
      <c r="AC6" t="n">
        <v>1693.02560422252</v>
      </c>
      <c r="AD6" t="n">
        <v>1367923.730495445</v>
      </c>
      <c r="AE6" t="n">
        <v>1871653.596599672</v>
      </c>
      <c r="AF6" t="n">
        <v>2.181663267458598e-06</v>
      </c>
      <c r="AG6" t="n">
        <v>15.70095486111111</v>
      </c>
      <c r="AH6" t="n">
        <v>1693025.60422252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1.4182</v>
      </c>
      <c r="E7" t="n">
        <v>70.51000000000001</v>
      </c>
      <c r="F7" t="n">
        <v>64.38</v>
      </c>
      <c r="G7" t="n">
        <v>41.53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91</v>
      </c>
      <c r="N7" t="n">
        <v>42.2</v>
      </c>
      <c r="O7" t="n">
        <v>25218.93</v>
      </c>
      <c r="P7" t="n">
        <v>769.92</v>
      </c>
      <c r="Q7" t="n">
        <v>5160.29</v>
      </c>
      <c r="R7" t="n">
        <v>221.69</v>
      </c>
      <c r="S7" t="n">
        <v>107.96</v>
      </c>
      <c r="T7" t="n">
        <v>56783.21</v>
      </c>
      <c r="U7" t="n">
        <v>0.49</v>
      </c>
      <c r="V7" t="n">
        <v>0.95</v>
      </c>
      <c r="W7" t="n">
        <v>0.37</v>
      </c>
      <c r="X7" t="n">
        <v>3.41</v>
      </c>
      <c r="Y7" t="n">
        <v>0.5</v>
      </c>
      <c r="Z7" t="n">
        <v>10</v>
      </c>
      <c r="AA7" t="n">
        <v>1299.667881331276</v>
      </c>
      <c r="AB7" t="n">
        <v>1778.262932537713</v>
      </c>
      <c r="AC7" t="n">
        <v>1608.548014064014</v>
      </c>
      <c r="AD7" t="n">
        <v>1299667.881331276</v>
      </c>
      <c r="AE7" t="n">
        <v>1778262.932537713</v>
      </c>
      <c r="AF7" t="n">
        <v>2.238485635877429e-06</v>
      </c>
      <c r="AG7" t="n">
        <v>15.30164930555556</v>
      </c>
      <c r="AH7" t="n">
        <v>1608548.014064014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1.4462</v>
      </c>
      <c r="E8" t="n">
        <v>69.15000000000001</v>
      </c>
      <c r="F8" t="n">
        <v>63.67</v>
      </c>
      <c r="G8" t="n">
        <v>50.27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732.78</v>
      </c>
      <c r="Q8" t="n">
        <v>5160.24</v>
      </c>
      <c r="R8" t="n">
        <v>198.22</v>
      </c>
      <c r="S8" t="n">
        <v>107.96</v>
      </c>
      <c r="T8" t="n">
        <v>45135.94</v>
      </c>
      <c r="U8" t="n">
        <v>0.54</v>
      </c>
      <c r="V8" t="n">
        <v>0.96</v>
      </c>
      <c r="W8" t="n">
        <v>0.34</v>
      </c>
      <c r="X8" t="n">
        <v>2.71</v>
      </c>
      <c r="Y8" t="n">
        <v>0.5</v>
      </c>
      <c r="Z8" t="n">
        <v>10</v>
      </c>
      <c r="AA8" t="n">
        <v>1230.876788255176</v>
      </c>
      <c r="AB8" t="n">
        <v>1684.139924142156</v>
      </c>
      <c r="AC8" t="n">
        <v>1523.407973487257</v>
      </c>
      <c r="AD8" t="n">
        <v>1230876.788255176</v>
      </c>
      <c r="AE8" t="n">
        <v>1684139.924142156</v>
      </c>
      <c r="AF8" t="n">
        <v>2.282680811314298e-06</v>
      </c>
      <c r="AG8" t="n">
        <v>15.00651041666667</v>
      </c>
      <c r="AH8" t="n">
        <v>1523407.973487257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1.4633</v>
      </c>
      <c r="E9" t="n">
        <v>68.34</v>
      </c>
      <c r="F9" t="n">
        <v>63.33</v>
      </c>
      <c r="G9" t="n">
        <v>59.38</v>
      </c>
      <c r="H9" t="n">
        <v>0.6899999999999999</v>
      </c>
      <c r="I9" t="n">
        <v>64</v>
      </c>
      <c r="J9" t="n">
        <v>205.75</v>
      </c>
      <c r="K9" t="n">
        <v>54.38</v>
      </c>
      <c r="L9" t="n">
        <v>8</v>
      </c>
      <c r="M9" t="n">
        <v>62</v>
      </c>
      <c r="N9" t="n">
        <v>43.37</v>
      </c>
      <c r="O9" t="n">
        <v>25609.61</v>
      </c>
      <c r="P9" t="n">
        <v>701.0700000000001</v>
      </c>
      <c r="Q9" t="n">
        <v>5160.22</v>
      </c>
      <c r="R9" t="n">
        <v>187.22</v>
      </c>
      <c r="S9" t="n">
        <v>107.96</v>
      </c>
      <c r="T9" t="n">
        <v>39694.01</v>
      </c>
      <c r="U9" t="n">
        <v>0.58</v>
      </c>
      <c r="V9" t="n">
        <v>0.96</v>
      </c>
      <c r="W9" t="n">
        <v>0.32</v>
      </c>
      <c r="X9" t="n">
        <v>2.36</v>
      </c>
      <c r="Y9" t="n">
        <v>0.5</v>
      </c>
      <c r="Z9" t="n">
        <v>10</v>
      </c>
      <c r="AA9" t="n">
        <v>1188.093473848242</v>
      </c>
      <c r="AB9" t="n">
        <v>1625.601905903967</v>
      </c>
      <c r="AC9" t="n">
        <v>1470.456741551097</v>
      </c>
      <c r="AD9" t="n">
        <v>1188093.473848242</v>
      </c>
      <c r="AE9" t="n">
        <v>1625601.905903968</v>
      </c>
      <c r="AF9" t="n">
        <v>2.309671436313244e-06</v>
      </c>
      <c r="AG9" t="n">
        <v>14.83072916666667</v>
      </c>
      <c r="AH9" t="n">
        <v>1470456.741551097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1.4778</v>
      </c>
      <c r="E10" t="n">
        <v>67.67</v>
      </c>
      <c r="F10" t="n">
        <v>63.01</v>
      </c>
      <c r="G10" t="n">
        <v>68.73999999999999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32</v>
      </c>
      <c r="N10" t="n">
        <v>43.96</v>
      </c>
      <c r="O10" t="n">
        <v>25806.1</v>
      </c>
      <c r="P10" t="n">
        <v>666.73</v>
      </c>
      <c r="Q10" t="n">
        <v>5160.23</v>
      </c>
      <c r="R10" t="n">
        <v>175.31</v>
      </c>
      <c r="S10" t="n">
        <v>107.96</v>
      </c>
      <c r="T10" t="n">
        <v>33784.83</v>
      </c>
      <c r="U10" t="n">
        <v>0.62</v>
      </c>
      <c r="V10" t="n">
        <v>0.97</v>
      </c>
      <c r="W10" t="n">
        <v>0.34</v>
      </c>
      <c r="X10" t="n">
        <v>2.04</v>
      </c>
      <c r="Y10" t="n">
        <v>0.5</v>
      </c>
      <c r="Z10" t="n">
        <v>10</v>
      </c>
      <c r="AA10" t="n">
        <v>1145.726884934551</v>
      </c>
      <c r="AB10" t="n">
        <v>1567.634069870266</v>
      </c>
      <c r="AC10" t="n">
        <v>1418.021274430083</v>
      </c>
      <c r="AD10" t="n">
        <v>1145726.884934551</v>
      </c>
      <c r="AE10" t="n">
        <v>1567634.069870266</v>
      </c>
      <c r="AF10" t="n">
        <v>2.332558223593051e-06</v>
      </c>
      <c r="AG10" t="n">
        <v>14.68532986111111</v>
      </c>
      <c r="AH10" t="n">
        <v>1418021.274430083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1.4802</v>
      </c>
      <c r="E11" t="n">
        <v>67.56</v>
      </c>
      <c r="F11" t="n">
        <v>62.98</v>
      </c>
      <c r="G11" t="n">
        <v>71.3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664.01</v>
      </c>
      <c r="Q11" t="n">
        <v>5160.29</v>
      </c>
      <c r="R11" t="n">
        <v>173.02</v>
      </c>
      <c r="S11" t="n">
        <v>107.96</v>
      </c>
      <c r="T11" t="n">
        <v>32651.88</v>
      </c>
      <c r="U11" t="n">
        <v>0.62</v>
      </c>
      <c r="V11" t="n">
        <v>0.97</v>
      </c>
      <c r="W11" t="n">
        <v>0.37</v>
      </c>
      <c r="X11" t="n">
        <v>2.01</v>
      </c>
      <c r="Y11" t="n">
        <v>0.5</v>
      </c>
      <c r="Z11" t="n">
        <v>10</v>
      </c>
      <c r="AA11" t="n">
        <v>1141.624138522796</v>
      </c>
      <c r="AB11" t="n">
        <v>1562.020511229305</v>
      </c>
      <c r="AC11" t="n">
        <v>1412.943465947136</v>
      </c>
      <c r="AD11" t="n">
        <v>1141624.138522796</v>
      </c>
      <c r="AE11" t="n">
        <v>1562020.511229305</v>
      </c>
      <c r="AF11" t="n">
        <v>2.33634638148764e-06</v>
      </c>
      <c r="AG11" t="n">
        <v>14.66145833333333</v>
      </c>
      <c r="AH11" t="n">
        <v>1412943.465947136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1.4802</v>
      </c>
      <c r="E12" t="n">
        <v>67.56</v>
      </c>
      <c r="F12" t="n">
        <v>62.98</v>
      </c>
      <c r="G12" t="n">
        <v>71.3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668.77</v>
      </c>
      <c r="Q12" t="n">
        <v>5160.29</v>
      </c>
      <c r="R12" t="n">
        <v>172.85</v>
      </c>
      <c r="S12" t="n">
        <v>107.96</v>
      </c>
      <c r="T12" t="n">
        <v>32567</v>
      </c>
      <c r="U12" t="n">
        <v>0.62</v>
      </c>
      <c r="V12" t="n">
        <v>0.97</v>
      </c>
      <c r="W12" t="n">
        <v>0.38</v>
      </c>
      <c r="X12" t="n">
        <v>2.01</v>
      </c>
      <c r="Y12" t="n">
        <v>0.5</v>
      </c>
      <c r="Z12" t="n">
        <v>10</v>
      </c>
      <c r="AA12" t="n">
        <v>1145.999176149252</v>
      </c>
      <c r="AB12" t="n">
        <v>1568.00663072286</v>
      </c>
      <c r="AC12" t="n">
        <v>1418.358278597798</v>
      </c>
      <c r="AD12" t="n">
        <v>1145999.176149252</v>
      </c>
      <c r="AE12" t="n">
        <v>1568006.63072286</v>
      </c>
      <c r="AF12" t="n">
        <v>2.33634638148764e-06</v>
      </c>
      <c r="AG12" t="n">
        <v>14.66145833333333</v>
      </c>
      <c r="AH12" t="n">
        <v>1418358.278597798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0.8219</v>
      </c>
      <c r="E2" t="n">
        <v>121.66</v>
      </c>
      <c r="F2" t="n">
        <v>93.08</v>
      </c>
      <c r="G2" t="n">
        <v>6.85</v>
      </c>
      <c r="H2" t="n">
        <v>0.11</v>
      </c>
      <c r="I2" t="n">
        <v>815</v>
      </c>
      <c r="J2" t="n">
        <v>159.12</v>
      </c>
      <c r="K2" t="n">
        <v>50.28</v>
      </c>
      <c r="L2" t="n">
        <v>1</v>
      </c>
      <c r="M2" t="n">
        <v>813</v>
      </c>
      <c r="N2" t="n">
        <v>27.84</v>
      </c>
      <c r="O2" t="n">
        <v>19859.16</v>
      </c>
      <c r="P2" t="n">
        <v>1118.2</v>
      </c>
      <c r="Q2" t="n">
        <v>5161.21</v>
      </c>
      <c r="R2" t="n">
        <v>1184.26</v>
      </c>
      <c r="S2" t="n">
        <v>107.96</v>
      </c>
      <c r="T2" t="n">
        <v>534461.6899999999</v>
      </c>
      <c r="U2" t="n">
        <v>0.09</v>
      </c>
      <c r="V2" t="n">
        <v>0.65</v>
      </c>
      <c r="W2" t="n">
        <v>1.52</v>
      </c>
      <c r="X2" t="n">
        <v>32.1</v>
      </c>
      <c r="Y2" t="n">
        <v>0.5</v>
      </c>
      <c r="Z2" t="n">
        <v>10</v>
      </c>
      <c r="AA2" t="n">
        <v>2971.496905617354</v>
      </c>
      <c r="AB2" t="n">
        <v>4065.733159457279</v>
      </c>
      <c r="AC2" t="n">
        <v>3677.705293010851</v>
      </c>
      <c r="AD2" t="n">
        <v>2971496.905617354</v>
      </c>
      <c r="AE2" t="n">
        <v>4065733.159457279</v>
      </c>
      <c r="AF2" t="n">
        <v>1.374763494972241e-06</v>
      </c>
      <c r="AG2" t="n">
        <v>26.40190972222222</v>
      </c>
      <c r="AH2" t="n">
        <v>3677705.293010851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1.1819</v>
      </c>
      <c r="E3" t="n">
        <v>84.61</v>
      </c>
      <c r="F3" t="n">
        <v>72.48999999999999</v>
      </c>
      <c r="G3" t="n">
        <v>14.31</v>
      </c>
      <c r="H3" t="n">
        <v>0.22</v>
      </c>
      <c r="I3" t="n">
        <v>304</v>
      </c>
      <c r="J3" t="n">
        <v>160.54</v>
      </c>
      <c r="K3" t="n">
        <v>50.28</v>
      </c>
      <c r="L3" t="n">
        <v>2</v>
      </c>
      <c r="M3" t="n">
        <v>302</v>
      </c>
      <c r="N3" t="n">
        <v>28.26</v>
      </c>
      <c r="O3" t="n">
        <v>20034.4</v>
      </c>
      <c r="P3" t="n">
        <v>839.83</v>
      </c>
      <c r="Q3" t="n">
        <v>5160.69</v>
      </c>
      <c r="R3" t="n">
        <v>492.86</v>
      </c>
      <c r="S3" t="n">
        <v>107.96</v>
      </c>
      <c r="T3" t="n">
        <v>191313.34</v>
      </c>
      <c r="U3" t="n">
        <v>0.22</v>
      </c>
      <c r="V3" t="n">
        <v>0.84</v>
      </c>
      <c r="W3" t="n">
        <v>0.71</v>
      </c>
      <c r="X3" t="n">
        <v>11.52</v>
      </c>
      <c r="Y3" t="n">
        <v>0.5</v>
      </c>
      <c r="Z3" t="n">
        <v>10</v>
      </c>
      <c r="AA3" t="n">
        <v>1633.166084593572</v>
      </c>
      <c r="AB3" t="n">
        <v>2234.56988714353</v>
      </c>
      <c r="AC3" t="n">
        <v>2021.305673353085</v>
      </c>
      <c r="AD3" t="n">
        <v>1633166.084593572</v>
      </c>
      <c r="AE3" t="n">
        <v>2234569.88714353</v>
      </c>
      <c r="AF3" t="n">
        <v>1.97692295255833e-06</v>
      </c>
      <c r="AG3" t="n">
        <v>18.36154513888889</v>
      </c>
      <c r="AH3" t="n">
        <v>2021305.673353085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1.3166</v>
      </c>
      <c r="E4" t="n">
        <v>75.95999999999999</v>
      </c>
      <c r="F4" t="n">
        <v>67.77</v>
      </c>
      <c r="G4" t="n">
        <v>22.34</v>
      </c>
      <c r="H4" t="n">
        <v>0.33</v>
      </c>
      <c r="I4" t="n">
        <v>182</v>
      </c>
      <c r="J4" t="n">
        <v>161.97</v>
      </c>
      <c r="K4" t="n">
        <v>50.28</v>
      </c>
      <c r="L4" t="n">
        <v>3</v>
      </c>
      <c r="M4" t="n">
        <v>180</v>
      </c>
      <c r="N4" t="n">
        <v>28.69</v>
      </c>
      <c r="O4" t="n">
        <v>20210.21</v>
      </c>
      <c r="P4" t="n">
        <v>754.61</v>
      </c>
      <c r="Q4" t="n">
        <v>5160.42</v>
      </c>
      <c r="R4" t="n">
        <v>334.93</v>
      </c>
      <c r="S4" t="n">
        <v>107.96</v>
      </c>
      <c r="T4" t="n">
        <v>112959.47</v>
      </c>
      <c r="U4" t="n">
        <v>0.32</v>
      </c>
      <c r="V4" t="n">
        <v>0.9</v>
      </c>
      <c r="W4" t="n">
        <v>0.51</v>
      </c>
      <c r="X4" t="n">
        <v>6.8</v>
      </c>
      <c r="Y4" t="n">
        <v>0.5</v>
      </c>
      <c r="Z4" t="n">
        <v>10</v>
      </c>
      <c r="AA4" t="n">
        <v>1354.523888121252</v>
      </c>
      <c r="AB4" t="n">
        <v>1853.319341103977</v>
      </c>
      <c r="AC4" t="n">
        <v>1676.441144339045</v>
      </c>
      <c r="AD4" t="n">
        <v>1354523.888121252</v>
      </c>
      <c r="AE4" t="n">
        <v>1853319.341103978</v>
      </c>
      <c r="AF4" t="n">
        <v>2.202230949605125e-06</v>
      </c>
      <c r="AG4" t="n">
        <v>16.484375</v>
      </c>
      <c r="AH4" t="n">
        <v>1676441.144339046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1.3872</v>
      </c>
      <c r="E5" t="n">
        <v>72.09</v>
      </c>
      <c r="F5" t="n">
        <v>65.67</v>
      </c>
      <c r="G5" t="n">
        <v>31.02</v>
      </c>
      <c r="H5" t="n">
        <v>0.43</v>
      </c>
      <c r="I5" t="n">
        <v>127</v>
      </c>
      <c r="J5" t="n">
        <v>163.4</v>
      </c>
      <c r="K5" t="n">
        <v>50.28</v>
      </c>
      <c r="L5" t="n">
        <v>4</v>
      </c>
      <c r="M5" t="n">
        <v>125</v>
      </c>
      <c r="N5" t="n">
        <v>29.12</v>
      </c>
      <c r="O5" t="n">
        <v>20386.62</v>
      </c>
      <c r="P5" t="n">
        <v>698.6900000000001</v>
      </c>
      <c r="Q5" t="n">
        <v>5160.31</v>
      </c>
      <c r="R5" t="n">
        <v>264.72</v>
      </c>
      <c r="S5" t="n">
        <v>107.96</v>
      </c>
      <c r="T5" t="n">
        <v>78127.84</v>
      </c>
      <c r="U5" t="n">
        <v>0.41</v>
      </c>
      <c r="V5" t="n">
        <v>0.93</v>
      </c>
      <c r="W5" t="n">
        <v>0.43</v>
      </c>
      <c r="X5" t="n">
        <v>4.7</v>
      </c>
      <c r="Y5" t="n">
        <v>0.5</v>
      </c>
      <c r="Z5" t="n">
        <v>10</v>
      </c>
      <c r="AA5" t="n">
        <v>1224.234106319074</v>
      </c>
      <c r="AB5" t="n">
        <v>1675.051113662736</v>
      </c>
      <c r="AC5" t="n">
        <v>1515.186586323768</v>
      </c>
      <c r="AD5" t="n">
        <v>1224234.106319075</v>
      </c>
      <c r="AE5" t="n">
        <v>1675051.113662736</v>
      </c>
      <c r="AF5" t="n">
        <v>2.320321109898396e-06</v>
      </c>
      <c r="AG5" t="n">
        <v>15.64453125</v>
      </c>
      <c r="AH5" t="n">
        <v>1515186.586323768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1.432</v>
      </c>
      <c r="E6" t="n">
        <v>69.83</v>
      </c>
      <c r="F6" t="n">
        <v>64.45</v>
      </c>
      <c r="G6" t="n">
        <v>40.7</v>
      </c>
      <c r="H6" t="n">
        <v>0.54</v>
      </c>
      <c r="I6" t="n">
        <v>95</v>
      </c>
      <c r="J6" t="n">
        <v>164.83</v>
      </c>
      <c r="K6" t="n">
        <v>50.28</v>
      </c>
      <c r="L6" t="n">
        <v>5</v>
      </c>
      <c r="M6" t="n">
        <v>93</v>
      </c>
      <c r="N6" t="n">
        <v>29.55</v>
      </c>
      <c r="O6" t="n">
        <v>20563.61</v>
      </c>
      <c r="P6" t="n">
        <v>651.61</v>
      </c>
      <c r="Q6" t="n">
        <v>5160.27</v>
      </c>
      <c r="R6" t="n">
        <v>224.13</v>
      </c>
      <c r="S6" t="n">
        <v>107.96</v>
      </c>
      <c r="T6" t="n">
        <v>57996.2</v>
      </c>
      <c r="U6" t="n">
        <v>0.48</v>
      </c>
      <c r="V6" t="n">
        <v>0.9399999999999999</v>
      </c>
      <c r="W6" t="n">
        <v>0.37</v>
      </c>
      <c r="X6" t="n">
        <v>3.48</v>
      </c>
      <c r="Y6" t="n">
        <v>0.5</v>
      </c>
      <c r="Z6" t="n">
        <v>10</v>
      </c>
      <c r="AA6" t="n">
        <v>1133.488414475927</v>
      </c>
      <c r="AB6" t="n">
        <v>1550.888854665566</v>
      </c>
      <c r="AC6" t="n">
        <v>1402.874199062462</v>
      </c>
      <c r="AD6" t="n">
        <v>1133488.414475927</v>
      </c>
      <c r="AE6" t="n">
        <v>1550888.854665566</v>
      </c>
      <c r="AF6" t="n">
        <v>2.395256509064665e-06</v>
      </c>
      <c r="AG6" t="n">
        <v>15.15407986111111</v>
      </c>
      <c r="AH6" t="n">
        <v>1402874.199062462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1.4669</v>
      </c>
      <c r="E7" t="n">
        <v>68.17</v>
      </c>
      <c r="F7" t="n">
        <v>63.49</v>
      </c>
      <c r="G7" t="n">
        <v>52.19</v>
      </c>
      <c r="H7" t="n">
        <v>0.64</v>
      </c>
      <c r="I7" t="n">
        <v>73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602.36</v>
      </c>
      <c r="Q7" t="n">
        <v>5160.28</v>
      </c>
      <c r="R7" t="n">
        <v>191.6</v>
      </c>
      <c r="S7" t="n">
        <v>107.96</v>
      </c>
      <c r="T7" t="n">
        <v>41841.75</v>
      </c>
      <c r="U7" t="n">
        <v>0.5600000000000001</v>
      </c>
      <c r="V7" t="n">
        <v>0.96</v>
      </c>
      <c r="W7" t="n">
        <v>0.34</v>
      </c>
      <c r="X7" t="n">
        <v>2.52</v>
      </c>
      <c r="Y7" t="n">
        <v>0.5</v>
      </c>
      <c r="Z7" t="n">
        <v>10</v>
      </c>
      <c r="AA7" t="n">
        <v>1062.197411115585</v>
      </c>
      <c r="AB7" t="n">
        <v>1453.34535873085</v>
      </c>
      <c r="AC7" t="n">
        <v>1314.640117476599</v>
      </c>
      <c r="AD7" t="n">
        <v>1062197.411115585</v>
      </c>
      <c r="AE7" t="n">
        <v>1453345.35873085</v>
      </c>
      <c r="AF7" t="n">
        <v>2.453632523147317e-06</v>
      </c>
      <c r="AG7" t="n">
        <v>14.79383680555556</v>
      </c>
      <c r="AH7" t="n">
        <v>1314640.117476599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1.4733</v>
      </c>
      <c r="E8" t="n">
        <v>67.87</v>
      </c>
      <c r="F8" t="n">
        <v>63.42</v>
      </c>
      <c r="G8" t="n">
        <v>57.66</v>
      </c>
      <c r="H8" t="n">
        <v>0.74</v>
      </c>
      <c r="I8" t="n">
        <v>66</v>
      </c>
      <c r="J8" t="n">
        <v>167.72</v>
      </c>
      <c r="K8" t="n">
        <v>50.28</v>
      </c>
      <c r="L8" t="n">
        <v>7</v>
      </c>
      <c r="M8" t="n">
        <v>5</v>
      </c>
      <c r="N8" t="n">
        <v>30.44</v>
      </c>
      <c r="O8" t="n">
        <v>20919.39</v>
      </c>
      <c r="P8" t="n">
        <v>585.05</v>
      </c>
      <c r="Q8" t="n">
        <v>5160.24</v>
      </c>
      <c r="R8" t="n">
        <v>187.3</v>
      </c>
      <c r="S8" t="n">
        <v>107.96</v>
      </c>
      <c r="T8" t="n">
        <v>39724.12</v>
      </c>
      <c r="U8" t="n">
        <v>0.58</v>
      </c>
      <c r="V8" t="n">
        <v>0.96</v>
      </c>
      <c r="W8" t="n">
        <v>0.4</v>
      </c>
      <c r="X8" t="n">
        <v>2.45</v>
      </c>
      <c r="Y8" t="n">
        <v>0.5</v>
      </c>
      <c r="Z8" t="n">
        <v>10</v>
      </c>
      <c r="AA8" t="n">
        <v>1042.323287639671</v>
      </c>
      <c r="AB8" t="n">
        <v>1426.152706206657</v>
      </c>
      <c r="AC8" t="n">
        <v>1290.042693544188</v>
      </c>
      <c r="AD8" t="n">
        <v>1042323.287639671</v>
      </c>
      <c r="AE8" t="n">
        <v>1426152.706206657</v>
      </c>
      <c r="AF8" t="n">
        <v>2.46433758017107e-06</v>
      </c>
      <c r="AG8" t="n">
        <v>14.72873263888889</v>
      </c>
      <c r="AH8" t="n">
        <v>1290042.693544188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1.4729</v>
      </c>
      <c r="E9" t="n">
        <v>67.89</v>
      </c>
      <c r="F9" t="n">
        <v>63.44</v>
      </c>
      <c r="G9" t="n">
        <v>57.68</v>
      </c>
      <c r="H9" t="n">
        <v>0.84</v>
      </c>
      <c r="I9" t="n">
        <v>66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589.63</v>
      </c>
      <c r="Q9" t="n">
        <v>5160.29</v>
      </c>
      <c r="R9" t="n">
        <v>187.76</v>
      </c>
      <c r="S9" t="n">
        <v>107.96</v>
      </c>
      <c r="T9" t="n">
        <v>39953.1</v>
      </c>
      <c r="U9" t="n">
        <v>0.57</v>
      </c>
      <c r="V9" t="n">
        <v>0.96</v>
      </c>
      <c r="W9" t="n">
        <v>0.41</v>
      </c>
      <c r="X9" t="n">
        <v>2.47</v>
      </c>
      <c r="Y9" t="n">
        <v>0.5</v>
      </c>
      <c r="Z9" t="n">
        <v>10</v>
      </c>
      <c r="AA9" t="n">
        <v>1046.857393412944</v>
      </c>
      <c r="AB9" t="n">
        <v>1432.356469756278</v>
      </c>
      <c r="AC9" t="n">
        <v>1295.654378607669</v>
      </c>
      <c r="AD9" t="n">
        <v>1046857.393412944</v>
      </c>
      <c r="AE9" t="n">
        <v>1432356.469756278</v>
      </c>
      <c r="AF9" t="n">
        <v>2.463668514107085e-06</v>
      </c>
      <c r="AG9" t="n">
        <v>14.73307291666667</v>
      </c>
      <c r="AH9" t="n">
        <v>1295654.378607669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1.179</v>
      </c>
      <c r="E2" t="n">
        <v>84.81999999999999</v>
      </c>
      <c r="F2" t="n">
        <v>76.11</v>
      </c>
      <c r="G2" t="n">
        <v>11.53</v>
      </c>
      <c r="H2" t="n">
        <v>0.22</v>
      </c>
      <c r="I2" t="n">
        <v>396</v>
      </c>
      <c r="J2" t="n">
        <v>80.84</v>
      </c>
      <c r="K2" t="n">
        <v>35.1</v>
      </c>
      <c r="L2" t="n">
        <v>1</v>
      </c>
      <c r="M2" t="n">
        <v>394</v>
      </c>
      <c r="N2" t="n">
        <v>9.74</v>
      </c>
      <c r="O2" t="n">
        <v>10204.21</v>
      </c>
      <c r="P2" t="n">
        <v>546.5599999999999</v>
      </c>
      <c r="Q2" t="n">
        <v>5160.63</v>
      </c>
      <c r="R2" t="n">
        <v>614.01</v>
      </c>
      <c r="S2" t="n">
        <v>107.96</v>
      </c>
      <c r="T2" t="n">
        <v>251428.81</v>
      </c>
      <c r="U2" t="n">
        <v>0.18</v>
      </c>
      <c r="V2" t="n">
        <v>0.8</v>
      </c>
      <c r="W2" t="n">
        <v>0.86</v>
      </c>
      <c r="X2" t="n">
        <v>15.13</v>
      </c>
      <c r="Y2" t="n">
        <v>0.5</v>
      </c>
      <c r="Z2" t="n">
        <v>10</v>
      </c>
      <c r="AA2" t="n">
        <v>1176.148703883404</v>
      </c>
      <c r="AB2" t="n">
        <v>1609.258544672017</v>
      </c>
      <c r="AC2" t="n">
        <v>1455.673167777072</v>
      </c>
      <c r="AD2" t="n">
        <v>1176148.703883404</v>
      </c>
      <c r="AE2" t="n">
        <v>1609258.544672017</v>
      </c>
      <c r="AF2" t="n">
        <v>2.404392476981358e-06</v>
      </c>
      <c r="AG2" t="n">
        <v>18.40711805555556</v>
      </c>
      <c r="AH2" t="n">
        <v>1455673.167777071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1.4029</v>
      </c>
      <c r="E3" t="n">
        <v>71.28</v>
      </c>
      <c r="F3" t="n">
        <v>66.76000000000001</v>
      </c>
      <c r="G3" t="n">
        <v>26.18</v>
      </c>
      <c r="H3" t="n">
        <v>0.43</v>
      </c>
      <c r="I3" t="n">
        <v>153</v>
      </c>
      <c r="J3" t="n">
        <v>82.04000000000001</v>
      </c>
      <c r="K3" t="n">
        <v>35.1</v>
      </c>
      <c r="L3" t="n">
        <v>2</v>
      </c>
      <c r="M3" t="n">
        <v>62</v>
      </c>
      <c r="N3" t="n">
        <v>9.94</v>
      </c>
      <c r="O3" t="n">
        <v>10352.53</v>
      </c>
      <c r="P3" t="n">
        <v>411.11</v>
      </c>
      <c r="Q3" t="n">
        <v>5160.36</v>
      </c>
      <c r="R3" t="n">
        <v>296.93</v>
      </c>
      <c r="S3" t="n">
        <v>107.96</v>
      </c>
      <c r="T3" t="n">
        <v>94103.75999999999</v>
      </c>
      <c r="U3" t="n">
        <v>0.36</v>
      </c>
      <c r="V3" t="n">
        <v>0.91</v>
      </c>
      <c r="W3" t="n">
        <v>0.59</v>
      </c>
      <c r="X3" t="n">
        <v>5.79</v>
      </c>
      <c r="Y3" t="n">
        <v>0.5</v>
      </c>
      <c r="Z3" t="n">
        <v>10</v>
      </c>
      <c r="AA3" t="n">
        <v>831.8383228069117</v>
      </c>
      <c r="AB3" t="n">
        <v>1138.157891381196</v>
      </c>
      <c r="AC3" t="n">
        <v>1029.533699642408</v>
      </c>
      <c r="AD3" t="n">
        <v>831838.3228069118</v>
      </c>
      <c r="AE3" t="n">
        <v>1138157.891381196</v>
      </c>
      <c r="AF3" t="n">
        <v>2.861002719217258e-06</v>
      </c>
      <c r="AG3" t="n">
        <v>15.46875</v>
      </c>
      <c r="AH3" t="n">
        <v>1029533.699642408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1.4062</v>
      </c>
      <c r="E4" t="n">
        <v>71.11</v>
      </c>
      <c r="F4" t="n">
        <v>66.66</v>
      </c>
      <c r="G4" t="n">
        <v>26.84</v>
      </c>
      <c r="H4" t="n">
        <v>0.63</v>
      </c>
      <c r="I4" t="n">
        <v>149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412.34</v>
      </c>
      <c r="Q4" t="n">
        <v>5160.28</v>
      </c>
      <c r="R4" t="n">
        <v>290.99</v>
      </c>
      <c r="S4" t="n">
        <v>107.96</v>
      </c>
      <c r="T4" t="n">
        <v>91152.60000000001</v>
      </c>
      <c r="U4" t="n">
        <v>0.37</v>
      </c>
      <c r="V4" t="n">
        <v>0.91</v>
      </c>
      <c r="W4" t="n">
        <v>0.66</v>
      </c>
      <c r="X4" t="n">
        <v>5.69</v>
      </c>
      <c r="Y4" t="n">
        <v>0.5</v>
      </c>
      <c r="Z4" t="n">
        <v>10</v>
      </c>
      <c r="AA4" t="n">
        <v>831.2794360326925</v>
      </c>
      <c r="AB4" t="n">
        <v>1137.393197840365</v>
      </c>
      <c r="AC4" t="n">
        <v>1028.84198737986</v>
      </c>
      <c r="AD4" t="n">
        <v>831279.4360326926</v>
      </c>
      <c r="AE4" t="n">
        <v>1137393.197840365</v>
      </c>
      <c r="AF4" t="n">
        <v>2.867732570934e-06</v>
      </c>
      <c r="AG4" t="n">
        <v>15.43185763888889</v>
      </c>
      <c r="AH4" t="n">
        <v>1028841.98737986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1.0458</v>
      </c>
      <c r="E2" t="n">
        <v>95.62</v>
      </c>
      <c r="F2" t="n">
        <v>81.68000000000001</v>
      </c>
      <c r="G2" t="n">
        <v>9.140000000000001</v>
      </c>
      <c r="H2" t="n">
        <v>0.16</v>
      </c>
      <c r="I2" t="n">
        <v>536</v>
      </c>
      <c r="J2" t="n">
        <v>107.41</v>
      </c>
      <c r="K2" t="n">
        <v>41.65</v>
      </c>
      <c r="L2" t="n">
        <v>1</v>
      </c>
      <c r="M2" t="n">
        <v>534</v>
      </c>
      <c r="N2" t="n">
        <v>14.77</v>
      </c>
      <c r="O2" t="n">
        <v>13481.73</v>
      </c>
      <c r="P2" t="n">
        <v>738.77</v>
      </c>
      <c r="Q2" t="n">
        <v>5160.81</v>
      </c>
      <c r="R2" t="n">
        <v>800.83</v>
      </c>
      <c r="S2" t="n">
        <v>107.96</v>
      </c>
      <c r="T2" t="n">
        <v>344139.5</v>
      </c>
      <c r="U2" t="n">
        <v>0.13</v>
      </c>
      <c r="V2" t="n">
        <v>0.75</v>
      </c>
      <c r="W2" t="n">
        <v>1.08</v>
      </c>
      <c r="X2" t="n">
        <v>20.7</v>
      </c>
      <c r="Y2" t="n">
        <v>0.5</v>
      </c>
      <c r="Z2" t="n">
        <v>10</v>
      </c>
      <c r="AA2" t="n">
        <v>1669.410976325331</v>
      </c>
      <c r="AB2" t="n">
        <v>2284.161747022693</v>
      </c>
      <c r="AC2" t="n">
        <v>2066.164555727994</v>
      </c>
      <c r="AD2" t="n">
        <v>1669410.976325331</v>
      </c>
      <c r="AE2" t="n">
        <v>2284161.747022693</v>
      </c>
      <c r="AF2" t="n">
        <v>1.964389665405712e-06</v>
      </c>
      <c r="AG2" t="n">
        <v>20.75086805555556</v>
      </c>
      <c r="AH2" t="n">
        <v>2066164.555727993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1.3274</v>
      </c>
      <c r="E3" t="n">
        <v>75.33</v>
      </c>
      <c r="F3" t="n">
        <v>68.7</v>
      </c>
      <c r="G3" t="n">
        <v>19.91</v>
      </c>
      <c r="H3" t="n">
        <v>0.32</v>
      </c>
      <c r="I3" t="n">
        <v>207</v>
      </c>
      <c r="J3" t="n">
        <v>108.68</v>
      </c>
      <c r="K3" t="n">
        <v>41.65</v>
      </c>
      <c r="L3" t="n">
        <v>2</v>
      </c>
      <c r="M3" t="n">
        <v>205</v>
      </c>
      <c r="N3" t="n">
        <v>15.03</v>
      </c>
      <c r="O3" t="n">
        <v>13638.32</v>
      </c>
      <c r="P3" t="n">
        <v>572.91</v>
      </c>
      <c r="Q3" t="n">
        <v>5160.36</v>
      </c>
      <c r="R3" t="n">
        <v>366.64</v>
      </c>
      <c r="S3" t="n">
        <v>107.96</v>
      </c>
      <c r="T3" t="n">
        <v>128691.3</v>
      </c>
      <c r="U3" t="n">
        <v>0.29</v>
      </c>
      <c r="V3" t="n">
        <v>0.89</v>
      </c>
      <c r="W3" t="n">
        <v>0.54</v>
      </c>
      <c r="X3" t="n">
        <v>7.73</v>
      </c>
      <c r="Y3" t="n">
        <v>0.5</v>
      </c>
      <c r="Z3" t="n">
        <v>10</v>
      </c>
      <c r="AA3" t="n">
        <v>1093.343604117034</v>
      </c>
      <c r="AB3" t="n">
        <v>1495.96095406849</v>
      </c>
      <c r="AC3" t="n">
        <v>1353.188540206579</v>
      </c>
      <c r="AD3" t="n">
        <v>1093343.604117034</v>
      </c>
      <c r="AE3" t="n">
        <v>1495960.95406849</v>
      </c>
      <c r="AF3" t="n">
        <v>2.49333605073584e-06</v>
      </c>
      <c r="AG3" t="n">
        <v>16.34765625</v>
      </c>
      <c r="AH3" t="n">
        <v>1353188.540206579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1.4275</v>
      </c>
      <c r="E4" t="n">
        <v>70.05</v>
      </c>
      <c r="F4" t="n">
        <v>65.37</v>
      </c>
      <c r="G4" t="n">
        <v>32.96</v>
      </c>
      <c r="H4" t="n">
        <v>0.48</v>
      </c>
      <c r="I4" t="n">
        <v>119</v>
      </c>
      <c r="J4" t="n">
        <v>109.96</v>
      </c>
      <c r="K4" t="n">
        <v>41.65</v>
      </c>
      <c r="L4" t="n">
        <v>3</v>
      </c>
      <c r="M4" t="n">
        <v>106</v>
      </c>
      <c r="N4" t="n">
        <v>15.31</v>
      </c>
      <c r="O4" t="n">
        <v>13795.21</v>
      </c>
      <c r="P4" t="n">
        <v>489.95</v>
      </c>
      <c r="Q4" t="n">
        <v>5160.42</v>
      </c>
      <c r="R4" t="n">
        <v>254.23</v>
      </c>
      <c r="S4" t="n">
        <v>107.96</v>
      </c>
      <c r="T4" t="n">
        <v>72926.98</v>
      </c>
      <c r="U4" t="n">
        <v>0.42</v>
      </c>
      <c r="V4" t="n">
        <v>0.93</v>
      </c>
      <c r="W4" t="n">
        <v>0.43</v>
      </c>
      <c r="X4" t="n">
        <v>4.4</v>
      </c>
      <c r="Y4" t="n">
        <v>0.5</v>
      </c>
      <c r="Z4" t="n">
        <v>10</v>
      </c>
      <c r="AA4" t="n">
        <v>932.8036754872942</v>
      </c>
      <c r="AB4" t="n">
        <v>1276.303141195489</v>
      </c>
      <c r="AC4" t="n">
        <v>1154.4945607025</v>
      </c>
      <c r="AD4" t="n">
        <v>932803.6754872942</v>
      </c>
      <c r="AE4" t="n">
        <v>1276303.141195489</v>
      </c>
      <c r="AF4" t="n">
        <v>2.68135996114616e-06</v>
      </c>
      <c r="AG4" t="n">
        <v>15.20182291666667</v>
      </c>
      <c r="AH4" t="n">
        <v>1154494.5607025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1.4425</v>
      </c>
      <c r="E5" t="n">
        <v>69.31999999999999</v>
      </c>
      <c r="F5" t="n">
        <v>64.95999999999999</v>
      </c>
      <c r="G5" t="n">
        <v>37.12</v>
      </c>
      <c r="H5" t="n">
        <v>0.63</v>
      </c>
      <c r="I5" t="n">
        <v>105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474.01</v>
      </c>
      <c r="Q5" t="n">
        <v>5160.33</v>
      </c>
      <c r="R5" t="n">
        <v>236.54</v>
      </c>
      <c r="S5" t="n">
        <v>107.96</v>
      </c>
      <c r="T5" t="n">
        <v>64150.77</v>
      </c>
      <c r="U5" t="n">
        <v>0.46</v>
      </c>
      <c r="V5" t="n">
        <v>0.9399999999999999</v>
      </c>
      <c r="W5" t="n">
        <v>0.52</v>
      </c>
      <c r="X5" t="n">
        <v>3.99</v>
      </c>
      <c r="Y5" t="n">
        <v>0.5</v>
      </c>
      <c r="Z5" t="n">
        <v>10</v>
      </c>
      <c r="AA5" t="n">
        <v>899.6814129745252</v>
      </c>
      <c r="AB5" t="n">
        <v>1230.983800374426</v>
      </c>
      <c r="AC5" t="n">
        <v>1113.500434163305</v>
      </c>
      <c r="AD5" t="n">
        <v>899681.4129745252</v>
      </c>
      <c r="AE5" t="n">
        <v>1230983.800374426</v>
      </c>
      <c r="AF5" t="n">
        <v>2.709535372296556e-06</v>
      </c>
      <c r="AG5" t="n">
        <v>15.04340277777778</v>
      </c>
      <c r="AH5" t="n">
        <v>1113500.434163305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1.2875</v>
      </c>
      <c r="E2" t="n">
        <v>77.67</v>
      </c>
      <c r="F2" t="n">
        <v>71.88</v>
      </c>
      <c r="G2" t="n">
        <v>14.97</v>
      </c>
      <c r="H2" t="n">
        <v>0.28</v>
      </c>
      <c r="I2" t="n">
        <v>288</v>
      </c>
      <c r="J2" t="n">
        <v>61.76</v>
      </c>
      <c r="K2" t="n">
        <v>28.92</v>
      </c>
      <c r="L2" t="n">
        <v>1</v>
      </c>
      <c r="M2" t="n">
        <v>285</v>
      </c>
      <c r="N2" t="n">
        <v>6.84</v>
      </c>
      <c r="O2" t="n">
        <v>7851.41</v>
      </c>
      <c r="P2" t="n">
        <v>397.69</v>
      </c>
      <c r="Q2" t="n">
        <v>5160.5</v>
      </c>
      <c r="R2" t="n">
        <v>472.35</v>
      </c>
      <c r="S2" t="n">
        <v>107.96</v>
      </c>
      <c r="T2" t="n">
        <v>181141.23</v>
      </c>
      <c r="U2" t="n">
        <v>0.23</v>
      </c>
      <c r="V2" t="n">
        <v>0.85</v>
      </c>
      <c r="W2" t="n">
        <v>0.6899999999999999</v>
      </c>
      <c r="X2" t="n">
        <v>10.9</v>
      </c>
      <c r="Y2" t="n">
        <v>0.5</v>
      </c>
      <c r="Z2" t="n">
        <v>10</v>
      </c>
      <c r="AA2" t="n">
        <v>868.8078117317109</v>
      </c>
      <c r="AB2" t="n">
        <v>1188.741177106849</v>
      </c>
      <c r="AC2" t="n">
        <v>1075.289387572491</v>
      </c>
      <c r="AD2" t="n">
        <v>868807.8117317109</v>
      </c>
      <c r="AE2" t="n">
        <v>1188741.177106849</v>
      </c>
      <c r="AF2" t="n">
        <v>2.824194667195146e-06</v>
      </c>
      <c r="AG2" t="n">
        <v>16.85546875</v>
      </c>
      <c r="AH2" t="n">
        <v>1075289.387572492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1.3584</v>
      </c>
      <c r="E3" t="n">
        <v>73.62</v>
      </c>
      <c r="F3" t="n">
        <v>68.93000000000001</v>
      </c>
      <c r="G3" t="n">
        <v>19.88</v>
      </c>
      <c r="H3" t="n">
        <v>0.55</v>
      </c>
      <c r="I3" t="n">
        <v>208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361.39</v>
      </c>
      <c r="Q3" t="n">
        <v>5160.52</v>
      </c>
      <c r="R3" t="n">
        <v>364.91</v>
      </c>
      <c r="S3" t="n">
        <v>107.96</v>
      </c>
      <c r="T3" t="n">
        <v>127818.78</v>
      </c>
      <c r="U3" t="n">
        <v>0.3</v>
      </c>
      <c r="V3" t="n">
        <v>0.88</v>
      </c>
      <c r="W3" t="n">
        <v>0.82</v>
      </c>
      <c r="X3" t="n">
        <v>7.96</v>
      </c>
      <c r="Y3" t="n">
        <v>0.5</v>
      </c>
      <c r="Z3" t="n">
        <v>10</v>
      </c>
      <c r="AA3" t="n">
        <v>781.789155494648</v>
      </c>
      <c r="AB3" t="n">
        <v>1069.678412651129</v>
      </c>
      <c r="AC3" t="n">
        <v>967.5898062507857</v>
      </c>
      <c r="AD3" t="n">
        <v>781789.1554946479</v>
      </c>
      <c r="AE3" t="n">
        <v>1069678.412651129</v>
      </c>
      <c r="AF3" t="n">
        <v>2.979717309450785e-06</v>
      </c>
      <c r="AG3" t="n">
        <v>15.9765625</v>
      </c>
      <c r="AH3" t="n">
        <v>967589.8062507857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0.7877</v>
      </c>
      <c r="E2" t="n">
        <v>126.96</v>
      </c>
      <c r="F2" t="n">
        <v>95.23999999999999</v>
      </c>
      <c r="G2" t="n">
        <v>6.6</v>
      </c>
      <c r="H2" t="n">
        <v>0.11</v>
      </c>
      <c r="I2" t="n">
        <v>866</v>
      </c>
      <c r="J2" t="n">
        <v>167.88</v>
      </c>
      <c r="K2" t="n">
        <v>51.39</v>
      </c>
      <c r="L2" t="n">
        <v>1</v>
      </c>
      <c r="M2" t="n">
        <v>864</v>
      </c>
      <c r="N2" t="n">
        <v>30.49</v>
      </c>
      <c r="O2" t="n">
        <v>20939.59</v>
      </c>
      <c r="P2" t="n">
        <v>1187.02</v>
      </c>
      <c r="Q2" t="n">
        <v>5161.34</v>
      </c>
      <c r="R2" t="n">
        <v>1256.49</v>
      </c>
      <c r="S2" t="n">
        <v>107.96</v>
      </c>
      <c r="T2" t="n">
        <v>570318.51</v>
      </c>
      <c r="U2" t="n">
        <v>0.09</v>
      </c>
      <c r="V2" t="n">
        <v>0.64</v>
      </c>
      <c r="W2" t="n">
        <v>1.62</v>
      </c>
      <c r="X2" t="n">
        <v>34.26</v>
      </c>
      <c r="Y2" t="n">
        <v>0.5</v>
      </c>
      <c r="Z2" t="n">
        <v>10</v>
      </c>
      <c r="AA2" t="n">
        <v>3250.887004294945</v>
      </c>
      <c r="AB2" t="n">
        <v>4448.007018289222</v>
      </c>
      <c r="AC2" t="n">
        <v>4023.49547128059</v>
      </c>
      <c r="AD2" t="n">
        <v>3250887.004294945</v>
      </c>
      <c r="AE2" t="n">
        <v>4448007.018289222</v>
      </c>
      <c r="AF2" t="n">
        <v>1.297195535958377e-06</v>
      </c>
      <c r="AG2" t="n">
        <v>27.55208333333333</v>
      </c>
      <c r="AH2" t="n">
        <v>4023495.47128059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1.1595</v>
      </c>
      <c r="E3" t="n">
        <v>86.25</v>
      </c>
      <c r="F3" t="n">
        <v>73.06</v>
      </c>
      <c r="G3" t="n">
        <v>13.74</v>
      </c>
      <c r="H3" t="n">
        <v>0.21</v>
      </c>
      <c r="I3" t="n">
        <v>319</v>
      </c>
      <c r="J3" t="n">
        <v>169.33</v>
      </c>
      <c r="K3" t="n">
        <v>51.39</v>
      </c>
      <c r="L3" t="n">
        <v>2</v>
      </c>
      <c r="M3" t="n">
        <v>317</v>
      </c>
      <c r="N3" t="n">
        <v>30.94</v>
      </c>
      <c r="O3" t="n">
        <v>21118.46</v>
      </c>
      <c r="P3" t="n">
        <v>881</v>
      </c>
      <c r="Q3" t="n">
        <v>5160.4</v>
      </c>
      <c r="R3" t="n">
        <v>512.46</v>
      </c>
      <c r="S3" t="n">
        <v>107.96</v>
      </c>
      <c r="T3" t="n">
        <v>201042.27</v>
      </c>
      <c r="U3" t="n">
        <v>0.21</v>
      </c>
      <c r="V3" t="n">
        <v>0.83</v>
      </c>
      <c r="W3" t="n">
        <v>0.73</v>
      </c>
      <c r="X3" t="n">
        <v>12.09</v>
      </c>
      <c r="Y3" t="n">
        <v>0.5</v>
      </c>
      <c r="Z3" t="n">
        <v>10</v>
      </c>
      <c r="AA3" t="n">
        <v>1732.806740746898</v>
      </c>
      <c r="AB3" t="n">
        <v>2370.902628728016</v>
      </c>
      <c r="AC3" t="n">
        <v>2144.627009424953</v>
      </c>
      <c r="AD3" t="n">
        <v>1732806.740746898</v>
      </c>
      <c r="AE3" t="n">
        <v>2370902.628728016</v>
      </c>
      <c r="AF3" t="n">
        <v>1.909481051090184e-06</v>
      </c>
      <c r="AG3" t="n">
        <v>18.71744791666667</v>
      </c>
      <c r="AH3" t="n">
        <v>2144627.009424953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1.2997</v>
      </c>
      <c r="E4" t="n">
        <v>76.94</v>
      </c>
      <c r="F4" t="n">
        <v>68.09</v>
      </c>
      <c r="G4" t="n">
        <v>21.39</v>
      </c>
      <c r="H4" t="n">
        <v>0.31</v>
      </c>
      <c r="I4" t="n">
        <v>191</v>
      </c>
      <c r="J4" t="n">
        <v>170.79</v>
      </c>
      <c r="K4" t="n">
        <v>51.39</v>
      </c>
      <c r="L4" t="n">
        <v>3</v>
      </c>
      <c r="M4" t="n">
        <v>189</v>
      </c>
      <c r="N4" t="n">
        <v>31.4</v>
      </c>
      <c r="O4" t="n">
        <v>21297.94</v>
      </c>
      <c r="P4" t="n">
        <v>792.64</v>
      </c>
      <c r="Q4" t="n">
        <v>5160.37</v>
      </c>
      <c r="R4" t="n">
        <v>346.19</v>
      </c>
      <c r="S4" t="n">
        <v>107.96</v>
      </c>
      <c r="T4" t="n">
        <v>118545.21</v>
      </c>
      <c r="U4" t="n">
        <v>0.31</v>
      </c>
      <c r="V4" t="n">
        <v>0.89</v>
      </c>
      <c r="W4" t="n">
        <v>0.52</v>
      </c>
      <c r="X4" t="n">
        <v>7.12</v>
      </c>
      <c r="Y4" t="n">
        <v>0.5</v>
      </c>
      <c r="Z4" t="n">
        <v>10</v>
      </c>
      <c r="AA4" t="n">
        <v>1430.516055352395</v>
      </c>
      <c r="AB4" t="n">
        <v>1957.295176847435</v>
      </c>
      <c r="AC4" t="n">
        <v>1770.493672250149</v>
      </c>
      <c r="AD4" t="n">
        <v>1430516.055352395</v>
      </c>
      <c r="AE4" t="n">
        <v>1957295.176847435</v>
      </c>
      <c r="AF4" t="n">
        <v>2.140364400260382e-06</v>
      </c>
      <c r="AG4" t="n">
        <v>16.69704861111111</v>
      </c>
      <c r="AH4" t="n">
        <v>1770493.672250149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1.3751</v>
      </c>
      <c r="E5" t="n">
        <v>72.72</v>
      </c>
      <c r="F5" t="n">
        <v>65.84</v>
      </c>
      <c r="G5" t="n">
        <v>29.7</v>
      </c>
      <c r="H5" t="n">
        <v>0.41</v>
      </c>
      <c r="I5" t="n">
        <v>133</v>
      </c>
      <c r="J5" t="n">
        <v>172.25</v>
      </c>
      <c r="K5" t="n">
        <v>51.39</v>
      </c>
      <c r="L5" t="n">
        <v>4</v>
      </c>
      <c r="M5" t="n">
        <v>131</v>
      </c>
      <c r="N5" t="n">
        <v>31.86</v>
      </c>
      <c r="O5" t="n">
        <v>21478.05</v>
      </c>
      <c r="P5" t="n">
        <v>736.14</v>
      </c>
      <c r="Q5" t="n">
        <v>5160.28</v>
      </c>
      <c r="R5" t="n">
        <v>270.43</v>
      </c>
      <c r="S5" t="n">
        <v>107.96</v>
      </c>
      <c r="T5" t="n">
        <v>80953.92</v>
      </c>
      <c r="U5" t="n">
        <v>0.4</v>
      </c>
      <c r="V5" t="n">
        <v>0.92</v>
      </c>
      <c r="W5" t="n">
        <v>0.43</v>
      </c>
      <c r="X5" t="n">
        <v>4.87</v>
      </c>
      <c r="Y5" t="n">
        <v>0.5</v>
      </c>
      <c r="Z5" t="n">
        <v>10</v>
      </c>
      <c r="AA5" t="n">
        <v>1280.07508247992</v>
      </c>
      <c r="AB5" t="n">
        <v>1751.455200776007</v>
      </c>
      <c r="AC5" t="n">
        <v>1584.298774596757</v>
      </c>
      <c r="AD5" t="n">
        <v>1280075.08247992</v>
      </c>
      <c r="AE5" t="n">
        <v>1751455.200776007</v>
      </c>
      <c r="AF5" t="n">
        <v>2.264534190042357e-06</v>
      </c>
      <c r="AG5" t="n">
        <v>15.78125</v>
      </c>
      <c r="AH5" t="n">
        <v>1584298.774596757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1.4188</v>
      </c>
      <c r="E6" t="n">
        <v>70.48</v>
      </c>
      <c r="F6" t="n">
        <v>64.69</v>
      </c>
      <c r="G6" t="n">
        <v>38.43</v>
      </c>
      <c r="H6" t="n">
        <v>0.51</v>
      </c>
      <c r="I6" t="n">
        <v>101</v>
      </c>
      <c r="J6" t="n">
        <v>173.71</v>
      </c>
      <c r="K6" t="n">
        <v>51.39</v>
      </c>
      <c r="L6" t="n">
        <v>5</v>
      </c>
      <c r="M6" t="n">
        <v>99</v>
      </c>
      <c r="N6" t="n">
        <v>32.32</v>
      </c>
      <c r="O6" t="n">
        <v>21658.78</v>
      </c>
      <c r="P6" t="n">
        <v>693.16</v>
      </c>
      <c r="Q6" t="n">
        <v>5160.31</v>
      </c>
      <c r="R6" t="n">
        <v>232.42</v>
      </c>
      <c r="S6" t="n">
        <v>107.96</v>
      </c>
      <c r="T6" t="n">
        <v>62108.97</v>
      </c>
      <c r="U6" t="n">
        <v>0.46</v>
      </c>
      <c r="V6" t="n">
        <v>0.9399999999999999</v>
      </c>
      <c r="W6" t="n">
        <v>0.38</v>
      </c>
      <c r="X6" t="n">
        <v>3.72</v>
      </c>
      <c r="Y6" t="n">
        <v>0.5</v>
      </c>
      <c r="Z6" t="n">
        <v>10</v>
      </c>
      <c r="AA6" t="n">
        <v>1201.714377496653</v>
      </c>
      <c r="AB6" t="n">
        <v>1644.238627187582</v>
      </c>
      <c r="AC6" t="n">
        <v>1487.314800312206</v>
      </c>
      <c r="AD6" t="n">
        <v>1201714.377496653</v>
      </c>
      <c r="AE6" t="n">
        <v>1644238.627187582</v>
      </c>
      <c r="AF6" t="n">
        <v>2.336499970061883e-06</v>
      </c>
      <c r="AG6" t="n">
        <v>15.29513888888889</v>
      </c>
      <c r="AH6" t="n">
        <v>1487314.800312206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1.4525</v>
      </c>
      <c r="E7" t="n">
        <v>68.84999999999999</v>
      </c>
      <c r="F7" t="n">
        <v>63.8</v>
      </c>
      <c r="G7" t="n">
        <v>48.45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77</v>
      </c>
      <c r="N7" t="n">
        <v>32.79</v>
      </c>
      <c r="O7" t="n">
        <v>21840.16</v>
      </c>
      <c r="P7" t="n">
        <v>648.24</v>
      </c>
      <c r="Q7" t="n">
        <v>5160.24</v>
      </c>
      <c r="R7" t="n">
        <v>202.23</v>
      </c>
      <c r="S7" t="n">
        <v>107.96</v>
      </c>
      <c r="T7" t="n">
        <v>47125.06</v>
      </c>
      <c r="U7" t="n">
        <v>0.53</v>
      </c>
      <c r="V7" t="n">
        <v>0.95</v>
      </c>
      <c r="W7" t="n">
        <v>0.35</v>
      </c>
      <c r="X7" t="n">
        <v>2.83</v>
      </c>
      <c r="Y7" t="n">
        <v>0.5</v>
      </c>
      <c r="Z7" t="n">
        <v>10</v>
      </c>
      <c r="AA7" t="n">
        <v>1123.411068760531</v>
      </c>
      <c r="AB7" t="n">
        <v>1537.100585676645</v>
      </c>
      <c r="AC7" t="n">
        <v>1390.401863113887</v>
      </c>
      <c r="AD7" t="n">
        <v>1123411.068760531</v>
      </c>
      <c r="AE7" t="n">
        <v>1537100.585676645</v>
      </c>
      <c r="AF7" t="n">
        <v>2.391997608200511e-06</v>
      </c>
      <c r="AG7" t="n">
        <v>14.94140625</v>
      </c>
      <c r="AH7" t="n">
        <v>1390401.863113887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1.471</v>
      </c>
      <c r="E8" t="n">
        <v>67.98</v>
      </c>
      <c r="F8" t="n">
        <v>63.44</v>
      </c>
      <c r="G8" t="n">
        <v>59.48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34</v>
      </c>
      <c r="N8" t="n">
        <v>33.27</v>
      </c>
      <c r="O8" t="n">
        <v>22022.17</v>
      </c>
      <c r="P8" t="n">
        <v>608.79</v>
      </c>
      <c r="Q8" t="n">
        <v>5160.29</v>
      </c>
      <c r="R8" t="n">
        <v>189.43</v>
      </c>
      <c r="S8" t="n">
        <v>107.96</v>
      </c>
      <c r="T8" t="n">
        <v>40800.81</v>
      </c>
      <c r="U8" t="n">
        <v>0.57</v>
      </c>
      <c r="V8" t="n">
        <v>0.96</v>
      </c>
      <c r="W8" t="n">
        <v>0.36</v>
      </c>
      <c r="X8" t="n">
        <v>2.47</v>
      </c>
      <c r="Y8" t="n">
        <v>0.5</v>
      </c>
      <c r="Z8" t="n">
        <v>10</v>
      </c>
      <c r="AA8" t="n">
        <v>1074.215532088421</v>
      </c>
      <c r="AB8" t="n">
        <v>1469.789082047962</v>
      </c>
      <c r="AC8" t="n">
        <v>1329.514474919237</v>
      </c>
      <c r="AD8" t="n">
        <v>1074215.532088421</v>
      </c>
      <c r="AE8" t="n">
        <v>1469789.082047962</v>
      </c>
      <c r="AF8" t="n">
        <v>2.422463670680174e-06</v>
      </c>
      <c r="AG8" t="n">
        <v>14.75260416666667</v>
      </c>
      <c r="AH8" t="n">
        <v>1329514.474919236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1.4742</v>
      </c>
      <c r="E9" t="n">
        <v>67.83</v>
      </c>
      <c r="F9" t="n">
        <v>63.36</v>
      </c>
      <c r="G9" t="n">
        <v>61.31</v>
      </c>
      <c r="H9" t="n">
        <v>0.8</v>
      </c>
      <c r="I9" t="n">
        <v>62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605.97</v>
      </c>
      <c r="Q9" t="n">
        <v>5160.25</v>
      </c>
      <c r="R9" t="n">
        <v>185.19</v>
      </c>
      <c r="S9" t="n">
        <v>107.96</v>
      </c>
      <c r="T9" t="n">
        <v>38690.86</v>
      </c>
      <c r="U9" t="n">
        <v>0.58</v>
      </c>
      <c r="V9" t="n">
        <v>0.96</v>
      </c>
      <c r="W9" t="n">
        <v>0.4</v>
      </c>
      <c r="X9" t="n">
        <v>2.39</v>
      </c>
      <c r="Y9" t="n">
        <v>0.5</v>
      </c>
      <c r="Z9" t="n">
        <v>10</v>
      </c>
      <c r="AA9" t="n">
        <v>1069.449710731969</v>
      </c>
      <c r="AB9" t="n">
        <v>1463.268275014864</v>
      </c>
      <c r="AC9" t="n">
        <v>1323.616004557368</v>
      </c>
      <c r="AD9" t="n">
        <v>1069449.710731969</v>
      </c>
      <c r="AE9" t="n">
        <v>1463268.275014865</v>
      </c>
      <c r="AF9" t="n">
        <v>2.427733476082061e-06</v>
      </c>
      <c r="AG9" t="n">
        <v>14.72005208333333</v>
      </c>
      <c r="AH9" t="n">
        <v>1323616.004557368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1.3168</v>
      </c>
      <c r="E2" t="n">
        <v>75.94</v>
      </c>
      <c r="F2" t="n">
        <v>70.98999999999999</v>
      </c>
      <c r="G2" t="n">
        <v>16.26</v>
      </c>
      <c r="H2" t="n">
        <v>0.34</v>
      </c>
      <c r="I2" t="n">
        <v>262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327.73</v>
      </c>
      <c r="Q2" t="n">
        <v>5160.37</v>
      </c>
      <c r="R2" t="n">
        <v>432.66</v>
      </c>
      <c r="S2" t="n">
        <v>107.96</v>
      </c>
      <c r="T2" t="n">
        <v>161426.49</v>
      </c>
      <c r="U2" t="n">
        <v>0.25</v>
      </c>
      <c r="V2" t="n">
        <v>0.86</v>
      </c>
      <c r="W2" t="n">
        <v>0.9399999999999999</v>
      </c>
      <c r="X2" t="n">
        <v>10.02</v>
      </c>
      <c r="Y2" t="n">
        <v>0.5</v>
      </c>
      <c r="Z2" t="n">
        <v>10</v>
      </c>
      <c r="AA2" t="n">
        <v>748.2658556507074</v>
      </c>
      <c r="AB2" t="n">
        <v>1023.810354861039</v>
      </c>
      <c r="AC2" t="n">
        <v>926.0993315199585</v>
      </c>
      <c r="AD2" t="n">
        <v>748265.8556507074</v>
      </c>
      <c r="AE2" t="n">
        <v>1023810.354861039</v>
      </c>
      <c r="AF2" t="n">
        <v>3.023855506091322e-06</v>
      </c>
      <c r="AG2" t="n">
        <v>16.48003472222222</v>
      </c>
      <c r="AH2" t="n">
        <v>926099.3315199584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1.3196</v>
      </c>
      <c r="E3" t="n">
        <v>75.78</v>
      </c>
      <c r="F3" t="n">
        <v>70.87</v>
      </c>
      <c r="G3" t="n">
        <v>16.42</v>
      </c>
      <c r="H3" t="n">
        <v>0.66</v>
      </c>
      <c r="I3" t="n">
        <v>259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332.8</v>
      </c>
      <c r="Q3" t="n">
        <v>5160.65</v>
      </c>
      <c r="R3" t="n">
        <v>426.87</v>
      </c>
      <c r="S3" t="n">
        <v>107.96</v>
      </c>
      <c r="T3" t="n">
        <v>158546.5</v>
      </c>
      <c r="U3" t="n">
        <v>0.25</v>
      </c>
      <c r="V3" t="n">
        <v>0.86</v>
      </c>
      <c r="W3" t="n">
        <v>0.98</v>
      </c>
      <c r="X3" t="n">
        <v>9.9</v>
      </c>
      <c r="Y3" t="n">
        <v>0.5</v>
      </c>
      <c r="Z3" t="n">
        <v>10</v>
      </c>
      <c r="AA3" t="n">
        <v>752.0455113722146</v>
      </c>
      <c r="AB3" t="n">
        <v>1028.981846565847</v>
      </c>
      <c r="AC3" t="n">
        <v>930.7772633146941</v>
      </c>
      <c r="AD3" t="n">
        <v>752045.5113722146</v>
      </c>
      <c r="AE3" t="n">
        <v>1028981.846565847</v>
      </c>
      <c r="AF3" t="n">
        <v>3.030285332501602e-06</v>
      </c>
      <c r="AG3" t="n">
        <v>16.4453125</v>
      </c>
      <c r="AH3" t="n">
        <v>930777.263314694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0.9283</v>
      </c>
      <c r="E2" t="n">
        <v>107.72</v>
      </c>
      <c r="F2" t="n">
        <v>87.22</v>
      </c>
      <c r="G2" t="n">
        <v>7.78</v>
      </c>
      <c r="H2" t="n">
        <v>0.13</v>
      </c>
      <c r="I2" t="n">
        <v>673</v>
      </c>
      <c r="J2" t="n">
        <v>133.21</v>
      </c>
      <c r="K2" t="n">
        <v>46.47</v>
      </c>
      <c r="L2" t="n">
        <v>1</v>
      </c>
      <c r="M2" t="n">
        <v>671</v>
      </c>
      <c r="N2" t="n">
        <v>20.75</v>
      </c>
      <c r="O2" t="n">
        <v>16663.42</v>
      </c>
      <c r="P2" t="n">
        <v>925.04</v>
      </c>
      <c r="Q2" t="n">
        <v>5161.01</v>
      </c>
      <c r="R2" t="n">
        <v>987.27</v>
      </c>
      <c r="S2" t="n">
        <v>107.96</v>
      </c>
      <c r="T2" t="n">
        <v>436673</v>
      </c>
      <c r="U2" t="n">
        <v>0.11</v>
      </c>
      <c r="V2" t="n">
        <v>0.7</v>
      </c>
      <c r="W2" t="n">
        <v>1.3</v>
      </c>
      <c r="X2" t="n">
        <v>26.24</v>
      </c>
      <c r="Y2" t="n">
        <v>0.5</v>
      </c>
      <c r="Z2" t="n">
        <v>10</v>
      </c>
      <c r="AA2" t="n">
        <v>2248.985660029773</v>
      </c>
      <c r="AB2" t="n">
        <v>3077.16139829776</v>
      </c>
      <c r="AC2" t="n">
        <v>2783.481433267253</v>
      </c>
      <c r="AD2" t="n">
        <v>2248985.660029773</v>
      </c>
      <c r="AE2" t="n">
        <v>3077161.39829776</v>
      </c>
      <c r="AF2" t="n">
        <v>1.63608749507463e-06</v>
      </c>
      <c r="AG2" t="n">
        <v>23.37673611111111</v>
      </c>
      <c r="AH2" t="n">
        <v>2783481.433267253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1.2514</v>
      </c>
      <c r="E3" t="n">
        <v>79.91</v>
      </c>
      <c r="F3" t="n">
        <v>70.70999999999999</v>
      </c>
      <c r="G3" t="n">
        <v>16.44</v>
      </c>
      <c r="H3" t="n">
        <v>0.26</v>
      </c>
      <c r="I3" t="n">
        <v>258</v>
      </c>
      <c r="J3" t="n">
        <v>134.55</v>
      </c>
      <c r="K3" t="n">
        <v>46.47</v>
      </c>
      <c r="L3" t="n">
        <v>2</v>
      </c>
      <c r="M3" t="n">
        <v>256</v>
      </c>
      <c r="N3" t="n">
        <v>21.09</v>
      </c>
      <c r="O3" t="n">
        <v>16828.84</v>
      </c>
      <c r="P3" t="n">
        <v>712.27</v>
      </c>
      <c r="Q3" t="n">
        <v>5160.4</v>
      </c>
      <c r="R3" t="n">
        <v>433.39</v>
      </c>
      <c r="S3" t="n">
        <v>107.96</v>
      </c>
      <c r="T3" t="n">
        <v>161809.91</v>
      </c>
      <c r="U3" t="n">
        <v>0.25</v>
      </c>
      <c r="V3" t="n">
        <v>0.86</v>
      </c>
      <c r="W3" t="n">
        <v>0.63</v>
      </c>
      <c r="X3" t="n">
        <v>9.74</v>
      </c>
      <c r="Y3" t="n">
        <v>0.5</v>
      </c>
      <c r="Z3" t="n">
        <v>10</v>
      </c>
      <c r="AA3" t="n">
        <v>1364.892409705998</v>
      </c>
      <c r="AB3" t="n">
        <v>1867.506009763115</v>
      </c>
      <c r="AC3" t="n">
        <v>1689.273857252469</v>
      </c>
      <c r="AD3" t="n">
        <v>1364892.409705998</v>
      </c>
      <c r="AE3" t="n">
        <v>1867506.009763115</v>
      </c>
      <c r="AF3" t="n">
        <v>2.205536886067427e-06</v>
      </c>
      <c r="AG3" t="n">
        <v>17.34157986111111</v>
      </c>
      <c r="AH3" t="n">
        <v>1689273.857252469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1.3697</v>
      </c>
      <c r="E4" t="n">
        <v>73.01000000000001</v>
      </c>
      <c r="F4" t="n">
        <v>66.66</v>
      </c>
      <c r="G4" t="n">
        <v>26.14</v>
      </c>
      <c r="H4" t="n">
        <v>0.39</v>
      </c>
      <c r="I4" t="n">
        <v>153</v>
      </c>
      <c r="J4" t="n">
        <v>135.9</v>
      </c>
      <c r="K4" t="n">
        <v>46.47</v>
      </c>
      <c r="L4" t="n">
        <v>3</v>
      </c>
      <c r="M4" t="n">
        <v>151</v>
      </c>
      <c r="N4" t="n">
        <v>21.43</v>
      </c>
      <c r="O4" t="n">
        <v>16994.64</v>
      </c>
      <c r="P4" t="n">
        <v>632.76</v>
      </c>
      <c r="Q4" t="n">
        <v>5160.38</v>
      </c>
      <c r="R4" t="n">
        <v>298.06</v>
      </c>
      <c r="S4" t="n">
        <v>107.96</v>
      </c>
      <c r="T4" t="n">
        <v>94671.49000000001</v>
      </c>
      <c r="U4" t="n">
        <v>0.36</v>
      </c>
      <c r="V4" t="n">
        <v>0.91</v>
      </c>
      <c r="W4" t="n">
        <v>0.47</v>
      </c>
      <c r="X4" t="n">
        <v>5.69</v>
      </c>
      <c r="Y4" t="n">
        <v>0.5</v>
      </c>
      <c r="Z4" t="n">
        <v>10</v>
      </c>
      <c r="AA4" t="n">
        <v>1154.476080908439</v>
      </c>
      <c r="AB4" t="n">
        <v>1579.605105789024</v>
      </c>
      <c r="AC4" t="n">
        <v>1428.849811482209</v>
      </c>
      <c r="AD4" t="n">
        <v>1154476.080908439</v>
      </c>
      <c r="AE4" t="n">
        <v>1579605.105789024</v>
      </c>
      <c r="AF4" t="n">
        <v>2.414035378653152e-06</v>
      </c>
      <c r="AG4" t="n">
        <v>15.84418402777778</v>
      </c>
      <c r="AH4" t="n">
        <v>1428849.811482209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1.4322</v>
      </c>
      <c r="E5" t="n">
        <v>69.81999999999999</v>
      </c>
      <c r="F5" t="n">
        <v>64.81</v>
      </c>
      <c r="G5" t="n">
        <v>37.39</v>
      </c>
      <c r="H5" t="n">
        <v>0.52</v>
      </c>
      <c r="I5" t="n">
        <v>104</v>
      </c>
      <c r="J5" t="n">
        <v>137.25</v>
      </c>
      <c r="K5" t="n">
        <v>46.47</v>
      </c>
      <c r="L5" t="n">
        <v>4</v>
      </c>
      <c r="M5" t="n">
        <v>102</v>
      </c>
      <c r="N5" t="n">
        <v>21.78</v>
      </c>
      <c r="O5" t="n">
        <v>17160.92</v>
      </c>
      <c r="P5" t="n">
        <v>571.4400000000001</v>
      </c>
      <c r="Q5" t="n">
        <v>5160.28</v>
      </c>
      <c r="R5" t="n">
        <v>236.42</v>
      </c>
      <c r="S5" t="n">
        <v>107.96</v>
      </c>
      <c r="T5" t="n">
        <v>64094.75</v>
      </c>
      <c r="U5" t="n">
        <v>0.46</v>
      </c>
      <c r="V5" t="n">
        <v>0.9399999999999999</v>
      </c>
      <c r="W5" t="n">
        <v>0.39</v>
      </c>
      <c r="X5" t="n">
        <v>3.84</v>
      </c>
      <c r="Y5" t="n">
        <v>0.5</v>
      </c>
      <c r="Z5" t="n">
        <v>10</v>
      </c>
      <c r="AA5" t="n">
        <v>1029.833711640885</v>
      </c>
      <c r="AB5" t="n">
        <v>1409.063917323912</v>
      </c>
      <c r="AC5" t="n">
        <v>1274.584834688146</v>
      </c>
      <c r="AD5" t="n">
        <v>1029833.711640885</v>
      </c>
      <c r="AE5" t="n">
        <v>1409063.917323912</v>
      </c>
      <c r="AF5" t="n">
        <v>2.524188851067419e-06</v>
      </c>
      <c r="AG5" t="n">
        <v>15.15190972222222</v>
      </c>
      <c r="AH5" t="n">
        <v>1274584.834688146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1.4599</v>
      </c>
      <c r="E6" t="n">
        <v>68.5</v>
      </c>
      <c r="F6" t="n">
        <v>64.09</v>
      </c>
      <c r="G6" t="n">
        <v>46.89</v>
      </c>
      <c r="H6" t="n">
        <v>0.64</v>
      </c>
      <c r="I6" t="n">
        <v>82</v>
      </c>
      <c r="J6" t="n">
        <v>138.6</v>
      </c>
      <c r="K6" t="n">
        <v>46.47</v>
      </c>
      <c r="L6" t="n">
        <v>5</v>
      </c>
      <c r="M6" t="n">
        <v>11</v>
      </c>
      <c r="N6" t="n">
        <v>22.13</v>
      </c>
      <c r="O6" t="n">
        <v>17327.69</v>
      </c>
      <c r="P6" t="n">
        <v>530.09</v>
      </c>
      <c r="Q6" t="n">
        <v>5160.37</v>
      </c>
      <c r="R6" t="n">
        <v>208.95</v>
      </c>
      <c r="S6" t="n">
        <v>107.96</v>
      </c>
      <c r="T6" t="n">
        <v>50468.05</v>
      </c>
      <c r="U6" t="n">
        <v>0.52</v>
      </c>
      <c r="V6" t="n">
        <v>0.95</v>
      </c>
      <c r="W6" t="n">
        <v>0.44</v>
      </c>
      <c r="X6" t="n">
        <v>3.12</v>
      </c>
      <c r="Y6" t="n">
        <v>0.5</v>
      </c>
      <c r="Z6" t="n">
        <v>10</v>
      </c>
      <c r="AA6" t="n">
        <v>973.1085977364671</v>
      </c>
      <c r="AB6" t="n">
        <v>1331.450113944483</v>
      </c>
      <c r="AC6" t="n">
        <v>1204.378383771592</v>
      </c>
      <c r="AD6" t="n">
        <v>973108.5977364671</v>
      </c>
      <c r="AE6" t="n">
        <v>1331450.113944483</v>
      </c>
      <c r="AF6" t="n">
        <v>2.573008870041423e-06</v>
      </c>
      <c r="AG6" t="n">
        <v>14.86545138888889</v>
      </c>
      <c r="AH6" t="n">
        <v>1204378.383771592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1.4606</v>
      </c>
      <c r="E7" t="n">
        <v>68.47</v>
      </c>
      <c r="F7" t="n">
        <v>64.08</v>
      </c>
      <c r="G7" t="n">
        <v>47.47</v>
      </c>
      <c r="H7" t="n">
        <v>0.76</v>
      </c>
      <c r="I7" t="n">
        <v>81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534.09</v>
      </c>
      <c r="Q7" t="n">
        <v>5160.26</v>
      </c>
      <c r="R7" t="n">
        <v>208.35</v>
      </c>
      <c r="S7" t="n">
        <v>107.96</v>
      </c>
      <c r="T7" t="n">
        <v>50175.25</v>
      </c>
      <c r="U7" t="n">
        <v>0.52</v>
      </c>
      <c r="V7" t="n">
        <v>0.95</v>
      </c>
      <c r="W7" t="n">
        <v>0.46</v>
      </c>
      <c r="X7" t="n">
        <v>3.11</v>
      </c>
      <c r="Y7" t="n">
        <v>0.5</v>
      </c>
      <c r="Z7" t="n">
        <v>10</v>
      </c>
      <c r="AA7" t="n">
        <v>976.438418300374</v>
      </c>
      <c r="AB7" t="n">
        <v>1336.006121341336</v>
      </c>
      <c r="AC7" t="n">
        <v>1208.499572216886</v>
      </c>
      <c r="AD7" t="n">
        <v>976438.4183003739</v>
      </c>
      <c r="AE7" t="n">
        <v>1336006.121341336</v>
      </c>
      <c r="AF7" t="n">
        <v>2.574242588932462e-06</v>
      </c>
      <c r="AG7" t="n">
        <v>14.85894097222222</v>
      </c>
      <c r="AH7" t="n">
        <v>1208499.572216886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0.856</v>
      </c>
      <c r="E2" t="n">
        <v>116.82</v>
      </c>
      <c r="F2" t="n">
        <v>91.11</v>
      </c>
      <c r="G2" t="n">
        <v>7.13</v>
      </c>
      <c r="H2" t="n">
        <v>0.12</v>
      </c>
      <c r="I2" t="n">
        <v>767</v>
      </c>
      <c r="J2" t="n">
        <v>150.44</v>
      </c>
      <c r="K2" t="n">
        <v>49.1</v>
      </c>
      <c r="L2" t="n">
        <v>1</v>
      </c>
      <c r="M2" t="n">
        <v>765</v>
      </c>
      <c r="N2" t="n">
        <v>25.34</v>
      </c>
      <c r="O2" t="n">
        <v>18787.76</v>
      </c>
      <c r="P2" t="n">
        <v>1052.78</v>
      </c>
      <c r="Q2" t="n">
        <v>5160.97</v>
      </c>
      <c r="R2" t="n">
        <v>1117.38</v>
      </c>
      <c r="S2" t="n">
        <v>107.96</v>
      </c>
      <c r="T2" t="n">
        <v>501259.74</v>
      </c>
      <c r="U2" t="n">
        <v>0.1</v>
      </c>
      <c r="V2" t="n">
        <v>0.67</v>
      </c>
      <c r="W2" t="n">
        <v>1.46</v>
      </c>
      <c r="X2" t="n">
        <v>30.13</v>
      </c>
      <c r="Y2" t="n">
        <v>0.5</v>
      </c>
      <c r="Z2" t="n">
        <v>10</v>
      </c>
      <c r="AA2" t="n">
        <v>2710.861665564183</v>
      </c>
      <c r="AB2" t="n">
        <v>3709.120525601236</v>
      </c>
      <c r="AC2" t="n">
        <v>3355.127268421067</v>
      </c>
      <c r="AD2" t="n">
        <v>2710861.665564183</v>
      </c>
      <c r="AE2" t="n">
        <v>3709120.525601236</v>
      </c>
      <c r="AF2" t="n">
        <v>1.455518296596731e-06</v>
      </c>
      <c r="AG2" t="n">
        <v>25.3515625</v>
      </c>
      <c r="AH2" t="n">
        <v>3355127.268421067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1.2059</v>
      </c>
      <c r="E3" t="n">
        <v>82.92</v>
      </c>
      <c r="F3" t="n">
        <v>71.84999999999999</v>
      </c>
      <c r="G3" t="n">
        <v>14.97</v>
      </c>
      <c r="H3" t="n">
        <v>0.23</v>
      </c>
      <c r="I3" t="n">
        <v>288</v>
      </c>
      <c r="J3" t="n">
        <v>151.83</v>
      </c>
      <c r="K3" t="n">
        <v>49.1</v>
      </c>
      <c r="L3" t="n">
        <v>2</v>
      </c>
      <c r="M3" t="n">
        <v>286</v>
      </c>
      <c r="N3" t="n">
        <v>25.73</v>
      </c>
      <c r="O3" t="n">
        <v>18959.54</v>
      </c>
      <c r="P3" t="n">
        <v>797</v>
      </c>
      <c r="Q3" t="n">
        <v>5160.44</v>
      </c>
      <c r="R3" t="n">
        <v>471.55</v>
      </c>
      <c r="S3" t="n">
        <v>107.96</v>
      </c>
      <c r="T3" t="n">
        <v>180737.68</v>
      </c>
      <c r="U3" t="n">
        <v>0.23</v>
      </c>
      <c r="V3" t="n">
        <v>0.85</v>
      </c>
      <c r="W3" t="n">
        <v>0.68</v>
      </c>
      <c r="X3" t="n">
        <v>10.88</v>
      </c>
      <c r="Y3" t="n">
        <v>0.5</v>
      </c>
      <c r="Z3" t="n">
        <v>10</v>
      </c>
      <c r="AA3" t="n">
        <v>1542.575045139506</v>
      </c>
      <c r="AB3" t="n">
        <v>2110.619230367881</v>
      </c>
      <c r="AC3" t="n">
        <v>1909.184693294265</v>
      </c>
      <c r="AD3" t="n">
        <v>1542575.045139506</v>
      </c>
      <c r="AE3" t="n">
        <v>2110619.230367881</v>
      </c>
      <c r="AF3" t="n">
        <v>2.050478404049063e-06</v>
      </c>
      <c r="AG3" t="n">
        <v>17.99479166666667</v>
      </c>
      <c r="AH3" t="n">
        <v>1909184.693294265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1.3333</v>
      </c>
      <c r="E4" t="n">
        <v>75</v>
      </c>
      <c r="F4" t="n">
        <v>67.44</v>
      </c>
      <c r="G4" t="n">
        <v>23.39</v>
      </c>
      <c r="H4" t="n">
        <v>0.35</v>
      </c>
      <c r="I4" t="n">
        <v>173</v>
      </c>
      <c r="J4" t="n">
        <v>153.23</v>
      </c>
      <c r="K4" t="n">
        <v>49.1</v>
      </c>
      <c r="L4" t="n">
        <v>3</v>
      </c>
      <c r="M4" t="n">
        <v>171</v>
      </c>
      <c r="N4" t="n">
        <v>26.13</v>
      </c>
      <c r="O4" t="n">
        <v>19131.85</v>
      </c>
      <c r="P4" t="n">
        <v>715.46</v>
      </c>
      <c r="Q4" t="n">
        <v>5160.38</v>
      </c>
      <c r="R4" t="n">
        <v>324.01</v>
      </c>
      <c r="S4" t="n">
        <v>107.96</v>
      </c>
      <c r="T4" t="n">
        <v>107543.66</v>
      </c>
      <c r="U4" t="n">
        <v>0.33</v>
      </c>
      <c r="V4" t="n">
        <v>0.9</v>
      </c>
      <c r="W4" t="n">
        <v>0.5</v>
      </c>
      <c r="X4" t="n">
        <v>6.47</v>
      </c>
      <c r="Y4" t="n">
        <v>0.5</v>
      </c>
      <c r="Z4" t="n">
        <v>10</v>
      </c>
      <c r="AA4" t="n">
        <v>1288.986123636401</v>
      </c>
      <c r="AB4" t="n">
        <v>1763.647680413694</v>
      </c>
      <c r="AC4" t="n">
        <v>1595.327621090076</v>
      </c>
      <c r="AD4" t="n">
        <v>1288986.123636401</v>
      </c>
      <c r="AE4" t="n">
        <v>1763647.680413694</v>
      </c>
      <c r="AF4" t="n">
        <v>2.267105776696754e-06</v>
      </c>
      <c r="AG4" t="n">
        <v>16.27604166666667</v>
      </c>
      <c r="AH4" t="n">
        <v>1595327.621090076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1.403</v>
      </c>
      <c r="E5" t="n">
        <v>71.28</v>
      </c>
      <c r="F5" t="n">
        <v>65.36</v>
      </c>
      <c r="G5" t="n">
        <v>32.96</v>
      </c>
      <c r="H5" t="n">
        <v>0.46</v>
      </c>
      <c r="I5" t="n">
        <v>119</v>
      </c>
      <c r="J5" t="n">
        <v>154.63</v>
      </c>
      <c r="K5" t="n">
        <v>49.1</v>
      </c>
      <c r="L5" t="n">
        <v>4</v>
      </c>
      <c r="M5" t="n">
        <v>117</v>
      </c>
      <c r="N5" t="n">
        <v>26.53</v>
      </c>
      <c r="O5" t="n">
        <v>19304.72</v>
      </c>
      <c r="P5" t="n">
        <v>658.2</v>
      </c>
      <c r="Q5" t="n">
        <v>5160.37</v>
      </c>
      <c r="R5" t="n">
        <v>254.67</v>
      </c>
      <c r="S5" t="n">
        <v>107.96</v>
      </c>
      <c r="T5" t="n">
        <v>73146.92</v>
      </c>
      <c r="U5" t="n">
        <v>0.42</v>
      </c>
      <c r="V5" t="n">
        <v>0.93</v>
      </c>
      <c r="W5" t="n">
        <v>0.41</v>
      </c>
      <c r="X5" t="n">
        <v>4.39</v>
      </c>
      <c r="Y5" t="n">
        <v>0.5</v>
      </c>
      <c r="Z5" t="n">
        <v>10</v>
      </c>
      <c r="AA5" t="n">
        <v>1162.844859568646</v>
      </c>
      <c r="AB5" t="n">
        <v>1591.055637956376</v>
      </c>
      <c r="AC5" t="n">
        <v>1439.207520930432</v>
      </c>
      <c r="AD5" t="n">
        <v>1162844.859568646</v>
      </c>
      <c r="AE5" t="n">
        <v>1591055.637956376</v>
      </c>
      <c r="AF5" t="n">
        <v>2.385621694071511e-06</v>
      </c>
      <c r="AG5" t="n">
        <v>15.46875</v>
      </c>
      <c r="AH5" t="n">
        <v>1439207.520930432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1.4463</v>
      </c>
      <c r="E6" t="n">
        <v>69.14</v>
      </c>
      <c r="F6" t="n">
        <v>64.18000000000001</v>
      </c>
      <c r="G6" t="n">
        <v>43.76</v>
      </c>
      <c r="H6" t="n">
        <v>0.57</v>
      </c>
      <c r="I6" t="n">
        <v>88</v>
      </c>
      <c r="J6" t="n">
        <v>156.03</v>
      </c>
      <c r="K6" t="n">
        <v>49.1</v>
      </c>
      <c r="L6" t="n">
        <v>5</v>
      </c>
      <c r="M6" t="n">
        <v>86</v>
      </c>
      <c r="N6" t="n">
        <v>26.94</v>
      </c>
      <c r="O6" t="n">
        <v>19478.15</v>
      </c>
      <c r="P6" t="n">
        <v>606.76</v>
      </c>
      <c r="Q6" t="n">
        <v>5160.24</v>
      </c>
      <c r="R6" t="n">
        <v>214.79</v>
      </c>
      <c r="S6" t="n">
        <v>107.96</v>
      </c>
      <c r="T6" t="n">
        <v>53361.61</v>
      </c>
      <c r="U6" t="n">
        <v>0.5</v>
      </c>
      <c r="V6" t="n">
        <v>0.95</v>
      </c>
      <c r="W6" t="n">
        <v>0.37</v>
      </c>
      <c r="X6" t="n">
        <v>3.21</v>
      </c>
      <c r="Y6" t="n">
        <v>0.5</v>
      </c>
      <c r="Z6" t="n">
        <v>10</v>
      </c>
      <c r="AA6" t="n">
        <v>1072.14112926364</v>
      </c>
      <c r="AB6" t="n">
        <v>1466.950792586903</v>
      </c>
      <c r="AC6" t="n">
        <v>1326.947067820777</v>
      </c>
      <c r="AD6" t="n">
        <v>1072141.12926364</v>
      </c>
      <c r="AE6" t="n">
        <v>1466950.792586903</v>
      </c>
      <c r="AF6" t="n">
        <v>2.459247794822256e-06</v>
      </c>
      <c r="AG6" t="n">
        <v>15.00434027777778</v>
      </c>
      <c r="AH6" t="n">
        <v>1326947.067820777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1.4705</v>
      </c>
      <c r="E7" t="n">
        <v>68.01000000000001</v>
      </c>
      <c r="F7" t="n">
        <v>63.56</v>
      </c>
      <c r="G7" t="n">
        <v>53.71</v>
      </c>
      <c r="H7" t="n">
        <v>0.67</v>
      </c>
      <c r="I7" t="n">
        <v>71</v>
      </c>
      <c r="J7" t="n">
        <v>157.44</v>
      </c>
      <c r="K7" t="n">
        <v>49.1</v>
      </c>
      <c r="L7" t="n">
        <v>6</v>
      </c>
      <c r="M7" t="n">
        <v>21</v>
      </c>
      <c r="N7" t="n">
        <v>27.35</v>
      </c>
      <c r="O7" t="n">
        <v>19652.13</v>
      </c>
      <c r="P7" t="n">
        <v>568.2</v>
      </c>
      <c r="Q7" t="n">
        <v>5160.25</v>
      </c>
      <c r="R7" t="n">
        <v>192.32</v>
      </c>
      <c r="S7" t="n">
        <v>107.96</v>
      </c>
      <c r="T7" t="n">
        <v>42208.8</v>
      </c>
      <c r="U7" t="n">
        <v>0.5600000000000001</v>
      </c>
      <c r="V7" t="n">
        <v>0.96</v>
      </c>
      <c r="W7" t="n">
        <v>0.39</v>
      </c>
      <c r="X7" t="n">
        <v>2.59</v>
      </c>
      <c r="Y7" t="n">
        <v>0.5</v>
      </c>
      <c r="Z7" t="n">
        <v>10</v>
      </c>
      <c r="AA7" t="n">
        <v>1019.932318096154</v>
      </c>
      <c r="AB7" t="n">
        <v>1395.516393857358</v>
      </c>
      <c r="AC7" t="n">
        <v>1262.330267847171</v>
      </c>
      <c r="AD7" t="n">
        <v>1019932.318096154</v>
      </c>
      <c r="AE7" t="n">
        <v>1395516.393857358</v>
      </c>
      <c r="AF7" t="n">
        <v>2.500396793394267e-06</v>
      </c>
      <c r="AG7" t="n">
        <v>14.75911458333333</v>
      </c>
      <c r="AH7" t="n">
        <v>1262330.267847171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1.4697</v>
      </c>
      <c r="E8" t="n">
        <v>68.04000000000001</v>
      </c>
      <c r="F8" t="n">
        <v>63.63</v>
      </c>
      <c r="G8" t="n">
        <v>54.54</v>
      </c>
      <c r="H8" t="n">
        <v>0.78</v>
      </c>
      <c r="I8" t="n">
        <v>70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568.99</v>
      </c>
      <c r="Q8" t="n">
        <v>5160.28</v>
      </c>
      <c r="R8" t="n">
        <v>193.98</v>
      </c>
      <c r="S8" t="n">
        <v>107.96</v>
      </c>
      <c r="T8" t="n">
        <v>43046.55</v>
      </c>
      <c r="U8" t="n">
        <v>0.5600000000000001</v>
      </c>
      <c r="V8" t="n">
        <v>0.96</v>
      </c>
      <c r="W8" t="n">
        <v>0.41</v>
      </c>
      <c r="X8" t="n">
        <v>2.66</v>
      </c>
      <c r="Y8" t="n">
        <v>0.5</v>
      </c>
      <c r="Z8" t="n">
        <v>10</v>
      </c>
      <c r="AA8" t="n">
        <v>1021.380316966774</v>
      </c>
      <c r="AB8" t="n">
        <v>1397.497609793341</v>
      </c>
      <c r="AC8" t="n">
        <v>1264.122399314878</v>
      </c>
      <c r="AD8" t="n">
        <v>1021380.316966774</v>
      </c>
      <c r="AE8" t="n">
        <v>1397497.609793341</v>
      </c>
      <c r="AF8" t="n">
        <v>2.499036495920812e-06</v>
      </c>
      <c r="AG8" t="n">
        <v>14.765625</v>
      </c>
      <c r="AH8" t="n">
        <v>1264122.399314878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0.7228</v>
      </c>
      <c r="E2" t="n">
        <v>138.34</v>
      </c>
      <c r="F2" t="n">
        <v>99.69</v>
      </c>
      <c r="G2" t="n">
        <v>6.15</v>
      </c>
      <c r="H2" t="n">
        <v>0.1</v>
      </c>
      <c r="I2" t="n">
        <v>972</v>
      </c>
      <c r="J2" t="n">
        <v>185.69</v>
      </c>
      <c r="K2" t="n">
        <v>53.44</v>
      </c>
      <c r="L2" t="n">
        <v>1</v>
      </c>
      <c r="M2" t="n">
        <v>970</v>
      </c>
      <c r="N2" t="n">
        <v>36.26</v>
      </c>
      <c r="O2" t="n">
        <v>23136.14</v>
      </c>
      <c r="P2" t="n">
        <v>1330.4</v>
      </c>
      <c r="Q2" t="n">
        <v>5161.34</v>
      </c>
      <c r="R2" t="n">
        <v>1406.83</v>
      </c>
      <c r="S2" t="n">
        <v>107.96</v>
      </c>
      <c r="T2" t="n">
        <v>644957.8199999999</v>
      </c>
      <c r="U2" t="n">
        <v>0.08</v>
      </c>
      <c r="V2" t="n">
        <v>0.61</v>
      </c>
      <c r="W2" t="n">
        <v>1.78</v>
      </c>
      <c r="X2" t="n">
        <v>38.71</v>
      </c>
      <c r="Y2" t="n">
        <v>0.5</v>
      </c>
      <c r="Z2" t="n">
        <v>10</v>
      </c>
      <c r="AA2" t="n">
        <v>3901.710829664084</v>
      </c>
      <c r="AB2" t="n">
        <v>5338.492888480089</v>
      </c>
      <c r="AC2" t="n">
        <v>4828.994619825174</v>
      </c>
      <c r="AD2" t="n">
        <v>3901710.829664084</v>
      </c>
      <c r="AE2" t="n">
        <v>5338492.88848009</v>
      </c>
      <c r="AF2" t="n">
        <v>1.156370503847839e-06</v>
      </c>
      <c r="AG2" t="n">
        <v>30.02170138888889</v>
      </c>
      <c r="AH2" t="n">
        <v>4828994.619825174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1.1151</v>
      </c>
      <c r="E3" t="n">
        <v>89.68000000000001</v>
      </c>
      <c r="F3" t="n">
        <v>74.22</v>
      </c>
      <c r="G3" t="n">
        <v>12.76</v>
      </c>
      <c r="H3" t="n">
        <v>0.19</v>
      </c>
      <c r="I3" t="n">
        <v>349</v>
      </c>
      <c r="J3" t="n">
        <v>187.21</v>
      </c>
      <c r="K3" t="n">
        <v>53.44</v>
      </c>
      <c r="L3" t="n">
        <v>2</v>
      </c>
      <c r="M3" t="n">
        <v>347</v>
      </c>
      <c r="N3" t="n">
        <v>36.77</v>
      </c>
      <c r="O3" t="n">
        <v>23322.88</v>
      </c>
      <c r="P3" t="n">
        <v>963.46</v>
      </c>
      <c r="Q3" t="n">
        <v>5160.47</v>
      </c>
      <c r="R3" t="n">
        <v>550.8200000000001</v>
      </c>
      <c r="S3" t="n">
        <v>107.96</v>
      </c>
      <c r="T3" t="n">
        <v>220070.47</v>
      </c>
      <c r="U3" t="n">
        <v>0.2</v>
      </c>
      <c r="V3" t="n">
        <v>0.82</v>
      </c>
      <c r="W3" t="n">
        <v>0.78</v>
      </c>
      <c r="X3" t="n">
        <v>13.24</v>
      </c>
      <c r="Y3" t="n">
        <v>0.5</v>
      </c>
      <c r="Z3" t="n">
        <v>10</v>
      </c>
      <c r="AA3" t="n">
        <v>1931.623713704118</v>
      </c>
      <c r="AB3" t="n">
        <v>2642.932782313893</v>
      </c>
      <c r="AC3" t="n">
        <v>2390.694986949312</v>
      </c>
      <c r="AD3" t="n">
        <v>1931623.713704118</v>
      </c>
      <c r="AE3" t="n">
        <v>2642932.782313893</v>
      </c>
      <c r="AF3" t="n">
        <v>1.783991074765806e-06</v>
      </c>
      <c r="AG3" t="n">
        <v>19.46180555555556</v>
      </c>
      <c r="AH3" t="n">
        <v>2390694.986949312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1.2651</v>
      </c>
      <c r="E4" t="n">
        <v>79.05</v>
      </c>
      <c r="F4" t="n">
        <v>68.8</v>
      </c>
      <c r="G4" t="n">
        <v>19.75</v>
      </c>
      <c r="H4" t="n">
        <v>0.28</v>
      </c>
      <c r="I4" t="n">
        <v>209</v>
      </c>
      <c r="J4" t="n">
        <v>188.73</v>
      </c>
      <c r="K4" t="n">
        <v>53.44</v>
      </c>
      <c r="L4" t="n">
        <v>3</v>
      </c>
      <c r="M4" t="n">
        <v>207</v>
      </c>
      <c r="N4" t="n">
        <v>37.29</v>
      </c>
      <c r="O4" t="n">
        <v>23510.33</v>
      </c>
      <c r="P4" t="n">
        <v>868.0599999999999</v>
      </c>
      <c r="Q4" t="n">
        <v>5160.36</v>
      </c>
      <c r="R4" t="n">
        <v>370.19</v>
      </c>
      <c r="S4" t="n">
        <v>107.96</v>
      </c>
      <c r="T4" t="n">
        <v>130453.89</v>
      </c>
      <c r="U4" t="n">
        <v>0.29</v>
      </c>
      <c r="V4" t="n">
        <v>0.88</v>
      </c>
      <c r="W4" t="n">
        <v>0.54</v>
      </c>
      <c r="X4" t="n">
        <v>7.83</v>
      </c>
      <c r="Y4" t="n">
        <v>0.5</v>
      </c>
      <c r="Z4" t="n">
        <v>10</v>
      </c>
      <c r="AA4" t="n">
        <v>1567.26203142426</v>
      </c>
      <c r="AB4" t="n">
        <v>2144.397054115651</v>
      </c>
      <c r="AC4" t="n">
        <v>1939.738808951021</v>
      </c>
      <c r="AD4" t="n">
        <v>1567262.03142426</v>
      </c>
      <c r="AE4" t="n">
        <v>2144397.054115651</v>
      </c>
      <c r="AF4" t="n">
        <v>2.023968351435944e-06</v>
      </c>
      <c r="AG4" t="n">
        <v>17.15494791666667</v>
      </c>
      <c r="AH4" t="n">
        <v>1939738.808951021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1.3448</v>
      </c>
      <c r="E5" t="n">
        <v>74.36</v>
      </c>
      <c r="F5" t="n">
        <v>66.42</v>
      </c>
      <c r="G5" t="n">
        <v>27.11</v>
      </c>
      <c r="H5" t="n">
        <v>0.37</v>
      </c>
      <c r="I5" t="n">
        <v>147</v>
      </c>
      <c r="J5" t="n">
        <v>190.25</v>
      </c>
      <c r="K5" t="n">
        <v>53.44</v>
      </c>
      <c r="L5" t="n">
        <v>4</v>
      </c>
      <c r="M5" t="n">
        <v>145</v>
      </c>
      <c r="N5" t="n">
        <v>37.82</v>
      </c>
      <c r="O5" t="n">
        <v>23698.48</v>
      </c>
      <c r="P5" t="n">
        <v>812.8099999999999</v>
      </c>
      <c r="Q5" t="n">
        <v>5160.36</v>
      </c>
      <c r="R5" t="n">
        <v>290.09</v>
      </c>
      <c r="S5" t="n">
        <v>107.96</v>
      </c>
      <c r="T5" t="n">
        <v>90712.85000000001</v>
      </c>
      <c r="U5" t="n">
        <v>0.37</v>
      </c>
      <c r="V5" t="n">
        <v>0.92</v>
      </c>
      <c r="W5" t="n">
        <v>0.45</v>
      </c>
      <c r="X5" t="n">
        <v>5.45</v>
      </c>
      <c r="Y5" t="n">
        <v>0.5</v>
      </c>
      <c r="Z5" t="n">
        <v>10</v>
      </c>
      <c r="AA5" t="n">
        <v>1412.301753252902</v>
      </c>
      <c r="AB5" t="n">
        <v>1932.373565156613</v>
      </c>
      <c r="AC5" t="n">
        <v>1747.950544201397</v>
      </c>
      <c r="AD5" t="n">
        <v>1412301.753252903</v>
      </c>
      <c r="AE5" t="n">
        <v>1932373.565156613</v>
      </c>
      <c r="AF5" t="n">
        <v>2.151476277773344e-06</v>
      </c>
      <c r="AG5" t="n">
        <v>16.13715277777778</v>
      </c>
      <c r="AH5" t="n">
        <v>1747950.544201397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1.3938</v>
      </c>
      <c r="E6" t="n">
        <v>71.75</v>
      </c>
      <c r="F6" t="n">
        <v>65.11</v>
      </c>
      <c r="G6" t="n">
        <v>34.88</v>
      </c>
      <c r="H6" t="n">
        <v>0.46</v>
      </c>
      <c r="I6" t="n">
        <v>112</v>
      </c>
      <c r="J6" t="n">
        <v>191.78</v>
      </c>
      <c r="K6" t="n">
        <v>53.44</v>
      </c>
      <c r="L6" t="n">
        <v>5</v>
      </c>
      <c r="M6" t="n">
        <v>110</v>
      </c>
      <c r="N6" t="n">
        <v>38.35</v>
      </c>
      <c r="O6" t="n">
        <v>23887.36</v>
      </c>
      <c r="P6" t="n">
        <v>769.99</v>
      </c>
      <c r="Q6" t="n">
        <v>5160.29</v>
      </c>
      <c r="R6" t="n">
        <v>246.25</v>
      </c>
      <c r="S6" t="n">
        <v>107.96</v>
      </c>
      <c r="T6" t="n">
        <v>68968.05</v>
      </c>
      <c r="U6" t="n">
        <v>0.44</v>
      </c>
      <c r="V6" t="n">
        <v>0.93</v>
      </c>
      <c r="W6" t="n">
        <v>0.4</v>
      </c>
      <c r="X6" t="n">
        <v>4.14</v>
      </c>
      <c r="Y6" t="n">
        <v>0.5</v>
      </c>
      <c r="Z6" t="n">
        <v>10</v>
      </c>
      <c r="AA6" t="n">
        <v>1313.446165213334</v>
      </c>
      <c r="AB6" t="n">
        <v>1797.114988400129</v>
      </c>
      <c r="AC6" t="n">
        <v>1625.600856173948</v>
      </c>
      <c r="AD6" t="n">
        <v>1313446.165213334</v>
      </c>
      <c r="AE6" t="n">
        <v>1797114.988400129</v>
      </c>
      <c r="AF6" t="n">
        <v>2.229868854818923e-06</v>
      </c>
      <c r="AG6" t="n">
        <v>15.57074652777778</v>
      </c>
      <c r="AH6" t="n">
        <v>1625600.856173948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1.4286</v>
      </c>
      <c r="E7" t="n">
        <v>70</v>
      </c>
      <c r="F7" t="n">
        <v>64.22</v>
      </c>
      <c r="G7" t="n">
        <v>43.29</v>
      </c>
      <c r="H7" t="n">
        <v>0.55</v>
      </c>
      <c r="I7" t="n">
        <v>89</v>
      </c>
      <c r="J7" t="n">
        <v>193.32</v>
      </c>
      <c r="K7" t="n">
        <v>53.44</v>
      </c>
      <c r="L7" t="n">
        <v>6</v>
      </c>
      <c r="M7" t="n">
        <v>87</v>
      </c>
      <c r="N7" t="n">
        <v>38.89</v>
      </c>
      <c r="O7" t="n">
        <v>24076.95</v>
      </c>
      <c r="P7" t="n">
        <v>731.4</v>
      </c>
      <c r="Q7" t="n">
        <v>5160.43</v>
      </c>
      <c r="R7" t="n">
        <v>216.27</v>
      </c>
      <c r="S7" t="n">
        <v>107.96</v>
      </c>
      <c r="T7" t="n">
        <v>54093.69</v>
      </c>
      <c r="U7" t="n">
        <v>0.5</v>
      </c>
      <c r="V7" t="n">
        <v>0.95</v>
      </c>
      <c r="W7" t="n">
        <v>0.36</v>
      </c>
      <c r="X7" t="n">
        <v>3.25</v>
      </c>
      <c r="Y7" t="n">
        <v>0.5</v>
      </c>
      <c r="Z7" t="n">
        <v>10</v>
      </c>
      <c r="AA7" t="n">
        <v>1246.496162098317</v>
      </c>
      <c r="AB7" t="n">
        <v>1705.511040512482</v>
      </c>
      <c r="AC7" t="n">
        <v>1542.73946050575</v>
      </c>
      <c r="AD7" t="n">
        <v>1246496.162098317</v>
      </c>
      <c r="AE7" t="n">
        <v>1705511.040512482</v>
      </c>
      <c r="AF7" t="n">
        <v>2.285543583006395e-06</v>
      </c>
      <c r="AG7" t="n">
        <v>15.19097222222222</v>
      </c>
      <c r="AH7" t="n">
        <v>1542739.46050575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1.4621</v>
      </c>
      <c r="E8" t="n">
        <v>68.39</v>
      </c>
      <c r="F8" t="n">
        <v>63.24</v>
      </c>
      <c r="G8" t="n">
        <v>52.7</v>
      </c>
      <c r="H8" t="n">
        <v>0.64</v>
      </c>
      <c r="I8" t="n">
        <v>72</v>
      </c>
      <c r="J8" t="n">
        <v>194.86</v>
      </c>
      <c r="K8" t="n">
        <v>53.44</v>
      </c>
      <c r="L8" t="n">
        <v>7</v>
      </c>
      <c r="M8" t="n">
        <v>70</v>
      </c>
      <c r="N8" t="n">
        <v>39.43</v>
      </c>
      <c r="O8" t="n">
        <v>24267.28</v>
      </c>
      <c r="P8" t="n">
        <v>687.8</v>
      </c>
      <c r="Q8" t="n">
        <v>5160.2</v>
      </c>
      <c r="R8" t="n">
        <v>183.03</v>
      </c>
      <c r="S8" t="n">
        <v>107.96</v>
      </c>
      <c r="T8" t="n">
        <v>37562.21</v>
      </c>
      <c r="U8" t="n">
        <v>0.59</v>
      </c>
      <c r="V8" t="n">
        <v>0.96</v>
      </c>
      <c r="W8" t="n">
        <v>0.34</v>
      </c>
      <c r="X8" t="n">
        <v>2.28</v>
      </c>
      <c r="Y8" t="n">
        <v>0.5</v>
      </c>
      <c r="Z8" t="n">
        <v>10</v>
      </c>
      <c r="AA8" t="n">
        <v>1168.312726922101</v>
      </c>
      <c r="AB8" t="n">
        <v>1598.537015294656</v>
      </c>
      <c r="AC8" t="n">
        <v>1445.974886115725</v>
      </c>
      <c r="AD8" t="n">
        <v>1168312.726922101</v>
      </c>
      <c r="AE8" t="n">
        <v>1598537.015294656</v>
      </c>
      <c r="AF8" t="n">
        <v>2.339138508129392e-06</v>
      </c>
      <c r="AG8" t="n">
        <v>14.84157986111111</v>
      </c>
      <c r="AH8" t="n">
        <v>1445974.886115725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1.4724</v>
      </c>
      <c r="E9" t="n">
        <v>67.92</v>
      </c>
      <c r="F9" t="n">
        <v>63.21</v>
      </c>
      <c r="G9" t="n">
        <v>63.21</v>
      </c>
      <c r="H9" t="n">
        <v>0.72</v>
      </c>
      <c r="I9" t="n">
        <v>60</v>
      </c>
      <c r="J9" t="n">
        <v>196.41</v>
      </c>
      <c r="K9" t="n">
        <v>53.44</v>
      </c>
      <c r="L9" t="n">
        <v>8</v>
      </c>
      <c r="M9" t="n">
        <v>51</v>
      </c>
      <c r="N9" t="n">
        <v>39.98</v>
      </c>
      <c r="O9" t="n">
        <v>24458.36</v>
      </c>
      <c r="P9" t="n">
        <v>655.86</v>
      </c>
      <c r="Q9" t="n">
        <v>5160.24</v>
      </c>
      <c r="R9" t="n">
        <v>182.76</v>
      </c>
      <c r="S9" t="n">
        <v>107.96</v>
      </c>
      <c r="T9" t="n">
        <v>37485.01</v>
      </c>
      <c r="U9" t="n">
        <v>0.59</v>
      </c>
      <c r="V9" t="n">
        <v>0.96</v>
      </c>
      <c r="W9" t="n">
        <v>0.33</v>
      </c>
      <c r="X9" t="n">
        <v>2.25</v>
      </c>
      <c r="Y9" t="n">
        <v>0.5</v>
      </c>
      <c r="Z9" t="n">
        <v>10</v>
      </c>
      <c r="AA9" t="n">
        <v>1132.173723206778</v>
      </c>
      <c r="AB9" t="n">
        <v>1549.09003607103</v>
      </c>
      <c r="AC9" t="n">
        <v>1401.247057189931</v>
      </c>
      <c r="AD9" t="n">
        <v>1132173.723206778</v>
      </c>
      <c r="AE9" t="n">
        <v>1549090.03607103</v>
      </c>
      <c r="AF9" t="n">
        <v>2.355616947794075e-06</v>
      </c>
      <c r="AG9" t="n">
        <v>14.73958333333333</v>
      </c>
      <c r="AH9" t="n">
        <v>1401247.057189931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1.4787</v>
      </c>
      <c r="E10" t="n">
        <v>67.63</v>
      </c>
      <c r="F10" t="n">
        <v>63.07</v>
      </c>
      <c r="G10" t="n">
        <v>67.58</v>
      </c>
      <c r="H10" t="n">
        <v>0.8100000000000001</v>
      </c>
      <c r="I10" t="n">
        <v>56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643.66</v>
      </c>
      <c r="Q10" t="n">
        <v>5160.26</v>
      </c>
      <c r="R10" t="n">
        <v>176.07</v>
      </c>
      <c r="S10" t="n">
        <v>107.96</v>
      </c>
      <c r="T10" t="n">
        <v>34160.25</v>
      </c>
      <c r="U10" t="n">
        <v>0.61</v>
      </c>
      <c r="V10" t="n">
        <v>0.96</v>
      </c>
      <c r="W10" t="n">
        <v>0.38</v>
      </c>
      <c r="X10" t="n">
        <v>2.11</v>
      </c>
      <c r="Y10" t="n">
        <v>0.5</v>
      </c>
      <c r="Z10" t="n">
        <v>10</v>
      </c>
      <c r="AA10" t="n">
        <v>1116.51949125784</v>
      </c>
      <c r="AB10" t="n">
        <v>1527.671225302521</v>
      </c>
      <c r="AC10" t="n">
        <v>1381.872427659679</v>
      </c>
      <c r="AD10" t="n">
        <v>1116519.49125784</v>
      </c>
      <c r="AE10" t="n">
        <v>1527671.225302521</v>
      </c>
      <c r="AF10" t="n">
        <v>2.365695993414221e-06</v>
      </c>
      <c r="AG10" t="n">
        <v>14.67664930555556</v>
      </c>
      <c r="AH10" t="n">
        <v>1381872.427659679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1.4783</v>
      </c>
      <c r="E11" t="n">
        <v>67.65000000000001</v>
      </c>
      <c r="F11" t="n">
        <v>63.09</v>
      </c>
      <c r="G11" t="n">
        <v>67.59999999999999</v>
      </c>
      <c r="H11" t="n">
        <v>0.89</v>
      </c>
      <c r="I11" t="n">
        <v>56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647.9299999999999</v>
      </c>
      <c r="Q11" t="n">
        <v>5160.25</v>
      </c>
      <c r="R11" t="n">
        <v>176.49</v>
      </c>
      <c r="S11" t="n">
        <v>107.96</v>
      </c>
      <c r="T11" t="n">
        <v>34371.33</v>
      </c>
      <c r="U11" t="n">
        <v>0.61</v>
      </c>
      <c r="V11" t="n">
        <v>0.96</v>
      </c>
      <c r="W11" t="n">
        <v>0.38</v>
      </c>
      <c r="X11" t="n">
        <v>2.12</v>
      </c>
      <c r="Y11" t="n">
        <v>0.5</v>
      </c>
      <c r="Z11" t="n">
        <v>10</v>
      </c>
      <c r="AA11" t="n">
        <v>1120.776310139823</v>
      </c>
      <c r="AB11" t="n">
        <v>1533.495592694445</v>
      </c>
      <c r="AC11" t="n">
        <v>1387.140925602269</v>
      </c>
      <c r="AD11" t="n">
        <v>1120776.310139823</v>
      </c>
      <c r="AE11" t="n">
        <v>1533495.592694445</v>
      </c>
      <c r="AF11" t="n">
        <v>2.365056054009767e-06</v>
      </c>
      <c r="AG11" t="n">
        <v>14.68098958333333</v>
      </c>
      <c r="AH11" t="n">
        <v>1387140.925602269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1.0048</v>
      </c>
      <c r="E2" t="n">
        <v>99.52</v>
      </c>
      <c r="F2" t="n">
        <v>83.53</v>
      </c>
      <c r="G2" t="n">
        <v>8.609999999999999</v>
      </c>
      <c r="H2" t="n">
        <v>0.15</v>
      </c>
      <c r="I2" t="n">
        <v>582</v>
      </c>
      <c r="J2" t="n">
        <v>116.05</v>
      </c>
      <c r="K2" t="n">
        <v>43.4</v>
      </c>
      <c r="L2" t="n">
        <v>1</v>
      </c>
      <c r="M2" t="n">
        <v>580</v>
      </c>
      <c r="N2" t="n">
        <v>16.65</v>
      </c>
      <c r="O2" t="n">
        <v>14546.17</v>
      </c>
      <c r="P2" t="n">
        <v>800.98</v>
      </c>
      <c r="Q2" t="n">
        <v>5160.87</v>
      </c>
      <c r="R2" t="n">
        <v>863.1</v>
      </c>
      <c r="S2" t="n">
        <v>107.96</v>
      </c>
      <c r="T2" t="n">
        <v>375045.12</v>
      </c>
      <c r="U2" t="n">
        <v>0.13</v>
      </c>
      <c r="V2" t="n">
        <v>0.73</v>
      </c>
      <c r="W2" t="n">
        <v>1.16</v>
      </c>
      <c r="X2" t="n">
        <v>22.56</v>
      </c>
      <c r="Y2" t="n">
        <v>0.5</v>
      </c>
      <c r="Z2" t="n">
        <v>10</v>
      </c>
      <c r="AA2" t="n">
        <v>1848.779376772251</v>
      </c>
      <c r="AB2" t="n">
        <v>2529.581505689513</v>
      </c>
      <c r="AC2" t="n">
        <v>2288.161797076446</v>
      </c>
      <c r="AD2" t="n">
        <v>1848779.376772251</v>
      </c>
      <c r="AE2" t="n">
        <v>2529581.505689512</v>
      </c>
      <c r="AF2" t="n">
        <v>1.844782116146723e-06</v>
      </c>
      <c r="AG2" t="n">
        <v>21.59722222222222</v>
      </c>
      <c r="AH2" t="n">
        <v>2288161.797076446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1.3007</v>
      </c>
      <c r="E3" t="n">
        <v>76.88</v>
      </c>
      <c r="F3" t="n">
        <v>69.43000000000001</v>
      </c>
      <c r="G3" t="n">
        <v>18.51</v>
      </c>
      <c r="H3" t="n">
        <v>0.3</v>
      </c>
      <c r="I3" t="n">
        <v>225</v>
      </c>
      <c r="J3" t="n">
        <v>117.34</v>
      </c>
      <c r="K3" t="n">
        <v>43.4</v>
      </c>
      <c r="L3" t="n">
        <v>2</v>
      </c>
      <c r="M3" t="n">
        <v>223</v>
      </c>
      <c r="N3" t="n">
        <v>16.94</v>
      </c>
      <c r="O3" t="n">
        <v>14705.49</v>
      </c>
      <c r="P3" t="n">
        <v>621.9299999999999</v>
      </c>
      <c r="Q3" t="n">
        <v>5160.71</v>
      </c>
      <c r="R3" t="n">
        <v>390.49</v>
      </c>
      <c r="S3" t="n">
        <v>107.96</v>
      </c>
      <c r="T3" t="n">
        <v>140525.19</v>
      </c>
      <c r="U3" t="n">
        <v>0.28</v>
      </c>
      <c r="V3" t="n">
        <v>0.88</v>
      </c>
      <c r="W3" t="n">
        <v>0.58</v>
      </c>
      <c r="X3" t="n">
        <v>8.449999999999999</v>
      </c>
      <c r="Y3" t="n">
        <v>0.5</v>
      </c>
      <c r="Z3" t="n">
        <v>10</v>
      </c>
      <c r="AA3" t="n">
        <v>1188.157413865018</v>
      </c>
      <c r="AB3" t="n">
        <v>1625.689391455754</v>
      </c>
      <c r="AC3" t="n">
        <v>1470.535877604608</v>
      </c>
      <c r="AD3" t="n">
        <v>1188157.413865018</v>
      </c>
      <c r="AE3" t="n">
        <v>1625689.391455754</v>
      </c>
      <c r="AF3" t="n">
        <v>2.38804548016724e-06</v>
      </c>
      <c r="AG3" t="n">
        <v>16.68402777777778</v>
      </c>
      <c r="AH3" t="n">
        <v>1470535.877604607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1.4066</v>
      </c>
      <c r="E4" t="n">
        <v>71.09999999999999</v>
      </c>
      <c r="F4" t="n">
        <v>65.88</v>
      </c>
      <c r="G4" t="n">
        <v>30.17</v>
      </c>
      <c r="H4" t="n">
        <v>0.45</v>
      </c>
      <c r="I4" t="n">
        <v>131</v>
      </c>
      <c r="J4" t="n">
        <v>118.63</v>
      </c>
      <c r="K4" t="n">
        <v>43.4</v>
      </c>
      <c r="L4" t="n">
        <v>3</v>
      </c>
      <c r="M4" t="n">
        <v>129</v>
      </c>
      <c r="N4" t="n">
        <v>17.23</v>
      </c>
      <c r="O4" t="n">
        <v>14865.24</v>
      </c>
      <c r="P4" t="n">
        <v>541.66</v>
      </c>
      <c r="Q4" t="n">
        <v>5160.25</v>
      </c>
      <c r="R4" t="n">
        <v>272.09</v>
      </c>
      <c r="S4" t="n">
        <v>107.96</v>
      </c>
      <c r="T4" t="n">
        <v>81796.39</v>
      </c>
      <c r="U4" t="n">
        <v>0.4</v>
      </c>
      <c r="V4" t="n">
        <v>0.92</v>
      </c>
      <c r="W4" t="n">
        <v>0.43</v>
      </c>
      <c r="X4" t="n">
        <v>4.91</v>
      </c>
      <c r="Y4" t="n">
        <v>0.5</v>
      </c>
      <c r="Z4" t="n">
        <v>10</v>
      </c>
      <c r="AA4" t="n">
        <v>1007.223398401675</v>
      </c>
      <c r="AB4" t="n">
        <v>1378.127489253405</v>
      </c>
      <c r="AC4" t="n">
        <v>1246.600935893139</v>
      </c>
      <c r="AD4" t="n">
        <v>1007223.398401675</v>
      </c>
      <c r="AE4" t="n">
        <v>1378127.489253405</v>
      </c>
      <c r="AF4" t="n">
        <v>2.582474646269885e-06</v>
      </c>
      <c r="AG4" t="n">
        <v>15.4296875</v>
      </c>
      <c r="AH4" t="n">
        <v>1246600.935893138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1.4493</v>
      </c>
      <c r="E5" t="n">
        <v>69</v>
      </c>
      <c r="F5" t="n">
        <v>64.62</v>
      </c>
      <c r="G5" t="n">
        <v>40.39</v>
      </c>
      <c r="H5" t="n">
        <v>0.59</v>
      </c>
      <c r="I5" t="n">
        <v>96</v>
      </c>
      <c r="J5" t="n">
        <v>119.93</v>
      </c>
      <c r="K5" t="n">
        <v>43.4</v>
      </c>
      <c r="L5" t="n">
        <v>4</v>
      </c>
      <c r="M5" t="n">
        <v>9</v>
      </c>
      <c r="N5" t="n">
        <v>17.53</v>
      </c>
      <c r="O5" t="n">
        <v>15025.44</v>
      </c>
      <c r="P5" t="n">
        <v>492.05</v>
      </c>
      <c r="Q5" t="n">
        <v>5160.39</v>
      </c>
      <c r="R5" t="n">
        <v>226.1</v>
      </c>
      <c r="S5" t="n">
        <v>107.96</v>
      </c>
      <c r="T5" t="n">
        <v>58976.14</v>
      </c>
      <c r="U5" t="n">
        <v>0.48</v>
      </c>
      <c r="V5" t="n">
        <v>0.9399999999999999</v>
      </c>
      <c r="W5" t="n">
        <v>0.48</v>
      </c>
      <c r="X5" t="n">
        <v>3.65</v>
      </c>
      <c r="Y5" t="n">
        <v>0.5</v>
      </c>
      <c r="Z5" t="n">
        <v>10</v>
      </c>
      <c r="AA5" t="n">
        <v>923.6003011853717</v>
      </c>
      <c r="AB5" t="n">
        <v>1263.71067845138</v>
      </c>
      <c r="AC5" t="n">
        <v>1143.103904929056</v>
      </c>
      <c r="AD5" t="n">
        <v>923600.3011853717</v>
      </c>
      <c r="AE5" t="n">
        <v>1263710.67845138</v>
      </c>
      <c r="AF5" t="n">
        <v>2.66087054232827e-06</v>
      </c>
      <c r="AG5" t="n">
        <v>14.97395833333333</v>
      </c>
      <c r="AH5" t="n">
        <v>1143103.904929056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1.4503</v>
      </c>
      <c r="E6" t="n">
        <v>68.95</v>
      </c>
      <c r="F6" t="n">
        <v>64.59999999999999</v>
      </c>
      <c r="G6" t="n">
        <v>40.8</v>
      </c>
      <c r="H6" t="n">
        <v>0.73</v>
      </c>
      <c r="I6" t="n">
        <v>95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496.1</v>
      </c>
      <c r="Q6" t="n">
        <v>5160.3</v>
      </c>
      <c r="R6" t="n">
        <v>224.89</v>
      </c>
      <c r="S6" t="n">
        <v>107.96</v>
      </c>
      <c r="T6" t="n">
        <v>58372.55</v>
      </c>
      <c r="U6" t="n">
        <v>0.48</v>
      </c>
      <c r="V6" t="n">
        <v>0.9399999999999999</v>
      </c>
      <c r="W6" t="n">
        <v>0.5</v>
      </c>
      <c r="X6" t="n">
        <v>3.63</v>
      </c>
      <c r="Y6" t="n">
        <v>0.5</v>
      </c>
      <c r="Z6" t="n">
        <v>10</v>
      </c>
      <c r="AA6" t="n">
        <v>926.8432438854152</v>
      </c>
      <c r="AB6" t="n">
        <v>1268.147815722114</v>
      </c>
      <c r="AC6" t="n">
        <v>1147.117568046233</v>
      </c>
      <c r="AD6" t="n">
        <v>926843.2438854151</v>
      </c>
      <c r="AE6" t="n">
        <v>1268147.815722114</v>
      </c>
      <c r="AF6" t="n">
        <v>2.662706511790996e-06</v>
      </c>
      <c r="AG6" t="n">
        <v>14.96310763888889</v>
      </c>
      <c r="AH6" t="n">
        <v>1147117.568046233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1.1322</v>
      </c>
      <c r="E2" t="n">
        <v>88.31999999999999</v>
      </c>
      <c r="F2" t="n">
        <v>78</v>
      </c>
      <c r="G2" t="n">
        <v>10.54</v>
      </c>
      <c r="H2" t="n">
        <v>0.2</v>
      </c>
      <c r="I2" t="n">
        <v>444</v>
      </c>
      <c r="J2" t="n">
        <v>89.87</v>
      </c>
      <c r="K2" t="n">
        <v>37.55</v>
      </c>
      <c r="L2" t="n">
        <v>1</v>
      </c>
      <c r="M2" t="n">
        <v>442</v>
      </c>
      <c r="N2" t="n">
        <v>11.32</v>
      </c>
      <c r="O2" t="n">
        <v>11317.98</v>
      </c>
      <c r="P2" t="n">
        <v>612.83</v>
      </c>
      <c r="Q2" t="n">
        <v>5160.64</v>
      </c>
      <c r="R2" t="n">
        <v>677.83</v>
      </c>
      <c r="S2" t="n">
        <v>107.96</v>
      </c>
      <c r="T2" t="n">
        <v>283101.18</v>
      </c>
      <c r="U2" t="n">
        <v>0.16</v>
      </c>
      <c r="V2" t="n">
        <v>0.78</v>
      </c>
      <c r="W2" t="n">
        <v>0.93</v>
      </c>
      <c r="X2" t="n">
        <v>17.02</v>
      </c>
      <c r="Y2" t="n">
        <v>0.5</v>
      </c>
      <c r="Z2" t="n">
        <v>10</v>
      </c>
      <c r="AA2" t="n">
        <v>1340.435448066302</v>
      </c>
      <c r="AB2" t="n">
        <v>1834.042915882686</v>
      </c>
      <c r="AC2" t="n">
        <v>1659.004434086241</v>
      </c>
      <c r="AD2" t="n">
        <v>1340435.448066302</v>
      </c>
      <c r="AE2" t="n">
        <v>1834042.915882686</v>
      </c>
      <c r="AF2" t="n">
        <v>2.240281829696368e-06</v>
      </c>
      <c r="AG2" t="n">
        <v>19.16666666666667</v>
      </c>
      <c r="AH2" t="n">
        <v>1659004.434086241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1.3808</v>
      </c>
      <c r="E3" t="n">
        <v>72.42</v>
      </c>
      <c r="F3" t="n">
        <v>67.29000000000001</v>
      </c>
      <c r="G3" t="n">
        <v>23.89</v>
      </c>
      <c r="H3" t="n">
        <v>0.39</v>
      </c>
      <c r="I3" t="n">
        <v>169</v>
      </c>
      <c r="J3" t="n">
        <v>91.09999999999999</v>
      </c>
      <c r="K3" t="n">
        <v>37.55</v>
      </c>
      <c r="L3" t="n">
        <v>2</v>
      </c>
      <c r="M3" t="n">
        <v>167</v>
      </c>
      <c r="N3" t="n">
        <v>11.54</v>
      </c>
      <c r="O3" t="n">
        <v>11468.97</v>
      </c>
      <c r="P3" t="n">
        <v>465.93</v>
      </c>
      <c r="Q3" t="n">
        <v>5160.47</v>
      </c>
      <c r="R3" t="n">
        <v>318.92</v>
      </c>
      <c r="S3" t="n">
        <v>107.96</v>
      </c>
      <c r="T3" t="n">
        <v>105019.34</v>
      </c>
      <c r="U3" t="n">
        <v>0.34</v>
      </c>
      <c r="V3" t="n">
        <v>0.9</v>
      </c>
      <c r="W3" t="n">
        <v>0.49</v>
      </c>
      <c r="X3" t="n">
        <v>6.32</v>
      </c>
      <c r="Y3" t="n">
        <v>0.5</v>
      </c>
      <c r="Z3" t="n">
        <v>10</v>
      </c>
      <c r="AA3" t="n">
        <v>912.7719529192138</v>
      </c>
      <c r="AB3" t="n">
        <v>1248.894854640612</v>
      </c>
      <c r="AC3" t="n">
        <v>1129.702082548649</v>
      </c>
      <c r="AD3" t="n">
        <v>912771.9529192138</v>
      </c>
      <c r="AE3" t="n">
        <v>1248894.854640612</v>
      </c>
      <c r="AF3" t="n">
        <v>2.732186142417193e-06</v>
      </c>
      <c r="AG3" t="n">
        <v>15.71614583333333</v>
      </c>
      <c r="AH3" t="n">
        <v>1129702.082548649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1.4223</v>
      </c>
      <c r="E4" t="n">
        <v>70.31</v>
      </c>
      <c r="F4" t="n">
        <v>65.91</v>
      </c>
      <c r="G4" t="n">
        <v>30.42</v>
      </c>
      <c r="H4" t="n">
        <v>0.57</v>
      </c>
      <c r="I4" t="n">
        <v>130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431.39</v>
      </c>
      <c r="Q4" t="n">
        <v>5160.41</v>
      </c>
      <c r="R4" t="n">
        <v>267.21</v>
      </c>
      <c r="S4" t="n">
        <v>107.96</v>
      </c>
      <c r="T4" t="n">
        <v>79358.37</v>
      </c>
      <c r="U4" t="n">
        <v>0.4</v>
      </c>
      <c r="V4" t="n">
        <v>0.92</v>
      </c>
      <c r="W4" t="n">
        <v>0.6</v>
      </c>
      <c r="X4" t="n">
        <v>4.94</v>
      </c>
      <c r="Y4" t="n">
        <v>0.5</v>
      </c>
      <c r="Z4" t="n">
        <v>10</v>
      </c>
      <c r="AA4" t="n">
        <v>854.9346630057248</v>
      </c>
      <c r="AB4" t="n">
        <v>1169.759322979829</v>
      </c>
      <c r="AC4" t="n">
        <v>1058.119134962154</v>
      </c>
      <c r="AD4" t="n">
        <v>854934.6630057248</v>
      </c>
      <c r="AE4" t="n">
        <v>1169759.322979829</v>
      </c>
      <c r="AF4" t="n">
        <v>2.814302107734627e-06</v>
      </c>
      <c r="AG4" t="n">
        <v>15.25824652777778</v>
      </c>
      <c r="AH4" t="n">
        <v>1058119.134962154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0.6912</v>
      </c>
      <c r="E2" t="n">
        <v>144.67</v>
      </c>
      <c r="F2" t="n">
        <v>102.14</v>
      </c>
      <c r="G2" t="n">
        <v>5.96</v>
      </c>
      <c r="H2" t="n">
        <v>0.09</v>
      </c>
      <c r="I2" t="n">
        <v>1029</v>
      </c>
      <c r="J2" t="n">
        <v>194.77</v>
      </c>
      <c r="K2" t="n">
        <v>54.38</v>
      </c>
      <c r="L2" t="n">
        <v>1</v>
      </c>
      <c r="M2" t="n">
        <v>1027</v>
      </c>
      <c r="N2" t="n">
        <v>39.4</v>
      </c>
      <c r="O2" t="n">
        <v>24256.19</v>
      </c>
      <c r="P2" t="n">
        <v>1407.22</v>
      </c>
      <c r="Q2" t="n">
        <v>5161.45</v>
      </c>
      <c r="R2" t="n">
        <v>1489.21</v>
      </c>
      <c r="S2" t="n">
        <v>107.96</v>
      </c>
      <c r="T2" t="n">
        <v>685867.05</v>
      </c>
      <c r="U2" t="n">
        <v>0.07000000000000001</v>
      </c>
      <c r="V2" t="n">
        <v>0.6</v>
      </c>
      <c r="W2" t="n">
        <v>1.87</v>
      </c>
      <c r="X2" t="n">
        <v>41.15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1.0934</v>
      </c>
      <c r="E3" t="n">
        <v>91.45999999999999</v>
      </c>
      <c r="F3" t="n">
        <v>74.79000000000001</v>
      </c>
      <c r="G3" t="n">
        <v>12.33</v>
      </c>
      <c r="H3" t="n">
        <v>0.18</v>
      </c>
      <c r="I3" t="n">
        <v>364</v>
      </c>
      <c r="J3" t="n">
        <v>196.32</v>
      </c>
      <c r="K3" t="n">
        <v>54.38</v>
      </c>
      <c r="L3" t="n">
        <v>2</v>
      </c>
      <c r="M3" t="n">
        <v>362</v>
      </c>
      <c r="N3" t="n">
        <v>39.95</v>
      </c>
      <c r="O3" t="n">
        <v>24447.22</v>
      </c>
      <c r="P3" t="n">
        <v>1004.55</v>
      </c>
      <c r="Q3" t="n">
        <v>5160.42</v>
      </c>
      <c r="R3" t="n">
        <v>570.35</v>
      </c>
      <c r="S3" t="n">
        <v>107.96</v>
      </c>
      <c r="T3" t="n">
        <v>229761.36</v>
      </c>
      <c r="U3" t="n">
        <v>0.19</v>
      </c>
      <c r="V3" t="n">
        <v>0.8100000000000001</v>
      </c>
      <c r="W3" t="n">
        <v>0.79</v>
      </c>
      <c r="X3" t="n">
        <v>13.82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1.248</v>
      </c>
      <c r="E4" t="n">
        <v>80.12</v>
      </c>
      <c r="F4" t="n">
        <v>69.13</v>
      </c>
      <c r="G4" t="n">
        <v>19.03</v>
      </c>
      <c r="H4" t="n">
        <v>0.27</v>
      </c>
      <c r="I4" t="n">
        <v>218</v>
      </c>
      <c r="J4" t="n">
        <v>197.88</v>
      </c>
      <c r="K4" t="n">
        <v>54.38</v>
      </c>
      <c r="L4" t="n">
        <v>3</v>
      </c>
      <c r="M4" t="n">
        <v>216</v>
      </c>
      <c r="N4" t="n">
        <v>40.5</v>
      </c>
      <c r="O4" t="n">
        <v>24639</v>
      </c>
      <c r="P4" t="n">
        <v>904.89</v>
      </c>
      <c r="Q4" t="n">
        <v>5160.65</v>
      </c>
      <c r="R4" t="n">
        <v>380.64</v>
      </c>
      <c r="S4" t="n">
        <v>107.96</v>
      </c>
      <c r="T4" t="n">
        <v>135636.08</v>
      </c>
      <c r="U4" t="n">
        <v>0.28</v>
      </c>
      <c r="V4" t="n">
        <v>0.88</v>
      </c>
      <c r="W4" t="n">
        <v>0.57</v>
      </c>
      <c r="X4" t="n">
        <v>8.16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1.3297</v>
      </c>
      <c r="E5" t="n">
        <v>75.2</v>
      </c>
      <c r="F5" t="n">
        <v>66.7</v>
      </c>
      <c r="G5" t="n">
        <v>25.99</v>
      </c>
      <c r="H5" t="n">
        <v>0.36</v>
      </c>
      <c r="I5" t="n">
        <v>154</v>
      </c>
      <c r="J5" t="n">
        <v>199.44</v>
      </c>
      <c r="K5" t="n">
        <v>54.38</v>
      </c>
      <c r="L5" t="n">
        <v>4</v>
      </c>
      <c r="M5" t="n">
        <v>152</v>
      </c>
      <c r="N5" t="n">
        <v>41.06</v>
      </c>
      <c r="O5" t="n">
        <v>24831.54</v>
      </c>
      <c r="P5" t="n">
        <v>849.5700000000001</v>
      </c>
      <c r="Q5" t="n">
        <v>5160.35</v>
      </c>
      <c r="R5" t="n">
        <v>299.35</v>
      </c>
      <c r="S5" t="n">
        <v>107.96</v>
      </c>
      <c r="T5" t="n">
        <v>95307.53999999999</v>
      </c>
      <c r="U5" t="n">
        <v>0.36</v>
      </c>
      <c r="V5" t="n">
        <v>0.91</v>
      </c>
      <c r="W5" t="n">
        <v>0.47</v>
      </c>
      <c r="X5" t="n">
        <v>5.73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1.3822</v>
      </c>
      <c r="E6" t="n">
        <v>72.34999999999999</v>
      </c>
      <c r="F6" t="n">
        <v>65.28</v>
      </c>
      <c r="G6" t="n">
        <v>33.48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115</v>
      </c>
      <c r="N6" t="n">
        <v>41.63</v>
      </c>
      <c r="O6" t="n">
        <v>25024.84</v>
      </c>
      <c r="P6" t="n">
        <v>806.89</v>
      </c>
      <c r="Q6" t="n">
        <v>5160.26</v>
      </c>
      <c r="R6" t="n">
        <v>251.92</v>
      </c>
      <c r="S6" t="n">
        <v>107.96</v>
      </c>
      <c r="T6" t="n">
        <v>71780.91</v>
      </c>
      <c r="U6" t="n">
        <v>0.43</v>
      </c>
      <c r="V6" t="n">
        <v>0.93</v>
      </c>
      <c r="W6" t="n">
        <v>0.41</v>
      </c>
      <c r="X6" t="n">
        <v>4.32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1.4182</v>
      </c>
      <c r="E7" t="n">
        <v>70.51000000000001</v>
      </c>
      <c r="F7" t="n">
        <v>64.38</v>
      </c>
      <c r="G7" t="n">
        <v>41.53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91</v>
      </c>
      <c r="N7" t="n">
        <v>42.2</v>
      </c>
      <c r="O7" t="n">
        <v>25218.93</v>
      </c>
      <c r="P7" t="n">
        <v>769.92</v>
      </c>
      <c r="Q7" t="n">
        <v>5160.29</v>
      </c>
      <c r="R7" t="n">
        <v>221.69</v>
      </c>
      <c r="S7" t="n">
        <v>107.96</v>
      </c>
      <c r="T7" t="n">
        <v>56783.21</v>
      </c>
      <c r="U7" t="n">
        <v>0.49</v>
      </c>
      <c r="V7" t="n">
        <v>0.95</v>
      </c>
      <c r="W7" t="n">
        <v>0.37</v>
      </c>
      <c r="X7" t="n">
        <v>3.41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1.4462</v>
      </c>
      <c r="E8" t="n">
        <v>69.15000000000001</v>
      </c>
      <c r="F8" t="n">
        <v>63.67</v>
      </c>
      <c r="G8" t="n">
        <v>50.27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732.78</v>
      </c>
      <c r="Q8" t="n">
        <v>5160.24</v>
      </c>
      <c r="R8" t="n">
        <v>198.22</v>
      </c>
      <c r="S8" t="n">
        <v>107.96</v>
      </c>
      <c r="T8" t="n">
        <v>45135.94</v>
      </c>
      <c r="U8" t="n">
        <v>0.54</v>
      </c>
      <c r="V8" t="n">
        <v>0.96</v>
      </c>
      <c r="W8" t="n">
        <v>0.34</v>
      </c>
      <c r="X8" t="n">
        <v>2.71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1.4633</v>
      </c>
      <c r="E9" t="n">
        <v>68.34</v>
      </c>
      <c r="F9" t="n">
        <v>63.33</v>
      </c>
      <c r="G9" t="n">
        <v>59.38</v>
      </c>
      <c r="H9" t="n">
        <v>0.6899999999999999</v>
      </c>
      <c r="I9" t="n">
        <v>64</v>
      </c>
      <c r="J9" t="n">
        <v>205.75</v>
      </c>
      <c r="K9" t="n">
        <v>54.38</v>
      </c>
      <c r="L9" t="n">
        <v>8</v>
      </c>
      <c r="M9" t="n">
        <v>62</v>
      </c>
      <c r="N9" t="n">
        <v>43.37</v>
      </c>
      <c r="O9" t="n">
        <v>25609.61</v>
      </c>
      <c r="P9" t="n">
        <v>701.0700000000001</v>
      </c>
      <c r="Q9" t="n">
        <v>5160.22</v>
      </c>
      <c r="R9" t="n">
        <v>187.22</v>
      </c>
      <c r="S9" t="n">
        <v>107.96</v>
      </c>
      <c r="T9" t="n">
        <v>39694.01</v>
      </c>
      <c r="U9" t="n">
        <v>0.58</v>
      </c>
      <c r="V9" t="n">
        <v>0.96</v>
      </c>
      <c r="W9" t="n">
        <v>0.32</v>
      </c>
      <c r="X9" t="n">
        <v>2.36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1.4778</v>
      </c>
      <c r="E10" t="n">
        <v>67.67</v>
      </c>
      <c r="F10" t="n">
        <v>63.01</v>
      </c>
      <c r="G10" t="n">
        <v>68.73999999999999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32</v>
      </c>
      <c r="N10" t="n">
        <v>43.96</v>
      </c>
      <c r="O10" t="n">
        <v>25806.1</v>
      </c>
      <c r="P10" t="n">
        <v>666.73</v>
      </c>
      <c r="Q10" t="n">
        <v>5160.23</v>
      </c>
      <c r="R10" t="n">
        <v>175.31</v>
      </c>
      <c r="S10" t="n">
        <v>107.96</v>
      </c>
      <c r="T10" t="n">
        <v>33784.83</v>
      </c>
      <c r="U10" t="n">
        <v>0.62</v>
      </c>
      <c r="V10" t="n">
        <v>0.97</v>
      </c>
      <c r="W10" t="n">
        <v>0.34</v>
      </c>
      <c r="X10" t="n">
        <v>2.04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1.4802</v>
      </c>
      <c r="E11" t="n">
        <v>67.56</v>
      </c>
      <c r="F11" t="n">
        <v>62.98</v>
      </c>
      <c r="G11" t="n">
        <v>71.3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664.01</v>
      </c>
      <c r="Q11" t="n">
        <v>5160.29</v>
      </c>
      <c r="R11" t="n">
        <v>173.02</v>
      </c>
      <c r="S11" t="n">
        <v>107.96</v>
      </c>
      <c r="T11" t="n">
        <v>32651.88</v>
      </c>
      <c r="U11" t="n">
        <v>0.62</v>
      </c>
      <c r="V11" t="n">
        <v>0.97</v>
      </c>
      <c r="W11" t="n">
        <v>0.37</v>
      </c>
      <c r="X11" t="n">
        <v>2.01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1.4802</v>
      </c>
      <c r="E12" t="n">
        <v>67.56</v>
      </c>
      <c r="F12" t="n">
        <v>62.98</v>
      </c>
      <c r="G12" t="n">
        <v>71.3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668.77</v>
      </c>
      <c r="Q12" t="n">
        <v>5160.29</v>
      </c>
      <c r="R12" t="n">
        <v>172.85</v>
      </c>
      <c r="S12" t="n">
        <v>107.96</v>
      </c>
      <c r="T12" t="n">
        <v>32567</v>
      </c>
      <c r="U12" t="n">
        <v>0.62</v>
      </c>
      <c r="V12" t="n">
        <v>0.97</v>
      </c>
      <c r="W12" t="n">
        <v>0.38</v>
      </c>
      <c r="X12" t="n">
        <v>2.01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1.1322</v>
      </c>
      <c r="E13" t="n">
        <v>88.31999999999999</v>
      </c>
      <c r="F13" t="n">
        <v>78</v>
      </c>
      <c r="G13" t="n">
        <v>10.54</v>
      </c>
      <c r="H13" t="n">
        <v>0.2</v>
      </c>
      <c r="I13" t="n">
        <v>444</v>
      </c>
      <c r="J13" t="n">
        <v>89.87</v>
      </c>
      <c r="K13" t="n">
        <v>37.55</v>
      </c>
      <c r="L13" t="n">
        <v>1</v>
      </c>
      <c r="M13" t="n">
        <v>442</v>
      </c>
      <c r="N13" t="n">
        <v>11.32</v>
      </c>
      <c r="O13" t="n">
        <v>11317.98</v>
      </c>
      <c r="P13" t="n">
        <v>612.83</v>
      </c>
      <c r="Q13" t="n">
        <v>5160.64</v>
      </c>
      <c r="R13" t="n">
        <v>677.83</v>
      </c>
      <c r="S13" t="n">
        <v>107.96</v>
      </c>
      <c r="T13" t="n">
        <v>283101.18</v>
      </c>
      <c r="U13" t="n">
        <v>0.16</v>
      </c>
      <c r="V13" t="n">
        <v>0.78</v>
      </c>
      <c r="W13" t="n">
        <v>0.93</v>
      </c>
      <c r="X13" t="n">
        <v>17.02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1.3808</v>
      </c>
      <c r="E14" t="n">
        <v>72.42</v>
      </c>
      <c r="F14" t="n">
        <v>67.29000000000001</v>
      </c>
      <c r="G14" t="n">
        <v>23.89</v>
      </c>
      <c r="H14" t="n">
        <v>0.39</v>
      </c>
      <c r="I14" t="n">
        <v>169</v>
      </c>
      <c r="J14" t="n">
        <v>91.09999999999999</v>
      </c>
      <c r="K14" t="n">
        <v>37.55</v>
      </c>
      <c r="L14" t="n">
        <v>2</v>
      </c>
      <c r="M14" t="n">
        <v>167</v>
      </c>
      <c r="N14" t="n">
        <v>11.54</v>
      </c>
      <c r="O14" t="n">
        <v>11468.97</v>
      </c>
      <c r="P14" t="n">
        <v>465.93</v>
      </c>
      <c r="Q14" t="n">
        <v>5160.47</v>
      </c>
      <c r="R14" t="n">
        <v>318.92</v>
      </c>
      <c r="S14" t="n">
        <v>107.96</v>
      </c>
      <c r="T14" t="n">
        <v>105019.34</v>
      </c>
      <c r="U14" t="n">
        <v>0.34</v>
      </c>
      <c r="V14" t="n">
        <v>0.9</v>
      </c>
      <c r="W14" t="n">
        <v>0.49</v>
      </c>
      <c r="X14" t="n">
        <v>6.32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1.4223</v>
      </c>
      <c r="E15" t="n">
        <v>70.31</v>
      </c>
      <c r="F15" t="n">
        <v>65.91</v>
      </c>
      <c r="G15" t="n">
        <v>30.42</v>
      </c>
      <c r="H15" t="n">
        <v>0.57</v>
      </c>
      <c r="I15" t="n">
        <v>130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431.39</v>
      </c>
      <c r="Q15" t="n">
        <v>5160.41</v>
      </c>
      <c r="R15" t="n">
        <v>267.21</v>
      </c>
      <c r="S15" t="n">
        <v>107.96</v>
      </c>
      <c r="T15" t="n">
        <v>79358.37</v>
      </c>
      <c r="U15" t="n">
        <v>0.4</v>
      </c>
      <c r="V15" t="n">
        <v>0.92</v>
      </c>
      <c r="W15" t="n">
        <v>0.6</v>
      </c>
      <c r="X15" t="n">
        <v>4.94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1.2298</v>
      </c>
      <c r="E16" t="n">
        <v>81.31999999999999</v>
      </c>
      <c r="F16" t="n">
        <v>74.11</v>
      </c>
      <c r="G16" t="n">
        <v>12.89</v>
      </c>
      <c r="H16" t="n">
        <v>0.24</v>
      </c>
      <c r="I16" t="n">
        <v>345</v>
      </c>
      <c r="J16" t="n">
        <v>71.52</v>
      </c>
      <c r="K16" t="n">
        <v>32.27</v>
      </c>
      <c r="L16" t="n">
        <v>1</v>
      </c>
      <c r="M16" t="n">
        <v>343</v>
      </c>
      <c r="N16" t="n">
        <v>8.25</v>
      </c>
      <c r="O16" t="n">
        <v>9054.6</v>
      </c>
      <c r="P16" t="n">
        <v>476.36</v>
      </c>
      <c r="Q16" t="n">
        <v>5160.42</v>
      </c>
      <c r="R16" t="n">
        <v>547.39</v>
      </c>
      <c r="S16" t="n">
        <v>107.96</v>
      </c>
      <c r="T16" t="n">
        <v>218375.7</v>
      </c>
      <c r="U16" t="n">
        <v>0.2</v>
      </c>
      <c r="V16" t="n">
        <v>0.82</v>
      </c>
      <c r="W16" t="n">
        <v>0.77</v>
      </c>
      <c r="X16" t="n">
        <v>13.13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1.3866</v>
      </c>
      <c r="E17" t="n">
        <v>72.12</v>
      </c>
      <c r="F17" t="n">
        <v>67.58</v>
      </c>
      <c r="G17" t="n">
        <v>23.44</v>
      </c>
      <c r="H17" t="n">
        <v>0.48</v>
      </c>
      <c r="I17" t="n">
        <v>173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385.3</v>
      </c>
      <c r="Q17" t="n">
        <v>5160.36</v>
      </c>
      <c r="R17" t="n">
        <v>320.83</v>
      </c>
      <c r="S17" t="n">
        <v>107.96</v>
      </c>
      <c r="T17" t="n">
        <v>105954.63</v>
      </c>
      <c r="U17" t="n">
        <v>0.34</v>
      </c>
      <c r="V17" t="n">
        <v>0.9</v>
      </c>
      <c r="W17" t="n">
        <v>0.73</v>
      </c>
      <c r="X17" t="n">
        <v>6.61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1.2543</v>
      </c>
      <c r="E18" t="n">
        <v>79.73</v>
      </c>
      <c r="F18" t="n">
        <v>74.2</v>
      </c>
      <c r="G18" t="n">
        <v>12.9</v>
      </c>
      <c r="H18" t="n">
        <v>0.43</v>
      </c>
      <c r="I18" t="n">
        <v>345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289.61</v>
      </c>
      <c r="Q18" t="n">
        <v>5160.54</v>
      </c>
      <c r="R18" t="n">
        <v>533.96</v>
      </c>
      <c r="S18" t="n">
        <v>107.96</v>
      </c>
      <c r="T18" t="n">
        <v>211661.95</v>
      </c>
      <c r="U18" t="n">
        <v>0.2</v>
      </c>
      <c r="V18" t="n">
        <v>0.82</v>
      </c>
      <c r="W18" t="n">
        <v>1.24</v>
      </c>
      <c r="X18" t="n">
        <v>13.22</v>
      </c>
      <c r="Y18" t="n">
        <v>0.5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0.892</v>
      </c>
      <c r="E19" t="n">
        <v>112.11</v>
      </c>
      <c r="F19" t="n">
        <v>89.11</v>
      </c>
      <c r="G19" t="n">
        <v>7.44</v>
      </c>
      <c r="H19" t="n">
        <v>0.12</v>
      </c>
      <c r="I19" t="n">
        <v>719</v>
      </c>
      <c r="J19" t="n">
        <v>141.81</v>
      </c>
      <c r="K19" t="n">
        <v>47.83</v>
      </c>
      <c r="L19" t="n">
        <v>1</v>
      </c>
      <c r="M19" t="n">
        <v>717</v>
      </c>
      <c r="N19" t="n">
        <v>22.98</v>
      </c>
      <c r="O19" t="n">
        <v>17723.39</v>
      </c>
      <c r="P19" t="n">
        <v>987.95</v>
      </c>
      <c r="Q19" t="n">
        <v>5160.94</v>
      </c>
      <c r="R19" t="n">
        <v>1050.57</v>
      </c>
      <c r="S19" t="n">
        <v>107.96</v>
      </c>
      <c r="T19" t="n">
        <v>468094.52</v>
      </c>
      <c r="U19" t="n">
        <v>0.1</v>
      </c>
      <c r="V19" t="n">
        <v>0.68</v>
      </c>
      <c r="W19" t="n">
        <v>1.37</v>
      </c>
      <c r="X19" t="n">
        <v>28.13</v>
      </c>
      <c r="Y19" t="n">
        <v>0.5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1.2291</v>
      </c>
      <c r="E20" t="n">
        <v>81.36</v>
      </c>
      <c r="F20" t="n">
        <v>71.25</v>
      </c>
      <c r="G20" t="n">
        <v>15.66</v>
      </c>
      <c r="H20" t="n">
        <v>0.25</v>
      </c>
      <c r="I20" t="n">
        <v>273</v>
      </c>
      <c r="J20" t="n">
        <v>143.17</v>
      </c>
      <c r="K20" t="n">
        <v>47.83</v>
      </c>
      <c r="L20" t="n">
        <v>2</v>
      </c>
      <c r="M20" t="n">
        <v>271</v>
      </c>
      <c r="N20" t="n">
        <v>23.34</v>
      </c>
      <c r="O20" t="n">
        <v>17891.86</v>
      </c>
      <c r="P20" t="n">
        <v>754.6799999999999</v>
      </c>
      <c r="Q20" t="n">
        <v>5160.48</v>
      </c>
      <c r="R20" t="n">
        <v>451.6</v>
      </c>
      <c r="S20" t="n">
        <v>107.96</v>
      </c>
      <c r="T20" t="n">
        <v>170838.32</v>
      </c>
      <c r="U20" t="n">
        <v>0.24</v>
      </c>
      <c r="V20" t="n">
        <v>0.85</v>
      </c>
      <c r="W20" t="n">
        <v>0.65</v>
      </c>
      <c r="X20" t="n">
        <v>10.28</v>
      </c>
      <c r="Y20" t="n">
        <v>0.5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1.3516</v>
      </c>
      <c r="E21" t="n">
        <v>73.98999999999999</v>
      </c>
      <c r="F21" t="n">
        <v>67.05</v>
      </c>
      <c r="G21" t="n">
        <v>24.68</v>
      </c>
      <c r="H21" t="n">
        <v>0.37</v>
      </c>
      <c r="I21" t="n">
        <v>163</v>
      </c>
      <c r="J21" t="n">
        <v>144.54</v>
      </c>
      <c r="K21" t="n">
        <v>47.83</v>
      </c>
      <c r="L21" t="n">
        <v>3</v>
      </c>
      <c r="M21" t="n">
        <v>161</v>
      </c>
      <c r="N21" t="n">
        <v>23.71</v>
      </c>
      <c r="O21" t="n">
        <v>18060.85</v>
      </c>
      <c r="P21" t="n">
        <v>674.84</v>
      </c>
      <c r="Q21" t="n">
        <v>5160.42</v>
      </c>
      <c r="R21" t="n">
        <v>310.95</v>
      </c>
      <c r="S21" t="n">
        <v>107.96</v>
      </c>
      <c r="T21" t="n">
        <v>101064.8</v>
      </c>
      <c r="U21" t="n">
        <v>0.35</v>
      </c>
      <c r="V21" t="n">
        <v>0.91</v>
      </c>
      <c r="W21" t="n">
        <v>0.48</v>
      </c>
      <c r="X21" t="n">
        <v>6.08</v>
      </c>
      <c r="Y21" t="n">
        <v>0.5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1.4171</v>
      </c>
      <c r="E22" t="n">
        <v>70.56999999999999</v>
      </c>
      <c r="F22" t="n">
        <v>65.09999999999999</v>
      </c>
      <c r="G22" t="n">
        <v>34.88</v>
      </c>
      <c r="H22" t="n">
        <v>0.49</v>
      </c>
      <c r="I22" t="n">
        <v>112</v>
      </c>
      <c r="J22" t="n">
        <v>145.92</v>
      </c>
      <c r="K22" t="n">
        <v>47.83</v>
      </c>
      <c r="L22" t="n">
        <v>4</v>
      </c>
      <c r="M22" t="n">
        <v>110</v>
      </c>
      <c r="N22" t="n">
        <v>24.09</v>
      </c>
      <c r="O22" t="n">
        <v>18230.35</v>
      </c>
      <c r="P22" t="n">
        <v>615.71</v>
      </c>
      <c r="Q22" t="n">
        <v>5160.27</v>
      </c>
      <c r="R22" t="n">
        <v>245.79</v>
      </c>
      <c r="S22" t="n">
        <v>107.96</v>
      </c>
      <c r="T22" t="n">
        <v>68737.97</v>
      </c>
      <c r="U22" t="n">
        <v>0.44</v>
      </c>
      <c r="V22" t="n">
        <v>0.93</v>
      </c>
      <c r="W22" t="n">
        <v>0.4</v>
      </c>
      <c r="X22" t="n">
        <v>4.13</v>
      </c>
      <c r="Y22" t="n">
        <v>0.5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1.459</v>
      </c>
      <c r="E23" t="n">
        <v>68.54000000000001</v>
      </c>
      <c r="F23" t="n">
        <v>63.94</v>
      </c>
      <c r="G23" t="n">
        <v>46.79</v>
      </c>
      <c r="H23" t="n">
        <v>0.6</v>
      </c>
      <c r="I23" t="n">
        <v>82</v>
      </c>
      <c r="J23" t="n">
        <v>147.3</v>
      </c>
      <c r="K23" t="n">
        <v>47.83</v>
      </c>
      <c r="L23" t="n">
        <v>5</v>
      </c>
      <c r="M23" t="n">
        <v>67</v>
      </c>
      <c r="N23" t="n">
        <v>24.47</v>
      </c>
      <c r="O23" t="n">
        <v>18400.38</v>
      </c>
      <c r="P23" t="n">
        <v>562.24</v>
      </c>
      <c r="Q23" t="n">
        <v>5160.33</v>
      </c>
      <c r="R23" t="n">
        <v>206.44</v>
      </c>
      <c r="S23" t="n">
        <v>107.96</v>
      </c>
      <c r="T23" t="n">
        <v>49216.09</v>
      </c>
      <c r="U23" t="n">
        <v>0.52</v>
      </c>
      <c r="V23" t="n">
        <v>0.95</v>
      </c>
      <c r="W23" t="n">
        <v>0.37</v>
      </c>
      <c r="X23" t="n">
        <v>2.97</v>
      </c>
      <c r="Y23" t="n">
        <v>0.5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1.4646</v>
      </c>
      <c r="E24" t="n">
        <v>68.28</v>
      </c>
      <c r="F24" t="n">
        <v>63.88</v>
      </c>
      <c r="G24" t="n">
        <v>51.11</v>
      </c>
      <c r="H24" t="n">
        <v>0.71</v>
      </c>
      <c r="I24" t="n">
        <v>75</v>
      </c>
      <c r="J24" t="n">
        <v>148.68</v>
      </c>
      <c r="K24" t="n">
        <v>47.83</v>
      </c>
      <c r="L24" t="n">
        <v>6</v>
      </c>
      <c r="M24" t="n">
        <v>1</v>
      </c>
      <c r="N24" t="n">
        <v>24.85</v>
      </c>
      <c r="O24" t="n">
        <v>18570.94</v>
      </c>
      <c r="P24" t="n">
        <v>549.84</v>
      </c>
      <c r="Q24" t="n">
        <v>5160.37</v>
      </c>
      <c r="R24" t="n">
        <v>202.05</v>
      </c>
      <c r="S24" t="n">
        <v>107.96</v>
      </c>
      <c r="T24" t="n">
        <v>47054.32</v>
      </c>
      <c r="U24" t="n">
        <v>0.53</v>
      </c>
      <c r="V24" t="n">
        <v>0.95</v>
      </c>
      <c r="W24" t="n">
        <v>0.44</v>
      </c>
      <c r="X24" t="n">
        <v>2.91</v>
      </c>
      <c r="Y24" t="n">
        <v>0.5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1.4644</v>
      </c>
      <c r="E25" t="n">
        <v>68.29000000000001</v>
      </c>
      <c r="F25" t="n">
        <v>63.89</v>
      </c>
      <c r="G25" t="n">
        <v>51.11</v>
      </c>
      <c r="H25" t="n">
        <v>0.83</v>
      </c>
      <c r="I25" t="n">
        <v>75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554.6900000000001</v>
      </c>
      <c r="Q25" t="n">
        <v>5160.38</v>
      </c>
      <c r="R25" t="n">
        <v>202.33</v>
      </c>
      <c r="S25" t="n">
        <v>107.96</v>
      </c>
      <c r="T25" t="n">
        <v>47194.04</v>
      </c>
      <c r="U25" t="n">
        <v>0.53</v>
      </c>
      <c r="V25" t="n">
        <v>0.95</v>
      </c>
      <c r="W25" t="n">
        <v>0.44</v>
      </c>
      <c r="X25" t="n">
        <v>2.92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0.7548</v>
      </c>
      <c r="E26" t="n">
        <v>132.48</v>
      </c>
      <c r="F26" t="n">
        <v>97.42</v>
      </c>
      <c r="G26" t="n">
        <v>6.37</v>
      </c>
      <c r="H26" t="n">
        <v>0.1</v>
      </c>
      <c r="I26" t="n">
        <v>918</v>
      </c>
      <c r="J26" t="n">
        <v>176.73</v>
      </c>
      <c r="K26" t="n">
        <v>52.44</v>
      </c>
      <c r="L26" t="n">
        <v>1</v>
      </c>
      <c r="M26" t="n">
        <v>916</v>
      </c>
      <c r="N26" t="n">
        <v>33.29</v>
      </c>
      <c r="O26" t="n">
        <v>22031.19</v>
      </c>
      <c r="P26" t="n">
        <v>1257.37</v>
      </c>
      <c r="Q26" t="n">
        <v>5161.28</v>
      </c>
      <c r="R26" t="n">
        <v>1329.84</v>
      </c>
      <c r="S26" t="n">
        <v>107.96</v>
      </c>
      <c r="T26" t="n">
        <v>606734.79</v>
      </c>
      <c r="U26" t="n">
        <v>0.08</v>
      </c>
      <c r="V26" t="n">
        <v>0.62</v>
      </c>
      <c r="W26" t="n">
        <v>1.7</v>
      </c>
      <c r="X26" t="n">
        <v>36.44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1.137</v>
      </c>
      <c r="E27" t="n">
        <v>87.95</v>
      </c>
      <c r="F27" t="n">
        <v>73.65000000000001</v>
      </c>
      <c r="G27" t="n">
        <v>13.23</v>
      </c>
      <c r="H27" t="n">
        <v>0.2</v>
      </c>
      <c r="I27" t="n">
        <v>334</v>
      </c>
      <c r="J27" t="n">
        <v>178.21</v>
      </c>
      <c r="K27" t="n">
        <v>52.44</v>
      </c>
      <c r="L27" t="n">
        <v>2</v>
      </c>
      <c r="M27" t="n">
        <v>332</v>
      </c>
      <c r="N27" t="n">
        <v>33.77</v>
      </c>
      <c r="O27" t="n">
        <v>22213.89</v>
      </c>
      <c r="P27" t="n">
        <v>922.4</v>
      </c>
      <c r="Q27" t="n">
        <v>5160.64</v>
      </c>
      <c r="R27" t="n">
        <v>532.03</v>
      </c>
      <c r="S27" t="n">
        <v>107.96</v>
      </c>
      <c r="T27" t="n">
        <v>210748.18</v>
      </c>
      <c r="U27" t="n">
        <v>0.2</v>
      </c>
      <c r="V27" t="n">
        <v>0.83</v>
      </c>
      <c r="W27" t="n">
        <v>0.75</v>
      </c>
      <c r="X27" t="n">
        <v>12.68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1.2827</v>
      </c>
      <c r="E28" t="n">
        <v>77.95999999999999</v>
      </c>
      <c r="F28" t="n">
        <v>68.43000000000001</v>
      </c>
      <c r="G28" t="n">
        <v>20.53</v>
      </c>
      <c r="H28" t="n">
        <v>0.3</v>
      </c>
      <c r="I28" t="n">
        <v>200</v>
      </c>
      <c r="J28" t="n">
        <v>179.7</v>
      </c>
      <c r="K28" t="n">
        <v>52.44</v>
      </c>
      <c r="L28" t="n">
        <v>3</v>
      </c>
      <c r="M28" t="n">
        <v>198</v>
      </c>
      <c r="N28" t="n">
        <v>34.26</v>
      </c>
      <c r="O28" t="n">
        <v>22397.24</v>
      </c>
      <c r="P28" t="n">
        <v>830.5700000000001</v>
      </c>
      <c r="Q28" t="n">
        <v>5160.4</v>
      </c>
      <c r="R28" t="n">
        <v>357.25</v>
      </c>
      <c r="S28" t="n">
        <v>107.96</v>
      </c>
      <c r="T28" t="n">
        <v>124031.16</v>
      </c>
      <c r="U28" t="n">
        <v>0.3</v>
      </c>
      <c r="V28" t="n">
        <v>0.89</v>
      </c>
      <c r="W28" t="n">
        <v>0.54</v>
      </c>
      <c r="X28" t="n">
        <v>7.46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1.3579</v>
      </c>
      <c r="E29" t="n">
        <v>73.64</v>
      </c>
      <c r="F29" t="n">
        <v>66.20999999999999</v>
      </c>
      <c r="G29" t="n">
        <v>28.17</v>
      </c>
      <c r="H29" t="n">
        <v>0.39</v>
      </c>
      <c r="I29" t="n">
        <v>141</v>
      </c>
      <c r="J29" t="n">
        <v>181.19</v>
      </c>
      <c r="K29" t="n">
        <v>52.44</v>
      </c>
      <c r="L29" t="n">
        <v>4</v>
      </c>
      <c r="M29" t="n">
        <v>139</v>
      </c>
      <c r="N29" t="n">
        <v>34.75</v>
      </c>
      <c r="O29" t="n">
        <v>22581.25</v>
      </c>
      <c r="P29" t="n">
        <v>775.79</v>
      </c>
      <c r="Q29" t="n">
        <v>5160.39</v>
      </c>
      <c r="R29" t="n">
        <v>282.9</v>
      </c>
      <c r="S29" t="n">
        <v>107.96</v>
      </c>
      <c r="T29" t="n">
        <v>87148.14</v>
      </c>
      <c r="U29" t="n">
        <v>0.38</v>
      </c>
      <c r="V29" t="n">
        <v>0.92</v>
      </c>
      <c r="W29" t="n">
        <v>0.45</v>
      </c>
      <c r="X29" t="n">
        <v>5.24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1.4075</v>
      </c>
      <c r="E30" t="n">
        <v>71.05</v>
      </c>
      <c r="F30" t="n">
        <v>64.86</v>
      </c>
      <c r="G30" t="n">
        <v>36.71</v>
      </c>
      <c r="H30" t="n">
        <v>0.49</v>
      </c>
      <c r="I30" t="n">
        <v>106</v>
      </c>
      <c r="J30" t="n">
        <v>182.69</v>
      </c>
      <c r="K30" t="n">
        <v>52.44</v>
      </c>
      <c r="L30" t="n">
        <v>5</v>
      </c>
      <c r="M30" t="n">
        <v>104</v>
      </c>
      <c r="N30" t="n">
        <v>35.25</v>
      </c>
      <c r="O30" t="n">
        <v>22766.06</v>
      </c>
      <c r="P30" t="n">
        <v>732.0599999999999</v>
      </c>
      <c r="Q30" t="n">
        <v>5160.28</v>
      </c>
      <c r="R30" t="n">
        <v>237.51</v>
      </c>
      <c r="S30" t="n">
        <v>107.96</v>
      </c>
      <c r="T30" t="n">
        <v>64629.39</v>
      </c>
      <c r="U30" t="n">
        <v>0.45</v>
      </c>
      <c r="V30" t="n">
        <v>0.9399999999999999</v>
      </c>
      <c r="W30" t="n">
        <v>0.39</v>
      </c>
      <c r="X30" t="n">
        <v>3.89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1.4404</v>
      </c>
      <c r="E31" t="n">
        <v>69.42</v>
      </c>
      <c r="F31" t="n">
        <v>64.02</v>
      </c>
      <c r="G31" t="n">
        <v>45.73</v>
      </c>
      <c r="H31" t="n">
        <v>0.58</v>
      </c>
      <c r="I31" t="n">
        <v>84</v>
      </c>
      <c r="J31" t="n">
        <v>184.19</v>
      </c>
      <c r="K31" t="n">
        <v>52.44</v>
      </c>
      <c r="L31" t="n">
        <v>6</v>
      </c>
      <c r="M31" t="n">
        <v>82</v>
      </c>
      <c r="N31" t="n">
        <v>35.75</v>
      </c>
      <c r="O31" t="n">
        <v>22951.43</v>
      </c>
      <c r="P31" t="n">
        <v>689.27</v>
      </c>
      <c r="Q31" t="n">
        <v>5160.29</v>
      </c>
      <c r="R31" t="n">
        <v>209.57</v>
      </c>
      <c r="S31" t="n">
        <v>107.96</v>
      </c>
      <c r="T31" t="n">
        <v>50770.42</v>
      </c>
      <c r="U31" t="n">
        <v>0.52</v>
      </c>
      <c r="V31" t="n">
        <v>0.95</v>
      </c>
      <c r="W31" t="n">
        <v>0.36</v>
      </c>
      <c r="X31" t="n">
        <v>3.05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1.4581</v>
      </c>
      <c r="E32" t="n">
        <v>68.58</v>
      </c>
      <c r="F32" t="n">
        <v>63.75</v>
      </c>
      <c r="G32" t="n">
        <v>56.25</v>
      </c>
      <c r="H32" t="n">
        <v>0.67</v>
      </c>
      <c r="I32" t="n">
        <v>68</v>
      </c>
      <c r="J32" t="n">
        <v>185.7</v>
      </c>
      <c r="K32" t="n">
        <v>52.44</v>
      </c>
      <c r="L32" t="n">
        <v>7</v>
      </c>
      <c r="M32" t="n">
        <v>65</v>
      </c>
      <c r="N32" t="n">
        <v>36.26</v>
      </c>
      <c r="O32" t="n">
        <v>23137.49</v>
      </c>
      <c r="P32" t="n">
        <v>653.67</v>
      </c>
      <c r="Q32" t="n">
        <v>5160.28</v>
      </c>
      <c r="R32" t="n">
        <v>203.02</v>
      </c>
      <c r="S32" t="n">
        <v>107.96</v>
      </c>
      <c r="T32" t="n">
        <v>47574.72</v>
      </c>
      <c r="U32" t="n">
        <v>0.53</v>
      </c>
      <c r="V32" t="n">
        <v>0.95</v>
      </c>
      <c r="W32" t="n">
        <v>0.29</v>
      </c>
      <c r="X32" t="n">
        <v>2.78</v>
      </c>
      <c r="Y32" t="n">
        <v>0.5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1.4771</v>
      </c>
      <c r="E33" t="n">
        <v>67.7</v>
      </c>
      <c r="F33" t="n">
        <v>63.18</v>
      </c>
      <c r="G33" t="n">
        <v>64.25</v>
      </c>
      <c r="H33" t="n">
        <v>0.76</v>
      </c>
      <c r="I33" t="n">
        <v>59</v>
      </c>
      <c r="J33" t="n">
        <v>187.22</v>
      </c>
      <c r="K33" t="n">
        <v>52.44</v>
      </c>
      <c r="L33" t="n">
        <v>8</v>
      </c>
      <c r="M33" t="n">
        <v>11</v>
      </c>
      <c r="N33" t="n">
        <v>36.78</v>
      </c>
      <c r="O33" t="n">
        <v>23324.24</v>
      </c>
      <c r="P33" t="n">
        <v>622.17</v>
      </c>
      <c r="Q33" t="n">
        <v>5160.27</v>
      </c>
      <c r="R33" t="n">
        <v>179.79</v>
      </c>
      <c r="S33" t="n">
        <v>107.96</v>
      </c>
      <c r="T33" t="n">
        <v>36002.91</v>
      </c>
      <c r="U33" t="n">
        <v>0.6</v>
      </c>
      <c r="V33" t="n">
        <v>0.96</v>
      </c>
      <c r="W33" t="n">
        <v>0.38</v>
      </c>
      <c r="X33" t="n">
        <v>2.21</v>
      </c>
      <c r="Y33" t="n">
        <v>0.5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1.4765</v>
      </c>
      <c r="E34" t="n">
        <v>67.73</v>
      </c>
      <c r="F34" t="n">
        <v>63.21</v>
      </c>
      <c r="G34" t="n">
        <v>64.28</v>
      </c>
      <c r="H34" t="n">
        <v>0.85</v>
      </c>
      <c r="I34" t="n">
        <v>59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626.7</v>
      </c>
      <c r="Q34" t="n">
        <v>5160.24</v>
      </c>
      <c r="R34" t="n">
        <v>180.32</v>
      </c>
      <c r="S34" t="n">
        <v>107.96</v>
      </c>
      <c r="T34" t="n">
        <v>36267.51</v>
      </c>
      <c r="U34" t="n">
        <v>0.6</v>
      </c>
      <c r="V34" t="n">
        <v>0.96</v>
      </c>
      <c r="W34" t="n">
        <v>0.39</v>
      </c>
      <c r="X34" t="n">
        <v>2.24</v>
      </c>
      <c r="Y34" t="n">
        <v>0.5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1.1338</v>
      </c>
      <c r="E35" t="n">
        <v>88.2</v>
      </c>
      <c r="F35" t="n">
        <v>80.81</v>
      </c>
      <c r="G35" t="n">
        <v>9.380000000000001</v>
      </c>
      <c r="H35" t="n">
        <v>0.64</v>
      </c>
      <c r="I35" t="n">
        <v>517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234.57</v>
      </c>
      <c r="Q35" t="n">
        <v>5160.93</v>
      </c>
      <c r="R35" t="n">
        <v>746.8</v>
      </c>
      <c r="S35" t="n">
        <v>107.96</v>
      </c>
      <c r="T35" t="n">
        <v>317219.15</v>
      </c>
      <c r="U35" t="n">
        <v>0.14</v>
      </c>
      <c r="V35" t="n">
        <v>0.75</v>
      </c>
      <c r="W35" t="n">
        <v>1.73</v>
      </c>
      <c r="X35" t="n">
        <v>19.83</v>
      </c>
      <c r="Y35" t="n">
        <v>0.5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1.0875</v>
      </c>
      <c r="E36" t="n">
        <v>91.95</v>
      </c>
      <c r="F36" t="n">
        <v>79.87</v>
      </c>
      <c r="G36" t="n">
        <v>9.76</v>
      </c>
      <c r="H36" t="n">
        <v>0.18</v>
      </c>
      <c r="I36" t="n">
        <v>491</v>
      </c>
      <c r="J36" t="n">
        <v>98.70999999999999</v>
      </c>
      <c r="K36" t="n">
        <v>39.72</v>
      </c>
      <c r="L36" t="n">
        <v>1</v>
      </c>
      <c r="M36" t="n">
        <v>489</v>
      </c>
      <c r="N36" t="n">
        <v>12.99</v>
      </c>
      <c r="O36" t="n">
        <v>12407.75</v>
      </c>
      <c r="P36" t="n">
        <v>676.8200000000001</v>
      </c>
      <c r="Q36" t="n">
        <v>5160.56</v>
      </c>
      <c r="R36" t="n">
        <v>740.33</v>
      </c>
      <c r="S36" t="n">
        <v>107.96</v>
      </c>
      <c r="T36" t="n">
        <v>314113.5</v>
      </c>
      <c r="U36" t="n">
        <v>0.15</v>
      </c>
      <c r="V36" t="n">
        <v>0.76</v>
      </c>
      <c r="W36" t="n">
        <v>1.02</v>
      </c>
      <c r="X36" t="n">
        <v>18.9</v>
      </c>
      <c r="Y36" t="n">
        <v>0.5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1.3524</v>
      </c>
      <c r="E37" t="n">
        <v>73.94</v>
      </c>
      <c r="F37" t="n">
        <v>68.06999999999999</v>
      </c>
      <c r="G37" t="n">
        <v>21.61</v>
      </c>
      <c r="H37" t="n">
        <v>0.35</v>
      </c>
      <c r="I37" t="n">
        <v>189</v>
      </c>
      <c r="J37" t="n">
        <v>99.95</v>
      </c>
      <c r="K37" t="n">
        <v>39.72</v>
      </c>
      <c r="L37" t="n">
        <v>2</v>
      </c>
      <c r="M37" t="n">
        <v>187</v>
      </c>
      <c r="N37" t="n">
        <v>13.24</v>
      </c>
      <c r="O37" t="n">
        <v>12561.45</v>
      </c>
      <c r="P37" t="n">
        <v>522.6</v>
      </c>
      <c r="Q37" t="n">
        <v>5160.38</v>
      </c>
      <c r="R37" t="n">
        <v>345.36</v>
      </c>
      <c r="S37" t="n">
        <v>107.96</v>
      </c>
      <c r="T37" t="n">
        <v>118140.81</v>
      </c>
      <c r="U37" t="n">
        <v>0.31</v>
      </c>
      <c r="V37" t="n">
        <v>0.89</v>
      </c>
      <c r="W37" t="n">
        <v>0.52</v>
      </c>
      <c r="X37" t="n">
        <v>7.1</v>
      </c>
      <c r="Y37" t="n">
        <v>0.5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1.4322</v>
      </c>
      <c r="E38" t="n">
        <v>69.81999999999999</v>
      </c>
      <c r="F38" t="n">
        <v>65.43000000000001</v>
      </c>
      <c r="G38" t="n">
        <v>33.55</v>
      </c>
      <c r="H38" t="n">
        <v>0.52</v>
      </c>
      <c r="I38" t="n">
        <v>117</v>
      </c>
      <c r="J38" t="n">
        <v>101.2</v>
      </c>
      <c r="K38" t="n">
        <v>39.72</v>
      </c>
      <c r="L38" t="n">
        <v>3</v>
      </c>
      <c r="M38" t="n">
        <v>13</v>
      </c>
      <c r="N38" t="n">
        <v>13.49</v>
      </c>
      <c r="O38" t="n">
        <v>12715.54</v>
      </c>
      <c r="P38" t="n">
        <v>452.65</v>
      </c>
      <c r="Q38" t="n">
        <v>5160.33</v>
      </c>
      <c r="R38" t="n">
        <v>252.14</v>
      </c>
      <c r="S38" t="n">
        <v>107.96</v>
      </c>
      <c r="T38" t="n">
        <v>71891.50999999999</v>
      </c>
      <c r="U38" t="n">
        <v>0.43</v>
      </c>
      <c r="V38" t="n">
        <v>0.93</v>
      </c>
      <c r="W38" t="n">
        <v>0.55</v>
      </c>
      <c r="X38" t="n">
        <v>4.46</v>
      </c>
      <c r="Y38" t="n">
        <v>0.5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1.4336</v>
      </c>
      <c r="E39" t="n">
        <v>69.76000000000001</v>
      </c>
      <c r="F39" t="n">
        <v>65.38</v>
      </c>
      <c r="G39" t="n">
        <v>33.82</v>
      </c>
      <c r="H39" t="n">
        <v>0.6899999999999999</v>
      </c>
      <c r="I39" t="n">
        <v>116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456.55</v>
      </c>
      <c r="Q39" t="n">
        <v>5160.52</v>
      </c>
      <c r="R39" t="n">
        <v>250.05</v>
      </c>
      <c r="S39" t="n">
        <v>107.96</v>
      </c>
      <c r="T39" t="n">
        <v>70847.8</v>
      </c>
      <c r="U39" t="n">
        <v>0.43</v>
      </c>
      <c r="V39" t="n">
        <v>0.93</v>
      </c>
      <c r="W39" t="n">
        <v>0.5600000000000001</v>
      </c>
      <c r="X39" t="n">
        <v>4.41</v>
      </c>
      <c r="Y39" t="n">
        <v>0.5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0.9659</v>
      </c>
      <c r="E40" t="n">
        <v>103.53</v>
      </c>
      <c r="F40" t="n">
        <v>85.37</v>
      </c>
      <c r="G40" t="n">
        <v>8.17</v>
      </c>
      <c r="H40" t="n">
        <v>0.14</v>
      </c>
      <c r="I40" t="n">
        <v>627</v>
      </c>
      <c r="J40" t="n">
        <v>124.63</v>
      </c>
      <c r="K40" t="n">
        <v>45</v>
      </c>
      <c r="L40" t="n">
        <v>1</v>
      </c>
      <c r="M40" t="n">
        <v>625</v>
      </c>
      <c r="N40" t="n">
        <v>18.64</v>
      </c>
      <c r="O40" t="n">
        <v>15605.44</v>
      </c>
      <c r="P40" t="n">
        <v>862.86</v>
      </c>
      <c r="Q40" t="n">
        <v>5160.99</v>
      </c>
      <c r="R40" t="n">
        <v>924.47</v>
      </c>
      <c r="S40" t="n">
        <v>107.96</v>
      </c>
      <c r="T40" t="n">
        <v>405504.21</v>
      </c>
      <c r="U40" t="n">
        <v>0.12</v>
      </c>
      <c r="V40" t="n">
        <v>0.71</v>
      </c>
      <c r="W40" t="n">
        <v>1.24</v>
      </c>
      <c r="X40" t="n">
        <v>24.39</v>
      </c>
      <c r="Y40" t="n">
        <v>0.5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1.2768</v>
      </c>
      <c r="E41" t="n">
        <v>78.31999999999999</v>
      </c>
      <c r="F41" t="n">
        <v>70.03</v>
      </c>
      <c r="G41" t="n">
        <v>17.44</v>
      </c>
      <c r="H41" t="n">
        <v>0.28</v>
      </c>
      <c r="I41" t="n">
        <v>241</v>
      </c>
      <c r="J41" t="n">
        <v>125.95</v>
      </c>
      <c r="K41" t="n">
        <v>45</v>
      </c>
      <c r="L41" t="n">
        <v>2</v>
      </c>
      <c r="M41" t="n">
        <v>239</v>
      </c>
      <c r="N41" t="n">
        <v>18.95</v>
      </c>
      <c r="O41" t="n">
        <v>15767.7</v>
      </c>
      <c r="P41" t="n">
        <v>667.35</v>
      </c>
      <c r="Q41" t="n">
        <v>5160.42</v>
      </c>
      <c r="R41" t="n">
        <v>410.79</v>
      </c>
      <c r="S41" t="n">
        <v>107.96</v>
      </c>
      <c r="T41" t="n">
        <v>150596.52</v>
      </c>
      <c r="U41" t="n">
        <v>0.26</v>
      </c>
      <c r="V41" t="n">
        <v>0.87</v>
      </c>
      <c r="W41" t="n">
        <v>0.61</v>
      </c>
      <c r="X41" t="n">
        <v>9.06</v>
      </c>
      <c r="Y41" t="n">
        <v>0.5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1.389</v>
      </c>
      <c r="E42" t="n">
        <v>72</v>
      </c>
      <c r="F42" t="n">
        <v>66.23999999999999</v>
      </c>
      <c r="G42" t="n">
        <v>27.99</v>
      </c>
      <c r="H42" t="n">
        <v>0.42</v>
      </c>
      <c r="I42" t="n">
        <v>142</v>
      </c>
      <c r="J42" t="n">
        <v>127.27</v>
      </c>
      <c r="K42" t="n">
        <v>45</v>
      </c>
      <c r="L42" t="n">
        <v>3</v>
      </c>
      <c r="M42" t="n">
        <v>140</v>
      </c>
      <c r="N42" t="n">
        <v>19.27</v>
      </c>
      <c r="O42" t="n">
        <v>15930.42</v>
      </c>
      <c r="P42" t="n">
        <v>587.8</v>
      </c>
      <c r="Q42" t="n">
        <v>5160.29</v>
      </c>
      <c r="R42" t="n">
        <v>283.8</v>
      </c>
      <c r="S42" t="n">
        <v>107.96</v>
      </c>
      <c r="T42" t="n">
        <v>87592.84</v>
      </c>
      <c r="U42" t="n">
        <v>0.38</v>
      </c>
      <c r="V42" t="n">
        <v>0.92</v>
      </c>
      <c r="W42" t="n">
        <v>0.45</v>
      </c>
      <c r="X42" t="n">
        <v>5.27</v>
      </c>
      <c r="Y42" t="n">
        <v>0.5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1.447</v>
      </c>
      <c r="E43" t="n">
        <v>69.11</v>
      </c>
      <c r="F43" t="n">
        <v>64.52</v>
      </c>
      <c r="G43" t="n">
        <v>40.33</v>
      </c>
      <c r="H43" t="n">
        <v>0.55</v>
      </c>
      <c r="I43" t="n">
        <v>96</v>
      </c>
      <c r="J43" t="n">
        <v>128.59</v>
      </c>
      <c r="K43" t="n">
        <v>45</v>
      </c>
      <c r="L43" t="n">
        <v>4</v>
      </c>
      <c r="M43" t="n">
        <v>78</v>
      </c>
      <c r="N43" t="n">
        <v>19.59</v>
      </c>
      <c r="O43" t="n">
        <v>16093.6</v>
      </c>
      <c r="P43" t="n">
        <v>523.6799999999999</v>
      </c>
      <c r="Q43" t="n">
        <v>5160.27</v>
      </c>
      <c r="R43" t="n">
        <v>225.74</v>
      </c>
      <c r="S43" t="n">
        <v>107.96</v>
      </c>
      <c r="T43" t="n">
        <v>58796.16</v>
      </c>
      <c r="U43" t="n">
        <v>0.48</v>
      </c>
      <c r="V43" t="n">
        <v>0.9399999999999999</v>
      </c>
      <c r="W43" t="n">
        <v>0.4</v>
      </c>
      <c r="X43" t="n">
        <v>3.55</v>
      </c>
      <c r="Y43" t="n">
        <v>0.5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1.4575</v>
      </c>
      <c r="E44" t="n">
        <v>68.61</v>
      </c>
      <c r="F44" t="n">
        <v>64.26000000000001</v>
      </c>
      <c r="G44" t="n">
        <v>44.32</v>
      </c>
      <c r="H44" t="n">
        <v>0.68</v>
      </c>
      <c r="I44" t="n">
        <v>87</v>
      </c>
      <c r="J44" t="n">
        <v>129.92</v>
      </c>
      <c r="K44" t="n">
        <v>45</v>
      </c>
      <c r="L44" t="n">
        <v>5</v>
      </c>
      <c r="M44" t="n">
        <v>0</v>
      </c>
      <c r="N44" t="n">
        <v>19.92</v>
      </c>
      <c r="O44" t="n">
        <v>16257.24</v>
      </c>
      <c r="P44" t="n">
        <v>510.86</v>
      </c>
      <c r="Q44" t="n">
        <v>5160.23</v>
      </c>
      <c r="R44" t="n">
        <v>213.91</v>
      </c>
      <c r="S44" t="n">
        <v>107.96</v>
      </c>
      <c r="T44" t="n">
        <v>52926.6</v>
      </c>
      <c r="U44" t="n">
        <v>0.5</v>
      </c>
      <c r="V44" t="n">
        <v>0.95</v>
      </c>
      <c r="W44" t="n">
        <v>0.47</v>
      </c>
      <c r="X44" t="n">
        <v>3.29</v>
      </c>
      <c r="Y44" t="n">
        <v>0.5</v>
      </c>
      <c r="Z44" t="n">
        <v>10</v>
      </c>
    </row>
    <row r="45">
      <c r="A45" t="n">
        <v>0</v>
      </c>
      <c r="B45" t="n">
        <v>80</v>
      </c>
      <c r="C45" t="inlineStr">
        <is>
          <t xml:space="preserve">CONCLUIDO	</t>
        </is>
      </c>
      <c r="D45" t="n">
        <v>0.8219</v>
      </c>
      <c r="E45" t="n">
        <v>121.66</v>
      </c>
      <c r="F45" t="n">
        <v>93.08</v>
      </c>
      <c r="G45" t="n">
        <v>6.85</v>
      </c>
      <c r="H45" t="n">
        <v>0.11</v>
      </c>
      <c r="I45" t="n">
        <v>815</v>
      </c>
      <c r="J45" t="n">
        <v>159.12</v>
      </c>
      <c r="K45" t="n">
        <v>50.28</v>
      </c>
      <c r="L45" t="n">
        <v>1</v>
      </c>
      <c r="M45" t="n">
        <v>813</v>
      </c>
      <c r="N45" t="n">
        <v>27.84</v>
      </c>
      <c r="O45" t="n">
        <v>19859.16</v>
      </c>
      <c r="P45" t="n">
        <v>1118.2</v>
      </c>
      <c r="Q45" t="n">
        <v>5161.21</v>
      </c>
      <c r="R45" t="n">
        <v>1184.26</v>
      </c>
      <c r="S45" t="n">
        <v>107.96</v>
      </c>
      <c r="T45" t="n">
        <v>534461.6899999999</v>
      </c>
      <c r="U45" t="n">
        <v>0.09</v>
      </c>
      <c r="V45" t="n">
        <v>0.65</v>
      </c>
      <c r="W45" t="n">
        <v>1.52</v>
      </c>
      <c r="X45" t="n">
        <v>32.1</v>
      </c>
      <c r="Y45" t="n">
        <v>0.5</v>
      </c>
      <c r="Z45" t="n">
        <v>10</v>
      </c>
    </row>
    <row r="46">
      <c r="A46" t="n">
        <v>1</v>
      </c>
      <c r="B46" t="n">
        <v>80</v>
      </c>
      <c r="C46" t="inlineStr">
        <is>
          <t xml:space="preserve">CONCLUIDO	</t>
        </is>
      </c>
      <c r="D46" t="n">
        <v>1.1819</v>
      </c>
      <c r="E46" t="n">
        <v>84.61</v>
      </c>
      <c r="F46" t="n">
        <v>72.48999999999999</v>
      </c>
      <c r="G46" t="n">
        <v>14.31</v>
      </c>
      <c r="H46" t="n">
        <v>0.22</v>
      </c>
      <c r="I46" t="n">
        <v>304</v>
      </c>
      <c r="J46" t="n">
        <v>160.54</v>
      </c>
      <c r="K46" t="n">
        <v>50.28</v>
      </c>
      <c r="L46" t="n">
        <v>2</v>
      </c>
      <c r="M46" t="n">
        <v>302</v>
      </c>
      <c r="N46" t="n">
        <v>28.26</v>
      </c>
      <c r="O46" t="n">
        <v>20034.4</v>
      </c>
      <c r="P46" t="n">
        <v>839.83</v>
      </c>
      <c r="Q46" t="n">
        <v>5160.69</v>
      </c>
      <c r="R46" t="n">
        <v>492.86</v>
      </c>
      <c r="S46" t="n">
        <v>107.96</v>
      </c>
      <c r="T46" t="n">
        <v>191313.34</v>
      </c>
      <c r="U46" t="n">
        <v>0.22</v>
      </c>
      <c r="V46" t="n">
        <v>0.84</v>
      </c>
      <c r="W46" t="n">
        <v>0.71</v>
      </c>
      <c r="X46" t="n">
        <v>11.52</v>
      </c>
      <c r="Y46" t="n">
        <v>0.5</v>
      </c>
      <c r="Z46" t="n">
        <v>10</v>
      </c>
    </row>
    <row r="47">
      <c r="A47" t="n">
        <v>2</v>
      </c>
      <c r="B47" t="n">
        <v>80</v>
      </c>
      <c r="C47" t="inlineStr">
        <is>
          <t xml:space="preserve">CONCLUIDO	</t>
        </is>
      </c>
      <c r="D47" t="n">
        <v>1.3166</v>
      </c>
      <c r="E47" t="n">
        <v>75.95999999999999</v>
      </c>
      <c r="F47" t="n">
        <v>67.77</v>
      </c>
      <c r="G47" t="n">
        <v>22.34</v>
      </c>
      <c r="H47" t="n">
        <v>0.33</v>
      </c>
      <c r="I47" t="n">
        <v>182</v>
      </c>
      <c r="J47" t="n">
        <v>161.97</v>
      </c>
      <c r="K47" t="n">
        <v>50.28</v>
      </c>
      <c r="L47" t="n">
        <v>3</v>
      </c>
      <c r="M47" t="n">
        <v>180</v>
      </c>
      <c r="N47" t="n">
        <v>28.69</v>
      </c>
      <c r="O47" t="n">
        <v>20210.21</v>
      </c>
      <c r="P47" t="n">
        <v>754.61</v>
      </c>
      <c r="Q47" t="n">
        <v>5160.42</v>
      </c>
      <c r="R47" t="n">
        <v>334.93</v>
      </c>
      <c r="S47" t="n">
        <v>107.96</v>
      </c>
      <c r="T47" t="n">
        <v>112959.47</v>
      </c>
      <c r="U47" t="n">
        <v>0.32</v>
      </c>
      <c r="V47" t="n">
        <v>0.9</v>
      </c>
      <c r="W47" t="n">
        <v>0.51</v>
      </c>
      <c r="X47" t="n">
        <v>6.8</v>
      </c>
      <c r="Y47" t="n">
        <v>0.5</v>
      </c>
      <c r="Z47" t="n">
        <v>10</v>
      </c>
    </row>
    <row r="48">
      <c r="A48" t="n">
        <v>3</v>
      </c>
      <c r="B48" t="n">
        <v>80</v>
      </c>
      <c r="C48" t="inlineStr">
        <is>
          <t xml:space="preserve">CONCLUIDO	</t>
        </is>
      </c>
      <c r="D48" t="n">
        <v>1.3872</v>
      </c>
      <c r="E48" t="n">
        <v>72.09</v>
      </c>
      <c r="F48" t="n">
        <v>65.67</v>
      </c>
      <c r="G48" t="n">
        <v>31.02</v>
      </c>
      <c r="H48" t="n">
        <v>0.43</v>
      </c>
      <c r="I48" t="n">
        <v>127</v>
      </c>
      <c r="J48" t="n">
        <v>163.4</v>
      </c>
      <c r="K48" t="n">
        <v>50.28</v>
      </c>
      <c r="L48" t="n">
        <v>4</v>
      </c>
      <c r="M48" t="n">
        <v>125</v>
      </c>
      <c r="N48" t="n">
        <v>29.12</v>
      </c>
      <c r="O48" t="n">
        <v>20386.62</v>
      </c>
      <c r="P48" t="n">
        <v>698.6900000000001</v>
      </c>
      <c r="Q48" t="n">
        <v>5160.31</v>
      </c>
      <c r="R48" t="n">
        <v>264.72</v>
      </c>
      <c r="S48" t="n">
        <v>107.96</v>
      </c>
      <c r="T48" t="n">
        <v>78127.84</v>
      </c>
      <c r="U48" t="n">
        <v>0.41</v>
      </c>
      <c r="V48" t="n">
        <v>0.93</v>
      </c>
      <c r="W48" t="n">
        <v>0.43</v>
      </c>
      <c r="X48" t="n">
        <v>4.7</v>
      </c>
      <c r="Y48" t="n">
        <v>0.5</v>
      </c>
      <c r="Z48" t="n">
        <v>10</v>
      </c>
    </row>
    <row r="49">
      <c r="A49" t="n">
        <v>4</v>
      </c>
      <c r="B49" t="n">
        <v>80</v>
      </c>
      <c r="C49" t="inlineStr">
        <is>
          <t xml:space="preserve">CONCLUIDO	</t>
        </is>
      </c>
      <c r="D49" t="n">
        <v>1.432</v>
      </c>
      <c r="E49" t="n">
        <v>69.83</v>
      </c>
      <c r="F49" t="n">
        <v>64.45</v>
      </c>
      <c r="G49" t="n">
        <v>40.7</v>
      </c>
      <c r="H49" t="n">
        <v>0.54</v>
      </c>
      <c r="I49" t="n">
        <v>95</v>
      </c>
      <c r="J49" t="n">
        <v>164.83</v>
      </c>
      <c r="K49" t="n">
        <v>50.28</v>
      </c>
      <c r="L49" t="n">
        <v>5</v>
      </c>
      <c r="M49" t="n">
        <v>93</v>
      </c>
      <c r="N49" t="n">
        <v>29.55</v>
      </c>
      <c r="O49" t="n">
        <v>20563.61</v>
      </c>
      <c r="P49" t="n">
        <v>651.61</v>
      </c>
      <c r="Q49" t="n">
        <v>5160.27</v>
      </c>
      <c r="R49" t="n">
        <v>224.13</v>
      </c>
      <c r="S49" t="n">
        <v>107.96</v>
      </c>
      <c r="T49" t="n">
        <v>57996.2</v>
      </c>
      <c r="U49" t="n">
        <v>0.48</v>
      </c>
      <c r="V49" t="n">
        <v>0.9399999999999999</v>
      </c>
      <c r="W49" t="n">
        <v>0.37</v>
      </c>
      <c r="X49" t="n">
        <v>3.48</v>
      </c>
      <c r="Y49" t="n">
        <v>0.5</v>
      </c>
      <c r="Z49" t="n">
        <v>10</v>
      </c>
    </row>
    <row r="50">
      <c r="A50" t="n">
        <v>5</v>
      </c>
      <c r="B50" t="n">
        <v>80</v>
      </c>
      <c r="C50" t="inlineStr">
        <is>
          <t xml:space="preserve">CONCLUIDO	</t>
        </is>
      </c>
      <c r="D50" t="n">
        <v>1.4669</v>
      </c>
      <c r="E50" t="n">
        <v>68.17</v>
      </c>
      <c r="F50" t="n">
        <v>63.49</v>
      </c>
      <c r="G50" t="n">
        <v>52.19</v>
      </c>
      <c r="H50" t="n">
        <v>0.64</v>
      </c>
      <c r="I50" t="n">
        <v>73</v>
      </c>
      <c r="J50" t="n">
        <v>166.27</v>
      </c>
      <c r="K50" t="n">
        <v>50.28</v>
      </c>
      <c r="L50" t="n">
        <v>6</v>
      </c>
      <c r="M50" t="n">
        <v>69</v>
      </c>
      <c r="N50" t="n">
        <v>29.99</v>
      </c>
      <c r="O50" t="n">
        <v>20741.2</v>
      </c>
      <c r="P50" t="n">
        <v>602.36</v>
      </c>
      <c r="Q50" t="n">
        <v>5160.28</v>
      </c>
      <c r="R50" t="n">
        <v>191.6</v>
      </c>
      <c r="S50" t="n">
        <v>107.96</v>
      </c>
      <c r="T50" t="n">
        <v>41841.75</v>
      </c>
      <c r="U50" t="n">
        <v>0.5600000000000001</v>
      </c>
      <c r="V50" t="n">
        <v>0.96</v>
      </c>
      <c r="W50" t="n">
        <v>0.34</v>
      </c>
      <c r="X50" t="n">
        <v>2.52</v>
      </c>
      <c r="Y50" t="n">
        <v>0.5</v>
      </c>
      <c r="Z50" t="n">
        <v>10</v>
      </c>
    </row>
    <row r="51">
      <c r="A51" t="n">
        <v>6</v>
      </c>
      <c r="B51" t="n">
        <v>80</v>
      </c>
      <c r="C51" t="inlineStr">
        <is>
          <t xml:space="preserve">CONCLUIDO	</t>
        </is>
      </c>
      <c r="D51" t="n">
        <v>1.4733</v>
      </c>
      <c r="E51" t="n">
        <v>67.87</v>
      </c>
      <c r="F51" t="n">
        <v>63.42</v>
      </c>
      <c r="G51" t="n">
        <v>57.66</v>
      </c>
      <c r="H51" t="n">
        <v>0.74</v>
      </c>
      <c r="I51" t="n">
        <v>66</v>
      </c>
      <c r="J51" t="n">
        <v>167.72</v>
      </c>
      <c r="K51" t="n">
        <v>50.28</v>
      </c>
      <c r="L51" t="n">
        <v>7</v>
      </c>
      <c r="M51" t="n">
        <v>5</v>
      </c>
      <c r="N51" t="n">
        <v>30.44</v>
      </c>
      <c r="O51" t="n">
        <v>20919.39</v>
      </c>
      <c r="P51" t="n">
        <v>585.05</v>
      </c>
      <c r="Q51" t="n">
        <v>5160.24</v>
      </c>
      <c r="R51" t="n">
        <v>187.3</v>
      </c>
      <c r="S51" t="n">
        <v>107.96</v>
      </c>
      <c r="T51" t="n">
        <v>39724.12</v>
      </c>
      <c r="U51" t="n">
        <v>0.58</v>
      </c>
      <c r="V51" t="n">
        <v>0.96</v>
      </c>
      <c r="W51" t="n">
        <v>0.4</v>
      </c>
      <c r="X51" t="n">
        <v>2.45</v>
      </c>
      <c r="Y51" t="n">
        <v>0.5</v>
      </c>
      <c r="Z51" t="n">
        <v>10</v>
      </c>
    </row>
    <row r="52">
      <c r="A52" t="n">
        <v>7</v>
      </c>
      <c r="B52" t="n">
        <v>80</v>
      </c>
      <c r="C52" t="inlineStr">
        <is>
          <t xml:space="preserve">CONCLUIDO	</t>
        </is>
      </c>
      <c r="D52" t="n">
        <v>1.4729</v>
      </c>
      <c r="E52" t="n">
        <v>67.89</v>
      </c>
      <c r="F52" t="n">
        <v>63.44</v>
      </c>
      <c r="G52" t="n">
        <v>57.68</v>
      </c>
      <c r="H52" t="n">
        <v>0.84</v>
      </c>
      <c r="I52" t="n">
        <v>66</v>
      </c>
      <c r="J52" t="n">
        <v>169.17</v>
      </c>
      <c r="K52" t="n">
        <v>50.28</v>
      </c>
      <c r="L52" t="n">
        <v>8</v>
      </c>
      <c r="M52" t="n">
        <v>0</v>
      </c>
      <c r="N52" t="n">
        <v>30.89</v>
      </c>
      <c r="O52" t="n">
        <v>21098.19</v>
      </c>
      <c r="P52" t="n">
        <v>589.63</v>
      </c>
      <c r="Q52" t="n">
        <v>5160.29</v>
      </c>
      <c r="R52" t="n">
        <v>187.76</v>
      </c>
      <c r="S52" t="n">
        <v>107.96</v>
      </c>
      <c r="T52" t="n">
        <v>39953.1</v>
      </c>
      <c r="U52" t="n">
        <v>0.57</v>
      </c>
      <c r="V52" t="n">
        <v>0.96</v>
      </c>
      <c r="W52" t="n">
        <v>0.41</v>
      </c>
      <c r="X52" t="n">
        <v>2.47</v>
      </c>
      <c r="Y52" t="n">
        <v>0.5</v>
      </c>
      <c r="Z52" t="n">
        <v>10</v>
      </c>
    </row>
    <row r="53">
      <c r="A53" t="n">
        <v>0</v>
      </c>
      <c r="B53" t="n">
        <v>35</v>
      </c>
      <c r="C53" t="inlineStr">
        <is>
          <t xml:space="preserve">CONCLUIDO	</t>
        </is>
      </c>
      <c r="D53" t="n">
        <v>1.179</v>
      </c>
      <c r="E53" t="n">
        <v>84.81999999999999</v>
      </c>
      <c r="F53" t="n">
        <v>76.11</v>
      </c>
      <c r="G53" t="n">
        <v>11.53</v>
      </c>
      <c r="H53" t="n">
        <v>0.22</v>
      </c>
      <c r="I53" t="n">
        <v>396</v>
      </c>
      <c r="J53" t="n">
        <v>80.84</v>
      </c>
      <c r="K53" t="n">
        <v>35.1</v>
      </c>
      <c r="L53" t="n">
        <v>1</v>
      </c>
      <c r="M53" t="n">
        <v>394</v>
      </c>
      <c r="N53" t="n">
        <v>9.74</v>
      </c>
      <c r="O53" t="n">
        <v>10204.21</v>
      </c>
      <c r="P53" t="n">
        <v>546.5599999999999</v>
      </c>
      <c r="Q53" t="n">
        <v>5160.63</v>
      </c>
      <c r="R53" t="n">
        <v>614.01</v>
      </c>
      <c r="S53" t="n">
        <v>107.96</v>
      </c>
      <c r="T53" t="n">
        <v>251428.81</v>
      </c>
      <c r="U53" t="n">
        <v>0.18</v>
      </c>
      <c r="V53" t="n">
        <v>0.8</v>
      </c>
      <c r="W53" t="n">
        <v>0.86</v>
      </c>
      <c r="X53" t="n">
        <v>15.13</v>
      </c>
      <c r="Y53" t="n">
        <v>0.5</v>
      </c>
      <c r="Z53" t="n">
        <v>10</v>
      </c>
    </row>
    <row r="54">
      <c r="A54" t="n">
        <v>1</v>
      </c>
      <c r="B54" t="n">
        <v>35</v>
      </c>
      <c r="C54" t="inlineStr">
        <is>
          <t xml:space="preserve">CONCLUIDO	</t>
        </is>
      </c>
      <c r="D54" t="n">
        <v>1.4029</v>
      </c>
      <c r="E54" t="n">
        <v>71.28</v>
      </c>
      <c r="F54" t="n">
        <v>66.76000000000001</v>
      </c>
      <c r="G54" t="n">
        <v>26.18</v>
      </c>
      <c r="H54" t="n">
        <v>0.43</v>
      </c>
      <c r="I54" t="n">
        <v>153</v>
      </c>
      <c r="J54" t="n">
        <v>82.04000000000001</v>
      </c>
      <c r="K54" t="n">
        <v>35.1</v>
      </c>
      <c r="L54" t="n">
        <v>2</v>
      </c>
      <c r="M54" t="n">
        <v>62</v>
      </c>
      <c r="N54" t="n">
        <v>9.94</v>
      </c>
      <c r="O54" t="n">
        <v>10352.53</v>
      </c>
      <c r="P54" t="n">
        <v>411.11</v>
      </c>
      <c r="Q54" t="n">
        <v>5160.36</v>
      </c>
      <c r="R54" t="n">
        <v>296.93</v>
      </c>
      <c r="S54" t="n">
        <v>107.96</v>
      </c>
      <c r="T54" t="n">
        <v>94103.75999999999</v>
      </c>
      <c r="U54" t="n">
        <v>0.36</v>
      </c>
      <c r="V54" t="n">
        <v>0.91</v>
      </c>
      <c r="W54" t="n">
        <v>0.59</v>
      </c>
      <c r="X54" t="n">
        <v>5.79</v>
      </c>
      <c r="Y54" t="n">
        <v>0.5</v>
      </c>
      <c r="Z54" t="n">
        <v>10</v>
      </c>
    </row>
    <row r="55">
      <c r="A55" t="n">
        <v>2</v>
      </c>
      <c r="B55" t="n">
        <v>35</v>
      </c>
      <c r="C55" t="inlineStr">
        <is>
          <t xml:space="preserve">CONCLUIDO	</t>
        </is>
      </c>
      <c r="D55" t="n">
        <v>1.4062</v>
      </c>
      <c r="E55" t="n">
        <v>71.11</v>
      </c>
      <c r="F55" t="n">
        <v>66.66</v>
      </c>
      <c r="G55" t="n">
        <v>26.84</v>
      </c>
      <c r="H55" t="n">
        <v>0.63</v>
      </c>
      <c r="I55" t="n">
        <v>149</v>
      </c>
      <c r="J55" t="n">
        <v>83.25</v>
      </c>
      <c r="K55" t="n">
        <v>35.1</v>
      </c>
      <c r="L55" t="n">
        <v>3</v>
      </c>
      <c r="M55" t="n">
        <v>0</v>
      </c>
      <c r="N55" t="n">
        <v>10.15</v>
      </c>
      <c r="O55" t="n">
        <v>10501.19</v>
      </c>
      <c r="P55" t="n">
        <v>412.34</v>
      </c>
      <c r="Q55" t="n">
        <v>5160.28</v>
      </c>
      <c r="R55" t="n">
        <v>290.99</v>
      </c>
      <c r="S55" t="n">
        <v>107.96</v>
      </c>
      <c r="T55" t="n">
        <v>91152.60000000001</v>
      </c>
      <c r="U55" t="n">
        <v>0.37</v>
      </c>
      <c r="V55" t="n">
        <v>0.91</v>
      </c>
      <c r="W55" t="n">
        <v>0.66</v>
      </c>
      <c r="X55" t="n">
        <v>5.69</v>
      </c>
      <c r="Y55" t="n">
        <v>0.5</v>
      </c>
      <c r="Z55" t="n">
        <v>10</v>
      </c>
    </row>
    <row r="56">
      <c r="A56" t="n">
        <v>0</v>
      </c>
      <c r="B56" t="n">
        <v>50</v>
      </c>
      <c r="C56" t="inlineStr">
        <is>
          <t xml:space="preserve">CONCLUIDO	</t>
        </is>
      </c>
      <c r="D56" t="n">
        <v>1.0458</v>
      </c>
      <c r="E56" t="n">
        <v>95.62</v>
      </c>
      <c r="F56" t="n">
        <v>81.68000000000001</v>
      </c>
      <c r="G56" t="n">
        <v>9.140000000000001</v>
      </c>
      <c r="H56" t="n">
        <v>0.16</v>
      </c>
      <c r="I56" t="n">
        <v>536</v>
      </c>
      <c r="J56" t="n">
        <v>107.41</v>
      </c>
      <c r="K56" t="n">
        <v>41.65</v>
      </c>
      <c r="L56" t="n">
        <v>1</v>
      </c>
      <c r="M56" t="n">
        <v>534</v>
      </c>
      <c r="N56" t="n">
        <v>14.77</v>
      </c>
      <c r="O56" t="n">
        <v>13481.73</v>
      </c>
      <c r="P56" t="n">
        <v>738.77</v>
      </c>
      <c r="Q56" t="n">
        <v>5160.81</v>
      </c>
      <c r="R56" t="n">
        <v>800.83</v>
      </c>
      <c r="S56" t="n">
        <v>107.96</v>
      </c>
      <c r="T56" t="n">
        <v>344139.5</v>
      </c>
      <c r="U56" t="n">
        <v>0.13</v>
      </c>
      <c r="V56" t="n">
        <v>0.75</v>
      </c>
      <c r="W56" t="n">
        <v>1.08</v>
      </c>
      <c r="X56" t="n">
        <v>20.7</v>
      </c>
      <c r="Y56" t="n">
        <v>0.5</v>
      </c>
      <c r="Z56" t="n">
        <v>10</v>
      </c>
    </row>
    <row r="57">
      <c r="A57" t="n">
        <v>1</v>
      </c>
      <c r="B57" t="n">
        <v>50</v>
      </c>
      <c r="C57" t="inlineStr">
        <is>
          <t xml:space="preserve">CONCLUIDO	</t>
        </is>
      </c>
      <c r="D57" t="n">
        <v>1.3274</v>
      </c>
      <c r="E57" t="n">
        <v>75.33</v>
      </c>
      <c r="F57" t="n">
        <v>68.7</v>
      </c>
      <c r="G57" t="n">
        <v>19.91</v>
      </c>
      <c r="H57" t="n">
        <v>0.32</v>
      </c>
      <c r="I57" t="n">
        <v>207</v>
      </c>
      <c r="J57" t="n">
        <v>108.68</v>
      </c>
      <c r="K57" t="n">
        <v>41.65</v>
      </c>
      <c r="L57" t="n">
        <v>2</v>
      </c>
      <c r="M57" t="n">
        <v>205</v>
      </c>
      <c r="N57" t="n">
        <v>15.03</v>
      </c>
      <c r="O57" t="n">
        <v>13638.32</v>
      </c>
      <c r="P57" t="n">
        <v>572.91</v>
      </c>
      <c r="Q57" t="n">
        <v>5160.36</v>
      </c>
      <c r="R57" t="n">
        <v>366.64</v>
      </c>
      <c r="S57" t="n">
        <v>107.96</v>
      </c>
      <c r="T57" t="n">
        <v>128691.3</v>
      </c>
      <c r="U57" t="n">
        <v>0.29</v>
      </c>
      <c r="V57" t="n">
        <v>0.89</v>
      </c>
      <c r="W57" t="n">
        <v>0.54</v>
      </c>
      <c r="X57" t="n">
        <v>7.73</v>
      </c>
      <c r="Y57" t="n">
        <v>0.5</v>
      </c>
      <c r="Z57" t="n">
        <v>10</v>
      </c>
    </row>
    <row r="58">
      <c r="A58" t="n">
        <v>2</v>
      </c>
      <c r="B58" t="n">
        <v>50</v>
      </c>
      <c r="C58" t="inlineStr">
        <is>
          <t xml:space="preserve">CONCLUIDO	</t>
        </is>
      </c>
      <c r="D58" t="n">
        <v>1.4275</v>
      </c>
      <c r="E58" t="n">
        <v>70.05</v>
      </c>
      <c r="F58" t="n">
        <v>65.37</v>
      </c>
      <c r="G58" t="n">
        <v>32.96</v>
      </c>
      <c r="H58" t="n">
        <v>0.48</v>
      </c>
      <c r="I58" t="n">
        <v>119</v>
      </c>
      <c r="J58" t="n">
        <v>109.96</v>
      </c>
      <c r="K58" t="n">
        <v>41.65</v>
      </c>
      <c r="L58" t="n">
        <v>3</v>
      </c>
      <c r="M58" t="n">
        <v>106</v>
      </c>
      <c r="N58" t="n">
        <v>15.31</v>
      </c>
      <c r="O58" t="n">
        <v>13795.21</v>
      </c>
      <c r="P58" t="n">
        <v>489.95</v>
      </c>
      <c r="Q58" t="n">
        <v>5160.42</v>
      </c>
      <c r="R58" t="n">
        <v>254.23</v>
      </c>
      <c r="S58" t="n">
        <v>107.96</v>
      </c>
      <c r="T58" t="n">
        <v>72926.98</v>
      </c>
      <c r="U58" t="n">
        <v>0.42</v>
      </c>
      <c r="V58" t="n">
        <v>0.93</v>
      </c>
      <c r="W58" t="n">
        <v>0.43</v>
      </c>
      <c r="X58" t="n">
        <v>4.4</v>
      </c>
      <c r="Y58" t="n">
        <v>0.5</v>
      </c>
      <c r="Z58" t="n">
        <v>10</v>
      </c>
    </row>
    <row r="59">
      <c r="A59" t="n">
        <v>3</v>
      </c>
      <c r="B59" t="n">
        <v>50</v>
      </c>
      <c r="C59" t="inlineStr">
        <is>
          <t xml:space="preserve">CONCLUIDO	</t>
        </is>
      </c>
      <c r="D59" t="n">
        <v>1.4425</v>
      </c>
      <c r="E59" t="n">
        <v>69.31999999999999</v>
      </c>
      <c r="F59" t="n">
        <v>64.95999999999999</v>
      </c>
      <c r="G59" t="n">
        <v>37.12</v>
      </c>
      <c r="H59" t="n">
        <v>0.63</v>
      </c>
      <c r="I59" t="n">
        <v>105</v>
      </c>
      <c r="J59" t="n">
        <v>111.23</v>
      </c>
      <c r="K59" t="n">
        <v>41.65</v>
      </c>
      <c r="L59" t="n">
        <v>4</v>
      </c>
      <c r="M59" t="n">
        <v>0</v>
      </c>
      <c r="N59" t="n">
        <v>15.58</v>
      </c>
      <c r="O59" t="n">
        <v>13952.52</v>
      </c>
      <c r="P59" t="n">
        <v>474.01</v>
      </c>
      <c r="Q59" t="n">
        <v>5160.33</v>
      </c>
      <c r="R59" t="n">
        <v>236.54</v>
      </c>
      <c r="S59" t="n">
        <v>107.96</v>
      </c>
      <c r="T59" t="n">
        <v>64150.77</v>
      </c>
      <c r="U59" t="n">
        <v>0.46</v>
      </c>
      <c r="V59" t="n">
        <v>0.9399999999999999</v>
      </c>
      <c r="W59" t="n">
        <v>0.52</v>
      </c>
      <c r="X59" t="n">
        <v>3.99</v>
      </c>
      <c r="Y59" t="n">
        <v>0.5</v>
      </c>
      <c r="Z59" t="n">
        <v>10</v>
      </c>
    </row>
    <row r="60">
      <c r="A60" t="n">
        <v>0</v>
      </c>
      <c r="B60" t="n">
        <v>25</v>
      </c>
      <c r="C60" t="inlineStr">
        <is>
          <t xml:space="preserve">CONCLUIDO	</t>
        </is>
      </c>
      <c r="D60" t="n">
        <v>1.2875</v>
      </c>
      <c r="E60" t="n">
        <v>77.67</v>
      </c>
      <c r="F60" t="n">
        <v>71.88</v>
      </c>
      <c r="G60" t="n">
        <v>14.97</v>
      </c>
      <c r="H60" t="n">
        <v>0.28</v>
      </c>
      <c r="I60" t="n">
        <v>288</v>
      </c>
      <c r="J60" t="n">
        <v>61.76</v>
      </c>
      <c r="K60" t="n">
        <v>28.92</v>
      </c>
      <c r="L60" t="n">
        <v>1</v>
      </c>
      <c r="M60" t="n">
        <v>285</v>
      </c>
      <c r="N60" t="n">
        <v>6.84</v>
      </c>
      <c r="O60" t="n">
        <v>7851.41</v>
      </c>
      <c r="P60" t="n">
        <v>397.69</v>
      </c>
      <c r="Q60" t="n">
        <v>5160.5</v>
      </c>
      <c r="R60" t="n">
        <v>472.35</v>
      </c>
      <c r="S60" t="n">
        <v>107.96</v>
      </c>
      <c r="T60" t="n">
        <v>181141.23</v>
      </c>
      <c r="U60" t="n">
        <v>0.23</v>
      </c>
      <c r="V60" t="n">
        <v>0.85</v>
      </c>
      <c r="W60" t="n">
        <v>0.6899999999999999</v>
      </c>
      <c r="X60" t="n">
        <v>10.9</v>
      </c>
      <c r="Y60" t="n">
        <v>0.5</v>
      </c>
      <c r="Z60" t="n">
        <v>10</v>
      </c>
    </row>
    <row r="61">
      <c r="A61" t="n">
        <v>1</v>
      </c>
      <c r="B61" t="n">
        <v>25</v>
      </c>
      <c r="C61" t="inlineStr">
        <is>
          <t xml:space="preserve">CONCLUIDO	</t>
        </is>
      </c>
      <c r="D61" t="n">
        <v>1.3584</v>
      </c>
      <c r="E61" t="n">
        <v>73.62</v>
      </c>
      <c r="F61" t="n">
        <v>68.93000000000001</v>
      </c>
      <c r="G61" t="n">
        <v>19.88</v>
      </c>
      <c r="H61" t="n">
        <v>0.55</v>
      </c>
      <c r="I61" t="n">
        <v>208</v>
      </c>
      <c r="J61" t="n">
        <v>62.92</v>
      </c>
      <c r="K61" t="n">
        <v>28.92</v>
      </c>
      <c r="L61" t="n">
        <v>2</v>
      </c>
      <c r="M61" t="n">
        <v>0</v>
      </c>
      <c r="N61" t="n">
        <v>7</v>
      </c>
      <c r="O61" t="n">
        <v>7994.37</v>
      </c>
      <c r="P61" t="n">
        <v>361.39</v>
      </c>
      <c r="Q61" t="n">
        <v>5160.52</v>
      </c>
      <c r="R61" t="n">
        <v>364.91</v>
      </c>
      <c r="S61" t="n">
        <v>107.96</v>
      </c>
      <c r="T61" t="n">
        <v>127818.78</v>
      </c>
      <c r="U61" t="n">
        <v>0.3</v>
      </c>
      <c r="V61" t="n">
        <v>0.88</v>
      </c>
      <c r="W61" t="n">
        <v>0.82</v>
      </c>
      <c r="X61" t="n">
        <v>7.96</v>
      </c>
      <c r="Y61" t="n">
        <v>0.5</v>
      </c>
      <c r="Z61" t="n">
        <v>10</v>
      </c>
    </row>
    <row r="62">
      <c r="A62" t="n">
        <v>0</v>
      </c>
      <c r="B62" t="n">
        <v>85</v>
      </c>
      <c r="C62" t="inlineStr">
        <is>
          <t xml:space="preserve">CONCLUIDO	</t>
        </is>
      </c>
      <c r="D62" t="n">
        <v>0.7877</v>
      </c>
      <c r="E62" t="n">
        <v>126.96</v>
      </c>
      <c r="F62" t="n">
        <v>95.23999999999999</v>
      </c>
      <c r="G62" t="n">
        <v>6.6</v>
      </c>
      <c r="H62" t="n">
        <v>0.11</v>
      </c>
      <c r="I62" t="n">
        <v>866</v>
      </c>
      <c r="J62" t="n">
        <v>167.88</v>
      </c>
      <c r="K62" t="n">
        <v>51.39</v>
      </c>
      <c r="L62" t="n">
        <v>1</v>
      </c>
      <c r="M62" t="n">
        <v>864</v>
      </c>
      <c r="N62" t="n">
        <v>30.49</v>
      </c>
      <c r="O62" t="n">
        <v>20939.59</v>
      </c>
      <c r="P62" t="n">
        <v>1187.02</v>
      </c>
      <c r="Q62" t="n">
        <v>5161.34</v>
      </c>
      <c r="R62" t="n">
        <v>1256.49</v>
      </c>
      <c r="S62" t="n">
        <v>107.96</v>
      </c>
      <c r="T62" t="n">
        <v>570318.51</v>
      </c>
      <c r="U62" t="n">
        <v>0.09</v>
      </c>
      <c r="V62" t="n">
        <v>0.64</v>
      </c>
      <c r="W62" t="n">
        <v>1.62</v>
      </c>
      <c r="X62" t="n">
        <v>34.26</v>
      </c>
      <c r="Y62" t="n">
        <v>0.5</v>
      </c>
      <c r="Z62" t="n">
        <v>10</v>
      </c>
    </row>
    <row r="63">
      <c r="A63" t="n">
        <v>1</v>
      </c>
      <c r="B63" t="n">
        <v>85</v>
      </c>
      <c r="C63" t="inlineStr">
        <is>
          <t xml:space="preserve">CONCLUIDO	</t>
        </is>
      </c>
      <c r="D63" t="n">
        <v>1.1595</v>
      </c>
      <c r="E63" t="n">
        <v>86.25</v>
      </c>
      <c r="F63" t="n">
        <v>73.06</v>
      </c>
      <c r="G63" t="n">
        <v>13.74</v>
      </c>
      <c r="H63" t="n">
        <v>0.21</v>
      </c>
      <c r="I63" t="n">
        <v>319</v>
      </c>
      <c r="J63" t="n">
        <v>169.33</v>
      </c>
      <c r="K63" t="n">
        <v>51.39</v>
      </c>
      <c r="L63" t="n">
        <v>2</v>
      </c>
      <c r="M63" t="n">
        <v>317</v>
      </c>
      <c r="N63" t="n">
        <v>30.94</v>
      </c>
      <c r="O63" t="n">
        <v>21118.46</v>
      </c>
      <c r="P63" t="n">
        <v>881</v>
      </c>
      <c r="Q63" t="n">
        <v>5160.4</v>
      </c>
      <c r="R63" t="n">
        <v>512.46</v>
      </c>
      <c r="S63" t="n">
        <v>107.96</v>
      </c>
      <c r="T63" t="n">
        <v>201042.27</v>
      </c>
      <c r="U63" t="n">
        <v>0.21</v>
      </c>
      <c r="V63" t="n">
        <v>0.83</v>
      </c>
      <c r="W63" t="n">
        <v>0.73</v>
      </c>
      <c r="X63" t="n">
        <v>12.09</v>
      </c>
      <c r="Y63" t="n">
        <v>0.5</v>
      </c>
      <c r="Z63" t="n">
        <v>10</v>
      </c>
    </row>
    <row r="64">
      <c r="A64" t="n">
        <v>2</v>
      </c>
      <c r="B64" t="n">
        <v>85</v>
      </c>
      <c r="C64" t="inlineStr">
        <is>
          <t xml:space="preserve">CONCLUIDO	</t>
        </is>
      </c>
      <c r="D64" t="n">
        <v>1.2997</v>
      </c>
      <c r="E64" t="n">
        <v>76.94</v>
      </c>
      <c r="F64" t="n">
        <v>68.09</v>
      </c>
      <c r="G64" t="n">
        <v>21.39</v>
      </c>
      <c r="H64" t="n">
        <v>0.31</v>
      </c>
      <c r="I64" t="n">
        <v>191</v>
      </c>
      <c r="J64" t="n">
        <v>170.79</v>
      </c>
      <c r="K64" t="n">
        <v>51.39</v>
      </c>
      <c r="L64" t="n">
        <v>3</v>
      </c>
      <c r="M64" t="n">
        <v>189</v>
      </c>
      <c r="N64" t="n">
        <v>31.4</v>
      </c>
      <c r="O64" t="n">
        <v>21297.94</v>
      </c>
      <c r="P64" t="n">
        <v>792.64</v>
      </c>
      <c r="Q64" t="n">
        <v>5160.37</v>
      </c>
      <c r="R64" t="n">
        <v>346.19</v>
      </c>
      <c r="S64" t="n">
        <v>107.96</v>
      </c>
      <c r="T64" t="n">
        <v>118545.21</v>
      </c>
      <c r="U64" t="n">
        <v>0.31</v>
      </c>
      <c r="V64" t="n">
        <v>0.89</v>
      </c>
      <c r="W64" t="n">
        <v>0.52</v>
      </c>
      <c r="X64" t="n">
        <v>7.12</v>
      </c>
      <c r="Y64" t="n">
        <v>0.5</v>
      </c>
      <c r="Z64" t="n">
        <v>10</v>
      </c>
    </row>
    <row r="65">
      <c r="A65" t="n">
        <v>3</v>
      </c>
      <c r="B65" t="n">
        <v>85</v>
      </c>
      <c r="C65" t="inlineStr">
        <is>
          <t xml:space="preserve">CONCLUIDO	</t>
        </is>
      </c>
      <c r="D65" t="n">
        <v>1.3751</v>
      </c>
      <c r="E65" t="n">
        <v>72.72</v>
      </c>
      <c r="F65" t="n">
        <v>65.84</v>
      </c>
      <c r="G65" t="n">
        <v>29.7</v>
      </c>
      <c r="H65" t="n">
        <v>0.41</v>
      </c>
      <c r="I65" t="n">
        <v>133</v>
      </c>
      <c r="J65" t="n">
        <v>172.25</v>
      </c>
      <c r="K65" t="n">
        <v>51.39</v>
      </c>
      <c r="L65" t="n">
        <v>4</v>
      </c>
      <c r="M65" t="n">
        <v>131</v>
      </c>
      <c r="N65" t="n">
        <v>31.86</v>
      </c>
      <c r="O65" t="n">
        <v>21478.05</v>
      </c>
      <c r="P65" t="n">
        <v>736.14</v>
      </c>
      <c r="Q65" t="n">
        <v>5160.28</v>
      </c>
      <c r="R65" t="n">
        <v>270.43</v>
      </c>
      <c r="S65" t="n">
        <v>107.96</v>
      </c>
      <c r="T65" t="n">
        <v>80953.92</v>
      </c>
      <c r="U65" t="n">
        <v>0.4</v>
      </c>
      <c r="V65" t="n">
        <v>0.92</v>
      </c>
      <c r="W65" t="n">
        <v>0.43</v>
      </c>
      <c r="X65" t="n">
        <v>4.87</v>
      </c>
      <c r="Y65" t="n">
        <v>0.5</v>
      </c>
      <c r="Z65" t="n">
        <v>10</v>
      </c>
    </row>
    <row r="66">
      <c r="A66" t="n">
        <v>4</v>
      </c>
      <c r="B66" t="n">
        <v>85</v>
      </c>
      <c r="C66" t="inlineStr">
        <is>
          <t xml:space="preserve">CONCLUIDO	</t>
        </is>
      </c>
      <c r="D66" t="n">
        <v>1.4188</v>
      </c>
      <c r="E66" t="n">
        <v>70.48</v>
      </c>
      <c r="F66" t="n">
        <v>64.69</v>
      </c>
      <c r="G66" t="n">
        <v>38.43</v>
      </c>
      <c r="H66" t="n">
        <v>0.51</v>
      </c>
      <c r="I66" t="n">
        <v>101</v>
      </c>
      <c r="J66" t="n">
        <v>173.71</v>
      </c>
      <c r="K66" t="n">
        <v>51.39</v>
      </c>
      <c r="L66" t="n">
        <v>5</v>
      </c>
      <c r="M66" t="n">
        <v>99</v>
      </c>
      <c r="N66" t="n">
        <v>32.32</v>
      </c>
      <c r="O66" t="n">
        <v>21658.78</v>
      </c>
      <c r="P66" t="n">
        <v>693.16</v>
      </c>
      <c r="Q66" t="n">
        <v>5160.31</v>
      </c>
      <c r="R66" t="n">
        <v>232.42</v>
      </c>
      <c r="S66" t="n">
        <v>107.96</v>
      </c>
      <c r="T66" t="n">
        <v>62108.97</v>
      </c>
      <c r="U66" t="n">
        <v>0.46</v>
      </c>
      <c r="V66" t="n">
        <v>0.9399999999999999</v>
      </c>
      <c r="W66" t="n">
        <v>0.38</v>
      </c>
      <c r="X66" t="n">
        <v>3.72</v>
      </c>
      <c r="Y66" t="n">
        <v>0.5</v>
      </c>
      <c r="Z66" t="n">
        <v>10</v>
      </c>
    </row>
    <row r="67">
      <c r="A67" t="n">
        <v>5</v>
      </c>
      <c r="B67" t="n">
        <v>85</v>
      </c>
      <c r="C67" t="inlineStr">
        <is>
          <t xml:space="preserve">CONCLUIDO	</t>
        </is>
      </c>
      <c r="D67" t="n">
        <v>1.4525</v>
      </c>
      <c r="E67" t="n">
        <v>68.84999999999999</v>
      </c>
      <c r="F67" t="n">
        <v>63.8</v>
      </c>
      <c r="G67" t="n">
        <v>48.45</v>
      </c>
      <c r="H67" t="n">
        <v>0.61</v>
      </c>
      <c r="I67" t="n">
        <v>79</v>
      </c>
      <c r="J67" t="n">
        <v>175.18</v>
      </c>
      <c r="K67" t="n">
        <v>51.39</v>
      </c>
      <c r="L67" t="n">
        <v>6</v>
      </c>
      <c r="M67" t="n">
        <v>77</v>
      </c>
      <c r="N67" t="n">
        <v>32.79</v>
      </c>
      <c r="O67" t="n">
        <v>21840.16</v>
      </c>
      <c r="P67" t="n">
        <v>648.24</v>
      </c>
      <c r="Q67" t="n">
        <v>5160.24</v>
      </c>
      <c r="R67" t="n">
        <v>202.23</v>
      </c>
      <c r="S67" t="n">
        <v>107.96</v>
      </c>
      <c r="T67" t="n">
        <v>47125.06</v>
      </c>
      <c r="U67" t="n">
        <v>0.53</v>
      </c>
      <c r="V67" t="n">
        <v>0.95</v>
      </c>
      <c r="W67" t="n">
        <v>0.35</v>
      </c>
      <c r="X67" t="n">
        <v>2.83</v>
      </c>
      <c r="Y67" t="n">
        <v>0.5</v>
      </c>
      <c r="Z67" t="n">
        <v>10</v>
      </c>
    </row>
    <row r="68">
      <c r="A68" t="n">
        <v>6</v>
      </c>
      <c r="B68" t="n">
        <v>85</v>
      </c>
      <c r="C68" t="inlineStr">
        <is>
          <t xml:space="preserve">CONCLUIDO	</t>
        </is>
      </c>
      <c r="D68" t="n">
        <v>1.471</v>
      </c>
      <c r="E68" t="n">
        <v>67.98</v>
      </c>
      <c r="F68" t="n">
        <v>63.44</v>
      </c>
      <c r="G68" t="n">
        <v>59.48</v>
      </c>
      <c r="H68" t="n">
        <v>0.7</v>
      </c>
      <c r="I68" t="n">
        <v>64</v>
      </c>
      <c r="J68" t="n">
        <v>176.66</v>
      </c>
      <c r="K68" t="n">
        <v>51.39</v>
      </c>
      <c r="L68" t="n">
        <v>7</v>
      </c>
      <c r="M68" t="n">
        <v>34</v>
      </c>
      <c r="N68" t="n">
        <v>33.27</v>
      </c>
      <c r="O68" t="n">
        <v>22022.17</v>
      </c>
      <c r="P68" t="n">
        <v>608.79</v>
      </c>
      <c r="Q68" t="n">
        <v>5160.29</v>
      </c>
      <c r="R68" t="n">
        <v>189.43</v>
      </c>
      <c r="S68" t="n">
        <v>107.96</v>
      </c>
      <c r="T68" t="n">
        <v>40800.81</v>
      </c>
      <c r="U68" t="n">
        <v>0.57</v>
      </c>
      <c r="V68" t="n">
        <v>0.96</v>
      </c>
      <c r="W68" t="n">
        <v>0.36</v>
      </c>
      <c r="X68" t="n">
        <v>2.47</v>
      </c>
      <c r="Y68" t="n">
        <v>0.5</v>
      </c>
      <c r="Z68" t="n">
        <v>10</v>
      </c>
    </row>
    <row r="69">
      <c r="A69" t="n">
        <v>7</v>
      </c>
      <c r="B69" t="n">
        <v>85</v>
      </c>
      <c r="C69" t="inlineStr">
        <is>
          <t xml:space="preserve">CONCLUIDO	</t>
        </is>
      </c>
      <c r="D69" t="n">
        <v>1.4742</v>
      </c>
      <c r="E69" t="n">
        <v>67.83</v>
      </c>
      <c r="F69" t="n">
        <v>63.36</v>
      </c>
      <c r="G69" t="n">
        <v>61.31</v>
      </c>
      <c r="H69" t="n">
        <v>0.8</v>
      </c>
      <c r="I69" t="n">
        <v>62</v>
      </c>
      <c r="J69" t="n">
        <v>178.14</v>
      </c>
      <c r="K69" t="n">
        <v>51.39</v>
      </c>
      <c r="L69" t="n">
        <v>8</v>
      </c>
      <c r="M69" t="n">
        <v>0</v>
      </c>
      <c r="N69" t="n">
        <v>33.75</v>
      </c>
      <c r="O69" t="n">
        <v>22204.83</v>
      </c>
      <c r="P69" t="n">
        <v>605.97</v>
      </c>
      <c r="Q69" t="n">
        <v>5160.25</v>
      </c>
      <c r="R69" t="n">
        <v>185.19</v>
      </c>
      <c r="S69" t="n">
        <v>107.96</v>
      </c>
      <c r="T69" t="n">
        <v>38690.86</v>
      </c>
      <c r="U69" t="n">
        <v>0.58</v>
      </c>
      <c r="V69" t="n">
        <v>0.96</v>
      </c>
      <c r="W69" t="n">
        <v>0.4</v>
      </c>
      <c r="X69" t="n">
        <v>2.39</v>
      </c>
      <c r="Y69" t="n">
        <v>0.5</v>
      </c>
      <c r="Z69" t="n">
        <v>10</v>
      </c>
    </row>
    <row r="70">
      <c r="A70" t="n">
        <v>0</v>
      </c>
      <c r="B70" t="n">
        <v>20</v>
      </c>
      <c r="C70" t="inlineStr">
        <is>
          <t xml:space="preserve">CONCLUIDO	</t>
        </is>
      </c>
      <c r="D70" t="n">
        <v>1.3168</v>
      </c>
      <c r="E70" t="n">
        <v>75.94</v>
      </c>
      <c r="F70" t="n">
        <v>70.98999999999999</v>
      </c>
      <c r="G70" t="n">
        <v>16.26</v>
      </c>
      <c r="H70" t="n">
        <v>0.34</v>
      </c>
      <c r="I70" t="n">
        <v>262</v>
      </c>
      <c r="J70" t="n">
        <v>51.33</v>
      </c>
      <c r="K70" t="n">
        <v>24.83</v>
      </c>
      <c r="L70" t="n">
        <v>1</v>
      </c>
      <c r="M70" t="n">
        <v>37</v>
      </c>
      <c r="N70" t="n">
        <v>5.51</v>
      </c>
      <c r="O70" t="n">
        <v>6564.78</v>
      </c>
      <c r="P70" t="n">
        <v>327.73</v>
      </c>
      <c r="Q70" t="n">
        <v>5160.37</v>
      </c>
      <c r="R70" t="n">
        <v>432.66</v>
      </c>
      <c r="S70" t="n">
        <v>107.96</v>
      </c>
      <c r="T70" t="n">
        <v>161426.49</v>
      </c>
      <c r="U70" t="n">
        <v>0.25</v>
      </c>
      <c r="V70" t="n">
        <v>0.86</v>
      </c>
      <c r="W70" t="n">
        <v>0.9399999999999999</v>
      </c>
      <c r="X70" t="n">
        <v>10.02</v>
      </c>
      <c r="Y70" t="n">
        <v>0.5</v>
      </c>
      <c r="Z70" t="n">
        <v>10</v>
      </c>
    </row>
    <row r="71">
      <c r="A71" t="n">
        <v>1</v>
      </c>
      <c r="B71" t="n">
        <v>20</v>
      </c>
      <c r="C71" t="inlineStr">
        <is>
          <t xml:space="preserve">CONCLUIDO	</t>
        </is>
      </c>
      <c r="D71" t="n">
        <v>1.3196</v>
      </c>
      <c r="E71" t="n">
        <v>75.78</v>
      </c>
      <c r="F71" t="n">
        <v>70.87</v>
      </c>
      <c r="G71" t="n">
        <v>16.42</v>
      </c>
      <c r="H71" t="n">
        <v>0.66</v>
      </c>
      <c r="I71" t="n">
        <v>259</v>
      </c>
      <c r="J71" t="n">
        <v>52.47</v>
      </c>
      <c r="K71" t="n">
        <v>24.83</v>
      </c>
      <c r="L71" t="n">
        <v>2</v>
      </c>
      <c r="M71" t="n">
        <v>0</v>
      </c>
      <c r="N71" t="n">
        <v>5.64</v>
      </c>
      <c r="O71" t="n">
        <v>6705.1</v>
      </c>
      <c r="P71" t="n">
        <v>332.8</v>
      </c>
      <c r="Q71" t="n">
        <v>5160.65</v>
      </c>
      <c r="R71" t="n">
        <v>426.87</v>
      </c>
      <c r="S71" t="n">
        <v>107.96</v>
      </c>
      <c r="T71" t="n">
        <v>158546.5</v>
      </c>
      <c r="U71" t="n">
        <v>0.25</v>
      </c>
      <c r="V71" t="n">
        <v>0.86</v>
      </c>
      <c r="W71" t="n">
        <v>0.98</v>
      </c>
      <c r="X71" t="n">
        <v>9.9</v>
      </c>
      <c r="Y71" t="n">
        <v>0.5</v>
      </c>
      <c r="Z71" t="n">
        <v>10</v>
      </c>
    </row>
    <row r="72">
      <c r="A72" t="n">
        <v>0</v>
      </c>
      <c r="B72" t="n">
        <v>65</v>
      </c>
      <c r="C72" t="inlineStr">
        <is>
          <t xml:space="preserve">CONCLUIDO	</t>
        </is>
      </c>
      <c r="D72" t="n">
        <v>0.9283</v>
      </c>
      <c r="E72" t="n">
        <v>107.72</v>
      </c>
      <c r="F72" t="n">
        <v>87.22</v>
      </c>
      <c r="G72" t="n">
        <v>7.78</v>
      </c>
      <c r="H72" t="n">
        <v>0.13</v>
      </c>
      <c r="I72" t="n">
        <v>673</v>
      </c>
      <c r="J72" t="n">
        <v>133.21</v>
      </c>
      <c r="K72" t="n">
        <v>46.47</v>
      </c>
      <c r="L72" t="n">
        <v>1</v>
      </c>
      <c r="M72" t="n">
        <v>671</v>
      </c>
      <c r="N72" t="n">
        <v>20.75</v>
      </c>
      <c r="O72" t="n">
        <v>16663.42</v>
      </c>
      <c r="P72" t="n">
        <v>925.04</v>
      </c>
      <c r="Q72" t="n">
        <v>5161.01</v>
      </c>
      <c r="R72" t="n">
        <v>987.27</v>
      </c>
      <c r="S72" t="n">
        <v>107.96</v>
      </c>
      <c r="T72" t="n">
        <v>436673</v>
      </c>
      <c r="U72" t="n">
        <v>0.11</v>
      </c>
      <c r="V72" t="n">
        <v>0.7</v>
      </c>
      <c r="W72" t="n">
        <v>1.3</v>
      </c>
      <c r="X72" t="n">
        <v>26.24</v>
      </c>
      <c r="Y72" t="n">
        <v>0.5</v>
      </c>
      <c r="Z72" t="n">
        <v>10</v>
      </c>
    </row>
    <row r="73">
      <c r="A73" t="n">
        <v>1</v>
      </c>
      <c r="B73" t="n">
        <v>65</v>
      </c>
      <c r="C73" t="inlineStr">
        <is>
          <t xml:space="preserve">CONCLUIDO	</t>
        </is>
      </c>
      <c r="D73" t="n">
        <v>1.2514</v>
      </c>
      <c r="E73" t="n">
        <v>79.91</v>
      </c>
      <c r="F73" t="n">
        <v>70.70999999999999</v>
      </c>
      <c r="G73" t="n">
        <v>16.44</v>
      </c>
      <c r="H73" t="n">
        <v>0.26</v>
      </c>
      <c r="I73" t="n">
        <v>258</v>
      </c>
      <c r="J73" t="n">
        <v>134.55</v>
      </c>
      <c r="K73" t="n">
        <v>46.47</v>
      </c>
      <c r="L73" t="n">
        <v>2</v>
      </c>
      <c r="M73" t="n">
        <v>256</v>
      </c>
      <c r="N73" t="n">
        <v>21.09</v>
      </c>
      <c r="O73" t="n">
        <v>16828.84</v>
      </c>
      <c r="P73" t="n">
        <v>712.27</v>
      </c>
      <c r="Q73" t="n">
        <v>5160.4</v>
      </c>
      <c r="R73" t="n">
        <v>433.39</v>
      </c>
      <c r="S73" t="n">
        <v>107.96</v>
      </c>
      <c r="T73" t="n">
        <v>161809.91</v>
      </c>
      <c r="U73" t="n">
        <v>0.25</v>
      </c>
      <c r="V73" t="n">
        <v>0.86</v>
      </c>
      <c r="W73" t="n">
        <v>0.63</v>
      </c>
      <c r="X73" t="n">
        <v>9.74</v>
      </c>
      <c r="Y73" t="n">
        <v>0.5</v>
      </c>
      <c r="Z73" t="n">
        <v>10</v>
      </c>
    </row>
    <row r="74">
      <c r="A74" t="n">
        <v>2</v>
      </c>
      <c r="B74" t="n">
        <v>65</v>
      </c>
      <c r="C74" t="inlineStr">
        <is>
          <t xml:space="preserve">CONCLUIDO	</t>
        </is>
      </c>
      <c r="D74" t="n">
        <v>1.3697</v>
      </c>
      <c r="E74" t="n">
        <v>73.01000000000001</v>
      </c>
      <c r="F74" t="n">
        <v>66.66</v>
      </c>
      <c r="G74" t="n">
        <v>26.14</v>
      </c>
      <c r="H74" t="n">
        <v>0.39</v>
      </c>
      <c r="I74" t="n">
        <v>153</v>
      </c>
      <c r="J74" t="n">
        <v>135.9</v>
      </c>
      <c r="K74" t="n">
        <v>46.47</v>
      </c>
      <c r="L74" t="n">
        <v>3</v>
      </c>
      <c r="M74" t="n">
        <v>151</v>
      </c>
      <c r="N74" t="n">
        <v>21.43</v>
      </c>
      <c r="O74" t="n">
        <v>16994.64</v>
      </c>
      <c r="P74" t="n">
        <v>632.76</v>
      </c>
      <c r="Q74" t="n">
        <v>5160.38</v>
      </c>
      <c r="R74" t="n">
        <v>298.06</v>
      </c>
      <c r="S74" t="n">
        <v>107.96</v>
      </c>
      <c r="T74" t="n">
        <v>94671.49000000001</v>
      </c>
      <c r="U74" t="n">
        <v>0.36</v>
      </c>
      <c r="V74" t="n">
        <v>0.91</v>
      </c>
      <c r="W74" t="n">
        <v>0.47</v>
      </c>
      <c r="X74" t="n">
        <v>5.69</v>
      </c>
      <c r="Y74" t="n">
        <v>0.5</v>
      </c>
      <c r="Z74" t="n">
        <v>10</v>
      </c>
    </row>
    <row r="75">
      <c r="A75" t="n">
        <v>3</v>
      </c>
      <c r="B75" t="n">
        <v>65</v>
      </c>
      <c r="C75" t="inlineStr">
        <is>
          <t xml:space="preserve">CONCLUIDO	</t>
        </is>
      </c>
      <c r="D75" t="n">
        <v>1.4322</v>
      </c>
      <c r="E75" t="n">
        <v>69.81999999999999</v>
      </c>
      <c r="F75" t="n">
        <v>64.81</v>
      </c>
      <c r="G75" t="n">
        <v>37.39</v>
      </c>
      <c r="H75" t="n">
        <v>0.52</v>
      </c>
      <c r="I75" t="n">
        <v>104</v>
      </c>
      <c r="J75" t="n">
        <v>137.25</v>
      </c>
      <c r="K75" t="n">
        <v>46.47</v>
      </c>
      <c r="L75" t="n">
        <v>4</v>
      </c>
      <c r="M75" t="n">
        <v>102</v>
      </c>
      <c r="N75" t="n">
        <v>21.78</v>
      </c>
      <c r="O75" t="n">
        <v>17160.92</v>
      </c>
      <c r="P75" t="n">
        <v>571.4400000000001</v>
      </c>
      <c r="Q75" t="n">
        <v>5160.28</v>
      </c>
      <c r="R75" t="n">
        <v>236.42</v>
      </c>
      <c r="S75" t="n">
        <v>107.96</v>
      </c>
      <c r="T75" t="n">
        <v>64094.75</v>
      </c>
      <c r="U75" t="n">
        <v>0.46</v>
      </c>
      <c r="V75" t="n">
        <v>0.9399999999999999</v>
      </c>
      <c r="W75" t="n">
        <v>0.39</v>
      </c>
      <c r="X75" t="n">
        <v>3.84</v>
      </c>
      <c r="Y75" t="n">
        <v>0.5</v>
      </c>
      <c r="Z75" t="n">
        <v>10</v>
      </c>
    </row>
    <row r="76">
      <c r="A76" t="n">
        <v>4</v>
      </c>
      <c r="B76" t="n">
        <v>65</v>
      </c>
      <c r="C76" t="inlineStr">
        <is>
          <t xml:space="preserve">CONCLUIDO	</t>
        </is>
      </c>
      <c r="D76" t="n">
        <v>1.4599</v>
      </c>
      <c r="E76" t="n">
        <v>68.5</v>
      </c>
      <c r="F76" t="n">
        <v>64.09</v>
      </c>
      <c r="G76" t="n">
        <v>46.89</v>
      </c>
      <c r="H76" t="n">
        <v>0.64</v>
      </c>
      <c r="I76" t="n">
        <v>82</v>
      </c>
      <c r="J76" t="n">
        <v>138.6</v>
      </c>
      <c r="K76" t="n">
        <v>46.47</v>
      </c>
      <c r="L76" t="n">
        <v>5</v>
      </c>
      <c r="M76" t="n">
        <v>11</v>
      </c>
      <c r="N76" t="n">
        <v>22.13</v>
      </c>
      <c r="O76" t="n">
        <v>17327.69</v>
      </c>
      <c r="P76" t="n">
        <v>530.09</v>
      </c>
      <c r="Q76" t="n">
        <v>5160.37</v>
      </c>
      <c r="R76" t="n">
        <v>208.95</v>
      </c>
      <c r="S76" t="n">
        <v>107.96</v>
      </c>
      <c r="T76" t="n">
        <v>50468.05</v>
      </c>
      <c r="U76" t="n">
        <v>0.52</v>
      </c>
      <c r="V76" t="n">
        <v>0.95</v>
      </c>
      <c r="W76" t="n">
        <v>0.44</v>
      </c>
      <c r="X76" t="n">
        <v>3.12</v>
      </c>
      <c r="Y76" t="n">
        <v>0.5</v>
      </c>
      <c r="Z76" t="n">
        <v>10</v>
      </c>
    </row>
    <row r="77">
      <c r="A77" t="n">
        <v>5</v>
      </c>
      <c r="B77" t="n">
        <v>65</v>
      </c>
      <c r="C77" t="inlineStr">
        <is>
          <t xml:space="preserve">CONCLUIDO	</t>
        </is>
      </c>
      <c r="D77" t="n">
        <v>1.4606</v>
      </c>
      <c r="E77" t="n">
        <v>68.47</v>
      </c>
      <c r="F77" t="n">
        <v>64.08</v>
      </c>
      <c r="G77" t="n">
        <v>47.47</v>
      </c>
      <c r="H77" t="n">
        <v>0.76</v>
      </c>
      <c r="I77" t="n">
        <v>81</v>
      </c>
      <c r="J77" t="n">
        <v>139.95</v>
      </c>
      <c r="K77" t="n">
        <v>46.47</v>
      </c>
      <c r="L77" t="n">
        <v>6</v>
      </c>
      <c r="M77" t="n">
        <v>0</v>
      </c>
      <c r="N77" t="n">
        <v>22.49</v>
      </c>
      <c r="O77" t="n">
        <v>17494.97</v>
      </c>
      <c r="P77" t="n">
        <v>534.09</v>
      </c>
      <c r="Q77" t="n">
        <v>5160.26</v>
      </c>
      <c r="R77" t="n">
        <v>208.35</v>
      </c>
      <c r="S77" t="n">
        <v>107.96</v>
      </c>
      <c r="T77" t="n">
        <v>50175.25</v>
      </c>
      <c r="U77" t="n">
        <v>0.52</v>
      </c>
      <c r="V77" t="n">
        <v>0.95</v>
      </c>
      <c r="W77" t="n">
        <v>0.46</v>
      </c>
      <c r="X77" t="n">
        <v>3.11</v>
      </c>
      <c r="Y77" t="n">
        <v>0.5</v>
      </c>
      <c r="Z77" t="n">
        <v>10</v>
      </c>
    </row>
    <row r="78">
      <c r="A78" t="n">
        <v>0</v>
      </c>
      <c r="B78" t="n">
        <v>75</v>
      </c>
      <c r="C78" t="inlineStr">
        <is>
          <t xml:space="preserve">CONCLUIDO	</t>
        </is>
      </c>
      <c r="D78" t="n">
        <v>0.856</v>
      </c>
      <c r="E78" t="n">
        <v>116.82</v>
      </c>
      <c r="F78" t="n">
        <v>91.11</v>
      </c>
      <c r="G78" t="n">
        <v>7.13</v>
      </c>
      <c r="H78" t="n">
        <v>0.12</v>
      </c>
      <c r="I78" t="n">
        <v>767</v>
      </c>
      <c r="J78" t="n">
        <v>150.44</v>
      </c>
      <c r="K78" t="n">
        <v>49.1</v>
      </c>
      <c r="L78" t="n">
        <v>1</v>
      </c>
      <c r="M78" t="n">
        <v>765</v>
      </c>
      <c r="N78" t="n">
        <v>25.34</v>
      </c>
      <c r="O78" t="n">
        <v>18787.76</v>
      </c>
      <c r="P78" t="n">
        <v>1052.78</v>
      </c>
      <c r="Q78" t="n">
        <v>5160.97</v>
      </c>
      <c r="R78" t="n">
        <v>1117.38</v>
      </c>
      <c r="S78" t="n">
        <v>107.96</v>
      </c>
      <c r="T78" t="n">
        <v>501259.74</v>
      </c>
      <c r="U78" t="n">
        <v>0.1</v>
      </c>
      <c r="V78" t="n">
        <v>0.67</v>
      </c>
      <c r="W78" t="n">
        <v>1.46</v>
      </c>
      <c r="X78" t="n">
        <v>30.13</v>
      </c>
      <c r="Y78" t="n">
        <v>0.5</v>
      </c>
      <c r="Z78" t="n">
        <v>10</v>
      </c>
    </row>
    <row r="79">
      <c r="A79" t="n">
        <v>1</v>
      </c>
      <c r="B79" t="n">
        <v>75</v>
      </c>
      <c r="C79" t="inlineStr">
        <is>
          <t xml:space="preserve">CONCLUIDO	</t>
        </is>
      </c>
      <c r="D79" t="n">
        <v>1.2059</v>
      </c>
      <c r="E79" t="n">
        <v>82.92</v>
      </c>
      <c r="F79" t="n">
        <v>71.84999999999999</v>
      </c>
      <c r="G79" t="n">
        <v>14.97</v>
      </c>
      <c r="H79" t="n">
        <v>0.23</v>
      </c>
      <c r="I79" t="n">
        <v>288</v>
      </c>
      <c r="J79" t="n">
        <v>151.83</v>
      </c>
      <c r="K79" t="n">
        <v>49.1</v>
      </c>
      <c r="L79" t="n">
        <v>2</v>
      </c>
      <c r="M79" t="n">
        <v>286</v>
      </c>
      <c r="N79" t="n">
        <v>25.73</v>
      </c>
      <c r="O79" t="n">
        <v>18959.54</v>
      </c>
      <c r="P79" t="n">
        <v>797</v>
      </c>
      <c r="Q79" t="n">
        <v>5160.44</v>
      </c>
      <c r="R79" t="n">
        <v>471.55</v>
      </c>
      <c r="S79" t="n">
        <v>107.96</v>
      </c>
      <c r="T79" t="n">
        <v>180737.68</v>
      </c>
      <c r="U79" t="n">
        <v>0.23</v>
      </c>
      <c r="V79" t="n">
        <v>0.85</v>
      </c>
      <c r="W79" t="n">
        <v>0.68</v>
      </c>
      <c r="X79" t="n">
        <v>10.88</v>
      </c>
      <c r="Y79" t="n">
        <v>0.5</v>
      </c>
      <c r="Z79" t="n">
        <v>10</v>
      </c>
    </row>
    <row r="80">
      <c r="A80" t="n">
        <v>2</v>
      </c>
      <c r="B80" t="n">
        <v>75</v>
      </c>
      <c r="C80" t="inlineStr">
        <is>
          <t xml:space="preserve">CONCLUIDO	</t>
        </is>
      </c>
      <c r="D80" t="n">
        <v>1.3333</v>
      </c>
      <c r="E80" t="n">
        <v>75</v>
      </c>
      <c r="F80" t="n">
        <v>67.44</v>
      </c>
      <c r="G80" t="n">
        <v>23.39</v>
      </c>
      <c r="H80" t="n">
        <v>0.35</v>
      </c>
      <c r="I80" t="n">
        <v>173</v>
      </c>
      <c r="J80" t="n">
        <v>153.23</v>
      </c>
      <c r="K80" t="n">
        <v>49.1</v>
      </c>
      <c r="L80" t="n">
        <v>3</v>
      </c>
      <c r="M80" t="n">
        <v>171</v>
      </c>
      <c r="N80" t="n">
        <v>26.13</v>
      </c>
      <c r="O80" t="n">
        <v>19131.85</v>
      </c>
      <c r="P80" t="n">
        <v>715.46</v>
      </c>
      <c r="Q80" t="n">
        <v>5160.38</v>
      </c>
      <c r="R80" t="n">
        <v>324.01</v>
      </c>
      <c r="S80" t="n">
        <v>107.96</v>
      </c>
      <c r="T80" t="n">
        <v>107543.66</v>
      </c>
      <c r="U80" t="n">
        <v>0.33</v>
      </c>
      <c r="V80" t="n">
        <v>0.9</v>
      </c>
      <c r="W80" t="n">
        <v>0.5</v>
      </c>
      <c r="X80" t="n">
        <v>6.47</v>
      </c>
      <c r="Y80" t="n">
        <v>0.5</v>
      </c>
      <c r="Z80" t="n">
        <v>10</v>
      </c>
    </row>
    <row r="81">
      <c r="A81" t="n">
        <v>3</v>
      </c>
      <c r="B81" t="n">
        <v>75</v>
      </c>
      <c r="C81" t="inlineStr">
        <is>
          <t xml:space="preserve">CONCLUIDO	</t>
        </is>
      </c>
      <c r="D81" t="n">
        <v>1.403</v>
      </c>
      <c r="E81" t="n">
        <v>71.28</v>
      </c>
      <c r="F81" t="n">
        <v>65.36</v>
      </c>
      <c r="G81" t="n">
        <v>32.96</v>
      </c>
      <c r="H81" t="n">
        <v>0.46</v>
      </c>
      <c r="I81" t="n">
        <v>119</v>
      </c>
      <c r="J81" t="n">
        <v>154.63</v>
      </c>
      <c r="K81" t="n">
        <v>49.1</v>
      </c>
      <c r="L81" t="n">
        <v>4</v>
      </c>
      <c r="M81" t="n">
        <v>117</v>
      </c>
      <c r="N81" t="n">
        <v>26.53</v>
      </c>
      <c r="O81" t="n">
        <v>19304.72</v>
      </c>
      <c r="P81" t="n">
        <v>658.2</v>
      </c>
      <c r="Q81" t="n">
        <v>5160.37</v>
      </c>
      <c r="R81" t="n">
        <v>254.67</v>
      </c>
      <c r="S81" t="n">
        <v>107.96</v>
      </c>
      <c r="T81" t="n">
        <v>73146.92</v>
      </c>
      <c r="U81" t="n">
        <v>0.42</v>
      </c>
      <c r="V81" t="n">
        <v>0.93</v>
      </c>
      <c r="W81" t="n">
        <v>0.41</v>
      </c>
      <c r="X81" t="n">
        <v>4.39</v>
      </c>
      <c r="Y81" t="n">
        <v>0.5</v>
      </c>
      <c r="Z81" t="n">
        <v>10</v>
      </c>
    </row>
    <row r="82">
      <c r="A82" t="n">
        <v>4</v>
      </c>
      <c r="B82" t="n">
        <v>75</v>
      </c>
      <c r="C82" t="inlineStr">
        <is>
          <t xml:space="preserve">CONCLUIDO	</t>
        </is>
      </c>
      <c r="D82" t="n">
        <v>1.4463</v>
      </c>
      <c r="E82" t="n">
        <v>69.14</v>
      </c>
      <c r="F82" t="n">
        <v>64.18000000000001</v>
      </c>
      <c r="G82" t="n">
        <v>43.76</v>
      </c>
      <c r="H82" t="n">
        <v>0.57</v>
      </c>
      <c r="I82" t="n">
        <v>88</v>
      </c>
      <c r="J82" t="n">
        <v>156.03</v>
      </c>
      <c r="K82" t="n">
        <v>49.1</v>
      </c>
      <c r="L82" t="n">
        <v>5</v>
      </c>
      <c r="M82" t="n">
        <v>86</v>
      </c>
      <c r="N82" t="n">
        <v>26.94</v>
      </c>
      <c r="O82" t="n">
        <v>19478.15</v>
      </c>
      <c r="P82" t="n">
        <v>606.76</v>
      </c>
      <c r="Q82" t="n">
        <v>5160.24</v>
      </c>
      <c r="R82" t="n">
        <v>214.79</v>
      </c>
      <c r="S82" t="n">
        <v>107.96</v>
      </c>
      <c r="T82" t="n">
        <v>53361.61</v>
      </c>
      <c r="U82" t="n">
        <v>0.5</v>
      </c>
      <c r="V82" t="n">
        <v>0.95</v>
      </c>
      <c r="W82" t="n">
        <v>0.37</v>
      </c>
      <c r="X82" t="n">
        <v>3.21</v>
      </c>
      <c r="Y82" t="n">
        <v>0.5</v>
      </c>
      <c r="Z82" t="n">
        <v>10</v>
      </c>
    </row>
    <row r="83">
      <c r="A83" t="n">
        <v>5</v>
      </c>
      <c r="B83" t="n">
        <v>75</v>
      </c>
      <c r="C83" t="inlineStr">
        <is>
          <t xml:space="preserve">CONCLUIDO	</t>
        </is>
      </c>
      <c r="D83" t="n">
        <v>1.4705</v>
      </c>
      <c r="E83" t="n">
        <v>68.01000000000001</v>
      </c>
      <c r="F83" t="n">
        <v>63.56</v>
      </c>
      <c r="G83" t="n">
        <v>53.71</v>
      </c>
      <c r="H83" t="n">
        <v>0.67</v>
      </c>
      <c r="I83" t="n">
        <v>71</v>
      </c>
      <c r="J83" t="n">
        <v>157.44</v>
      </c>
      <c r="K83" t="n">
        <v>49.1</v>
      </c>
      <c r="L83" t="n">
        <v>6</v>
      </c>
      <c r="M83" t="n">
        <v>21</v>
      </c>
      <c r="N83" t="n">
        <v>27.35</v>
      </c>
      <c r="O83" t="n">
        <v>19652.13</v>
      </c>
      <c r="P83" t="n">
        <v>568.2</v>
      </c>
      <c r="Q83" t="n">
        <v>5160.25</v>
      </c>
      <c r="R83" t="n">
        <v>192.32</v>
      </c>
      <c r="S83" t="n">
        <v>107.96</v>
      </c>
      <c r="T83" t="n">
        <v>42208.8</v>
      </c>
      <c r="U83" t="n">
        <v>0.5600000000000001</v>
      </c>
      <c r="V83" t="n">
        <v>0.96</v>
      </c>
      <c r="W83" t="n">
        <v>0.39</v>
      </c>
      <c r="X83" t="n">
        <v>2.59</v>
      </c>
      <c r="Y83" t="n">
        <v>0.5</v>
      </c>
      <c r="Z83" t="n">
        <v>10</v>
      </c>
    </row>
    <row r="84">
      <c r="A84" t="n">
        <v>6</v>
      </c>
      <c r="B84" t="n">
        <v>75</v>
      </c>
      <c r="C84" t="inlineStr">
        <is>
          <t xml:space="preserve">CONCLUIDO	</t>
        </is>
      </c>
      <c r="D84" t="n">
        <v>1.4697</v>
      </c>
      <c r="E84" t="n">
        <v>68.04000000000001</v>
      </c>
      <c r="F84" t="n">
        <v>63.63</v>
      </c>
      <c r="G84" t="n">
        <v>54.54</v>
      </c>
      <c r="H84" t="n">
        <v>0.78</v>
      </c>
      <c r="I84" t="n">
        <v>70</v>
      </c>
      <c r="J84" t="n">
        <v>158.86</v>
      </c>
      <c r="K84" t="n">
        <v>49.1</v>
      </c>
      <c r="L84" t="n">
        <v>7</v>
      </c>
      <c r="M84" t="n">
        <v>0</v>
      </c>
      <c r="N84" t="n">
        <v>27.77</v>
      </c>
      <c r="O84" t="n">
        <v>19826.68</v>
      </c>
      <c r="P84" t="n">
        <v>568.99</v>
      </c>
      <c r="Q84" t="n">
        <v>5160.28</v>
      </c>
      <c r="R84" t="n">
        <v>193.98</v>
      </c>
      <c r="S84" t="n">
        <v>107.96</v>
      </c>
      <c r="T84" t="n">
        <v>43046.55</v>
      </c>
      <c r="U84" t="n">
        <v>0.5600000000000001</v>
      </c>
      <c r="V84" t="n">
        <v>0.96</v>
      </c>
      <c r="W84" t="n">
        <v>0.41</v>
      </c>
      <c r="X84" t="n">
        <v>2.66</v>
      </c>
      <c r="Y84" t="n">
        <v>0.5</v>
      </c>
      <c r="Z84" t="n">
        <v>10</v>
      </c>
    </row>
    <row r="85">
      <c r="A85" t="n">
        <v>0</v>
      </c>
      <c r="B85" t="n">
        <v>95</v>
      </c>
      <c r="C85" t="inlineStr">
        <is>
          <t xml:space="preserve">CONCLUIDO	</t>
        </is>
      </c>
      <c r="D85" t="n">
        <v>0.7228</v>
      </c>
      <c r="E85" t="n">
        <v>138.34</v>
      </c>
      <c r="F85" t="n">
        <v>99.69</v>
      </c>
      <c r="G85" t="n">
        <v>6.15</v>
      </c>
      <c r="H85" t="n">
        <v>0.1</v>
      </c>
      <c r="I85" t="n">
        <v>972</v>
      </c>
      <c r="J85" t="n">
        <v>185.69</v>
      </c>
      <c r="K85" t="n">
        <v>53.44</v>
      </c>
      <c r="L85" t="n">
        <v>1</v>
      </c>
      <c r="M85" t="n">
        <v>970</v>
      </c>
      <c r="N85" t="n">
        <v>36.26</v>
      </c>
      <c r="O85" t="n">
        <v>23136.14</v>
      </c>
      <c r="P85" t="n">
        <v>1330.4</v>
      </c>
      <c r="Q85" t="n">
        <v>5161.34</v>
      </c>
      <c r="R85" t="n">
        <v>1406.83</v>
      </c>
      <c r="S85" t="n">
        <v>107.96</v>
      </c>
      <c r="T85" t="n">
        <v>644957.8199999999</v>
      </c>
      <c r="U85" t="n">
        <v>0.08</v>
      </c>
      <c r="V85" t="n">
        <v>0.61</v>
      </c>
      <c r="W85" t="n">
        <v>1.78</v>
      </c>
      <c r="X85" t="n">
        <v>38.71</v>
      </c>
      <c r="Y85" t="n">
        <v>0.5</v>
      </c>
      <c r="Z85" t="n">
        <v>10</v>
      </c>
    </row>
    <row r="86">
      <c r="A86" t="n">
        <v>1</v>
      </c>
      <c r="B86" t="n">
        <v>95</v>
      </c>
      <c r="C86" t="inlineStr">
        <is>
          <t xml:space="preserve">CONCLUIDO	</t>
        </is>
      </c>
      <c r="D86" t="n">
        <v>1.1151</v>
      </c>
      <c r="E86" t="n">
        <v>89.68000000000001</v>
      </c>
      <c r="F86" t="n">
        <v>74.22</v>
      </c>
      <c r="G86" t="n">
        <v>12.76</v>
      </c>
      <c r="H86" t="n">
        <v>0.19</v>
      </c>
      <c r="I86" t="n">
        <v>349</v>
      </c>
      <c r="J86" t="n">
        <v>187.21</v>
      </c>
      <c r="K86" t="n">
        <v>53.44</v>
      </c>
      <c r="L86" t="n">
        <v>2</v>
      </c>
      <c r="M86" t="n">
        <v>347</v>
      </c>
      <c r="N86" t="n">
        <v>36.77</v>
      </c>
      <c r="O86" t="n">
        <v>23322.88</v>
      </c>
      <c r="P86" t="n">
        <v>963.46</v>
      </c>
      <c r="Q86" t="n">
        <v>5160.47</v>
      </c>
      <c r="R86" t="n">
        <v>550.8200000000001</v>
      </c>
      <c r="S86" t="n">
        <v>107.96</v>
      </c>
      <c r="T86" t="n">
        <v>220070.47</v>
      </c>
      <c r="U86" t="n">
        <v>0.2</v>
      </c>
      <c r="V86" t="n">
        <v>0.82</v>
      </c>
      <c r="W86" t="n">
        <v>0.78</v>
      </c>
      <c r="X86" t="n">
        <v>13.24</v>
      </c>
      <c r="Y86" t="n">
        <v>0.5</v>
      </c>
      <c r="Z86" t="n">
        <v>10</v>
      </c>
    </row>
    <row r="87">
      <c r="A87" t="n">
        <v>2</v>
      </c>
      <c r="B87" t="n">
        <v>95</v>
      </c>
      <c r="C87" t="inlineStr">
        <is>
          <t xml:space="preserve">CONCLUIDO	</t>
        </is>
      </c>
      <c r="D87" t="n">
        <v>1.2651</v>
      </c>
      <c r="E87" t="n">
        <v>79.05</v>
      </c>
      <c r="F87" t="n">
        <v>68.8</v>
      </c>
      <c r="G87" t="n">
        <v>19.75</v>
      </c>
      <c r="H87" t="n">
        <v>0.28</v>
      </c>
      <c r="I87" t="n">
        <v>209</v>
      </c>
      <c r="J87" t="n">
        <v>188.73</v>
      </c>
      <c r="K87" t="n">
        <v>53.44</v>
      </c>
      <c r="L87" t="n">
        <v>3</v>
      </c>
      <c r="M87" t="n">
        <v>207</v>
      </c>
      <c r="N87" t="n">
        <v>37.29</v>
      </c>
      <c r="O87" t="n">
        <v>23510.33</v>
      </c>
      <c r="P87" t="n">
        <v>868.0599999999999</v>
      </c>
      <c r="Q87" t="n">
        <v>5160.36</v>
      </c>
      <c r="R87" t="n">
        <v>370.19</v>
      </c>
      <c r="S87" t="n">
        <v>107.96</v>
      </c>
      <c r="T87" t="n">
        <v>130453.89</v>
      </c>
      <c r="U87" t="n">
        <v>0.29</v>
      </c>
      <c r="V87" t="n">
        <v>0.88</v>
      </c>
      <c r="W87" t="n">
        <v>0.54</v>
      </c>
      <c r="X87" t="n">
        <v>7.83</v>
      </c>
      <c r="Y87" t="n">
        <v>0.5</v>
      </c>
      <c r="Z87" t="n">
        <v>10</v>
      </c>
    </row>
    <row r="88">
      <c r="A88" t="n">
        <v>3</v>
      </c>
      <c r="B88" t="n">
        <v>95</v>
      </c>
      <c r="C88" t="inlineStr">
        <is>
          <t xml:space="preserve">CONCLUIDO	</t>
        </is>
      </c>
      <c r="D88" t="n">
        <v>1.3448</v>
      </c>
      <c r="E88" t="n">
        <v>74.36</v>
      </c>
      <c r="F88" t="n">
        <v>66.42</v>
      </c>
      <c r="G88" t="n">
        <v>27.11</v>
      </c>
      <c r="H88" t="n">
        <v>0.37</v>
      </c>
      <c r="I88" t="n">
        <v>147</v>
      </c>
      <c r="J88" t="n">
        <v>190.25</v>
      </c>
      <c r="K88" t="n">
        <v>53.44</v>
      </c>
      <c r="L88" t="n">
        <v>4</v>
      </c>
      <c r="M88" t="n">
        <v>145</v>
      </c>
      <c r="N88" t="n">
        <v>37.82</v>
      </c>
      <c r="O88" t="n">
        <v>23698.48</v>
      </c>
      <c r="P88" t="n">
        <v>812.8099999999999</v>
      </c>
      <c r="Q88" t="n">
        <v>5160.36</v>
      </c>
      <c r="R88" t="n">
        <v>290.09</v>
      </c>
      <c r="S88" t="n">
        <v>107.96</v>
      </c>
      <c r="T88" t="n">
        <v>90712.85000000001</v>
      </c>
      <c r="U88" t="n">
        <v>0.37</v>
      </c>
      <c r="V88" t="n">
        <v>0.92</v>
      </c>
      <c r="W88" t="n">
        <v>0.45</v>
      </c>
      <c r="X88" t="n">
        <v>5.45</v>
      </c>
      <c r="Y88" t="n">
        <v>0.5</v>
      </c>
      <c r="Z88" t="n">
        <v>10</v>
      </c>
    </row>
    <row r="89">
      <c r="A89" t="n">
        <v>4</v>
      </c>
      <c r="B89" t="n">
        <v>95</v>
      </c>
      <c r="C89" t="inlineStr">
        <is>
          <t xml:space="preserve">CONCLUIDO	</t>
        </is>
      </c>
      <c r="D89" t="n">
        <v>1.3938</v>
      </c>
      <c r="E89" t="n">
        <v>71.75</v>
      </c>
      <c r="F89" t="n">
        <v>65.11</v>
      </c>
      <c r="G89" t="n">
        <v>34.88</v>
      </c>
      <c r="H89" t="n">
        <v>0.46</v>
      </c>
      <c r="I89" t="n">
        <v>112</v>
      </c>
      <c r="J89" t="n">
        <v>191.78</v>
      </c>
      <c r="K89" t="n">
        <v>53.44</v>
      </c>
      <c r="L89" t="n">
        <v>5</v>
      </c>
      <c r="M89" t="n">
        <v>110</v>
      </c>
      <c r="N89" t="n">
        <v>38.35</v>
      </c>
      <c r="O89" t="n">
        <v>23887.36</v>
      </c>
      <c r="P89" t="n">
        <v>769.99</v>
      </c>
      <c r="Q89" t="n">
        <v>5160.29</v>
      </c>
      <c r="R89" t="n">
        <v>246.25</v>
      </c>
      <c r="S89" t="n">
        <v>107.96</v>
      </c>
      <c r="T89" t="n">
        <v>68968.05</v>
      </c>
      <c r="U89" t="n">
        <v>0.44</v>
      </c>
      <c r="V89" t="n">
        <v>0.93</v>
      </c>
      <c r="W89" t="n">
        <v>0.4</v>
      </c>
      <c r="X89" t="n">
        <v>4.14</v>
      </c>
      <c r="Y89" t="n">
        <v>0.5</v>
      </c>
      <c r="Z89" t="n">
        <v>10</v>
      </c>
    </row>
    <row r="90">
      <c r="A90" t="n">
        <v>5</v>
      </c>
      <c r="B90" t="n">
        <v>95</v>
      </c>
      <c r="C90" t="inlineStr">
        <is>
          <t xml:space="preserve">CONCLUIDO	</t>
        </is>
      </c>
      <c r="D90" t="n">
        <v>1.4286</v>
      </c>
      <c r="E90" t="n">
        <v>70</v>
      </c>
      <c r="F90" t="n">
        <v>64.22</v>
      </c>
      <c r="G90" t="n">
        <v>43.29</v>
      </c>
      <c r="H90" t="n">
        <v>0.55</v>
      </c>
      <c r="I90" t="n">
        <v>89</v>
      </c>
      <c r="J90" t="n">
        <v>193.32</v>
      </c>
      <c r="K90" t="n">
        <v>53.44</v>
      </c>
      <c r="L90" t="n">
        <v>6</v>
      </c>
      <c r="M90" t="n">
        <v>87</v>
      </c>
      <c r="N90" t="n">
        <v>38.89</v>
      </c>
      <c r="O90" t="n">
        <v>24076.95</v>
      </c>
      <c r="P90" t="n">
        <v>731.4</v>
      </c>
      <c r="Q90" t="n">
        <v>5160.43</v>
      </c>
      <c r="R90" t="n">
        <v>216.27</v>
      </c>
      <c r="S90" t="n">
        <v>107.96</v>
      </c>
      <c r="T90" t="n">
        <v>54093.69</v>
      </c>
      <c r="U90" t="n">
        <v>0.5</v>
      </c>
      <c r="V90" t="n">
        <v>0.95</v>
      </c>
      <c r="W90" t="n">
        <v>0.36</v>
      </c>
      <c r="X90" t="n">
        <v>3.25</v>
      </c>
      <c r="Y90" t="n">
        <v>0.5</v>
      </c>
      <c r="Z90" t="n">
        <v>10</v>
      </c>
    </row>
    <row r="91">
      <c r="A91" t="n">
        <v>6</v>
      </c>
      <c r="B91" t="n">
        <v>95</v>
      </c>
      <c r="C91" t="inlineStr">
        <is>
          <t xml:space="preserve">CONCLUIDO	</t>
        </is>
      </c>
      <c r="D91" t="n">
        <v>1.4621</v>
      </c>
      <c r="E91" t="n">
        <v>68.39</v>
      </c>
      <c r="F91" t="n">
        <v>63.24</v>
      </c>
      <c r="G91" t="n">
        <v>52.7</v>
      </c>
      <c r="H91" t="n">
        <v>0.64</v>
      </c>
      <c r="I91" t="n">
        <v>72</v>
      </c>
      <c r="J91" t="n">
        <v>194.86</v>
      </c>
      <c r="K91" t="n">
        <v>53.44</v>
      </c>
      <c r="L91" t="n">
        <v>7</v>
      </c>
      <c r="M91" t="n">
        <v>70</v>
      </c>
      <c r="N91" t="n">
        <v>39.43</v>
      </c>
      <c r="O91" t="n">
        <v>24267.28</v>
      </c>
      <c r="P91" t="n">
        <v>687.8</v>
      </c>
      <c r="Q91" t="n">
        <v>5160.2</v>
      </c>
      <c r="R91" t="n">
        <v>183.03</v>
      </c>
      <c r="S91" t="n">
        <v>107.96</v>
      </c>
      <c r="T91" t="n">
        <v>37562.21</v>
      </c>
      <c r="U91" t="n">
        <v>0.59</v>
      </c>
      <c r="V91" t="n">
        <v>0.96</v>
      </c>
      <c r="W91" t="n">
        <v>0.34</v>
      </c>
      <c r="X91" t="n">
        <v>2.28</v>
      </c>
      <c r="Y91" t="n">
        <v>0.5</v>
      </c>
      <c r="Z91" t="n">
        <v>10</v>
      </c>
    </row>
    <row r="92">
      <c r="A92" t="n">
        <v>7</v>
      </c>
      <c r="B92" t="n">
        <v>95</v>
      </c>
      <c r="C92" t="inlineStr">
        <is>
          <t xml:space="preserve">CONCLUIDO	</t>
        </is>
      </c>
      <c r="D92" t="n">
        <v>1.4724</v>
      </c>
      <c r="E92" t="n">
        <v>67.92</v>
      </c>
      <c r="F92" t="n">
        <v>63.21</v>
      </c>
      <c r="G92" t="n">
        <v>63.21</v>
      </c>
      <c r="H92" t="n">
        <v>0.72</v>
      </c>
      <c r="I92" t="n">
        <v>60</v>
      </c>
      <c r="J92" t="n">
        <v>196.41</v>
      </c>
      <c r="K92" t="n">
        <v>53.44</v>
      </c>
      <c r="L92" t="n">
        <v>8</v>
      </c>
      <c r="M92" t="n">
        <v>51</v>
      </c>
      <c r="N92" t="n">
        <v>39.98</v>
      </c>
      <c r="O92" t="n">
        <v>24458.36</v>
      </c>
      <c r="P92" t="n">
        <v>655.86</v>
      </c>
      <c r="Q92" t="n">
        <v>5160.24</v>
      </c>
      <c r="R92" t="n">
        <v>182.76</v>
      </c>
      <c r="S92" t="n">
        <v>107.96</v>
      </c>
      <c r="T92" t="n">
        <v>37485.01</v>
      </c>
      <c r="U92" t="n">
        <v>0.59</v>
      </c>
      <c r="V92" t="n">
        <v>0.96</v>
      </c>
      <c r="W92" t="n">
        <v>0.33</v>
      </c>
      <c r="X92" t="n">
        <v>2.25</v>
      </c>
      <c r="Y92" t="n">
        <v>0.5</v>
      </c>
      <c r="Z92" t="n">
        <v>10</v>
      </c>
    </row>
    <row r="93">
      <c r="A93" t="n">
        <v>8</v>
      </c>
      <c r="B93" t="n">
        <v>95</v>
      </c>
      <c r="C93" t="inlineStr">
        <is>
          <t xml:space="preserve">CONCLUIDO	</t>
        </is>
      </c>
      <c r="D93" t="n">
        <v>1.4787</v>
      </c>
      <c r="E93" t="n">
        <v>67.63</v>
      </c>
      <c r="F93" t="n">
        <v>63.07</v>
      </c>
      <c r="G93" t="n">
        <v>67.58</v>
      </c>
      <c r="H93" t="n">
        <v>0.8100000000000001</v>
      </c>
      <c r="I93" t="n">
        <v>56</v>
      </c>
      <c r="J93" t="n">
        <v>197.97</v>
      </c>
      <c r="K93" t="n">
        <v>53.44</v>
      </c>
      <c r="L93" t="n">
        <v>9</v>
      </c>
      <c r="M93" t="n">
        <v>5</v>
      </c>
      <c r="N93" t="n">
        <v>40.53</v>
      </c>
      <c r="O93" t="n">
        <v>24650.18</v>
      </c>
      <c r="P93" t="n">
        <v>643.66</v>
      </c>
      <c r="Q93" t="n">
        <v>5160.26</v>
      </c>
      <c r="R93" t="n">
        <v>176.07</v>
      </c>
      <c r="S93" t="n">
        <v>107.96</v>
      </c>
      <c r="T93" t="n">
        <v>34160.25</v>
      </c>
      <c r="U93" t="n">
        <v>0.61</v>
      </c>
      <c r="V93" t="n">
        <v>0.96</v>
      </c>
      <c r="W93" t="n">
        <v>0.38</v>
      </c>
      <c r="X93" t="n">
        <v>2.11</v>
      </c>
      <c r="Y93" t="n">
        <v>0.5</v>
      </c>
      <c r="Z93" t="n">
        <v>10</v>
      </c>
    </row>
    <row r="94">
      <c r="A94" t="n">
        <v>9</v>
      </c>
      <c r="B94" t="n">
        <v>95</v>
      </c>
      <c r="C94" t="inlineStr">
        <is>
          <t xml:space="preserve">CONCLUIDO	</t>
        </is>
      </c>
      <c r="D94" t="n">
        <v>1.4783</v>
      </c>
      <c r="E94" t="n">
        <v>67.65000000000001</v>
      </c>
      <c r="F94" t="n">
        <v>63.09</v>
      </c>
      <c r="G94" t="n">
        <v>67.59999999999999</v>
      </c>
      <c r="H94" t="n">
        <v>0.89</v>
      </c>
      <c r="I94" t="n">
        <v>56</v>
      </c>
      <c r="J94" t="n">
        <v>199.53</v>
      </c>
      <c r="K94" t="n">
        <v>53.44</v>
      </c>
      <c r="L94" t="n">
        <v>10</v>
      </c>
      <c r="M94" t="n">
        <v>0</v>
      </c>
      <c r="N94" t="n">
        <v>41.1</v>
      </c>
      <c r="O94" t="n">
        <v>24842.77</v>
      </c>
      <c r="P94" t="n">
        <v>647.9299999999999</v>
      </c>
      <c r="Q94" t="n">
        <v>5160.25</v>
      </c>
      <c r="R94" t="n">
        <v>176.49</v>
      </c>
      <c r="S94" t="n">
        <v>107.96</v>
      </c>
      <c r="T94" t="n">
        <v>34371.33</v>
      </c>
      <c r="U94" t="n">
        <v>0.61</v>
      </c>
      <c r="V94" t="n">
        <v>0.96</v>
      </c>
      <c r="W94" t="n">
        <v>0.38</v>
      </c>
      <c r="X94" t="n">
        <v>2.12</v>
      </c>
      <c r="Y94" t="n">
        <v>0.5</v>
      </c>
      <c r="Z94" t="n">
        <v>10</v>
      </c>
    </row>
    <row r="95">
      <c r="A95" t="n">
        <v>0</v>
      </c>
      <c r="B95" t="n">
        <v>55</v>
      </c>
      <c r="C95" t="inlineStr">
        <is>
          <t xml:space="preserve">CONCLUIDO	</t>
        </is>
      </c>
      <c r="D95" t="n">
        <v>1.0048</v>
      </c>
      <c r="E95" t="n">
        <v>99.52</v>
      </c>
      <c r="F95" t="n">
        <v>83.53</v>
      </c>
      <c r="G95" t="n">
        <v>8.609999999999999</v>
      </c>
      <c r="H95" t="n">
        <v>0.15</v>
      </c>
      <c r="I95" t="n">
        <v>582</v>
      </c>
      <c r="J95" t="n">
        <v>116.05</v>
      </c>
      <c r="K95" t="n">
        <v>43.4</v>
      </c>
      <c r="L95" t="n">
        <v>1</v>
      </c>
      <c r="M95" t="n">
        <v>580</v>
      </c>
      <c r="N95" t="n">
        <v>16.65</v>
      </c>
      <c r="O95" t="n">
        <v>14546.17</v>
      </c>
      <c r="P95" t="n">
        <v>800.98</v>
      </c>
      <c r="Q95" t="n">
        <v>5160.87</v>
      </c>
      <c r="R95" t="n">
        <v>863.1</v>
      </c>
      <c r="S95" t="n">
        <v>107.96</v>
      </c>
      <c r="T95" t="n">
        <v>375045.12</v>
      </c>
      <c r="U95" t="n">
        <v>0.13</v>
      </c>
      <c r="V95" t="n">
        <v>0.73</v>
      </c>
      <c r="W95" t="n">
        <v>1.16</v>
      </c>
      <c r="X95" t="n">
        <v>22.56</v>
      </c>
      <c r="Y95" t="n">
        <v>0.5</v>
      </c>
      <c r="Z95" t="n">
        <v>10</v>
      </c>
    </row>
    <row r="96">
      <c r="A96" t="n">
        <v>1</v>
      </c>
      <c r="B96" t="n">
        <v>55</v>
      </c>
      <c r="C96" t="inlineStr">
        <is>
          <t xml:space="preserve">CONCLUIDO	</t>
        </is>
      </c>
      <c r="D96" t="n">
        <v>1.3007</v>
      </c>
      <c r="E96" t="n">
        <v>76.88</v>
      </c>
      <c r="F96" t="n">
        <v>69.43000000000001</v>
      </c>
      <c r="G96" t="n">
        <v>18.51</v>
      </c>
      <c r="H96" t="n">
        <v>0.3</v>
      </c>
      <c r="I96" t="n">
        <v>225</v>
      </c>
      <c r="J96" t="n">
        <v>117.34</v>
      </c>
      <c r="K96" t="n">
        <v>43.4</v>
      </c>
      <c r="L96" t="n">
        <v>2</v>
      </c>
      <c r="M96" t="n">
        <v>223</v>
      </c>
      <c r="N96" t="n">
        <v>16.94</v>
      </c>
      <c r="O96" t="n">
        <v>14705.49</v>
      </c>
      <c r="P96" t="n">
        <v>621.9299999999999</v>
      </c>
      <c r="Q96" t="n">
        <v>5160.71</v>
      </c>
      <c r="R96" t="n">
        <v>390.49</v>
      </c>
      <c r="S96" t="n">
        <v>107.96</v>
      </c>
      <c r="T96" t="n">
        <v>140525.19</v>
      </c>
      <c r="U96" t="n">
        <v>0.28</v>
      </c>
      <c r="V96" t="n">
        <v>0.88</v>
      </c>
      <c r="W96" t="n">
        <v>0.58</v>
      </c>
      <c r="X96" t="n">
        <v>8.449999999999999</v>
      </c>
      <c r="Y96" t="n">
        <v>0.5</v>
      </c>
      <c r="Z96" t="n">
        <v>10</v>
      </c>
    </row>
    <row r="97">
      <c r="A97" t="n">
        <v>2</v>
      </c>
      <c r="B97" t="n">
        <v>55</v>
      </c>
      <c r="C97" t="inlineStr">
        <is>
          <t xml:space="preserve">CONCLUIDO	</t>
        </is>
      </c>
      <c r="D97" t="n">
        <v>1.4066</v>
      </c>
      <c r="E97" t="n">
        <v>71.09999999999999</v>
      </c>
      <c r="F97" t="n">
        <v>65.88</v>
      </c>
      <c r="G97" t="n">
        <v>30.17</v>
      </c>
      <c r="H97" t="n">
        <v>0.45</v>
      </c>
      <c r="I97" t="n">
        <v>131</v>
      </c>
      <c r="J97" t="n">
        <v>118.63</v>
      </c>
      <c r="K97" t="n">
        <v>43.4</v>
      </c>
      <c r="L97" t="n">
        <v>3</v>
      </c>
      <c r="M97" t="n">
        <v>129</v>
      </c>
      <c r="N97" t="n">
        <v>17.23</v>
      </c>
      <c r="O97" t="n">
        <v>14865.24</v>
      </c>
      <c r="P97" t="n">
        <v>541.66</v>
      </c>
      <c r="Q97" t="n">
        <v>5160.25</v>
      </c>
      <c r="R97" t="n">
        <v>272.09</v>
      </c>
      <c r="S97" t="n">
        <v>107.96</v>
      </c>
      <c r="T97" t="n">
        <v>81796.39</v>
      </c>
      <c r="U97" t="n">
        <v>0.4</v>
      </c>
      <c r="V97" t="n">
        <v>0.92</v>
      </c>
      <c r="W97" t="n">
        <v>0.43</v>
      </c>
      <c r="X97" t="n">
        <v>4.91</v>
      </c>
      <c r="Y97" t="n">
        <v>0.5</v>
      </c>
      <c r="Z97" t="n">
        <v>10</v>
      </c>
    </row>
    <row r="98">
      <c r="A98" t="n">
        <v>3</v>
      </c>
      <c r="B98" t="n">
        <v>55</v>
      </c>
      <c r="C98" t="inlineStr">
        <is>
          <t xml:space="preserve">CONCLUIDO	</t>
        </is>
      </c>
      <c r="D98" t="n">
        <v>1.4493</v>
      </c>
      <c r="E98" t="n">
        <v>69</v>
      </c>
      <c r="F98" t="n">
        <v>64.62</v>
      </c>
      <c r="G98" t="n">
        <v>40.39</v>
      </c>
      <c r="H98" t="n">
        <v>0.59</v>
      </c>
      <c r="I98" t="n">
        <v>96</v>
      </c>
      <c r="J98" t="n">
        <v>119.93</v>
      </c>
      <c r="K98" t="n">
        <v>43.4</v>
      </c>
      <c r="L98" t="n">
        <v>4</v>
      </c>
      <c r="M98" t="n">
        <v>9</v>
      </c>
      <c r="N98" t="n">
        <v>17.53</v>
      </c>
      <c r="O98" t="n">
        <v>15025.44</v>
      </c>
      <c r="P98" t="n">
        <v>492.05</v>
      </c>
      <c r="Q98" t="n">
        <v>5160.39</v>
      </c>
      <c r="R98" t="n">
        <v>226.1</v>
      </c>
      <c r="S98" t="n">
        <v>107.96</v>
      </c>
      <c r="T98" t="n">
        <v>58976.14</v>
      </c>
      <c r="U98" t="n">
        <v>0.48</v>
      </c>
      <c r="V98" t="n">
        <v>0.9399999999999999</v>
      </c>
      <c r="W98" t="n">
        <v>0.48</v>
      </c>
      <c r="X98" t="n">
        <v>3.65</v>
      </c>
      <c r="Y98" t="n">
        <v>0.5</v>
      </c>
      <c r="Z98" t="n">
        <v>10</v>
      </c>
    </row>
    <row r="99">
      <c r="A99" t="n">
        <v>4</v>
      </c>
      <c r="B99" t="n">
        <v>55</v>
      </c>
      <c r="C99" t="inlineStr">
        <is>
          <t xml:space="preserve">CONCLUIDO	</t>
        </is>
      </c>
      <c r="D99" t="n">
        <v>1.4503</v>
      </c>
      <c r="E99" t="n">
        <v>68.95</v>
      </c>
      <c r="F99" t="n">
        <v>64.59999999999999</v>
      </c>
      <c r="G99" t="n">
        <v>40.8</v>
      </c>
      <c r="H99" t="n">
        <v>0.73</v>
      </c>
      <c r="I99" t="n">
        <v>95</v>
      </c>
      <c r="J99" t="n">
        <v>121.23</v>
      </c>
      <c r="K99" t="n">
        <v>43.4</v>
      </c>
      <c r="L99" t="n">
        <v>5</v>
      </c>
      <c r="M99" t="n">
        <v>0</v>
      </c>
      <c r="N99" t="n">
        <v>17.83</v>
      </c>
      <c r="O99" t="n">
        <v>15186.08</v>
      </c>
      <c r="P99" t="n">
        <v>496.1</v>
      </c>
      <c r="Q99" t="n">
        <v>5160.3</v>
      </c>
      <c r="R99" t="n">
        <v>224.89</v>
      </c>
      <c r="S99" t="n">
        <v>107.96</v>
      </c>
      <c r="T99" t="n">
        <v>58372.55</v>
      </c>
      <c r="U99" t="n">
        <v>0.48</v>
      </c>
      <c r="V99" t="n">
        <v>0.9399999999999999</v>
      </c>
      <c r="W99" t="n">
        <v>0.5</v>
      </c>
      <c r="X99" t="n">
        <v>3.63</v>
      </c>
      <c r="Y99" t="n">
        <v>0.5</v>
      </c>
      <c r="Z9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INDEX(resultados!$A$2:$ZZ$99, 1, MATCH($B$1, resultados!$A$1:$ZZ$1, 0))</f>
        <v/>
      </c>
      <c r="B7">
        <f>INDEX(resultados!$A$2:$ZZ$99, 1, MATCH($B$2, resultados!$A$1:$ZZ$1, 0))</f>
        <v/>
      </c>
      <c r="C7">
        <f>INDEX(resultados!$A$2:$ZZ$99, 1, MATCH($B$3, resultados!$A$1:$ZZ$1, 0))</f>
        <v/>
      </c>
    </row>
    <row r="8">
      <c r="A8">
        <f>INDEX(resultados!$A$2:$ZZ$99, 2, MATCH($B$1, resultados!$A$1:$ZZ$1, 0))</f>
        <v/>
      </c>
      <c r="B8">
        <f>INDEX(resultados!$A$2:$ZZ$99, 2, MATCH($B$2, resultados!$A$1:$ZZ$1, 0))</f>
        <v/>
      </c>
      <c r="C8">
        <f>INDEX(resultados!$A$2:$ZZ$99, 2, MATCH($B$3, resultados!$A$1:$ZZ$1, 0))</f>
        <v/>
      </c>
    </row>
    <row r="9">
      <c r="A9">
        <f>INDEX(resultados!$A$2:$ZZ$99, 3, MATCH($B$1, resultados!$A$1:$ZZ$1, 0))</f>
        <v/>
      </c>
      <c r="B9">
        <f>INDEX(resultados!$A$2:$ZZ$99, 3, MATCH($B$2, resultados!$A$1:$ZZ$1, 0))</f>
        <v/>
      </c>
      <c r="C9">
        <f>INDEX(resultados!$A$2:$ZZ$99, 3, MATCH($B$3, resultados!$A$1:$ZZ$1, 0))</f>
        <v/>
      </c>
    </row>
    <row r="10">
      <c r="A10">
        <f>INDEX(resultados!$A$2:$ZZ$99, 4, MATCH($B$1, resultados!$A$1:$ZZ$1, 0))</f>
        <v/>
      </c>
      <c r="B10">
        <f>INDEX(resultados!$A$2:$ZZ$99, 4, MATCH($B$2, resultados!$A$1:$ZZ$1, 0))</f>
        <v/>
      </c>
      <c r="C10">
        <f>INDEX(resultados!$A$2:$ZZ$99, 4, MATCH($B$3, resultados!$A$1:$ZZ$1, 0))</f>
        <v/>
      </c>
    </row>
    <row r="11">
      <c r="A11">
        <f>INDEX(resultados!$A$2:$ZZ$99, 5, MATCH($B$1, resultados!$A$1:$ZZ$1, 0))</f>
        <v/>
      </c>
      <c r="B11">
        <f>INDEX(resultados!$A$2:$ZZ$99, 5, MATCH($B$2, resultados!$A$1:$ZZ$1, 0))</f>
        <v/>
      </c>
      <c r="C11">
        <f>INDEX(resultados!$A$2:$ZZ$99, 5, MATCH($B$3, resultados!$A$1:$ZZ$1, 0))</f>
        <v/>
      </c>
    </row>
    <row r="12">
      <c r="A12">
        <f>INDEX(resultados!$A$2:$ZZ$99, 6, MATCH($B$1, resultados!$A$1:$ZZ$1, 0))</f>
        <v/>
      </c>
      <c r="B12">
        <f>INDEX(resultados!$A$2:$ZZ$99, 6, MATCH($B$2, resultados!$A$1:$ZZ$1, 0))</f>
        <v/>
      </c>
      <c r="C12">
        <f>INDEX(resultados!$A$2:$ZZ$99, 6, MATCH($B$3, resultados!$A$1:$ZZ$1, 0))</f>
        <v/>
      </c>
    </row>
    <row r="13">
      <c r="A13">
        <f>INDEX(resultados!$A$2:$ZZ$99, 7, MATCH($B$1, resultados!$A$1:$ZZ$1, 0))</f>
        <v/>
      </c>
      <c r="B13">
        <f>INDEX(resultados!$A$2:$ZZ$99, 7, MATCH($B$2, resultados!$A$1:$ZZ$1, 0))</f>
        <v/>
      </c>
      <c r="C13">
        <f>INDEX(resultados!$A$2:$ZZ$99, 7, MATCH($B$3, resultados!$A$1:$ZZ$1, 0))</f>
        <v/>
      </c>
    </row>
    <row r="14">
      <c r="A14">
        <f>INDEX(resultados!$A$2:$ZZ$99, 8, MATCH($B$1, resultados!$A$1:$ZZ$1, 0))</f>
        <v/>
      </c>
      <c r="B14">
        <f>INDEX(resultados!$A$2:$ZZ$99, 8, MATCH($B$2, resultados!$A$1:$ZZ$1, 0))</f>
        <v/>
      </c>
      <c r="C14">
        <f>INDEX(resultados!$A$2:$ZZ$99, 8, MATCH($B$3, resultados!$A$1:$ZZ$1, 0))</f>
        <v/>
      </c>
    </row>
    <row r="15">
      <c r="A15">
        <f>INDEX(resultados!$A$2:$ZZ$99, 9, MATCH($B$1, resultados!$A$1:$ZZ$1, 0))</f>
        <v/>
      </c>
      <c r="B15">
        <f>INDEX(resultados!$A$2:$ZZ$99, 9, MATCH($B$2, resultados!$A$1:$ZZ$1, 0))</f>
        <v/>
      </c>
      <c r="C15">
        <f>INDEX(resultados!$A$2:$ZZ$99, 9, MATCH($B$3, resultados!$A$1:$ZZ$1, 0))</f>
        <v/>
      </c>
    </row>
    <row r="16">
      <c r="A16">
        <f>INDEX(resultados!$A$2:$ZZ$99, 10, MATCH($B$1, resultados!$A$1:$ZZ$1, 0))</f>
        <v/>
      </c>
      <c r="B16">
        <f>INDEX(resultados!$A$2:$ZZ$99, 10, MATCH($B$2, resultados!$A$1:$ZZ$1, 0))</f>
        <v/>
      </c>
      <c r="C16">
        <f>INDEX(resultados!$A$2:$ZZ$99, 10, MATCH($B$3, resultados!$A$1:$ZZ$1, 0))</f>
        <v/>
      </c>
    </row>
    <row r="17">
      <c r="A17">
        <f>INDEX(resultados!$A$2:$ZZ$99, 11, MATCH($B$1, resultados!$A$1:$ZZ$1, 0))</f>
        <v/>
      </c>
      <c r="B17">
        <f>INDEX(resultados!$A$2:$ZZ$99, 11, MATCH($B$2, resultados!$A$1:$ZZ$1, 0))</f>
        <v/>
      </c>
      <c r="C17">
        <f>INDEX(resultados!$A$2:$ZZ$99, 11, MATCH($B$3, resultados!$A$1:$ZZ$1, 0))</f>
        <v/>
      </c>
    </row>
    <row r="18">
      <c r="A18">
        <f>INDEX(resultados!$A$2:$ZZ$99, 12, MATCH($B$1, resultados!$A$1:$ZZ$1, 0))</f>
        <v/>
      </c>
      <c r="B18">
        <f>INDEX(resultados!$A$2:$ZZ$99, 12, MATCH($B$2, resultados!$A$1:$ZZ$1, 0))</f>
        <v/>
      </c>
      <c r="C18">
        <f>INDEX(resultados!$A$2:$ZZ$99, 12, MATCH($B$3, resultados!$A$1:$ZZ$1, 0))</f>
        <v/>
      </c>
    </row>
    <row r="19">
      <c r="A19">
        <f>INDEX(resultados!$A$2:$ZZ$99, 13, MATCH($B$1, resultados!$A$1:$ZZ$1, 0))</f>
        <v/>
      </c>
      <c r="B19">
        <f>INDEX(resultados!$A$2:$ZZ$99, 13, MATCH($B$2, resultados!$A$1:$ZZ$1, 0))</f>
        <v/>
      </c>
      <c r="C19">
        <f>INDEX(resultados!$A$2:$ZZ$99, 13, MATCH($B$3, resultados!$A$1:$ZZ$1, 0))</f>
        <v/>
      </c>
    </row>
    <row r="20">
      <c r="A20">
        <f>INDEX(resultados!$A$2:$ZZ$99, 14, MATCH($B$1, resultados!$A$1:$ZZ$1, 0))</f>
        <v/>
      </c>
      <c r="B20">
        <f>INDEX(resultados!$A$2:$ZZ$99, 14, MATCH($B$2, resultados!$A$1:$ZZ$1, 0))</f>
        <v/>
      </c>
      <c r="C20">
        <f>INDEX(resultados!$A$2:$ZZ$99, 14, MATCH($B$3, resultados!$A$1:$ZZ$1, 0))</f>
        <v/>
      </c>
    </row>
    <row r="21">
      <c r="A21">
        <f>INDEX(resultados!$A$2:$ZZ$99, 15, MATCH($B$1, resultados!$A$1:$ZZ$1, 0))</f>
        <v/>
      </c>
      <c r="B21">
        <f>INDEX(resultados!$A$2:$ZZ$99, 15, MATCH($B$2, resultados!$A$1:$ZZ$1, 0))</f>
        <v/>
      </c>
      <c r="C21">
        <f>INDEX(resultados!$A$2:$ZZ$99, 15, MATCH($B$3, resultados!$A$1:$ZZ$1, 0))</f>
        <v/>
      </c>
    </row>
    <row r="22">
      <c r="A22">
        <f>INDEX(resultados!$A$2:$ZZ$99, 16, MATCH($B$1, resultados!$A$1:$ZZ$1, 0))</f>
        <v/>
      </c>
      <c r="B22">
        <f>INDEX(resultados!$A$2:$ZZ$99, 16, MATCH($B$2, resultados!$A$1:$ZZ$1, 0))</f>
        <v/>
      </c>
      <c r="C22">
        <f>INDEX(resultados!$A$2:$ZZ$99, 16, MATCH($B$3, resultados!$A$1:$ZZ$1, 0))</f>
        <v/>
      </c>
    </row>
    <row r="23">
      <c r="A23">
        <f>INDEX(resultados!$A$2:$ZZ$99, 17, MATCH($B$1, resultados!$A$1:$ZZ$1, 0))</f>
        <v/>
      </c>
      <c r="B23">
        <f>INDEX(resultados!$A$2:$ZZ$99, 17, MATCH($B$2, resultados!$A$1:$ZZ$1, 0))</f>
        <v/>
      </c>
      <c r="C23">
        <f>INDEX(resultados!$A$2:$ZZ$99, 17, MATCH($B$3, resultados!$A$1:$ZZ$1, 0))</f>
        <v/>
      </c>
    </row>
    <row r="24">
      <c r="A24">
        <f>INDEX(resultados!$A$2:$ZZ$99, 18, MATCH($B$1, resultados!$A$1:$ZZ$1, 0))</f>
        <v/>
      </c>
      <c r="B24">
        <f>INDEX(resultados!$A$2:$ZZ$99, 18, MATCH($B$2, resultados!$A$1:$ZZ$1, 0))</f>
        <v/>
      </c>
      <c r="C24">
        <f>INDEX(resultados!$A$2:$ZZ$99, 18, MATCH($B$3, resultados!$A$1:$ZZ$1, 0))</f>
        <v/>
      </c>
    </row>
    <row r="25">
      <c r="A25">
        <f>INDEX(resultados!$A$2:$ZZ$99, 19, MATCH($B$1, resultados!$A$1:$ZZ$1, 0))</f>
        <v/>
      </c>
      <c r="B25">
        <f>INDEX(resultados!$A$2:$ZZ$99, 19, MATCH($B$2, resultados!$A$1:$ZZ$1, 0))</f>
        <v/>
      </c>
      <c r="C25">
        <f>INDEX(resultados!$A$2:$ZZ$99, 19, MATCH($B$3, resultados!$A$1:$ZZ$1, 0))</f>
        <v/>
      </c>
    </row>
    <row r="26">
      <c r="A26">
        <f>INDEX(resultados!$A$2:$ZZ$99, 20, MATCH($B$1, resultados!$A$1:$ZZ$1, 0))</f>
        <v/>
      </c>
      <c r="B26">
        <f>INDEX(resultados!$A$2:$ZZ$99, 20, MATCH($B$2, resultados!$A$1:$ZZ$1, 0))</f>
        <v/>
      </c>
      <c r="C26">
        <f>INDEX(resultados!$A$2:$ZZ$99, 20, MATCH($B$3, resultados!$A$1:$ZZ$1, 0))</f>
        <v/>
      </c>
    </row>
    <row r="27">
      <c r="A27">
        <f>INDEX(resultados!$A$2:$ZZ$99, 21, MATCH($B$1, resultados!$A$1:$ZZ$1, 0))</f>
        <v/>
      </c>
      <c r="B27">
        <f>INDEX(resultados!$A$2:$ZZ$99, 21, MATCH($B$2, resultados!$A$1:$ZZ$1, 0))</f>
        <v/>
      </c>
      <c r="C27">
        <f>INDEX(resultados!$A$2:$ZZ$99, 21, MATCH($B$3, resultados!$A$1:$ZZ$1, 0))</f>
        <v/>
      </c>
    </row>
    <row r="28">
      <c r="A28">
        <f>INDEX(resultados!$A$2:$ZZ$99, 22, MATCH($B$1, resultados!$A$1:$ZZ$1, 0))</f>
        <v/>
      </c>
      <c r="B28">
        <f>INDEX(resultados!$A$2:$ZZ$99, 22, MATCH($B$2, resultados!$A$1:$ZZ$1, 0))</f>
        <v/>
      </c>
      <c r="C28">
        <f>INDEX(resultados!$A$2:$ZZ$99, 22, MATCH($B$3, resultados!$A$1:$ZZ$1, 0))</f>
        <v/>
      </c>
    </row>
    <row r="29">
      <c r="A29">
        <f>INDEX(resultados!$A$2:$ZZ$99, 23, MATCH($B$1, resultados!$A$1:$ZZ$1, 0))</f>
        <v/>
      </c>
      <c r="B29">
        <f>INDEX(resultados!$A$2:$ZZ$99, 23, MATCH($B$2, resultados!$A$1:$ZZ$1, 0))</f>
        <v/>
      </c>
      <c r="C29">
        <f>INDEX(resultados!$A$2:$ZZ$99, 23, MATCH($B$3, resultados!$A$1:$ZZ$1, 0))</f>
        <v/>
      </c>
    </row>
    <row r="30">
      <c r="A30">
        <f>INDEX(resultados!$A$2:$ZZ$99, 24, MATCH($B$1, resultados!$A$1:$ZZ$1, 0))</f>
        <v/>
      </c>
      <c r="B30">
        <f>INDEX(resultados!$A$2:$ZZ$99, 24, MATCH($B$2, resultados!$A$1:$ZZ$1, 0))</f>
        <v/>
      </c>
      <c r="C30">
        <f>INDEX(resultados!$A$2:$ZZ$99, 24, MATCH($B$3, resultados!$A$1:$ZZ$1, 0))</f>
        <v/>
      </c>
    </row>
    <row r="31">
      <c r="A31">
        <f>INDEX(resultados!$A$2:$ZZ$99, 25, MATCH($B$1, resultados!$A$1:$ZZ$1, 0))</f>
        <v/>
      </c>
      <c r="B31">
        <f>INDEX(resultados!$A$2:$ZZ$99, 25, MATCH($B$2, resultados!$A$1:$ZZ$1, 0))</f>
        <v/>
      </c>
      <c r="C31">
        <f>INDEX(resultados!$A$2:$ZZ$99, 25, MATCH($B$3, resultados!$A$1:$ZZ$1, 0))</f>
        <v/>
      </c>
    </row>
    <row r="32">
      <c r="A32">
        <f>INDEX(resultados!$A$2:$ZZ$99, 26, MATCH($B$1, resultados!$A$1:$ZZ$1, 0))</f>
        <v/>
      </c>
      <c r="B32">
        <f>INDEX(resultados!$A$2:$ZZ$99, 26, MATCH($B$2, resultados!$A$1:$ZZ$1, 0))</f>
        <v/>
      </c>
      <c r="C32">
        <f>INDEX(resultados!$A$2:$ZZ$99, 26, MATCH($B$3, resultados!$A$1:$ZZ$1, 0))</f>
        <v/>
      </c>
    </row>
    <row r="33">
      <c r="A33">
        <f>INDEX(resultados!$A$2:$ZZ$99, 27, MATCH($B$1, resultados!$A$1:$ZZ$1, 0))</f>
        <v/>
      </c>
      <c r="B33">
        <f>INDEX(resultados!$A$2:$ZZ$99, 27, MATCH($B$2, resultados!$A$1:$ZZ$1, 0))</f>
        <v/>
      </c>
      <c r="C33">
        <f>INDEX(resultados!$A$2:$ZZ$99, 27, MATCH($B$3, resultados!$A$1:$ZZ$1, 0))</f>
        <v/>
      </c>
    </row>
    <row r="34">
      <c r="A34">
        <f>INDEX(resultados!$A$2:$ZZ$99, 28, MATCH($B$1, resultados!$A$1:$ZZ$1, 0))</f>
        <v/>
      </c>
      <c r="B34">
        <f>INDEX(resultados!$A$2:$ZZ$99, 28, MATCH($B$2, resultados!$A$1:$ZZ$1, 0))</f>
        <v/>
      </c>
      <c r="C34">
        <f>INDEX(resultados!$A$2:$ZZ$99, 28, MATCH($B$3, resultados!$A$1:$ZZ$1, 0))</f>
        <v/>
      </c>
    </row>
    <row r="35">
      <c r="A35">
        <f>INDEX(resultados!$A$2:$ZZ$99, 29, MATCH($B$1, resultados!$A$1:$ZZ$1, 0))</f>
        <v/>
      </c>
      <c r="B35">
        <f>INDEX(resultados!$A$2:$ZZ$99, 29, MATCH($B$2, resultados!$A$1:$ZZ$1, 0))</f>
        <v/>
      </c>
      <c r="C35">
        <f>INDEX(resultados!$A$2:$ZZ$99, 29, MATCH($B$3, resultados!$A$1:$ZZ$1, 0))</f>
        <v/>
      </c>
    </row>
    <row r="36">
      <c r="A36">
        <f>INDEX(resultados!$A$2:$ZZ$99, 30, MATCH($B$1, resultados!$A$1:$ZZ$1, 0))</f>
        <v/>
      </c>
      <c r="B36">
        <f>INDEX(resultados!$A$2:$ZZ$99, 30, MATCH($B$2, resultados!$A$1:$ZZ$1, 0))</f>
        <v/>
      </c>
      <c r="C36">
        <f>INDEX(resultados!$A$2:$ZZ$99, 30, MATCH($B$3, resultados!$A$1:$ZZ$1, 0))</f>
        <v/>
      </c>
    </row>
    <row r="37">
      <c r="A37">
        <f>INDEX(resultados!$A$2:$ZZ$99, 31, MATCH($B$1, resultados!$A$1:$ZZ$1, 0))</f>
        <v/>
      </c>
      <c r="B37">
        <f>INDEX(resultados!$A$2:$ZZ$99, 31, MATCH($B$2, resultados!$A$1:$ZZ$1, 0))</f>
        <v/>
      </c>
      <c r="C37">
        <f>INDEX(resultados!$A$2:$ZZ$99, 31, MATCH($B$3, resultados!$A$1:$ZZ$1, 0))</f>
        <v/>
      </c>
    </row>
    <row r="38">
      <c r="A38">
        <f>INDEX(resultados!$A$2:$ZZ$99, 32, MATCH($B$1, resultados!$A$1:$ZZ$1, 0))</f>
        <v/>
      </c>
      <c r="B38">
        <f>INDEX(resultados!$A$2:$ZZ$99, 32, MATCH($B$2, resultados!$A$1:$ZZ$1, 0))</f>
        <v/>
      </c>
      <c r="C38">
        <f>INDEX(resultados!$A$2:$ZZ$99, 32, MATCH($B$3, resultados!$A$1:$ZZ$1, 0))</f>
        <v/>
      </c>
    </row>
    <row r="39">
      <c r="A39">
        <f>INDEX(resultados!$A$2:$ZZ$99, 33, MATCH($B$1, resultados!$A$1:$ZZ$1, 0))</f>
        <v/>
      </c>
      <c r="B39">
        <f>INDEX(resultados!$A$2:$ZZ$99, 33, MATCH($B$2, resultados!$A$1:$ZZ$1, 0))</f>
        <v/>
      </c>
      <c r="C39">
        <f>INDEX(resultados!$A$2:$ZZ$99, 33, MATCH($B$3, resultados!$A$1:$ZZ$1, 0))</f>
        <v/>
      </c>
    </row>
    <row r="40">
      <c r="A40">
        <f>INDEX(resultados!$A$2:$ZZ$99, 34, MATCH($B$1, resultados!$A$1:$ZZ$1, 0))</f>
        <v/>
      </c>
      <c r="B40">
        <f>INDEX(resultados!$A$2:$ZZ$99, 34, MATCH($B$2, resultados!$A$1:$ZZ$1, 0))</f>
        <v/>
      </c>
      <c r="C40">
        <f>INDEX(resultados!$A$2:$ZZ$99, 34, MATCH($B$3, resultados!$A$1:$ZZ$1, 0))</f>
        <v/>
      </c>
    </row>
    <row r="41">
      <c r="A41">
        <f>INDEX(resultados!$A$2:$ZZ$99, 35, MATCH($B$1, resultados!$A$1:$ZZ$1, 0))</f>
        <v/>
      </c>
      <c r="B41">
        <f>INDEX(resultados!$A$2:$ZZ$99, 35, MATCH($B$2, resultados!$A$1:$ZZ$1, 0))</f>
        <v/>
      </c>
      <c r="C41">
        <f>INDEX(resultados!$A$2:$ZZ$99, 35, MATCH($B$3, resultados!$A$1:$ZZ$1, 0))</f>
        <v/>
      </c>
    </row>
    <row r="42">
      <c r="A42">
        <f>INDEX(resultados!$A$2:$ZZ$99, 36, MATCH($B$1, resultados!$A$1:$ZZ$1, 0))</f>
        <v/>
      </c>
      <c r="B42">
        <f>INDEX(resultados!$A$2:$ZZ$99, 36, MATCH($B$2, resultados!$A$1:$ZZ$1, 0))</f>
        <v/>
      </c>
      <c r="C42">
        <f>INDEX(resultados!$A$2:$ZZ$99, 36, MATCH($B$3, resultados!$A$1:$ZZ$1, 0))</f>
        <v/>
      </c>
    </row>
    <row r="43">
      <c r="A43">
        <f>INDEX(resultados!$A$2:$ZZ$99, 37, MATCH($B$1, resultados!$A$1:$ZZ$1, 0))</f>
        <v/>
      </c>
      <c r="B43">
        <f>INDEX(resultados!$A$2:$ZZ$99, 37, MATCH($B$2, resultados!$A$1:$ZZ$1, 0))</f>
        <v/>
      </c>
      <c r="C43">
        <f>INDEX(resultados!$A$2:$ZZ$99, 37, MATCH($B$3, resultados!$A$1:$ZZ$1, 0))</f>
        <v/>
      </c>
    </row>
    <row r="44">
      <c r="A44">
        <f>INDEX(resultados!$A$2:$ZZ$99, 38, MATCH($B$1, resultados!$A$1:$ZZ$1, 0))</f>
        <v/>
      </c>
      <c r="B44">
        <f>INDEX(resultados!$A$2:$ZZ$99, 38, MATCH($B$2, resultados!$A$1:$ZZ$1, 0))</f>
        <v/>
      </c>
      <c r="C44">
        <f>INDEX(resultados!$A$2:$ZZ$99, 38, MATCH($B$3, resultados!$A$1:$ZZ$1, 0))</f>
        <v/>
      </c>
    </row>
    <row r="45">
      <c r="A45">
        <f>INDEX(resultados!$A$2:$ZZ$99, 39, MATCH($B$1, resultados!$A$1:$ZZ$1, 0))</f>
        <v/>
      </c>
      <c r="B45">
        <f>INDEX(resultados!$A$2:$ZZ$99, 39, MATCH($B$2, resultados!$A$1:$ZZ$1, 0))</f>
        <v/>
      </c>
      <c r="C45">
        <f>INDEX(resultados!$A$2:$ZZ$99, 39, MATCH($B$3, resultados!$A$1:$ZZ$1, 0))</f>
        <v/>
      </c>
    </row>
    <row r="46">
      <c r="A46">
        <f>INDEX(resultados!$A$2:$ZZ$99, 40, MATCH($B$1, resultados!$A$1:$ZZ$1, 0))</f>
        <v/>
      </c>
      <c r="B46">
        <f>INDEX(resultados!$A$2:$ZZ$99, 40, MATCH($B$2, resultados!$A$1:$ZZ$1, 0))</f>
        <v/>
      </c>
      <c r="C46">
        <f>INDEX(resultados!$A$2:$ZZ$99, 40, MATCH($B$3, resultados!$A$1:$ZZ$1, 0))</f>
        <v/>
      </c>
    </row>
    <row r="47">
      <c r="A47">
        <f>INDEX(resultados!$A$2:$ZZ$99, 41, MATCH($B$1, resultados!$A$1:$ZZ$1, 0))</f>
        <v/>
      </c>
      <c r="B47">
        <f>INDEX(resultados!$A$2:$ZZ$99, 41, MATCH($B$2, resultados!$A$1:$ZZ$1, 0))</f>
        <v/>
      </c>
      <c r="C47">
        <f>INDEX(resultados!$A$2:$ZZ$99, 41, MATCH($B$3, resultados!$A$1:$ZZ$1, 0))</f>
        <v/>
      </c>
    </row>
    <row r="48">
      <c r="A48">
        <f>INDEX(resultados!$A$2:$ZZ$99, 42, MATCH($B$1, resultados!$A$1:$ZZ$1, 0))</f>
        <v/>
      </c>
      <c r="B48">
        <f>INDEX(resultados!$A$2:$ZZ$99, 42, MATCH($B$2, resultados!$A$1:$ZZ$1, 0))</f>
        <v/>
      </c>
      <c r="C48">
        <f>INDEX(resultados!$A$2:$ZZ$99, 42, MATCH($B$3, resultados!$A$1:$ZZ$1, 0))</f>
        <v/>
      </c>
    </row>
    <row r="49">
      <c r="A49">
        <f>INDEX(resultados!$A$2:$ZZ$99, 43, MATCH($B$1, resultados!$A$1:$ZZ$1, 0))</f>
        <v/>
      </c>
      <c r="B49">
        <f>INDEX(resultados!$A$2:$ZZ$99, 43, MATCH($B$2, resultados!$A$1:$ZZ$1, 0))</f>
        <v/>
      </c>
      <c r="C49">
        <f>INDEX(resultados!$A$2:$ZZ$99, 43, MATCH($B$3, resultados!$A$1:$ZZ$1, 0))</f>
        <v/>
      </c>
    </row>
    <row r="50">
      <c r="A50">
        <f>INDEX(resultados!$A$2:$ZZ$99, 44, MATCH($B$1, resultados!$A$1:$ZZ$1, 0))</f>
        <v/>
      </c>
      <c r="B50">
        <f>INDEX(resultados!$A$2:$ZZ$99, 44, MATCH($B$2, resultados!$A$1:$ZZ$1, 0))</f>
        <v/>
      </c>
      <c r="C50">
        <f>INDEX(resultados!$A$2:$ZZ$99, 44, MATCH($B$3, resultados!$A$1:$ZZ$1, 0))</f>
        <v/>
      </c>
    </row>
    <row r="51">
      <c r="A51">
        <f>INDEX(resultados!$A$2:$ZZ$99, 45, MATCH($B$1, resultados!$A$1:$ZZ$1, 0))</f>
        <v/>
      </c>
      <c r="B51">
        <f>INDEX(resultados!$A$2:$ZZ$99, 45, MATCH($B$2, resultados!$A$1:$ZZ$1, 0))</f>
        <v/>
      </c>
      <c r="C51">
        <f>INDEX(resultados!$A$2:$ZZ$99, 45, MATCH($B$3, resultados!$A$1:$ZZ$1, 0))</f>
        <v/>
      </c>
    </row>
    <row r="52">
      <c r="A52">
        <f>INDEX(resultados!$A$2:$ZZ$99, 46, MATCH($B$1, resultados!$A$1:$ZZ$1, 0))</f>
        <v/>
      </c>
      <c r="B52">
        <f>INDEX(resultados!$A$2:$ZZ$99, 46, MATCH($B$2, resultados!$A$1:$ZZ$1, 0))</f>
        <v/>
      </c>
      <c r="C52">
        <f>INDEX(resultados!$A$2:$ZZ$99, 46, MATCH($B$3, resultados!$A$1:$ZZ$1, 0))</f>
        <v/>
      </c>
    </row>
    <row r="53">
      <c r="A53">
        <f>INDEX(resultados!$A$2:$ZZ$99, 47, MATCH($B$1, resultados!$A$1:$ZZ$1, 0))</f>
        <v/>
      </c>
      <c r="B53">
        <f>INDEX(resultados!$A$2:$ZZ$99, 47, MATCH($B$2, resultados!$A$1:$ZZ$1, 0))</f>
        <v/>
      </c>
      <c r="C53">
        <f>INDEX(resultados!$A$2:$ZZ$99, 47, MATCH($B$3, resultados!$A$1:$ZZ$1, 0))</f>
        <v/>
      </c>
    </row>
    <row r="54">
      <c r="A54">
        <f>INDEX(resultados!$A$2:$ZZ$99, 48, MATCH($B$1, resultados!$A$1:$ZZ$1, 0))</f>
        <v/>
      </c>
      <c r="B54">
        <f>INDEX(resultados!$A$2:$ZZ$99, 48, MATCH($B$2, resultados!$A$1:$ZZ$1, 0))</f>
        <v/>
      </c>
      <c r="C54">
        <f>INDEX(resultados!$A$2:$ZZ$99, 48, MATCH($B$3, resultados!$A$1:$ZZ$1, 0))</f>
        <v/>
      </c>
    </row>
    <row r="55">
      <c r="A55">
        <f>INDEX(resultados!$A$2:$ZZ$99, 49, MATCH($B$1, resultados!$A$1:$ZZ$1, 0))</f>
        <v/>
      </c>
      <c r="B55">
        <f>INDEX(resultados!$A$2:$ZZ$99, 49, MATCH($B$2, resultados!$A$1:$ZZ$1, 0))</f>
        <v/>
      </c>
      <c r="C55">
        <f>INDEX(resultados!$A$2:$ZZ$99, 49, MATCH($B$3, resultados!$A$1:$ZZ$1, 0))</f>
        <v/>
      </c>
    </row>
    <row r="56">
      <c r="A56">
        <f>INDEX(resultados!$A$2:$ZZ$99, 50, MATCH($B$1, resultados!$A$1:$ZZ$1, 0))</f>
        <v/>
      </c>
      <c r="B56">
        <f>INDEX(resultados!$A$2:$ZZ$99, 50, MATCH($B$2, resultados!$A$1:$ZZ$1, 0))</f>
        <v/>
      </c>
      <c r="C56">
        <f>INDEX(resultados!$A$2:$ZZ$99, 50, MATCH($B$3, resultados!$A$1:$ZZ$1, 0))</f>
        <v/>
      </c>
    </row>
    <row r="57">
      <c r="A57">
        <f>INDEX(resultados!$A$2:$ZZ$99, 51, MATCH($B$1, resultados!$A$1:$ZZ$1, 0))</f>
        <v/>
      </c>
      <c r="B57">
        <f>INDEX(resultados!$A$2:$ZZ$99, 51, MATCH($B$2, resultados!$A$1:$ZZ$1, 0))</f>
        <v/>
      </c>
      <c r="C57">
        <f>INDEX(resultados!$A$2:$ZZ$99, 51, MATCH($B$3, resultados!$A$1:$ZZ$1, 0))</f>
        <v/>
      </c>
    </row>
    <row r="58">
      <c r="A58">
        <f>INDEX(resultados!$A$2:$ZZ$99, 52, MATCH($B$1, resultados!$A$1:$ZZ$1, 0))</f>
        <v/>
      </c>
      <c r="B58">
        <f>INDEX(resultados!$A$2:$ZZ$99, 52, MATCH($B$2, resultados!$A$1:$ZZ$1, 0))</f>
        <v/>
      </c>
      <c r="C58">
        <f>INDEX(resultados!$A$2:$ZZ$99, 52, MATCH($B$3, resultados!$A$1:$ZZ$1, 0))</f>
        <v/>
      </c>
    </row>
    <row r="59">
      <c r="A59">
        <f>INDEX(resultados!$A$2:$ZZ$99, 53, MATCH($B$1, resultados!$A$1:$ZZ$1, 0))</f>
        <v/>
      </c>
      <c r="B59">
        <f>INDEX(resultados!$A$2:$ZZ$99, 53, MATCH($B$2, resultados!$A$1:$ZZ$1, 0))</f>
        <v/>
      </c>
      <c r="C59">
        <f>INDEX(resultados!$A$2:$ZZ$99, 53, MATCH($B$3, resultados!$A$1:$ZZ$1, 0))</f>
        <v/>
      </c>
    </row>
    <row r="60">
      <c r="A60">
        <f>INDEX(resultados!$A$2:$ZZ$99, 54, MATCH($B$1, resultados!$A$1:$ZZ$1, 0))</f>
        <v/>
      </c>
      <c r="B60">
        <f>INDEX(resultados!$A$2:$ZZ$99, 54, MATCH($B$2, resultados!$A$1:$ZZ$1, 0))</f>
        <v/>
      </c>
      <c r="C60">
        <f>INDEX(resultados!$A$2:$ZZ$99, 54, MATCH($B$3, resultados!$A$1:$ZZ$1, 0))</f>
        <v/>
      </c>
    </row>
    <row r="61">
      <c r="A61">
        <f>INDEX(resultados!$A$2:$ZZ$99, 55, MATCH($B$1, resultados!$A$1:$ZZ$1, 0))</f>
        <v/>
      </c>
      <c r="B61">
        <f>INDEX(resultados!$A$2:$ZZ$99, 55, MATCH($B$2, resultados!$A$1:$ZZ$1, 0))</f>
        <v/>
      </c>
      <c r="C61">
        <f>INDEX(resultados!$A$2:$ZZ$99, 55, MATCH($B$3, resultados!$A$1:$ZZ$1, 0))</f>
        <v/>
      </c>
    </row>
    <row r="62">
      <c r="A62">
        <f>INDEX(resultados!$A$2:$ZZ$99, 56, MATCH($B$1, resultados!$A$1:$ZZ$1, 0))</f>
        <v/>
      </c>
      <c r="B62">
        <f>INDEX(resultados!$A$2:$ZZ$99, 56, MATCH($B$2, resultados!$A$1:$ZZ$1, 0))</f>
        <v/>
      </c>
      <c r="C62">
        <f>INDEX(resultados!$A$2:$ZZ$99, 56, MATCH($B$3, resultados!$A$1:$ZZ$1, 0))</f>
        <v/>
      </c>
    </row>
    <row r="63">
      <c r="A63">
        <f>INDEX(resultados!$A$2:$ZZ$99, 57, MATCH($B$1, resultados!$A$1:$ZZ$1, 0))</f>
        <v/>
      </c>
      <c r="B63">
        <f>INDEX(resultados!$A$2:$ZZ$99, 57, MATCH($B$2, resultados!$A$1:$ZZ$1, 0))</f>
        <v/>
      </c>
      <c r="C63">
        <f>INDEX(resultados!$A$2:$ZZ$99, 57, MATCH($B$3, resultados!$A$1:$ZZ$1, 0))</f>
        <v/>
      </c>
    </row>
    <row r="64">
      <c r="A64">
        <f>INDEX(resultados!$A$2:$ZZ$99, 58, MATCH($B$1, resultados!$A$1:$ZZ$1, 0))</f>
        <v/>
      </c>
      <c r="B64">
        <f>INDEX(resultados!$A$2:$ZZ$99, 58, MATCH($B$2, resultados!$A$1:$ZZ$1, 0))</f>
        <v/>
      </c>
      <c r="C64">
        <f>INDEX(resultados!$A$2:$ZZ$99, 58, MATCH($B$3, resultados!$A$1:$ZZ$1, 0))</f>
        <v/>
      </c>
    </row>
    <row r="65">
      <c r="A65">
        <f>INDEX(resultados!$A$2:$ZZ$99, 59, MATCH($B$1, resultados!$A$1:$ZZ$1, 0))</f>
        <v/>
      </c>
      <c r="B65">
        <f>INDEX(resultados!$A$2:$ZZ$99, 59, MATCH($B$2, resultados!$A$1:$ZZ$1, 0))</f>
        <v/>
      </c>
      <c r="C65">
        <f>INDEX(resultados!$A$2:$ZZ$99, 59, MATCH($B$3, resultados!$A$1:$ZZ$1, 0))</f>
        <v/>
      </c>
    </row>
    <row r="66">
      <c r="A66">
        <f>INDEX(resultados!$A$2:$ZZ$99, 60, MATCH($B$1, resultados!$A$1:$ZZ$1, 0))</f>
        <v/>
      </c>
      <c r="B66">
        <f>INDEX(resultados!$A$2:$ZZ$99, 60, MATCH($B$2, resultados!$A$1:$ZZ$1, 0))</f>
        <v/>
      </c>
      <c r="C66">
        <f>INDEX(resultados!$A$2:$ZZ$99, 60, MATCH($B$3, resultados!$A$1:$ZZ$1, 0))</f>
        <v/>
      </c>
    </row>
    <row r="67">
      <c r="A67">
        <f>INDEX(resultados!$A$2:$ZZ$99, 61, MATCH($B$1, resultados!$A$1:$ZZ$1, 0))</f>
        <v/>
      </c>
      <c r="B67">
        <f>INDEX(resultados!$A$2:$ZZ$99, 61, MATCH($B$2, resultados!$A$1:$ZZ$1, 0))</f>
        <v/>
      </c>
      <c r="C67">
        <f>INDEX(resultados!$A$2:$ZZ$99, 61, MATCH($B$3, resultados!$A$1:$ZZ$1, 0))</f>
        <v/>
      </c>
    </row>
    <row r="68">
      <c r="A68">
        <f>INDEX(resultados!$A$2:$ZZ$99, 62, MATCH($B$1, resultados!$A$1:$ZZ$1, 0))</f>
        <v/>
      </c>
      <c r="B68">
        <f>INDEX(resultados!$A$2:$ZZ$99, 62, MATCH($B$2, resultados!$A$1:$ZZ$1, 0))</f>
        <v/>
      </c>
      <c r="C68">
        <f>INDEX(resultados!$A$2:$ZZ$99, 62, MATCH($B$3, resultados!$A$1:$ZZ$1, 0))</f>
        <v/>
      </c>
    </row>
    <row r="69">
      <c r="A69">
        <f>INDEX(resultados!$A$2:$ZZ$99, 63, MATCH($B$1, resultados!$A$1:$ZZ$1, 0))</f>
        <v/>
      </c>
      <c r="B69">
        <f>INDEX(resultados!$A$2:$ZZ$99, 63, MATCH($B$2, resultados!$A$1:$ZZ$1, 0))</f>
        <v/>
      </c>
      <c r="C69">
        <f>INDEX(resultados!$A$2:$ZZ$99, 63, MATCH($B$3, resultados!$A$1:$ZZ$1, 0))</f>
        <v/>
      </c>
    </row>
    <row r="70">
      <c r="A70">
        <f>INDEX(resultados!$A$2:$ZZ$99, 64, MATCH($B$1, resultados!$A$1:$ZZ$1, 0))</f>
        <v/>
      </c>
      <c r="B70">
        <f>INDEX(resultados!$A$2:$ZZ$99, 64, MATCH($B$2, resultados!$A$1:$ZZ$1, 0))</f>
        <v/>
      </c>
      <c r="C70">
        <f>INDEX(resultados!$A$2:$ZZ$99, 64, MATCH($B$3, resultados!$A$1:$ZZ$1, 0))</f>
        <v/>
      </c>
    </row>
    <row r="71">
      <c r="A71">
        <f>INDEX(resultados!$A$2:$ZZ$99, 65, MATCH($B$1, resultados!$A$1:$ZZ$1, 0))</f>
        <v/>
      </c>
      <c r="B71">
        <f>INDEX(resultados!$A$2:$ZZ$99, 65, MATCH($B$2, resultados!$A$1:$ZZ$1, 0))</f>
        <v/>
      </c>
      <c r="C71">
        <f>INDEX(resultados!$A$2:$ZZ$99, 65, MATCH($B$3, resultados!$A$1:$ZZ$1, 0))</f>
        <v/>
      </c>
    </row>
    <row r="72">
      <c r="A72">
        <f>INDEX(resultados!$A$2:$ZZ$99, 66, MATCH($B$1, resultados!$A$1:$ZZ$1, 0))</f>
        <v/>
      </c>
      <c r="B72">
        <f>INDEX(resultados!$A$2:$ZZ$99, 66, MATCH($B$2, resultados!$A$1:$ZZ$1, 0))</f>
        <v/>
      </c>
      <c r="C72">
        <f>INDEX(resultados!$A$2:$ZZ$99, 66, MATCH($B$3, resultados!$A$1:$ZZ$1, 0))</f>
        <v/>
      </c>
    </row>
    <row r="73">
      <c r="A73">
        <f>INDEX(resultados!$A$2:$ZZ$99, 67, MATCH($B$1, resultados!$A$1:$ZZ$1, 0))</f>
        <v/>
      </c>
      <c r="B73">
        <f>INDEX(resultados!$A$2:$ZZ$99, 67, MATCH($B$2, resultados!$A$1:$ZZ$1, 0))</f>
        <v/>
      </c>
      <c r="C73">
        <f>INDEX(resultados!$A$2:$ZZ$99, 67, MATCH($B$3, resultados!$A$1:$ZZ$1, 0))</f>
        <v/>
      </c>
    </row>
    <row r="74">
      <c r="A74">
        <f>INDEX(resultados!$A$2:$ZZ$99, 68, MATCH($B$1, resultados!$A$1:$ZZ$1, 0))</f>
        <v/>
      </c>
      <c r="B74">
        <f>INDEX(resultados!$A$2:$ZZ$99, 68, MATCH($B$2, resultados!$A$1:$ZZ$1, 0))</f>
        <v/>
      </c>
      <c r="C74">
        <f>INDEX(resultados!$A$2:$ZZ$99, 68, MATCH($B$3, resultados!$A$1:$ZZ$1, 0))</f>
        <v/>
      </c>
    </row>
    <row r="75">
      <c r="A75">
        <f>INDEX(resultados!$A$2:$ZZ$99, 69, MATCH($B$1, resultados!$A$1:$ZZ$1, 0))</f>
        <v/>
      </c>
      <c r="B75">
        <f>INDEX(resultados!$A$2:$ZZ$99, 69, MATCH($B$2, resultados!$A$1:$ZZ$1, 0))</f>
        <v/>
      </c>
      <c r="C75">
        <f>INDEX(resultados!$A$2:$ZZ$99, 69, MATCH($B$3, resultados!$A$1:$ZZ$1, 0))</f>
        <v/>
      </c>
    </row>
    <row r="76">
      <c r="A76">
        <f>INDEX(resultados!$A$2:$ZZ$99, 70, MATCH($B$1, resultados!$A$1:$ZZ$1, 0))</f>
        <v/>
      </c>
      <c r="B76">
        <f>INDEX(resultados!$A$2:$ZZ$99, 70, MATCH($B$2, resultados!$A$1:$ZZ$1, 0))</f>
        <v/>
      </c>
      <c r="C76">
        <f>INDEX(resultados!$A$2:$ZZ$99, 70, MATCH($B$3, resultados!$A$1:$ZZ$1, 0))</f>
        <v/>
      </c>
    </row>
    <row r="77">
      <c r="A77">
        <f>INDEX(resultados!$A$2:$ZZ$99, 71, MATCH($B$1, resultados!$A$1:$ZZ$1, 0))</f>
        <v/>
      </c>
      <c r="B77">
        <f>INDEX(resultados!$A$2:$ZZ$99, 71, MATCH($B$2, resultados!$A$1:$ZZ$1, 0))</f>
        <v/>
      </c>
      <c r="C77">
        <f>INDEX(resultados!$A$2:$ZZ$99, 71, MATCH($B$3, resultados!$A$1:$ZZ$1, 0))</f>
        <v/>
      </c>
    </row>
    <row r="78">
      <c r="A78">
        <f>INDEX(resultados!$A$2:$ZZ$99, 72, MATCH($B$1, resultados!$A$1:$ZZ$1, 0))</f>
        <v/>
      </c>
      <c r="B78">
        <f>INDEX(resultados!$A$2:$ZZ$99, 72, MATCH($B$2, resultados!$A$1:$ZZ$1, 0))</f>
        <v/>
      </c>
      <c r="C78">
        <f>INDEX(resultados!$A$2:$ZZ$99, 72, MATCH($B$3, resultados!$A$1:$ZZ$1, 0))</f>
        <v/>
      </c>
    </row>
    <row r="79">
      <c r="A79">
        <f>INDEX(resultados!$A$2:$ZZ$99, 73, MATCH($B$1, resultados!$A$1:$ZZ$1, 0))</f>
        <v/>
      </c>
      <c r="B79">
        <f>INDEX(resultados!$A$2:$ZZ$99, 73, MATCH($B$2, resultados!$A$1:$ZZ$1, 0))</f>
        <v/>
      </c>
      <c r="C79">
        <f>INDEX(resultados!$A$2:$ZZ$99, 73, MATCH($B$3, resultados!$A$1:$ZZ$1, 0))</f>
        <v/>
      </c>
    </row>
    <row r="80">
      <c r="A80">
        <f>INDEX(resultados!$A$2:$ZZ$99, 74, MATCH($B$1, resultados!$A$1:$ZZ$1, 0))</f>
        <v/>
      </c>
      <c r="B80">
        <f>INDEX(resultados!$A$2:$ZZ$99, 74, MATCH($B$2, resultados!$A$1:$ZZ$1, 0))</f>
        <v/>
      </c>
      <c r="C80">
        <f>INDEX(resultados!$A$2:$ZZ$99, 74, MATCH($B$3, resultados!$A$1:$ZZ$1, 0))</f>
        <v/>
      </c>
    </row>
    <row r="81">
      <c r="A81">
        <f>INDEX(resultados!$A$2:$ZZ$99, 75, MATCH($B$1, resultados!$A$1:$ZZ$1, 0))</f>
        <v/>
      </c>
      <c r="B81">
        <f>INDEX(resultados!$A$2:$ZZ$99, 75, MATCH($B$2, resultados!$A$1:$ZZ$1, 0))</f>
        <v/>
      </c>
      <c r="C81">
        <f>INDEX(resultados!$A$2:$ZZ$99, 75, MATCH($B$3, resultados!$A$1:$ZZ$1, 0))</f>
        <v/>
      </c>
    </row>
    <row r="82">
      <c r="A82">
        <f>INDEX(resultados!$A$2:$ZZ$99, 76, MATCH($B$1, resultados!$A$1:$ZZ$1, 0))</f>
        <v/>
      </c>
      <c r="B82">
        <f>INDEX(resultados!$A$2:$ZZ$99, 76, MATCH($B$2, resultados!$A$1:$ZZ$1, 0))</f>
        <v/>
      </c>
      <c r="C82">
        <f>INDEX(resultados!$A$2:$ZZ$99, 76, MATCH($B$3, resultados!$A$1:$ZZ$1, 0))</f>
        <v/>
      </c>
    </row>
    <row r="83">
      <c r="A83">
        <f>INDEX(resultados!$A$2:$ZZ$99, 77, MATCH($B$1, resultados!$A$1:$ZZ$1, 0))</f>
        <v/>
      </c>
      <c r="B83">
        <f>INDEX(resultados!$A$2:$ZZ$99, 77, MATCH($B$2, resultados!$A$1:$ZZ$1, 0))</f>
        <v/>
      </c>
      <c r="C83">
        <f>INDEX(resultados!$A$2:$ZZ$99, 77, MATCH($B$3, resultados!$A$1:$ZZ$1, 0))</f>
        <v/>
      </c>
    </row>
    <row r="84">
      <c r="A84">
        <f>INDEX(resultados!$A$2:$ZZ$99, 78, MATCH($B$1, resultados!$A$1:$ZZ$1, 0))</f>
        <v/>
      </c>
      <c r="B84">
        <f>INDEX(resultados!$A$2:$ZZ$99, 78, MATCH($B$2, resultados!$A$1:$ZZ$1, 0))</f>
        <v/>
      </c>
      <c r="C84">
        <f>INDEX(resultados!$A$2:$ZZ$99, 78, MATCH($B$3, resultados!$A$1:$ZZ$1, 0))</f>
        <v/>
      </c>
    </row>
    <row r="85">
      <c r="A85">
        <f>INDEX(resultados!$A$2:$ZZ$99, 79, MATCH($B$1, resultados!$A$1:$ZZ$1, 0))</f>
        <v/>
      </c>
      <c r="B85">
        <f>INDEX(resultados!$A$2:$ZZ$99, 79, MATCH($B$2, resultados!$A$1:$ZZ$1, 0))</f>
        <v/>
      </c>
      <c r="C85">
        <f>INDEX(resultados!$A$2:$ZZ$99, 79, MATCH($B$3, resultados!$A$1:$ZZ$1, 0))</f>
        <v/>
      </c>
    </row>
    <row r="86">
      <c r="A86">
        <f>INDEX(resultados!$A$2:$ZZ$99, 80, MATCH($B$1, resultados!$A$1:$ZZ$1, 0))</f>
        <v/>
      </c>
      <c r="B86">
        <f>INDEX(resultados!$A$2:$ZZ$99, 80, MATCH($B$2, resultados!$A$1:$ZZ$1, 0))</f>
        <v/>
      </c>
      <c r="C86">
        <f>INDEX(resultados!$A$2:$ZZ$99, 80, MATCH($B$3, resultados!$A$1:$ZZ$1, 0))</f>
        <v/>
      </c>
    </row>
    <row r="87">
      <c r="A87">
        <f>INDEX(resultados!$A$2:$ZZ$99, 81, MATCH($B$1, resultados!$A$1:$ZZ$1, 0))</f>
        <v/>
      </c>
      <c r="B87">
        <f>INDEX(resultados!$A$2:$ZZ$99, 81, MATCH($B$2, resultados!$A$1:$ZZ$1, 0))</f>
        <v/>
      </c>
      <c r="C87">
        <f>INDEX(resultados!$A$2:$ZZ$99, 81, MATCH($B$3, resultados!$A$1:$ZZ$1, 0))</f>
        <v/>
      </c>
    </row>
    <row r="88">
      <c r="A88">
        <f>INDEX(resultados!$A$2:$ZZ$99, 82, MATCH($B$1, resultados!$A$1:$ZZ$1, 0))</f>
        <v/>
      </c>
      <c r="B88">
        <f>INDEX(resultados!$A$2:$ZZ$99, 82, MATCH($B$2, resultados!$A$1:$ZZ$1, 0))</f>
        <v/>
      </c>
      <c r="C88">
        <f>INDEX(resultados!$A$2:$ZZ$99, 82, MATCH($B$3, resultados!$A$1:$ZZ$1, 0))</f>
        <v/>
      </c>
    </row>
    <row r="89">
      <c r="A89">
        <f>INDEX(resultados!$A$2:$ZZ$99, 83, MATCH($B$1, resultados!$A$1:$ZZ$1, 0))</f>
        <v/>
      </c>
      <c r="B89">
        <f>INDEX(resultados!$A$2:$ZZ$99, 83, MATCH($B$2, resultados!$A$1:$ZZ$1, 0))</f>
        <v/>
      </c>
      <c r="C89">
        <f>INDEX(resultados!$A$2:$ZZ$99, 83, MATCH($B$3, resultados!$A$1:$ZZ$1, 0))</f>
        <v/>
      </c>
    </row>
    <row r="90">
      <c r="A90">
        <f>INDEX(resultados!$A$2:$ZZ$99, 84, MATCH($B$1, resultados!$A$1:$ZZ$1, 0))</f>
        <v/>
      </c>
      <c r="B90">
        <f>INDEX(resultados!$A$2:$ZZ$99, 84, MATCH($B$2, resultados!$A$1:$ZZ$1, 0))</f>
        <v/>
      </c>
      <c r="C90">
        <f>INDEX(resultados!$A$2:$ZZ$99, 84, MATCH($B$3, resultados!$A$1:$ZZ$1, 0))</f>
        <v/>
      </c>
    </row>
    <row r="91">
      <c r="A91">
        <f>INDEX(resultados!$A$2:$ZZ$99, 85, MATCH($B$1, resultados!$A$1:$ZZ$1, 0))</f>
        <v/>
      </c>
      <c r="B91">
        <f>INDEX(resultados!$A$2:$ZZ$99, 85, MATCH($B$2, resultados!$A$1:$ZZ$1, 0))</f>
        <v/>
      </c>
      <c r="C91">
        <f>INDEX(resultados!$A$2:$ZZ$99, 85, MATCH($B$3, resultados!$A$1:$ZZ$1, 0))</f>
        <v/>
      </c>
    </row>
    <row r="92">
      <c r="A92">
        <f>INDEX(resultados!$A$2:$ZZ$99, 86, MATCH($B$1, resultados!$A$1:$ZZ$1, 0))</f>
        <v/>
      </c>
      <c r="B92">
        <f>INDEX(resultados!$A$2:$ZZ$99, 86, MATCH($B$2, resultados!$A$1:$ZZ$1, 0))</f>
        <v/>
      </c>
      <c r="C92">
        <f>INDEX(resultados!$A$2:$ZZ$99, 86, MATCH($B$3, resultados!$A$1:$ZZ$1, 0))</f>
        <v/>
      </c>
    </row>
    <row r="93">
      <c r="A93">
        <f>INDEX(resultados!$A$2:$ZZ$99, 87, MATCH($B$1, resultados!$A$1:$ZZ$1, 0))</f>
        <v/>
      </c>
      <c r="B93">
        <f>INDEX(resultados!$A$2:$ZZ$99, 87, MATCH($B$2, resultados!$A$1:$ZZ$1, 0))</f>
        <v/>
      </c>
      <c r="C93">
        <f>INDEX(resultados!$A$2:$ZZ$99, 87, MATCH($B$3, resultados!$A$1:$ZZ$1, 0))</f>
        <v/>
      </c>
    </row>
    <row r="94">
      <c r="A94">
        <f>INDEX(resultados!$A$2:$ZZ$99, 88, MATCH($B$1, resultados!$A$1:$ZZ$1, 0))</f>
        <v/>
      </c>
      <c r="B94">
        <f>INDEX(resultados!$A$2:$ZZ$99, 88, MATCH($B$2, resultados!$A$1:$ZZ$1, 0))</f>
        <v/>
      </c>
      <c r="C94">
        <f>INDEX(resultados!$A$2:$ZZ$99, 88, MATCH($B$3, resultados!$A$1:$ZZ$1, 0))</f>
        <v/>
      </c>
    </row>
    <row r="95">
      <c r="A95">
        <f>INDEX(resultados!$A$2:$ZZ$99, 89, MATCH($B$1, resultados!$A$1:$ZZ$1, 0))</f>
        <v/>
      </c>
      <c r="B95">
        <f>INDEX(resultados!$A$2:$ZZ$99, 89, MATCH($B$2, resultados!$A$1:$ZZ$1, 0))</f>
        <v/>
      </c>
      <c r="C95">
        <f>INDEX(resultados!$A$2:$ZZ$99, 89, MATCH($B$3, resultados!$A$1:$ZZ$1, 0))</f>
        <v/>
      </c>
    </row>
    <row r="96">
      <c r="A96">
        <f>INDEX(resultados!$A$2:$ZZ$99, 90, MATCH($B$1, resultados!$A$1:$ZZ$1, 0))</f>
        <v/>
      </c>
      <c r="B96">
        <f>INDEX(resultados!$A$2:$ZZ$99, 90, MATCH($B$2, resultados!$A$1:$ZZ$1, 0))</f>
        <v/>
      </c>
      <c r="C96">
        <f>INDEX(resultados!$A$2:$ZZ$99, 90, MATCH($B$3, resultados!$A$1:$ZZ$1, 0))</f>
        <v/>
      </c>
    </row>
    <row r="97">
      <c r="A97">
        <f>INDEX(resultados!$A$2:$ZZ$99, 91, MATCH($B$1, resultados!$A$1:$ZZ$1, 0))</f>
        <v/>
      </c>
      <c r="B97">
        <f>INDEX(resultados!$A$2:$ZZ$99, 91, MATCH($B$2, resultados!$A$1:$ZZ$1, 0))</f>
        <v/>
      </c>
      <c r="C97">
        <f>INDEX(resultados!$A$2:$ZZ$99, 91, MATCH($B$3, resultados!$A$1:$ZZ$1, 0))</f>
        <v/>
      </c>
    </row>
    <row r="98">
      <c r="A98">
        <f>INDEX(resultados!$A$2:$ZZ$99, 92, MATCH($B$1, resultados!$A$1:$ZZ$1, 0))</f>
        <v/>
      </c>
      <c r="B98">
        <f>INDEX(resultados!$A$2:$ZZ$99, 92, MATCH($B$2, resultados!$A$1:$ZZ$1, 0))</f>
        <v/>
      </c>
      <c r="C98">
        <f>INDEX(resultados!$A$2:$ZZ$99, 92, MATCH($B$3, resultados!$A$1:$ZZ$1, 0))</f>
        <v/>
      </c>
    </row>
    <row r="99">
      <c r="A99">
        <f>INDEX(resultados!$A$2:$ZZ$99, 93, MATCH($B$1, resultados!$A$1:$ZZ$1, 0))</f>
        <v/>
      </c>
      <c r="B99">
        <f>INDEX(resultados!$A$2:$ZZ$99, 93, MATCH($B$2, resultados!$A$1:$ZZ$1, 0))</f>
        <v/>
      </c>
      <c r="C99">
        <f>INDEX(resultados!$A$2:$ZZ$99, 93, MATCH($B$3, resultados!$A$1:$ZZ$1, 0))</f>
        <v/>
      </c>
    </row>
    <row r="100">
      <c r="A100">
        <f>INDEX(resultados!$A$2:$ZZ$99, 94, MATCH($B$1, resultados!$A$1:$ZZ$1, 0))</f>
        <v/>
      </c>
      <c r="B100">
        <f>INDEX(resultados!$A$2:$ZZ$99, 94, MATCH($B$2, resultados!$A$1:$ZZ$1, 0))</f>
        <v/>
      </c>
      <c r="C100">
        <f>INDEX(resultados!$A$2:$ZZ$99, 94, MATCH($B$3, resultados!$A$1:$ZZ$1, 0))</f>
        <v/>
      </c>
    </row>
    <row r="101">
      <c r="A101">
        <f>INDEX(resultados!$A$2:$ZZ$99, 95, MATCH($B$1, resultados!$A$1:$ZZ$1, 0))</f>
        <v/>
      </c>
      <c r="B101">
        <f>INDEX(resultados!$A$2:$ZZ$99, 95, MATCH($B$2, resultados!$A$1:$ZZ$1, 0))</f>
        <v/>
      </c>
      <c r="C101">
        <f>INDEX(resultados!$A$2:$ZZ$99, 95, MATCH($B$3, resultados!$A$1:$ZZ$1, 0))</f>
        <v/>
      </c>
    </row>
    <row r="102">
      <c r="A102">
        <f>INDEX(resultados!$A$2:$ZZ$99, 96, MATCH($B$1, resultados!$A$1:$ZZ$1, 0))</f>
        <v/>
      </c>
      <c r="B102">
        <f>INDEX(resultados!$A$2:$ZZ$99, 96, MATCH($B$2, resultados!$A$1:$ZZ$1, 0))</f>
        <v/>
      </c>
      <c r="C102">
        <f>INDEX(resultados!$A$2:$ZZ$99, 96, MATCH($B$3, resultados!$A$1:$ZZ$1, 0))</f>
        <v/>
      </c>
    </row>
    <row r="103">
      <c r="A103">
        <f>INDEX(resultados!$A$2:$ZZ$99, 97, MATCH($B$1, resultados!$A$1:$ZZ$1, 0))</f>
        <v/>
      </c>
      <c r="B103">
        <f>INDEX(resultados!$A$2:$ZZ$99, 97, MATCH($B$2, resultados!$A$1:$ZZ$1, 0))</f>
        <v/>
      </c>
      <c r="C103">
        <f>INDEX(resultados!$A$2:$ZZ$99, 97, MATCH($B$3, resultados!$A$1:$ZZ$1, 0))</f>
        <v/>
      </c>
    </row>
    <row r="104">
      <c r="A104">
        <f>INDEX(resultados!$A$2:$ZZ$99, 98, MATCH($B$1, resultados!$A$1:$ZZ$1, 0))</f>
        <v/>
      </c>
      <c r="B104">
        <f>INDEX(resultados!$A$2:$ZZ$99, 98, MATCH($B$2, resultados!$A$1:$ZZ$1, 0))</f>
        <v/>
      </c>
      <c r="C104">
        <f>INDEX(resultados!$A$2:$ZZ$99, 98,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1.2298</v>
      </c>
      <c r="E2" t="n">
        <v>81.31999999999999</v>
      </c>
      <c r="F2" t="n">
        <v>74.11</v>
      </c>
      <c r="G2" t="n">
        <v>12.89</v>
      </c>
      <c r="H2" t="n">
        <v>0.24</v>
      </c>
      <c r="I2" t="n">
        <v>345</v>
      </c>
      <c r="J2" t="n">
        <v>71.52</v>
      </c>
      <c r="K2" t="n">
        <v>32.27</v>
      </c>
      <c r="L2" t="n">
        <v>1</v>
      </c>
      <c r="M2" t="n">
        <v>343</v>
      </c>
      <c r="N2" t="n">
        <v>8.25</v>
      </c>
      <c r="O2" t="n">
        <v>9054.6</v>
      </c>
      <c r="P2" t="n">
        <v>476.36</v>
      </c>
      <c r="Q2" t="n">
        <v>5160.42</v>
      </c>
      <c r="R2" t="n">
        <v>547.39</v>
      </c>
      <c r="S2" t="n">
        <v>107.96</v>
      </c>
      <c r="T2" t="n">
        <v>218375.7</v>
      </c>
      <c r="U2" t="n">
        <v>0.2</v>
      </c>
      <c r="V2" t="n">
        <v>0.82</v>
      </c>
      <c r="W2" t="n">
        <v>0.77</v>
      </c>
      <c r="X2" t="n">
        <v>13.13</v>
      </c>
      <c r="Y2" t="n">
        <v>0.5</v>
      </c>
      <c r="Z2" t="n">
        <v>10</v>
      </c>
      <c r="AA2" t="n">
        <v>1024.045291458656</v>
      </c>
      <c r="AB2" t="n">
        <v>1401.14394546351</v>
      </c>
      <c r="AC2" t="n">
        <v>1267.420733826351</v>
      </c>
      <c r="AD2" t="n">
        <v>1024045.291458655</v>
      </c>
      <c r="AE2" t="n">
        <v>1401143.94546351</v>
      </c>
      <c r="AF2" t="n">
        <v>2.5946308695333e-06</v>
      </c>
      <c r="AG2" t="n">
        <v>17.64756944444444</v>
      </c>
      <c r="AH2" t="n">
        <v>1267420.733826351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1.3866</v>
      </c>
      <c r="E3" t="n">
        <v>72.12</v>
      </c>
      <c r="F3" t="n">
        <v>67.58</v>
      </c>
      <c r="G3" t="n">
        <v>23.44</v>
      </c>
      <c r="H3" t="n">
        <v>0.48</v>
      </c>
      <c r="I3" t="n">
        <v>173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385.3</v>
      </c>
      <c r="Q3" t="n">
        <v>5160.36</v>
      </c>
      <c r="R3" t="n">
        <v>320.83</v>
      </c>
      <c r="S3" t="n">
        <v>107.96</v>
      </c>
      <c r="T3" t="n">
        <v>105954.63</v>
      </c>
      <c r="U3" t="n">
        <v>0.34</v>
      </c>
      <c r="V3" t="n">
        <v>0.9</v>
      </c>
      <c r="W3" t="n">
        <v>0.73</v>
      </c>
      <c r="X3" t="n">
        <v>6.61</v>
      </c>
      <c r="Y3" t="n">
        <v>0.5</v>
      </c>
      <c r="Z3" t="n">
        <v>10</v>
      </c>
      <c r="AA3" t="n">
        <v>799.8536227849811</v>
      </c>
      <c r="AB3" t="n">
        <v>1094.395013745814</v>
      </c>
      <c r="AC3" t="n">
        <v>989.9474896269614</v>
      </c>
      <c r="AD3" t="n">
        <v>799853.6227849812</v>
      </c>
      <c r="AE3" t="n">
        <v>1094395.013745814</v>
      </c>
      <c r="AF3" t="n">
        <v>2.92544736029832e-06</v>
      </c>
      <c r="AG3" t="n">
        <v>15.65104166666667</v>
      </c>
      <c r="AH3" t="n">
        <v>989947.4896269614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1.2543</v>
      </c>
      <c r="E2" t="n">
        <v>79.73</v>
      </c>
      <c r="F2" t="n">
        <v>74.2</v>
      </c>
      <c r="G2" t="n">
        <v>12.9</v>
      </c>
      <c r="H2" t="n">
        <v>0.43</v>
      </c>
      <c r="I2" t="n">
        <v>345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289.61</v>
      </c>
      <c r="Q2" t="n">
        <v>5160.54</v>
      </c>
      <c r="R2" t="n">
        <v>533.96</v>
      </c>
      <c r="S2" t="n">
        <v>107.96</v>
      </c>
      <c r="T2" t="n">
        <v>211661.95</v>
      </c>
      <c r="U2" t="n">
        <v>0.2</v>
      </c>
      <c r="V2" t="n">
        <v>0.82</v>
      </c>
      <c r="W2" t="n">
        <v>1.24</v>
      </c>
      <c r="X2" t="n">
        <v>13.22</v>
      </c>
      <c r="Y2" t="n">
        <v>0.5</v>
      </c>
      <c r="Z2" t="n">
        <v>10</v>
      </c>
      <c r="AA2" t="n">
        <v>730.822019049265</v>
      </c>
      <c r="AB2" t="n">
        <v>999.9429280551882</v>
      </c>
      <c r="AC2" t="n">
        <v>904.5097784303141</v>
      </c>
      <c r="AD2" t="n">
        <v>730822.019049265</v>
      </c>
      <c r="AE2" t="n">
        <v>999942.9280551882</v>
      </c>
      <c r="AF2" t="n">
        <v>3.046441894366373e-06</v>
      </c>
      <c r="AG2" t="n">
        <v>17.30251736111111</v>
      </c>
      <c r="AH2" t="n">
        <v>904509.7784303142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0.892</v>
      </c>
      <c r="E2" t="n">
        <v>112.11</v>
      </c>
      <c r="F2" t="n">
        <v>89.11</v>
      </c>
      <c r="G2" t="n">
        <v>7.44</v>
      </c>
      <c r="H2" t="n">
        <v>0.12</v>
      </c>
      <c r="I2" t="n">
        <v>719</v>
      </c>
      <c r="J2" t="n">
        <v>141.81</v>
      </c>
      <c r="K2" t="n">
        <v>47.83</v>
      </c>
      <c r="L2" t="n">
        <v>1</v>
      </c>
      <c r="M2" t="n">
        <v>717</v>
      </c>
      <c r="N2" t="n">
        <v>22.98</v>
      </c>
      <c r="O2" t="n">
        <v>17723.39</v>
      </c>
      <c r="P2" t="n">
        <v>987.95</v>
      </c>
      <c r="Q2" t="n">
        <v>5160.94</v>
      </c>
      <c r="R2" t="n">
        <v>1050.57</v>
      </c>
      <c r="S2" t="n">
        <v>107.96</v>
      </c>
      <c r="T2" t="n">
        <v>468094.52</v>
      </c>
      <c r="U2" t="n">
        <v>0.1</v>
      </c>
      <c r="V2" t="n">
        <v>0.68</v>
      </c>
      <c r="W2" t="n">
        <v>1.37</v>
      </c>
      <c r="X2" t="n">
        <v>28.13</v>
      </c>
      <c r="Y2" t="n">
        <v>0.5</v>
      </c>
      <c r="Z2" t="n">
        <v>10</v>
      </c>
      <c r="AA2" t="n">
        <v>2464.896151384749</v>
      </c>
      <c r="AB2" t="n">
        <v>3372.579657868272</v>
      </c>
      <c r="AC2" t="n">
        <v>3050.705388766476</v>
      </c>
      <c r="AD2" t="n">
        <v>2464896.151384749</v>
      </c>
      <c r="AE2" t="n">
        <v>3372579.657868272</v>
      </c>
      <c r="AF2" t="n">
        <v>1.543334428763545e-06</v>
      </c>
      <c r="AG2" t="n">
        <v>24.32942708333333</v>
      </c>
      <c r="AH2" t="n">
        <v>3050705.388766475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1.2291</v>
      </c>
      <c r="E3" t="n">
        <v>81.36</v>
      </c>
      <c r="F3" t="n">
        <v>71.25</v>
      </c>
      <c r="G3" t="n">
        <v>15.66</v>
      </c>
      <c r="H3" t="n">
        <v>0.25</v>
      </c>
      <c r="I3" t="n">
        <v>273</v>
      </c>
      <c r="J3" t="n">
        <v>143.17</v>
      </c>
      <c r="K3" t="n">
        <v>47.83</v>
      </c>
      <c r="L3" t="n">
        <v>2</v>
      </c>
      <c r="M3" t="n">
        <v>271</v>
      </c>
      <c r="N3" t="n">
        <v>23.34</v>
      </c>
      <c r="O3" t="n">
        <v>17891.86</v>
      </c>
      <c r="P3" t="n">
        <v>754.6799999999999</v>
      </c>
      <c r="Q3" t="n">
        <v>5160.48</v>
      </c>
      <c r="R3" t="n">
        <v>451.6</v>
      </c>
      <c r="S3" t="n">
        <v>107.96</v>
      </c>
      <c r="T3" t="n">
        <v>170838.32</v>
      </c>
      <c r="U3" t="n">
        <v>0.24</v>
      </c>
      <c r="V3" t="n">
        <v>0.85</v>
      </c>
      <c r="W3" t="n">
        <v>0.65</v>
      </c>
      <c r="X3" t="n">
        <v>10.28</v>
      </c>
      <c r="Y3" t="n">
        <v>0.5</v>
      </c>
      <c r="Z3" t="n">
        <v>10</v>
      </c>
      <c r="AA3" t="n">
        <v>1447.058446877808</v>
      </c>
      <c r="AB3" t="n">
        <v>1979.929206731312</v>
      </c>
      <c r="AC3" t="n">
        <v>1790.96754208897</v>
      </c>
      <c r="AD3" t="n">
        <v>1447058.446877808</v>
      </c>
      <c r="AE3" t="n">
        <v>1979929.206731312</v>
      </c>
      <c r="AF3" t="n">
        <v>2.126583347974522e-06</v>
      </c>
      <c r="AG3" t="n">
        <v>17.65625</v>
      </c>
      <c r="AH3" t="n">
        <v>1790967.54208897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1.3516</v>
      </c>
      <c r="E4" t="n">
        <v>73.98999999999999</v>
      </c>
      <c r="F4" t="n">
        <v>67.05</v>
      </c>
      <c r="G4" t="n">
        <v>24.68</v>
      </c>
      <c r="H4" t="n">
        <v>0.37</v>
      </c>
      <c r="I4" t="n">
        <v>163</v>
      </c>
      <c r="J4" t="n">
        <v>144.54</v>
      </c>
      <c r="K4" t="n">
        <v>47.83</v>
      </c>
      <c r="L4" t="n">
        <v>3</v>
      </c>
      <c r="M4" t="n">
        <v>161</v>
      </c>
      <c r="N4" t="n">
        <v>23.71</v>
      </c>
      <c r="O4" t="n">
        <v>18060.85</v>
      </c>
      <c r="P4" t="n">
        <v>674.84</v>
      </c>
      <c r="Q4" t="n">
        <v>5160.42</v>
      </c>
      <c r="R4" t="n">
        <v>310.95</v>
      </c>
      <c r="S4" t="n">
        <v>107.96</v>
      </c>
      <c r="T4" t="n">
        <v>101064.8</v>
      </c>
      <c r="U4" t="n">
        <v>0.35</v>
      </c>
      <c r="V4" t="n">
        <v>0.91</v>
      </c>
      <c r="W4" t="n">
        <v>0.48</v>
      </c>
      <c r="X4" t="n">
        <v>6.08</v>
      </c>
      <c r="Y4" t="n">
        <v>0.5</v>
      </c>
      <c r="Z4" t="n">
        <v>10</v>
      </c>
      <c r="AA4" t="n">
        <v>1221.787181062947</v>
      </c>
      <c r="AB4" t="n">
        <v>1671.703122576579</v>
      </c>
      <c r="AC4" t="n">
        <v>1512.158122807938</v>
      </c>
      <c r="AD4" t="n">
        <v>1221787.181062947</v>
      </c>
      <c r="AE4" t="n">
        <v>1671703.122576579</v>
      </c>
      <c r="AF4" t="n">
        <v>2.338532302597318e-06</v>
      </c>
      <c r="AG4" t="n">
        <v>16.05685763888889</v>
      </c>
      <c r="AH4" t="n">
        <v>1512158.122807938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1.4171</v>
      </c>
      <c r="E5" t="n">
        <v>70.56999999999999</v>
      </c>
      <c r="F5" t="n">
        <v>65.09999999999999</v>
      </c>
      <c r="G5" t="n">
        <v>34.88</v>
      </c>
      <c r="H5" t="n">
        <v>0.49</v>
      </c>
      <c r="I5" t="n">
        <v>112</v>
      </c>
      <c r="J5" t="n">
        <v>145.92</v>
      </c>
      <c r="K5" t="n">
        <v>47.83</v>
      </c>
      <c r="L5" t="n">
        <v>4</v>
      </c>
      <c r="M5" t="n">
        <v>110</v>
      </c>
      <c r="N5" t="n">
        <v>24.09</v>
      </c>
      <c r="O5" t="n">
        <v>18230.35</v>
      </c>
      <c r="P5" t="n">
        <v>615.71</v>
      </c>
      <c r="Q5" t="n">
        <v>5160.27</v>
      </c>
      <c r="R5" t="n">
        <v>245.79</v>
      </c>
      <c r="S5" t="n">
        <v>107.96</v>
      </c>
      <c r="T5" t="n">
        <v>68737.97</v>
      </c>
      <c r="U5" t="n">
        <v>0.44</v>
      </c>
      <c r="V5" t="n">
        <v>0.93</v>
      </c>
      <c r="W5" t="n">
        <v>0.4</v>
      </c>
      <c r="X5" t="n">
        <v>4.13</v>
      </c>
      <c r="Y5" t="n">
        <v>0.5</v>
      </c>
      <c r="Z5" t="n">
        <v>10</v>
      </c>
      <c r="AA5" t="n">
        <v>1101.950614693702</v>
      </c>
      <c r="AB5" t="n">
        <v>1507.737445653995</v>
      </c>
      <c r="AC5" t="n">
        <v>1363.841099963573</v>
      </c>
      <c r="AD5" t="n">
        <v>1101950.614693702</v>
      </c>
      <c r="AE5" t="n">
        <v>1507737.445653995</v>
      </c>
      <c r="AF5" t="n">
        <v>2.451860110987466e-06</v>
      </c>
      <c r="AG5" t="n">
        <v>15.31467013888889</v>
      </c>
      <c r="AH5" t="n">
        <v>1363841.099963573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1.459</v>
      </c>
      <c r="E6" t="n">
        <v>68.54000000000001</v>
      </c>
      <c r="F6" t="n">
        <v>63.94</v>
      </c>
      <c r="G6" t="n">
        <v>46.79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67</v>
      </c>
      <c r="N6" t="n">
        <v>24.47</v>
      </c>
      <c r="O6" t="n">
        <v>18400.38</v>
      </c>
      <c r="P6" t="n">
        <v>562.24</v>
      </c>
      <c r="Q6" t="n">
        <v>5160.33</v>
      </c>
      <c r="R6" t="n">
        <v>206.44</v>
      </c>
      <c r="S6" t="n">
        <v>107.96</v>
      </c>
      <c r="T6" t="n">
        <v>49216.09</v>
      </c>
      <c r="U6" t="n">
        <v>0.52</v>
      </c>
      <c r="V6" t="n">
        <v>0.95</v>
      </c>
      <c r="W6" t="n">
        <v>0.37</v>
      </c>
      <c r="X6" t="n">
        <v>2.97</v>
      </c>
      <c r="Y6" t="n">
        <v>0.5</v>
      </c>
      <c r="Z6" t="n">
        <v>10</v>
      </c>
      <c r="AA6" t="n">
        <v>1012.762583000119</v>
      </c>
      <c r="AB6" t="n">
        <v>1385.706445992573</v>
      </c>
      <c r="AC6" t="n">
        <v>1253.456567638253</v>
      </c>
      <c r="AD6" t="n">
        <v>1012762.583000119</v>
      </c>
      <c r="AE6" t="n">
        <v>1385706.445992573</v>
      </c>
      <c r="AF6" t="n">
        <v>2.524355304446202e-06</v>
      </c>
      <c r="AG6" t="n">
        <v>14.87413194444444</v>
      </c>
      <c r="AH6" t="n">
        <v>1253456.567638253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1.4646</v>
      </c>
      <c r="E7" t="n">
        <v>68.28</v>
      </c>
      <c r="F7" t="n">
        <v>63.88</v>
      </c>
      <c r="G7" t="n">
        <v>51.11</v>
      </c>
      <c r="H7" t="n">
        <v>0.71</v>
      </c>
      <c r="I7" t="n">
        <v>75</v>
      </c>
      <c r="J7" t="n">
        <v>148.68</v>
      </c>
      <c r="K7" t="n">
        <v>47.83</v>
      </c>
      <c r="L7" t="n">
        <v>6</v>
      </c>
      <c r="M7" t="n">
        <v>1</v>
      </c>
      <c r="N7" t="n">
        <v>24.85</v>
      </c>
      <c r="O7" t="n">
        <v>18570.94</v>
      </c>
      <c r="P7" t="n">
        <v>549.84</v>
      </c>
      <c r="Q7" t="n">
        <v>5160.37</v>
      </c>
      <c r="R7" t="n">
        <v>202.05</v>
      </c>
      <c r="S7" t="n">
        <v>107.96</v>
      </c>
      <c r="T7" t="n">
        <v>47054.32</v>
      </c>
      <c r="U7" t="n">
        <v>0.53</v>
      </c>
      <c r="V7" t="n">
        <v>0.95</v>
      </c>
      <c r="W7" t="n">
        <v>0.44</v>
      </c>
      <c r="X7" t="n">
        <v>2.91</v>
      </c>
      <c r="Y7" t="n">
        <v>0.5</v>
      </c>
      <c r="Z7" t="n">
        <v>10</v>
      </c>
      <c r="AA7" t="n">
        <v>998.0122594663496</v>
      </c>
      <c r="AB7" t="n">
        <v>1365.524402595323</v>
      </c>
      <c r="AC7" t="n">
        <v>1235.200670137161</v>
      </c>
      <c r="AD7" t="n">
        <v>998012.2594663496</v>
      </c>
      <c r="AE7" t="n">
        <v>1365524.402595323</v>
      </c>
      <c r="AF7" t="n">
        <v>2.534044399514672e-06</v>
      </c>
      <c r="AG7" t="n">
        <v>14.81770833333333</v>
      </c>
      <c r="AH7" t="n">
        <v>1235200.670137161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1.4644</v>
      </c>
      <c r="E8" t="n">
        <v>68.29000000000001</v>
      </c>
      <c r="F8" t="n">
        <v>63.89</v>
      </c>
      <c r="G8" t="n">
        <v>51.11</v>
      </c>
      <c r="H8" t="n">
        <v>0.83</v>
      </c>
      <c r="I8" t="n">
        <v>75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554.6900000000001</v>
      </c>
      <c r="Q8" t="n">
        <v>5160.38</v>
      </c>
      <c r="R8" t="n">
        <v>202.33</v>
      </c>
      <c r="S8" t="n">
        <v>107.96</v>
      </c>
      <c r="T8" t="n">
        <v>47194.04</v>
      </c>
      <c r="U8" t="n">
        <v>0.53</v>
      </c>
      <c r="V8" t="n">
        <v>0.95</v>
      </c>
      <c r="W8" t="n">
        <v>0.44</v>
      </c>
      <c r="X8" t="n">
        <v>2.92</v>
      </c>
      <c r="Y8" t="n">
        <v>0.5</v>
      </c>
      <c r="Z8" t="n">
        <v>10</v>
      </c>
      <c r="AA8" t="n">
        <v>1002.663110659541</v>
      </c>
      <c r="AB8" t="n">
        <v>1371.887902378921</v>
      </c>
      <c r="AC8" t="n">
        <v>1240.956846432641</v>
      </c>
      <c r="AD8" t="n">
        <v>1002663.110659541</v>
      </c>
      <c r="AE8" t="n">
        <v>1371887.902378921</v>
      </c>
      <c r="AF8" t="n">
        <v>2.533698360405084e-06</v>
      </c>
      <c r="AG8" t="n">
        <v>14.81987847222222</v>
      </c>
      <c r="AH8" t="n">
        <v>1240956.846432641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0.7548</v>
      </c>
      <c r="E2" t="n">
        <v>132.48</v>
      </c>
      <c r="F2" t="n">
        <v>97.42</v>
      </c>
      <c r="G2" t="n">
        <v>6.37</v>
      </c>
      <c r="H2" t="n">
        <v>0.1</v>
      </c>
      <c r="I2" t="n">
        <v>918</v>
      </c>
      <c r="J2" t="n">
        <v>176.73</v>
      </c>
      <c r="K2" t="n">
        <v>52.44</v>
      </c>
      <c r="L2" t="n">
        <v>1</v>
      </c>
      <c r="M2" t="n">
        <v>916</v>
      </c>
      <c r="N2" t="n">
        <v>33.29</v>
      </c>
      <c r="O2" t="n">
        <v>22031.19</v>
      </c>
      <c r="P2" t="n">
        <v>1257.37</v>
      </c>
      <c r="Q2" t="n">
        <v>5161.28</v>
      </c>
      <c r="R2" t="n">
        <v>1329.84</v>
      </c>
      <c r="S2" t="n">
        <v>107.96</v>
      </c>
      <c r="T2" t="n">
        <v>606734.79</v>
      </c>
      <c r="U2" t="n">
        <v>0.08</v>
      </c>
      <c r="V2" t="n">
        <v>0.62</v>
      </c>
      <c r="W2" t="n">
        <v>1.7</v>
      </c>
      <c r="X2" t="n">
        <v>36.44</v>
      </c>
      <c r="Y2" t="n">
        <v>0.5</v>
      </c>
      <c r="Z2" t="n">
        <v>10</v>
      </c>
      <c r="AA2" t="n">
        <v>3562.098778626227</v>
      </c>
      <c r="AB2" t="n">
        <v>4873.820697623797</v>
      </c>
      <c r="AC2" t="n">
        <v>4408.670090692708</v>
      </c>
      <c r="AD2" t="n">
        <v>3562098.778626227</v>
      </c>
      <c r="AE2" t="n">
        <v>4873820.697623797</v>
      </c>
      <c r="AF2" t="n">
        <v>1.22474030463968e-06</v>
      </c>
      <c r="AG2" t="n">
        <v>28.75</v>
      </c>
      <c r="AH2" t="n">
        <v>4408670.090692708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1.137</v>
      </c>
      <c r="E3" t="n">
        <v>87.95</v>
      </c>
      <c r="F3" t="n">
        <v>73.65000000000001</v>
      </c>
      <c r="G3" t="n">
        <v>13.23</v>
      </c>
      <c r="H3" t="n">
        <v>0.2</v>
      </c>
      <c r="I3" t="n">
        <v>334</v>
      </c>
      <c r="J3" t="n">
        <v>178.21</v>
      </c>
      <c r="K3" t="n">
        <v>52.44</v>
      </c>
      <c r="L3" t="n">
        <v>2</v>
      </c>
      <c r="M3" t="n">
        <v>332</v>
      </c>
      <c r="N3" t="n">
        <v>33.77</v>
      </c>
      <c r="O3" t="n">
        <v>22213.89</v>
      </c>
      <c r="P3" t="n">
        <v>922.4</v>
      </c>
      <c r="Q3" t="n">
        <v>5160.64</v>
      </c>
      <c r="R3" t="n">
        <v>532.03</v>
      </c>
      <c r="S3" t="n">
        <v>107.96</v>
      </c>
      <c r="T3" t="n">
        <v>210748.18</v>
      </c>
      <c r="U3" t="n">
        <v>0.2</v>
      </c>
      <c r="V3" t="n">
        <v>0.83</v>
      </c>
      <c r="W3" t="n">
        <v>0.75</v>
      </c>
      <c r="X3" t="n">
        <v>12.68</v>
      </c>
      <c r="Y3" t="n">
        <v>0.5</v>
      </c>
      <c r="Z3" t="n">
        <v>10</v>
      </c>
      <c r="AA3" t="n">
        <v>1826.207612435097</v>
      </c>
      <c r="AB3" t="n">
        <v>2498.697821927454</v>
      </c>
      <c r="AC3" t="n">
        <v>2260.225608747117</v>
      </c>
      <c r="AD3" t="n">
        <v>1826207.612435096</v>
      </c>
      <c r="AE3" t="n">
        <v>2498697.821927454</v>
      </c>
      <c r="AF3" t="n">
        <v>1.844898948562952e-06</v>
      </c>
      <c r="AG3" t="n">
        <v>19.08637152777778</v>
      </c>
      <c r="AH3" t="n">
        <v>2260225.608747117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1.2827</v>
      </c>
      <c r="E4" t="n">
        <v>77.95999999999999</v>
      </c>
      <c r="F4" t="n">
        <v>68.43000000000001</v>
      </c>
      <c r="G4" t="n">
        <v>20.53</v>
      </c>
      <c r="H4" t="n">
        <v>0.3</v>
      </c>
      <c r="I4" t="n">
        <v>200</v>
      </c>
      <c r="J4" t="n">
        <v>179.7</v>
      </c>
      <c r="K4" t="n">
        <v>52.44</v>
      </c>
      <c r="L4" t="n">
        <v>3</v>
      </c>
      <c r="M4" t="n">
        <v>198</v>
      </c>
      <c r="N4" t="n">
        <v>34.26</v>
      </c>
      <c r="O4" t="n">
        <v>22397.24</v>
      </c>
      <c r="P4" t="n">
        <v>830.5700000000001</v>
      </c>
      <c r="Q4" t="n">
        <v>5160.4</v>
      </c>
      <c r="R4" t="n">
        <v>357.25</v>
      </c>
      <c r="S4" t="n">
        <v>107.96</v>
      </c>
      <c r="T4" t="n">
        <v>124031.16</v>
      </c>
      <c r="U4" t="n">
        <v>0.3</v>
      </c>
      <c r="V4" t="n">
        <v>0.89</v>
      </c>
      <c r="W4" t="n">
        <v>0.54</v>
      </c>
      <c r="X4" t="n">
        <v>7.46</v>
      </c>
      <c r="Y4" t="n">
        <v>0.5</v>
      </c>
      <c r="Z4" t="n">
        <v>10</v>
      </c>
      <c r="AA4" t="n">
        <v>1497.904417206487</v>
      </c>
      <c r="AB4" t="n">
        <v>2049.498906500907</v>
      </c>
      <c r="AC4" t="n">
        <v>1853.897607354242</v>
      </c>
      <c r="AD4" t="n">
        <v>1497904.417206487</v>
      </c>
      <c r="AE4" t="n">
        <v>2049498.906500907</v>
      </c>
      <c r="AF4" t="n">
        <v>2.081312120775461e-06</v>
      </c>
      <c r="AG4" t="n">
        <v>16.91840277777778</v>
      </c>
      <c r="AH4" t="n">
        <v>1853897.607354242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1.3579</v>
      </c>
      <c r="E5" t="n">
        <v>73.64</v>
      </c>
      <c r="F5" t="n">
        <v>66.20999999999999</v>
      </c>
      <c r="G5" t="n">
        <v>28.17</v>
      </c>
      <c r="H5" t="n">
        <v>0.39</v>
      </c>
      <c r="I5" t="n">
        <v>141</v>
      </c>
      <c r="J5" t="n">
        <v>181.19</v>
      </c>
      <c r="K5" t="n">
        <v>52.44</v>
      </c>
      <c r="L5" t="n">
        <v>4</v>
      </c>
      <c r="M5" t="n">
        <v>139</v>
      </c>
      <c r="N5" t="n">
        <v>34.75</v>
      </c>
      <c r="O5" t="n">
        <v>22581.25</v>
      </c>
      <c r="P5" t="n">
        <v>775.79</v>
      </c>
      <c r="Q5" t="n">
        <v>5160.39</v>
      </c>
      <c r="R5" t="n">
        <v>282.9</v>
      </c>
      <c r="S5" t="n">
        <v>107.96</v>
      </c>
      <c r="T5" t="n">
        <v>87148.14</v>
      </c>
      <c r="U5" t="n">
        <v>0.38</v>
      </c>
      <c r="V5" t="n">
        <v>0.92</v>
      </c>
      <c r="W5" t="n">
        <v>0.45</v>
      </c>
      <c r="X5" t="n">
        <v>5.24</v>
      </c>
      <c r="Y5" t="n">
        <v>0.5</v>
      </c>
      <c r="Z5" t="n">
        <v>10</v>
      </c>
      <c r="AA5" t="n">
        <v>1353.917408566298</v>
      </c>
      <c r="AB5" t="n">
        <v>1852.4895290209</v>
      </c>
      <c r="AC5" t="n">
        <v>1675.690528356528</v>
      </c>
      <c r="AD5" t="n">
        <v>1353917.408566298</v>
      </c>
      <c r="AE5" t="n">
        <v>1852489.5290209</v>
      </c>
      <c r="AF5" t="n">
        <v>2.203331822562562e-06</v>
      </c>
      <c r="AG5" t="n">
        <v>15.98090277777778</v>
      </c>
      <c r="AH5" t="n">
        <v>1675690.528356528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1.4075</v>
      </c>
      <c r="E6" t="n">
        <v>71.05</v>
      </c>
      <c r="F6" t="n">
        <v>64.86</v>
      </c>
      <c r="G6" t="n">
        <v>36.71</v>
      </c>
      <c r="H6" t="n">
        <v>0.49</v>
      </c>
      <c r="I6" t="n">
        <v>106</v>
      </c>
      <c r="J6" t="n">
        <v>182.69</v>
      </c>
      <c r="K6" t="n">
        <v>52.44</v>
      </c>
      <c r="L6" t="n">
        <v>5</v>
      </c>
      <c r="M6" t="n">
        <v>104</v>
      </c>
      <c r="N6" t="n">
        <v>35.25</v>
      </c>
      <c r="O6" t="n">
        <v>22766.06</v>
      </c>
      <c r="P6" t="n">
        <v>732.0599999999999</v>
      </c>
      <c r="Q6" t="n">
        <v>5160.28</v>
      </c>
      <c r="R6" t="n">
        <v>237.51</v>
      </c>
      <c r="S6" t="n">
        <v>107.96</v>
      </c>
      <c r="T6" t="n">
        <v>64629.39</v>
      </c>
      <c r="U6" t="n">
        <v>0.45</v>
      </c>
      <c r="V6" t="n">
        <v>0.9399999999999999</v>
      </c>
      <c r="W6" t="n">
        <v>0.39</v>
      </c>
      <c r="X6" t="n">
        <v>3.89</v>
      </c>
      <c r="Y6" t="n">
        <v>0.5</v>
      </c>
      <c r="Z6" t="n">
        <v>10</v>
      </c>
      <c r="AA6" t="n">
        <v>1256.562605575295</v>
      </c>
      <c r="AB6" t="n">
        <v>1719.284392577826</v>
      </c>
      <c r="AC6" t="n">
        <v>1555.198303180998</v>
      </c>
      <c r="AD6" t="n">
        <v>1256562.605575295</v>
      </c>
      <c r="AE6" t="n">
        <v>1719284.392577826</v>
      </c>
      <c r="AF6" t="n">
        <v>2.283812902464692e-06</v>
      </c>
      <c r="AG6" t="n">
        <v>15.41883680555556</v>
      </c>
      <c r="AH6" t="n">
        <v>1555198.303180998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1.4404</v>
      </c>
      <c r="E7" t="n">
        <v>69.42</v>
      </c>
      <c r="F7" t="n">
        <v>64.02</v>
      </c>
      <c r="G7" t="n">
        <v>45.73</v>
      </c>
      <c r="H7" t="n">
        <v>0.58</v>
      </c>
      <c r="I7" t="n">
        <v>84</v>
      </c>
      <c r="J7" t="n">
        <v>184.19</v>
      </c>
      <c r="K7" t="n">
        <v>52.44</v>
      </c>
      <c r="L7" t="n">
        <v>6</v>
      </c>
      <c r="M7" t="n">
        <v>82</v>
      </c>
      <c r="N7" t="n">
        <v>35.75</v>
      </c>
      <c r="O7" t="n">
        <v>22951.43</v>
      </c>
      <c r="P7" t="n">
        <v>689.27</v>
      </c>
      <c r="Q7" t="n">
        <v>5160.29</v>
      </c>
      <c r="R7" t="n">
        <v>209.57</v>
      </c>
      <c r="S7" t="n">
        <v>107.96</v>
      </c>
      <c r="T7" t="n">
        <v>50770.42</v>
      </c>
      <c r="U7" t="n">
        <v>0.52</v>
      </c>
      <c r="V7" t="n">
        <v>0.95</v>
      </c>
      <c r="W7" t="n">
        <v>0.36</v>
      </c>
      <c r="X7" t="n">
        <v>3.05</v>
      </c>
      <c r="Y7" t="n">
        <v>0.5</v>
      </c>
      <c r="Z7" t="n">
        <v>10</v>
      </c>
      <c r="AA7" t="n">
        <v>1179.244169975713</v>
      </c>
      <c r="AB7" t="n">
        <v>1613.49389794184</v>
      </c>
      <c r="AC7" t="n">
        <v>1459.504304875179</v>
      </c>
      <c r="AD7" t="n">
        <v>1179244.169975713</v>
      </c>
      <c r="AE7" t="n">
        <v>1613493.89794184</v>
      </c>
      <c r="AF7" t="n">
        <v>2.337196521996549e-06</v>
      </c>
      <c r="AG7" t="n">
        <v>15.06510416666667</v>
      </c>
      <c r="AH7" t="n">
        <v>1459504.304875179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1.4581</v>
      </c>
      <c r="E8" t="n">
        <v>68.58</v>
      </c>
      <c r="F8" t="n">
        <v>63.75</v>
      </c>
      <c r="G8" t="n">
        <v>56.25</v>
      </c>
      <c r="H8" t="n">
        <v>0.67</v>
      </c>
      <c r="I8" t="n">
        <v>68</v>
      </c>
      <c r="J8" t="n">
        <v>185.7</v>
      </c>
      <c r="K8" t="n">
        <v>52.44</v>
      </c>
      <c r="L8" t="n">
        <v>7</v>
      </c>
      <c r="M8" t="n">
        <v>65</v>
      </c>
      <c r="N8" t="n">
        <v>36.26</v>
      </c>
      <c r="O8" t="n">
        <v>23137.49</v>
      </c>
      <c r="P8" t="n">
        <v>653.67</v>
      </c>
      <c r="Q8" t="n">
        <v>5160.28</v>
      </c>
      <c r="R8" t="n">
        <v>203.02</v>
      </c>
      <c r="S8" t="n">
        <v>107.96</v>
      </c>
      <c r="T8" t="n">
        <v>47574.72</v>
      </c>
      <c r="U8" t="n">
        <v>0.53</v>
      </c>
      <c r="V8" t="n">
        <v>0.95</v>
      </c>
      <c r="W8" t="n">
        <v>0.29</v>
      </c>
      <c r="X8" t="n">
        <v>2.78</v>
      </c>
      <c r="Y8" t="n">
        <v>0.5</v>
      </c>
      <c r="Z8" t="n">
        <v>10</v>
      </c>
      <c r="AA8" t="n">
        <v>1133.234165722152</v>
      </c>
      <c r="AB8" t="n">
        <v>1550.540980303987</v>
      </c>
      <c r="AC8" t="n">
        <v>1402.559525341707</v>
      </c>
      <c r="AD8" t="n">
        <v>1133234.165722152</v>
      </c>
      <c r="AE8" t="n">
        <v>1550540.980303986</v>
      </c>
      <c r="AF8" t="n">
        <v>2.365916584784205e-06</v>
      </c>
      <c r="AG8" t="n">
        <v>14.8828125</v>
      </c>
      <c r="AH8" t="n">
        <v>1402559.525341707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1.4771</v>
      </c>
      <c r="E9" t="n">
        <v>67.7</v>
      </c>
      <c r="F9" t="n">
        <v>63.18</v>
      </c>
      <c r="G9" t="n">
        <v>64.25</v>
      </c>
      <c r="H9" t="n">
        <v>0.76</v>
      </c>
      <c r="I9" t="n">
        <v>59</v>
      </c>
      <c r="J9" t="n">
        <v>187.22</v>
      </c>
      <c r="K9" t="n">
        <v>52.44</v>
      </c>
      <c r="L9" t="n">
        <v>8</v>
      </c>
      <c r="M9" t="n">
        <v>11</v>
      </c>
      <c r="N9" t="n">
        <v>36.78</v>
      </c>
      <c r="O9" t="n">
        <v>23324.24</v>
      </c>
      <c r="P9" t="n">
        <v>622.17</v>
      </c>
      <c r="Q9" t="n">
        <v>5160.27</v>
      </c>
      <c r="R9" t="n">
        <v>179.79</v>
      </c>
      <c r="S9" t="n">
        <v>107.96</v>
      </c>
      <c r="T9" t="n">
        <v>36002.91</v>
      </c>
      <c r="U9" t="n">
        <v>0.6</v>
      </c>
      <c r="V9" t="n">
        <v>0.96</v>
      </c>
      <c r="W9" t="n">
        <v>0.38</v>
      </c>
      <c r="X9" t="n">
        <v>2.21</v>
      </c>
      <c r="Y9" t="n">
        <v>0.5</v>
      </c>
      <c r="Z9" t="n">
        <v>10</v>
      </c>
      <c r="AA9" t="n">
        <v>1090.199917086598</v>
      </c>
      <c r="AB9" t="n">
        <v>1491.659622783764</v>
      </c>
      <c r="AC9" t="n">
        <v>1349.29772194271</v>
      </c>
      <c r="AD9" t="n">
        <v>1090199.917086598</v>
      </c>
      <c r="AE9" t="n">
        <v>1491659.622783764</v>
      </c>
      <c r="AF9" t="n">
        <v>2.396746030714456e-06</v>
      </c>
      <c r="AG9" t="n">
        <v>14.69184027777778</v>
      </c>
      <c r="AH9" t="n">
        <v>1349297.72194271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1.4765</v>
      </c>
      <c r="E10" t="n">
        <v>67.73</v>
      </c>
      <c r="F10" t="n">
        <v>63.21</v>
      </c>
      <c r="G10" t="n">
        <v>64.28</v>
      </c>
      <c r="H10" t="n">
        <v>0.85</v>
      </c>
      <c r="I10" t="n">
        <v>59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626.7</v>
      </c>
      <c r="Q10" t="n">
        <v>5160.24</v>
      </c>
      <c r="R10" t="n">
        <v>180.32</v>
      </c>
      <c r="S10" t="n">
        <v>107.96</v>
      </c>
      <c r="T10" t="n">
        <v>36267.51</v>
      </c>
      <c r="U10" t="n">
        <v>0.6</v>
      </c>
      <c r="V10" t="n">
        <v>0.96</v>
      </c>
      <c r="W10" t="n">
        <v>0.39</v>
      </c>
      <c r="X10" t="n">
        <v>2.24</v>
      </c>
      <c r="Y10" t="n">
        <v>0.5</v>
      </c>
      <c r="Z10" t="n">
        <v>10</v>
      </c>
      <c r="AA10" t="n">
        <v>1094.85238088404</v>
      </c>
      <c r="AB10" t="n">
        <v>1498.025329003641</v>
      </c>
      <c r="AC10" t="n">
        <v>1355.055894095287</v>
      </c>
      <c r="AD10" t="n">
        <v>1094852.38088404</v>
      </c>
      <c r="AE10" t="n">
        <v>1498025.32900364</v>
      </c>
      <c r="AF10" t="n">
        <v>2.395772469264027e-06</v>
      </c>
      <c r="AG10" t="n">
        <v>14.69835069444444</v>
      </c>
      <c r="AH10" t="n">
        <v>1355055.894095287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1.1338</v>
      </c>
      <c r="E2" t="n">
        <v>88.2</v>
      </c>
      <c r="F2" t="n">
        <v>80.81</v>
      </c>
      <c r="G2" t="n">
        <v>9.380000000000001</v>
      </c>
      <c r="H2" t="n">
        <v>0.64</v>
      </c>
      <c r="I2" t="n">
        <v>517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234.57</v>
      </c>
      <c r="Q2" t="n">
        <v>5160.93</v>
      </c>
      <c r="R2" t="n">
        <v>746.8</v>
      </c>
      <c r="S2" t="n">
        <v>107.96</v>
      </c>
      <c r="T2" t="n">
        <v>317219.15</v>
      </c>
      <c r="U2" t="n">
        <v>0.14</v>
      </c>
      <c r="V2" t="n">
        <v>0.75</v>
      </c>
      <c r="W2" t="n">
        <v>1.73</v>
      </c>
      <c r="X2" t="n">
        <v>19.83</v>
      </c>
      <c r="Y2" t="n">
        <v>0.5</v>
      </c>
      <c r="Z2" t="n">
        <v>10</v>
      </c>
      <c r="AA2" t="n">
        <v>719.925850696829</v>
      </c>
      <c r="AB2" t="n">
        <v>985.0343098103641</v>
      </c>
      <c r="AC2" t="n">
        <v>891.024017786399</v>
      </c>
      <c r="AD2" t="n">
        <v>719925.850696829</v>
      </c>
      <c r="AE2" t="n">
        <v>985034.3098103642</v>
      </c>
      <c r="AF2" t="n">
        <v>2.963327125634644e-06</v>
      </c>
      <c r="AG2" t="n">
        <v>19.140625</v>
      </c>
      <c r="AH2" t="n">
        <v>891024.017786399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1.0875</v>
      </c>
      <c r="E2" t="n">
        <v>91.95</v>
      </c>
      <c r="F2" t="n">
        <v>79.87</v>
      </c>
      <c r="G2" t="n">
        <v>9.76</v>
      </c>
      <c r="H2" t="n">
        <v>0.18</v>
      </c>
      <c r="I2" t="n">
        <v>491</v>
      </c>
      <c r="J2" t="n">
        <v>98.70999999999999</v>
      </c>
      <c r="K2" t="n">
        <v>39.72</v>
      </c>
      <c r="L2" t="n">
        <v>1</v>
      </c>
      <c r="M2" t="n">
        <v>489</v>
      </c>
      <c r="N2" t="n">
        <v>12.99</v>
      </c>
      <c r="O2" t="n">
        <v>12407.75</v>
      </c>
      <c r="P2" t="n">
        <v>676.8200000000001</v>
      </c>
      <c r="Q2" t="n">
        <v>5160.56</v>
      </c>
      <c r="R2" t="n">
        <v>740.33</v>
      </c>
      <c r="S2" t="n">
        <v>107.96</v>
      </c>
      <c r="T2" t="n">
        <v>314113.5</v>
      </c>
      <c r="U2" t="n">
        <v>0.15</v>
      </c>
      <c r="V2" t="n">
        <v>0.76</v>
      </c>
      <c r="W2" t="n">
        <v>1.02</v>
      </c>
      <c r="X2" t="n">
        <v>18.9</v>
      </c>
      <c r="Y2" t="n">
        <v>0.5</v>
      </c>
      <c r="Z2" t="n">
        <v>10</v>
      </c>
      <c r="AA2" t="n">
        <v>1502.081616964074</v>
      </c>
      <c r="AB2" t="n">
        <v>2055.214335494285</v>
      </c>
      <c r="AC2" t="n">
        <v>1859.067563826147</v>
      </c>
      <c r="AD2" t="n">
        <v>1502081.616964074</v>
      </c>
      <c r="AE2" t="n">
        <v>2055214.335494286</v>
      </c>
      <c r="AF2" t="n">
        <v>2.094046587258581e-06</v>
      </c>
      <c r="AG2" t="n">
        <v>19.95442708333333</v>
      </c>
      <c r="AH2" t="n">
        <v>1859067.563826147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1.3524</v>
      </c>
      <c r="E3" t="n">
        <v>73.94</v>
      </c>
      <c r="F3" t="n">
        <v>68.06999999999999</v>
      </c>
      <c r="G3" t="n">
        <v>21.61</v>
      </c>
      <c r="H3" t="n">
        <v>0.35</v>
      </c>
      <c r="I3" t="n">
        <v>189</v>
      </c>
      <c r="J3" t="n">
        <v>99.95</v>
      </c>
      <c r="K3" t="n">
        <v>39.72</v>
      </c>
      <c r="L3" t="n">
        <v>2</v>
      </c>
      <c r="M3" t="n">
        <v>187</v>
      </c>
      <c r="N3" t="n">
        <v>13.24</v>
      </c>
      <c r="O3" t="n">
        <v>12561.45</v>
      </c>
      <c r="P3" t="n">
        <v>522.6</v>
      </c>
      <c r="Q3" t="n">
        <v>5160.38</v>
      </c>
      <c r="R3" t="n">
        <v>345.36</v>
      </c>
      <c r="S3" t="n">
        <v>107.96</v>
      </c>
      <c r="T3" t="n">
        <v>118140.81</v>
      </c>
      <c r="U3" t="n">
        <v>0.31</v>
      </c>
      <c r="V3" t="n">
        <v>0.89</v>
      </c>
      <c r="W3" t="n">
        <v>0.52</v>
      </c>
      <c r="X3" t="n">
        <v>7.1</v>
      </c>
      <c r="Y3" t="n">
        <v>0.5</v>
      </c>
      <c r="Z3" t="n">
        <v>10</v>
      </c>
      <c r="AA3" t="n">
        <v>1010.84931257536</v>
      </c>
      <c r="AB3" t="n">
        <v>1383.088624989885</v>
      </c>
      <c r="AC3" t="n">
        <v>1251.088587797927</v>
      </c>
      <c r="AD3" t="n">
        <v>1010849.312575361</v>
      </c>
      <c r="AE3" t="n">
        <v>1383088.624989885</v>
      </c>
      <c r="AF3" t="n">
        <v>2.604127452513568e-06</v>
      </c>
      <c r="AG3" t="n">
        <v>16.04600694444444</v>
      </c>
      <c r="AH3" t="n">
        <v>1251088.587797927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1.4322</v>
      </c>
      <c r="E4" t="n">
        <v>69.81999999999999</v>
      </c>
      <c r="F4" t="n">
        <v>65.43000000000001</v>
      </c>
      <c r="G4" t="n">
        <v>33.55</v>
      </c>
      <c r="H4" t="n">
        <v>0.52</v>
      </c>
      <c r="I4" t="n">
        <v>117</v>
      </c>
      <c r="J4" t="n">
        <v>101.2</v>
      </c>
      <c r="K4" t="n">
        <v>39.72</v>
      </c>
      <c r="L4" t="n">
        <v>3</v>
      </c>
      <c r="M4" t="n">
        <v>13</v>
      </c>
      <c r="N4" t="n">
        <v>13.49</v>
      </c>
      <c r="O4" t="n">
        <v>12715.54</v>
      </c>
      <c r="P4" t="n">
        <v>452.65</v>
      </c>
      <c r="Q4" t="n">
        <v>5160.33</v>
      </c>
      <c r="R4" t="n">
        <v>252.14</v>
      </c>
      <c r="S4" t="n">
        <v>107.96</v>
      </c>
      <c r="T4" t="n">
        <v>71891.50999999999</v>
      </c>
      <c r="U4" t="n">
        <v>0.43</v>
      </c>
      <c r="V4" t="n">
        <v>0.93</v>
      </c>
      <c r="W4" t="n">
        <v>0.55</v>
      </c>
      <c r="X4" t="n">
        <v>4.46</v>
      </c>
      <c r="Y4" t="n">
        <v>0.5</v>
      </c>
      <c r="Z4" t="n">
        <v>10</v>
      </c>
      <c r="AA4" t="n">
        <v>873.4667026694937</v>
      </c>
      <c r="AB4" t="n">
        <v>1195.115677223686</v>
      </c>
      <c r="AC4" t="n">
        <v>1081.055514344844</v>
      </c>
      <c r="AD4" t="n">
        <v>873466.7026694936</v>
      </c>
      <c r="AE4" t="n">
        <v>1195115.677223686</v>
      </c>
      <c r="AF4" t="n">
        <v>2.757787146916542e-06</v>
      </c>
      <c r="AG4" t="n">
        <v>15.15190972222222</v>
      </c>
      <c r="AH4" t="n">
        <v>1081055.514344844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1.4336</v>
      </c>
      <c r="E5" t="n">
        <v>69.76000000000001</v>
      </c>
      <c r="F5" t="n">
        <v>65.38</v>
      </c>
      <c r="G5" t="n">
        <v>33.82</v>
      </c>
      <c r="H5" t="n">
        <v>0.6899999999999999</v>
      </c>
      <c r="I5" t="n">
        <v>116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456.55</v>
      </c>
      <c r="Q5" t="n">
        <v>5160.52</v>
      </c>
      <c r="R5" t="n">
        <v>250.05</v>
      </c>
      <c r="S5" t="n">
        <v>107.96</v>
      </c>
      <c r="T5" t="n">
        <v>70847.8</v>
      </c>
      <c r="U5" t="n">
        <v>0.43</v>
      </c>
      <c r="V5" t="n">
        <v>0.93</v>
      </c>
      <c r="W5" t="n">
        <v>0.5600000000000001</v>
      </c>
      <c r="X5" t="n">
        <v>4.41</v>
      </c>
      <c r="Y5" t="n">
        <v>0.5</v>
      </c>
      <c r="Z5" t="n">
        <v>10</v>
      </c>
      <c r="AA5" t="n">
        <v>876.3564812113385</v>
      </c>
      <c r="AB5" t="n">
        <v>1199.069599712669</v>
      </c>
      <c r="AC5" t="n">
        <v>1084.632080020845</v>
      </c>
      <c r="AD5" t="n">
        <v>876356.4812113385</v>
      </c>
      <c r="AE5" t="n">
        <v>1199069.599712669</v>
      </c>
      <c r="AF5" t="n">
        <v>2.760482931028875e-06</v>
      </c>
      <c r="AG5" t="n">
        <v>15.13888888888889</v>
      </c>
      <c r="AH5" t="n">
        <v>1084632.080020844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0.9659</v>
      </c>
      <c r="E2" t="n">
        <v>103.53</v>
      </c>
      <c r="F2" t="n">
        <v>85.37</v>
      </c>
      <c r="G2" t="n">
        <v>8.17</v>
      </c>
      <c r="H2" t="n">
        <v>0.14</v>
      </c>
      <c r="I2" t="n">
        <v>627</v>
      </c>
      <c r="J2" t="n">
        <v>124.63</v>
      </c>
      <c r="K2" t="n">
        <v>45</v>
      </c>
      <c r="L2" t="n">
        <v>1</v>
      </c>
      <c r="M2" t="n">
        <v>625</v>
      </c>
      <c r="N2" t="n">
        <v>18.64</v>
      </c>
      <c r="O2" t="n">
        <v>15605.44</v>
      </c>
      <c r="P2" t="n">
        <v>862.86</v>
      </c>
      <c r="Q2" t="n">
        <v>5160.99</v>
      </c>
      <c r="R2" t="n">
        <v>924.47</v>
      </c>
      <c r="S2" t="n">
        <v>107.96</v>
      </c>
      <c r="T2" t="n">
        <v>405504.21</v>
      </c>
      <c r="U2" t="n">
        <v>0.12</v>
      </c>
      <c r="V2" t="n">
        <v>0.71</v>
      </c>
      <c r="W2" t="n">
        <v>1.24</v>
      </c>
      <c r="X2" t="n">
        <v>24.39</v>
      </c>
      <c r="Y2" t="n">
        <v>0.5</v>
      </c>
      <c r="Z2" t="n">
        <v>10</v>
      </c>
      <c r="AA2" t="n">
        <v>2047.261212020547</v>
      </c>
      <c r="AB2" t="n">
        <v>2801.153109076806</v>
      </c>
      <c r="AC2" t="n">
        <v>2533.814987789595</v>
      </c>
      <c r="AD2" t="n">
        <v>2047261.212020547</v>
      </c>
      <c r="AE2" t="n">
        <v>2801153.109076806</v>
      </c>
      <c r="AF2" t="n">
        <v>1.73625110920867e-06</v>
      </c>
      <c r="AG2" t="n">
        <v>22.46744791666667</v>
      </c>
      <c r="AH2" t="n">
        <v>2533814.987789595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1.2768</v>
      </c>
      <c r="E3" t="n">
        <v>78.31999999999999</v>
      </c>
      <c r="F3" t="n">
        <v>70.03</v>
      </c>
      <c r="G3" t="n">
        <v>17.44</v>
      </c>
      <c r="H3" t="n">
        <v>0.28</v>
      </c>
      <c r="I3" t="n">
        <v>241</v>
      </c>
      <c r="J3" t="n">
        <v>125.95</v>
      </c>
      <c r="K3" t="n">
        <v>45</v>
      </c>
      <c r="L3" t="n">
        <v>2</v>
      </c>
      <c r="M3" t="n">
        <v>239</v>
      </c>
      <c r="N3" t="n">
        <v>18.95</v>
      </c>
      <c r="O3" t="n">
        <v>15767.7</v>
      </c>
      <c r="P3" t="n">
        <v>667.35</v>
      </c>
      <c r="Q3" t="n">
        <v>5160.42</v>
      </c>
      <c r="R3" t="n">
        <v>410.79</v>
      </c>
      <c r="S3" t="n">
        <v>107.96</v>
      </c>
      <c r="T3" t="n">
        <v>150596.52</v>
      </c>
      <c r="U3" t="n">
        <v>0.26</v>
      </c>
      <c r="V3" t="n">
        <v>0.87</v>
      </c>
      <c r="W3" t="n">
        <v>0.61</v>
      </c>
      <c r="X3" t="n">
        <v>9.06</v>
      </c>
      <c r="Y3" t="n">
        <v>0.5</v>
      </c>
      <c r="Z3" t="n">
        <v>10</v>
      </c>
      <c r="AA3" t="n">
        <v>1269.782051994682</v>
      </c>
      <c r="AB3" t="n">
        <v>1737.371822369647</v>
      </c>
      <c r="AC3" t="n">
        <v>1571.559494059355</v>
      </c>
      <c r="AD3" t="n">
        <v>1269782.051994682</v>
      </c>
      <c r="AE3" t="n">
        <v>1737371.822369647</v>
      </c>
      <c r="AF3" t="n">
        <v>2.295108620185971e-06</v>
      </c>
      <c r="AG3" t="n">
        <v>16.99652777777778</v>
      </c>
      <c r="AH3" t="n">
        <v>1571559.494059355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1.389</v>
      </c>
      <c r="E4" t="n">
        <v>72</v>
      </c>
      <c r="F4" t="n">
        <v>66.23999999999999</v>
      </c>
      <c r="G4" t="n">
        <v>27.99</v>
      </c>
      <c r="H4" t="n">
        <v>0.42</v>
      </c>
      <c r="I4" t="n">
        <v>142</v>
      </c>
      <c r="J4" t="n">
        <v>127.27</v>
      </c>
      <c r="K4" t="n">
        <v>45</v>
      </c>
      <c r="L4" t="n">
        <v>3</v>
      </c>
      <c r="M4" t="n">
        <v>140</v>
      </c>
      <c r="N4" t="n">
        <v>19.27</v>
      </c>
      <c r="O4" t="n">
        <v>15930.42</v>
      </c>
      <c r="P4" t="n">
        <v>587.8</v>
      </c>
      <c r="Q4" t="n">
        <v>5160.29</v>
      </c>
      <c r="R4" t="n">
        <v>283.8</v>
      </c>
      <c r="S4" t="n">
        <v>107.96</v>
      </c>
      <c r="T4" t="n">
        <v>87592.84</v>
      </c>
      <c r="U4" t="n">
        <v>0.38</v>
      </c>
      <c r="V4" t="n">
        <v>0.92</v>
      </c>
      <c r="W4" t="n">
        <v>0.45</v>
      </c>
      <c r="X4" t="n">
        <v>5.27</v>
      </c>
      <c r="Y4" t="n">
        <v>0.5</v>
      </c>
      <c r="Z4" t="n">
        <v>10</v>
      </c>
      <c r="AA4" t="n">
        <v>1075.407905231461</v>
      </c>
      <c r="AB4" t="n">
        <v>1471.42053958606</v>
      </c>
      <c r="AC4" t="n">
        <v>1330.990228439663</v>
      </c>
      <c r="AD4" t="n">
        <v>1075407.905231461</v>
      </c>
      <c r="AE4" t="n">
        <v>1471420.53958606</v>
      </c>
      <c r="AF4" t="n">
        <v>2.496793447241788e-06</v>
      </c>
      <c r="AG4" t="n">
        <v>15.625</v>
      </c>
      <c r="AH4" t="n">
        <v>1330990.228439663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1.447</v>
      </c>
      <c r="E5" t="n">
        <v>69.11</v>
      </c>
      <c r="F5" t="n">
        <v>64.52</v>
      </c>
      <c r="G5" t="n">
        <v>40.33</v>
      </c>
      <c r="H5" t="n">
        <v>0.55</v>
      </c>
      <c r="I5" t="n">
        <v>96</v>
      </c>
      <c r="J5" t="n">
        <v>128.59</v>
      </c>
      <c r="K5" t="n">
        <v>45</v>
      </c>
      <c r="L5" t="n">
        <v>4</v>
      </c>
      <c r="M5" t="n">
        <v>78</v>
      </c>
      <c r="N5" t="n">
        <v>19.59</v>
      </c>
      <c r="O5" t="n">
        <v>16093.6</v>
      </c>
      <c r="P5" t="n">
        <v>523.6799999999999</v>
      </c>
      <c r="Q5" t="n">
        <v>5160.27</v>
      </c>
      <c r="R5" t="n">
        <v>225.74</v>
      </c>
      <c r="S5" t="n">
        <v>107.96</v>
      </c>
      <c r="T5" t="n">
        <v>58796.16</v>
      </c>
      <c r="U5" t="n">
        <v>0.48</v>
      </c>
      <c r="V5" t="n">
        <v>0.9399999999999999</v>
      </c>
      <c r="W5" t="n">
        <v>0.4</v>
      </c>
      <c r="X5" t="n">
        <v>3.55</v>
      </c>
      <c r="Y5" t="n">
        <v>0.5</v>
      </c>
      <c r="Z5" t="n">
        <v>10</v>
      </c>
      <c r="AA5" t="n">
        <v>965.0161232747902</v>
      </c>
      <c r="AB5" t="n">
        <v>1320.37763337124</v>
      </c>
      <c r="AC5" t="n">
        <v>1194.362645203935</v>
      </c>
      <c r="AD5" t="n">
        <v>965016.1232747901</v>
      </c>
      <c r="AE5" t="n">
        <v>1320377.63337124</v>
      </c>
      <c r="AF5" t="n">
        <v>2.601051200978306e-06</v>
      </c>
      <c r="AG5" t="n">
        <v>14.99782986111111</v>
      </c>
      <c r="AH5" t="n">
        <v>1194362.645203935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1.4575</v>
      </c>
      <c r="E6" t="n">
        <v>68.61</v>
      </c>
      <c r="F6" t="n">
        <v>64.26000000000001</v>
      </c>
      <c r="G6" t="n">
        <v>44.32</v>
      </c>
      <c r="H6" t="n">
        <v>0.68</v>
      </c>
      <c r="I6" t="n">
        <v>87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510.86</v>
      </c>
      <c r="Q6" t="n">
        <v>5160.23</v>
      </c>
      <c r="R6" t="n">
        <v>213.91</v>
      </c>
      <c r="S6" t="n">
        <v>107.96</v>
      </c>
      <c r="T6" t="n">
        <v>52926.6</v>
      </c>
      <c r="U6" t="n">
        <v>0.5</v>
      </c>
      <c r="V6" t="n">
        <v>0.95</v>
      </c>
      <c r="W6" t="n">
        <v>0.47</v>
      </c>
      <c r="X6" t="n">
        <v>3.29</v>
      </c>
      <c r="Y6" t="n">
        <v>0.5</v>
      </c>
      <c r="Z6" t="n">
        <v>10</v>
      </c>
      <c r="AA6" t="n">
        <v>946.739492107929</v>
      </c>
      <c r="AB6" t="n">
        <v>1295.37074030068</v>
      </c>
      <c r="AC6" t="n">
        <v>1171.742374910635</v>
      </c>
      <c r="AD6" t="n">
        <v>946739.492107929</v>
      </c>
      <c r="AE6" t="n">
        <v>1295370.74030068</v>
      </c>
      <c r="AF6" t="n">
        <v>2.619925449499572e-06</v>
      </c>
      <c r="AG6" t="n">
        <v>14.88932291666667</v>
      </c>
      <c r="AH6" t="n">
        <v>1171742.374910635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2024-09-25T21:21:07Z</dcterms:created>
  <dcterms:modified xmlns:dcterms="http://purl.org/dc/terms/" xmlns:xsi="http://www.w3.org/2001/XMLSchema-instance" xsi:type="dcterms:W3CDTF">2024-09-25T21:21:07Z</dcterms:modified>
</cp:coreProperties>
</file>