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gráficos!$A$7:$A$110</f>
              <numCache>
                <formatCode>General</formatCode>
                <ptCount val="10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</numCache>
            </numRef>
          </xVal>
          <yVal>
            <numRef>
              <f>gráficos!$B$7:$B$110</f>
              <numCache>
                <formatCode>General</formatCode>
                <ptCount val="10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0.7673</v>
      </c>
      <c r="E2" t="n">
        <v>130.33</v>
      </c>
      <c r="F2" t="n">
        <v>91.37</v>
      </c>
      <c r="G2" t="n">
        <v>5.85</v>
      </c>
      <c r="H2" t="n">
        <v>0.09</v>
      </c>
      <c r="I2" t="n">
        <v>937</v>
      </c>
      <c r="J2" t="n">
        <v>194.77</v>
      </c>
      <c r="K2" t="n">
        <v>54.38</v>
      </c>
      <c r="L2" t="n">
        <v>1</v>
      </c>
      <c r="M2" t="n">
        <v>935</v>
      </c>
      <c r="N2" t="n">
        <v>39.4</v>
      </c>
      <c r="O2" t="n">
        <v>24256.19</v>
      </c>
      <c r="P2" t="n">
        <v>1268.71</v>
      </c>
      <c r="Q2" t="n">
        <v>3696.87</v>
      </c>
      <c r="R2" t="n">
        <v>1781.35</v>
      </c>
      <c r="S2" t="n">
        <v>134.83</v>
      </c>
      <c r="T2" t="n">
        <v>811931.4300000001</v>
      </c>
      <c r="U2" t="n">
        <v>0.08</v>
      </c>
      <c r="V2" t="n">
        <v>0.42</v>
      </c>
      <c r="W2" t="n">
        <v>7.78</v>
      </c>
      <c r="X2" t="n">
        <v>47.93</v>
      </c>
      <c r="Y2" t="n">
        <v>1</v>
      </c>
      <c r="Z2" t="n">
        <v>10</v>
      </c>
      <c r="AA2" t="n">
        <v>2252.178697098712</v>
      </c>
      <c r="AB2" t="n">
        <v>3081.530252482336</v>
      </c>
      <c r="AC2" t="n">
        <v>2787.433330140178</v>
      </c>
      <c r="AD2" t="n">
        <v>2252178.697098712</v>
      </c>
      <c r="AE2" t="n">
        <v>3081530.252482336</v>
      </c>
      <c r="AF2" t="n">
        <v>1.892352573253895e-06</v>
      </c>
      <c r="AG2" t="n">
        <v>18.10138888888889</v>
      </c>
      <c r="AH2" t="n">
        <v>2787433.330140178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1.4296</v>
      </c>
      <c r="E3" t="n">
        <v>69.95</v>
      </c>
      <c r="F3" t="n">
        <v>56.58</v>
      </c>
      <c r="G3" t="n">
        <v>12.17</v>
      </c>
      <c r="H3" t="n">
        <v>0.18</v>
      </c>
      <c r="I3" t="n">
        <v>279</v>
      </c>
      <c r="J3" t="n">
        <v>196.32</v>
      </c>
      <c r="K3" t="n">
        <v>54.38</v>
      </c>
      <c r="L3" t="n">
        <v>2</v>
      </c>
      <c r="M3" t="n">
        <v>277</v>
      </c>
      <c r="N3" t="n">
        <v>39.95</v>
      </c>
      <c r="O3" t="n">
        <v>24447.22</v>
      </c>
      <c r="P3" t="n">
        <v>767.65</v>
      </c>
      <c r="Q3" t="n">
        <v>3695.48</v>
      </c>
      <c r="R3" t="n">
        <v>594.87</v>
      </c>
      <c r="S3" t="n">
        <v>134.83</v>
      </c>
      <c r="T3" t="n">
        <v>221983.45</v>
      </c>
      <c r="U3" t="n">
        <v>0.23</v>
      </c>
      <c r="V3" t="n">
        <v>0.67</v>
      </c>
      <c r="W3" t="n">
        <v>6.69</v>
      </c>
      <c r="X3" t="n">
        <v>13.16</v>
      </c>
      <c r="Y3" t="n">
        <v>1</v>
      </c>
      <c r="Z3" t="n">
        <v>10</v>
      </c>
      <c r="AA3" t="n">
        <v>798.198689528131</v>
      </c>
      <c r="AB3" t="n">
        <v>1092.130661053289</v>
      </c>
      <c r="AC3" t="n">
        <v>987.8992435773723</v>
      </c>
      <c r="AD3" t="n">
        <v>798198.689528131</v>
      </c>
      <c r="AE3" t="n">
        <v>1092130.661053289</v>
      </c>
      <c r="AF3" t="n">
        <v>3.525749040432385e-06</v>
      </c>
      <c r="AG3" t="n">
        <v>9.715277777777779</v>
      </c>
      <c r="AH3" t="n">
        <v>987899.2435773723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1.6726</v>
      </c>
      <c r="E4" t="n">
        <v>59.79</v>
      </c>
      <c r="F4" t="n">
        <v>50.93</v>
      </c>
      <c r="G4" t="n">
        <v>18.75</v>
      </c>
      <c r="H4" t="n">
        <v>0.27</v>
      </c>
      <c r="I4" t="n">
        <v>163</v>
      </c>
      <c r="J4" t="n">
        <v>197.88</v>
      </c>
      <c r="K4" t="n">
        <v>54.38</v>
      </c>
      <c r="L4" t="n">
        <v>3</v>
      </c>
      <c r="M4" t="n">
        <v>161</v>
      </c>
      <c r="N4" t="n">
        <v>40.5</v>
      </c>
      <c r="O4" t="n">
        <v>24639</v>
      </c>
      <c r="P4" t="n">
        <v>674.37</v>
      </c>
      <c r="Q4" t="n">
        <v>3695.29</v>
      </c>
      <c r="R4" t="n">
        <v>402.69</v>
      </c>
      <c r="S4" t="n">
        <v>134.83</v>
      </c>
      <c r="T4" t="n">
        <v>126471.3</v>
      </c>
      <c r="U4" t="n">
        <v>0.33</v>
      </c>
      <c r="V4" t="n">
        <v>0.75</v>
      </c>
      <c r="W4" t="n">
        <v>6.51</v>
      </c>
      <c r="X4" t="n">
        <v>7.51</v>
      </c>
      <c r="Y4" t="n">
        <v>1</v>
      </c>
      <c r="Z4" t="n">
        <v>10</v>
      </c>
      <c r="AA4" t="n">
        <v>621.0166329622729</v>
      </c>
      <c r="AB4" t="n">
        <v>849.7023545392232</v>
      </c>
      <c r="AC4" t="n">
        <v>768.6079543867435</v>
      </c>
      <c r="AD4" t="n">
        <v>621016.6329622729</v>
      </c>
      <c r="AE4" t="n">
        <v>849702.3545392231</v>
      </c>
      <c r="AF4" t="n">
        <v>4.125047457349753e-06</v>
      </c>
      <c r="AG4" t="n">
        <v>8.304166666666667</v>
      </c>
      <c r="AH4" t="n">
        <v>768607.9543867435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1.7977</v>
      </c>
      <c r="E5" t="n">
        <v>55.63</v>
      </c>
      <c r="F5" t="n">
        <v>48.68</v>
      </c>
      <c r="G5" t="n">
        <v>25.62</v>
      </c>
      <c r="H5" t="n">
        <v>0.36</v>
      </c>
      <c r="I5" t="n">
        <v>114</v>
      </c>
      <c r="J5" t="n">
        <v>199.44</v>
      </c>
      <c r="K5" t="n">
        <v>54.38</v>
      </c>
      <c r="L5" t="n">
        <v>4</v>
      </c>
      <c r="M5" t="n">
        <v>112</v>
      </c>
      <c r="N5" t="n">
        <v>41.06</v>
      </c>
      <c r="O5" t="n">
        <v>24831.54</v>
      </c>
      <c r="P5" t="n">
        <v>627.67</v>
      </c>
      <c r="Q5" t="n">
        <v>3694.97</v>
      </c>
      <c r="R5" t="n">
        <v>326.73</v>
      </c>
      <c r="S5" t="n">
        <v>134.83</v>
      </c>
      <c r="T5" t="n">
        <v>88738.99000000001</v>
      </c>
      <c r="U5" t="n">
        <v>0.41</v>
      </c>
      <c r="V5" t="n">
        <v>0.78</v>
      </c>
      <c r="W5" t="n">
        <v>6.42</v>
      </c>
      <c r="X5" t="n">
        <v>5.26</v>
      </c>
      <c r="Y5" t="n">
        <v>1</v>
      </c>
      <c r="Z5" t="n">
        <v>10</v>
      </c>
      <c r="AA5" t="n">
        <v>548.8947802801158</v>
      </c>
      <c r="AB5" t="n">
        <v>751.0220539079151</v>
      </c>
      <c r="AC5" t="n">
        <v>679.3455631490157</v>
      </c>
      <c r="AD5" t="n">
        <v>548894.7802801158</v>
      </c>
      <c r="AE5" t="n">
        <v>751022.053907915</v>
      </c>
      <c r="AF5" t="n">
        <v>4.43357516087388e-06</v>
      </c>
      <c r="AG5" t="n">
        <v>7.72638888888889</v>
      </c>
      <c r="AH5" t="n">
        <v>679345.5631490157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1.8771</v>
      </c>
      <c r="E6" t="n">
        <v>53.27</v>
      </c>
      <c r="F6" t="n">
        <v>47.37</v>
      </c>
      <c r="G6" t="n">
        <v>32.67</v>
      </c>
      <c r="H6" t="n">
        <v>0.44</v>
      </c>
      <c r="I6" t="n">
        <v>87</v>
      </c>
      <c r="J6" t="n">
        <v>201.01</v>
      </c>
      <c r="K6" t="n">
        <v>54.38</v>
      </c>
      <c r="L6" t="n">
        <v>5</v>
      </c>
      <c r="M6" t="n">
        <v>85</v>
      </c>
      <c r="N6" t="n">
        <v>41.63</v>
      </c>
      <c r="O6" t="n">
        <v>25024.84</v>
      </c>
      <c r="P6" t="n">
        <v>593.21</v>
      </c>
      <c r="Q6" t="n">
        <v>3695.18</v>
      </c>
      <c r="R6" t="n">
        <v>282.83</v>
      </c>
      <c r="S6" t="n">
        <v>134.83</v>
      </c>
      <c r="T6" t="n">
        <v>66921.21000000001</v>
      </c>
      <c r="U6" t="n">
        <v>0.48</v>
      </c>
      <c r="V6" t="n">
        <v>0.8</v>
      </c>
      <c r="W6" t="n">
        <v>6.37</v>
      </c>
      <c r="X6" t="n">
        <v>3.95</v>
      </c>
      <c r="Y6" t="n">
        <v>1</v>
      </c>
      <c r="Z6" t="n">
        <v>10</v>
      </c>
      <c r="AA6" t="n">
        <v>511.8635598035588</v>
      </c>
      <c r="AB6" t="n">
        <v>700.3543043497433</v>
      </c>
      <c r="AC6" t="n">
        <v>633.5134724960426</v>
      </c>
      <c r="AD6" t="n">
        <v>511863.5598035587</v>
      </c>
      <c r="AE6" t="n">
        <v>700354.3043497433</v>
      </c>
      <c r="AF6" t="n">
        <v>4.629395302039472e-06</v>
      </c>
      <c r="AG6" t="n">
        <v>7.398611111111112</v>
      </c>
      <c r="AH6" t="n">
        <v>633513.4724960426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1.932</v>
      </c>
      <c r="E7" t="n">
        <v>51.76</v>
      </c>
      <c r="F7" t="n">
        <v>46.56</v>
      </c>
      <c r="G7" t="n">
        <v>40.49</v>
      </c>
      <c r="H7" t="n">
        <v>0.53</v>
      </c>
      <c r="I7" t="n">
        <v>69</v>
      </c>
      <c r="J7" t="n">
        <v>202.58</v>
      </c>
      <c r="K7" t="n">
        <v>54.38</v>
      </c>
      <c r="L7" t="n">
        <v>6</v>
      </c>
      <c r="M7" t="n">
        <v>67</v>
      </c>
      <c r="N7" t="n">
        <v>42.2</v>
      </c>
      <c r="O7" t="n">
        <v>25218.93</v>
      </c>
      <c r="P7" t="n">
        <v>565.67</v>
      </c>
      <c r="Q7" t="n">
        <v>3695.15</v>
      </c>
      <c r="R7" t="n">
        <v>255.42</v>
      </c>
      <c r="S7" t="n">
        <v>134.83</v>
      </c>
      <c r="T7" t="n">
        <v>53307.65</v>
      </c>
      <c r="U7" t="n">
        <v>0.53</v>
      </c>
      <c r="V7" t="n">
        <v>0.82</v>
      </c>
      <c r="W7" t="n">
        <v>6.33</v>
      </c>
      <c r="X7" t="n">
        <v>3.14</v>
      </c>
      <c r="Y7" t="n">
        <v>1</v>
      </c>
      <c r="Z7" t="n">
        <v>10</v>
      </c>
      <c r="AA7" t="n">
        <v>476.4468487681743</v>
      </c>
      <c r="AB7" t="n">
        <v>651.8955978361133</v>
      </c>
      <c r="AC7" t="n">
        <v>589.6795969198519</v>
      </c>
      <c r="AD7" t="n">
        <v>476446.8487681744</v>
      </c>
      <c r="AE7" t="n">
        <v>651895.5978361133</v>
      </c>
      <c r="AF7" t="n">
        <v>4.76479235178747e-06</v>
      </c>
      <c r="AG7" t="n">
        <v>7.188888888888889</v>
      </c>
      <c r="AH7" t="n">
        <v>589679.5969198518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1.971</v>
      </c>
      <c r="E8" t="n">
        <v>50.74</v>
      </c>
      <c r="F8" t="n">
        <v>46</v>
      </c>
      <c r="G8" t="n">
        <v>48.42</v>
      </c>
      <c r="H8" t="n">
        <v>0.61</v>
      </c>
      <c r="I8" t="n">
        <v>57</v>
      </c>
      <c r="J8" t="n">
        <v>204.16</v>
      </c>
      <c r="K8" t="n">
        <v>54.38</v>
      </c>
      <c r="L8" t="n">
        <v>7</v>
      </c>
      <c r="M8" t="n">
        <v>55</v>
      </c>
      <c r="N8" t="n">
        <v>42.78</v>
      </c>
      <c r="O8" t="n">
        <v>25413.94</v>
      </c>
      <c r="P8" t="n">
        <v>538.9299999999999</v>
      </c>
      <c r="Q8" t="n">
        <v>3694.91</v>
      </c>
      <c r="R8" t="n">
        <v>236.5</v>
      </c>
      <c r="S8" t="n">
        <v>134.83</v>
      </c>
      <c r="T8" t="n">
        <v>43909.72</v>
      </c>
      <c r="U8" t="n">
        <v>0.57</v>
      </c>
      <c r="V8" t="n">
        <v>0.83</v>
      </c>
      <c r="W8" t="n">
        <v>6.32</v>
      </c>
      <c r="X8" t="n">
        <v>2.58</v>
      </c>
      <c r="Y8" t="n">
        <v>1</v>
      </c>
      <c r="Z8" t="n">
        <v>10</v>
      </c>
      <c r="AA8" t="n">
        <v>456.2802729519384</v>
      </c>
      <c r="AB8" t="n">
        <v>624.3027991178053</v>
      </c>
      <c r="AC8" t="n">
        <v>564.7202161844829</v>
      </c>
      <c r="AD8" t="n">
        <v>456280.2729519384</v>
      </c>
      <c r="AE8" t="n">
        <v>624302.7991178053</v>
      </c>
      <c r="AF8" t="n">
        <v>4.860976048329764e-06</v>
      </c>
      <c r="AG8" t="n">
        <v>7.047222222222222</v>
      </c>
      <c r="AH8" t="n">
        <v>564720.2161844829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2.0058</v>
      </c>
      <c r="E9" t="n">
        <v>49.85</v>
      </c>
      <c r="F9" t="n">
        <v>45.51</v>
      </c>
      <c r="G9" t="n">
        <v>58.1</v>
      </c>
      <c r="H9" t="n">
        <v>0.6899999999999999</v>
      </c>
      <c r="I9" t="n">
        <v>47</v>
      </c>
      <c r="J9" t="n">
        <v>205.75</v>
      </c>
      <c r="K9" t="n">
        <v>54.38</v>
      </c>
      <c r="L9" t="n">
        <v>8</v>
      </c>
      <c r="M9" t="n">
        <v>45</v>
      </c>
      <c r="N9" t="n">
        <v>43.37</v>
      </c>
      <c r="O9" t="n">
        <v>25609.61</v>
      </c>
      <c r="P9" t="n">
        <v>512.48</v>
      </c>
      <c r="Q9" t="n">
        <v>3694.85</v>
      </c>
      <c r="R9" t="n">
        <v>219.94</v>
      </c>
      <c r="S9" t="n">
        <v>134.83</v>
      </c>
      <c r="T9" t="n">
        <v>35677.53</v>
      </c>
      <c r="U9" t="n">
        <v>0.61</v>
      </c>
      <c r="V9" t="n">
        <v>0.84</v>
      </c>
      <c r="W9" t="n">
        <v>6.3</v>
      </c>
      <c r="X9" t="n">
        <v>2.09</v>
      </c>
      <c r="Y9" t="n">
        <v>1</v>
      </c>
      <c r="Z9" t="n">
        <v>10</v>
      </c>
      <c r="AA9" t="n">
        <v>437.6738129238458</v>
      </c>
      <c r="AB9" t="n">
        <v>598.8446196482859</v>
      </c>
      <c r="AC9" t="n">
        <v>541.6917296327553</v>
      </c>
      <c r="AD9" t="n">
        <v>437673.8129238458</v>
      </c>
      <c r="AE9" t="n">
        <v>598844.6196482859</v>
      </c>
      <c r="AF9" t="n">
        <v>4.946801500629041e-06</v>
      </c>
      <c r="AG9" t="n">
        <v>6.923611111111111</v>
      </c>
      <c r="AH9" t="n">
        <v>541691.7296327553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2.0263</v>
      </c>
      <c r="E10" t="n">
        <v>49.35</v>
      </c>
      <c r="F10" t="n">
        <v>45.24</v>
      </c>
      <c r="G10" t="n">
        <v>66.20999999999999</v>
      </c>
      <c r="H10" t="n">
        <v>0.77</v>
      </c>
      <c r="I10" t="n">
        <v>41</v>
      </c>
      <c r="J10" t="n">
        <v>207.34</v>
      </c>
      <c r="K10" t="n">
        <v>54.38</v>
      </c>
      <c r="L10" t="n">
        <v>9</v>
      </c>
      <c r="M10" t="n">
        <v>27</v>
      </c>
      <c r="N10" t="n">
        <v>43.96</v>
      </c>
      <c r="O10" t="n">
        <v>25806.1</v>
      </c>
      <c r="P10" t="n">
        <v>488.58</v>
      </c>
      <c r="Q10" t="n">
        <v>3694.99</v>
      </c>
      <c r="R10" t="n">
        <v>210.41</v>
      </c>
      <c r="S10" t="n">
        <v>134.83</v>
      </c>
      <c r="T10" t="n">
        <v>30940.57</v>
      </c>
      <c r="U10" t="n">
        <v>0.64</v>
      </c>
      <c r="V10" t="n">
        <v>0.84</v>
      </c>
      <c r="W10" t="n">
        <v>6.3</v>
      </c>
      <c r="X10" t="n">
        <v>1.82</v>
      </c>
      <c r="Y10" t="n">
        <v>1</v>
      </c>
      <c r="Z10" t="n">
        <v>10</v>
      </c>
      <c r="AA10" t="n">
        <v>423.5753693476564</v>
      </c>
      <c r="AB10" t="n">
        <v>579.5545071679099</v>
      </c>
      <c r="AC10" t="n">
        <v>524.2426384136635</v>
      </c>
      <c r="AD10" t="n">
        <v>423575.3693476564</v>
      </c>
      <c r="AE10" t="n">
        <v>579554.50716791</v>
      </c>
      <c r="AF10" t="n">
        <v>4.997359597529477e-06</v>
      </c>
      <c r="AG10" t="n">
        <v>6.854166666666667</v>
      </c>
      <c r="AH10" t="n">
        <v>524242.6384136634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2.0305</v>
      </c>
      <c r="E11" t="n">
        <v>49.25</v>
      </c>
      <c r="F11" t="n">
        <v>45.22</v>
      </c>
      <c r="G11" t="n">
        <v>69.56</v>
      </c>
      <c r="H11" t="n">
        <v>0.85</v>
      </c>
      <c r="I11" t="n">
        <v>39</v>
      </c>
      <c r="J11" t="n">
        <v>208.94</v>
      </c>
      <c r="K11" t="n">
        <v>54.38</v>
      </c>
      <c r="L11" t="n">
        <v>10</v>
      </c>
      <c r="M11" t="n">
        <v>2</v>
      </c>
      <c r="N11" t="n">
        <v>44.56</v>
      </c>
      <c r="O11" t="n">
        <v>26003.41</v>
      </c>
      <c r="P11" t="n">
        <v>481.28</v>
      </c>
      <c r="Q11" t="n">
        <v>3694.92</v>
      </c>
      <c r="R11" t="n">
        <v>208.25</v>
      </c>
      <c r="S11" t="n">
        <v>134.83</v>
      </c>
      <c r="T11" t="n">
        <v>29870.95</v>
      </c>
      <c r="U11" t="n">
        <v>0.65</v>
      </c>
      <c r="V11" t="n">
        <v>0.84</v>
      </c>
      <c r="W11" t="n">
        <v>6.34</v>
      </c>
      <c r="X11" t="n">
        <v>1.8</v>
      </c>
      <c r="Y11" t="n">
        <v>1</v>
      </c>
      <c r="Z11" t="n">
        <v>10</v>
      </c>
      <c r="AA11" t="n">
        <v>419.7670619971405</v>
      </c>
      <c r="AB11" t="n">
        <v>574.3438130402715</v>
      </c>
      <c r="AC11" t="n">
        <v>519.5292456203116</v>
      </c>
      <c r="AD11" t="n">
        <v>419767.0619971405</v>
      </c>
      <c r="AE11" t="n">
        <v>574343.8130402715</v>
      </c>
      <c r="AF11" t="n">
        <v>5.007717841772494e-06</v>
      </c>
      <c r="AG11" t="n">
        <v>6.840277777777778</v>
      </c>
      <c r="AH11" t="n">
        <v>519529.2456203116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2.0345</v>
      </c>
      <c r="E12" t="n">
        <v>49.15</v>
      </c>
      <c r="F12" t="n">
        <v>45.16</v>
      </c>
      <c r="G12" t="n">
        <v>71.3</v>
      </c>
      <c r="H12" t="n">
        <v>0.93</v>
      </c>
      <c r="I12" t="n">
        <v>38</v>
      </c>
      <c r="J12" t="n">
        <v>210.55</v>
      </c>
      <c r="K12" t="n">
        <v>54.38</v>
      </c>
      <c r="L12" t="n">
        <v>11</v>
      </c>
      <c r="M12" t="n">
        <v>0</v>
      </c>
      <c r="N12" t="n">
        <v>45.17</v>
      </c>
      <c r="O12" t="n">
        <v>26201.54</v>
      </c>
      <c r="P12" t="n">
        <v>483.43</v>
      </c>
      <c r="Q12" t="n">
        <v>3694.92</v>
      </c>
      <c r="R12" t="n">
        <v>206.3</v>
      </c>
      <c r="S12" t="n">
        <v>134.83</v>
      </c>
      <c r="T12" t="n">
        <v>28903.68</v>
      </c>
      <c r="U12" t="n">
        <v>0.65</v>
      </c>
      <c r="V12" t="n">
        <v>0.84</v>
      </c>
      <c r="W12" t="n">
        <v>6.33</v>
      </c>
      <c r="X12" t="n">
        <v>1.74</v>
      </c>
      <c r="Y12" t="n">
        <v>1</v>
      </c>
      <c r="Z12" t="n">
        <v>10</v>
      </c>
      <c r="AA12" t="n">
        <v>419.962763961528</v>
      </c>
      <c r="AB12" t="n">
        <v>574.6115811017077</v>
      </c>
      <c r="AC12" t="n">
        <v>519.7714582737791</v>
      </c>
      <c r="AD12" t="n">
        <v>419962.763961528</v>
      </c>
      <c r="AE12" t="n">
        <v>574611.5811017076</v>
      </c>
      <c r="AF12" t="n">
        <v>5.017582836289652e-06</v>
      </c>
      <c r="AG12" t="n">
        <v>6.826388888888889</v>
      </c>
      <c r="AH12" t="n">
        <v>519771.4582737791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1.4584</v>
      </c>
      <c r="E2" t="n">
        <v>68.56999999999999</v>
      </c>
      <c r="F2" t="n">
        <v>60.04</v>
      </c>
      <c r="G2" t="n">
        <v>10.32</v>
      </c>
      <c r="H2" t="n">
        <v>0.2</v>
      </c>
      <c r="I2" t="n">
        <v>349</v>
      </c>
      <c r="J2" t="n">
        <v>89.87</v>
      </c>
      <c r="K2" t="n">
        <v>37.55</v>
      </c>
      <c r="L2" t="n">
        <v>1</v>
      </c>
      <c r="M2" t="n">
        <v>347</v>
      </c>
      <c r="N2" t="n">
        <v>11.32</v>
      </c>
      <c r="O2" t="n">
        <v>11317.98</v>
      </c>
      <c r="P2" t="n">
        <v>478.87</v>
      </c>
      <c r="Q2" t="n">
        <v>3695.93</v>
      </c>
      <c r="R2" t="n">
        <v>712.48</v>
      </c>
      <c r="S2" t="n">
        <v>134.83</v>
      </c>
      <c r="T2" t="n">
        <v>280438.39</v>
      </c>
      <c r="U2" t="n">
        <v>0.19</v>
      </c>
      <c r="V2" t="n">
        <v>0.63</v>
      </c>
      <c r="W2" t="n">
        <v>6.79</v>
      </c>
      <c r="X2" t="n">
        <v>16.61</v>
      </c>
      <c r="Y2" t="n">
        <v>1</v>
      </c>
      <c r="Z2" t="n">
        <v>10</v>
      </c>
      <c r="AA2" t="n">
        <v>550.7098221516428</v>
      </c>
      <c r="AB2" t="n">
        <v>753.505474270534</v>
      </c>
      <c r="AC2" t="n">
        <v>681.5919693577288</v>
      </c>
      <c r="AD2" t="n">
        <v>550709.8221516428</v>
      </c>
      <c r="AE2" t="n">
        <v>753505.474270534</v>
      </c>
      <c r="AF2" t="n">
        <v>4.508957975110933e-06</v>
      </c>
      <c r="AG2" t="n">
        <v>9.52361111111111</v>
      </c>
      <c r="AH2" t="n">
        <v>681591.9693577287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1.8657</v>
      </c>
      <c r="E3" t="n">
        <v>53.6</v>
      </c>
      <c r="F3" t="n">
        <v>49.26</v>
      </c>
      <c r="G3" t="n">
        <v>23.27</v>
      </c>
      <c r="H3" t="n">
        <v>0.39</v>
      </c>
      <c r="I3" t="n">
        <v>127</v>
      </c>
      <c r="J3" t="n">
        <v>91.09999999999999</v>
      </c>
      <c r="K3" t="n">
        <v>37.55</v>
      </c>
      <c r="L3" t="n">
        <v>2</v>
      </c>
      <c r="M3" t="n">
        <v>122</v>
      </c>
      <c r="N3" t="n">
        <v>11.54</v>
      </c>
      <c r="O3" t="n">
        <v>11468.97</v>
      </c>
      <c r="P3" t="n">
        <v>349.46</v>
      </c>
      <c r="Q3" t="n">
        <v>3694.96</v>
      </c>
      <c r="R3" t="n">
        <v>346.45</v>
      </c>
      <c r="S3" t="n">
        <v>134.83</v>
      </c>
      <c r="T3" t="n">
        <v>98531.34</v>
      </c>
      <c r="U3" t="n">
        <v>0.39</v>
      </c>
      <c r="V3" t="n">
        <v>0.77</v>
      </c>
      <c r="W3" t="n">
        <v>6.44</v>
      </c>
      <c r="X3" t="n">
        <v>5.84</v>
      </c>
      <c r="Y3" t="n">
        <v>1</v>
      </c>
      <c r="Z3" t="n">
        <v>10</v>
      </c>
      <c r="AA3" t="n">
        <v>355.4307816487619</v>
      </c>
      <c r="AB3" t="n">
        <v>486.3160759512492</v>
      </c>
      <c r="AC3" t="n">
        <v>439.9027522113607</v>
      </c>
      <c r="AD3" t="n">
        <v>355430.7816487619</v>
      </c>
      <c r="AE3" t="n">
        <v>486316.0759512492</v>
      </c>
      <c r="AF3" t="n">
        <v>5.768213723371139e-06</v>
      </c>
      <c r="AG3" t="n">
        <v>7.444444444444445</v>
      </c>
      <c r="AH3" t="n">
        <v>439902.7522113607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1.9421</v>
      </c>
      <c r="E4" t="n">
        <v>51.49</v>
      </c>
      <c r="F4" t="n">
        <v>47.78</v>
      </c>
      <c r="G4" t="n">
        <v>30.5</v>
      </c>
      <c r="H4" t="n">
        <v>0.57</v>
      </c>
      <c r="I4" t="n">
        <v>94</v>
      </c>
      <c r="J4" t="n">
        <v>92.31999999999999</v>
      </c>
      <c r="K4" t="n">
        <v>37.55</v>
      </c>
      <c r="L4" t="n">
        <v>3</v>
      </c>
      <c r="M4" t="n">
        <v>2</v>
      </c>
      <c r="N4" t="n">
        <v>11.77</v>
      </c>
      <c r="O4" t="n">
        <v>11620.34</v>
      </c>
      <c r="P4" t="n">
        <v>318.06</v>
      </c>
      <c r="Q4" t="n">
        <v>3695.2</v>
      </c>
      <c r="R4" t="n">
        <v>292.27</v>
      </c>
      <c r="S4" t="n">
        <v>134.83</v>
      </c>
      <c r="T4" t="n">
        <v>71607.78</v>
      </c>
      <c r="U4" t="n">
        <v>0.46</v>
      </c>
      <c r="V4" t="n">
        <v>0.8</v>
      </c>
      <c r="W4" t="n">
        <v>6.5</v>
      </c>
      <c r="X4" t="n">
        <v>4.36</v>
      </c>
      <c r="Y4" t="n">
        <v>1</v>
      </c>
      <c r="Z4" t="n">
        <v>10</v>
      </c>
      <c r="AA4" t="n">
        <v>320.4446489323432</v>
      </c>
      <c r="AB4" t="n">
        <v>438.4465056894031</v>
      </c>
      <c r="AC4" t="n">
        <v>396.6017865499412</v>
      </c>
      <c r="AD4" t="n">
        <v>320444.6489323432</v>
      </c>
      <c r="AE4" t="n">
        <v>438446.505689403</v>
      </c>
      <c r="AF4" t="n">
        <v>6.004420792281229e-06</v>
      </c>
      <c r="AG4" t="n">
        <v>7.151388888888889</v>
      </c>
      <c r="AH4" t="n">
        <v>396601.7865499412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1.9419</v>
      </c>
      <c r="E5" t="n">
        <v>51.5</v>
      </c>
      <c r="F5" t="n">
        <v>47.78</v>
      </c>
      <c r="G5" t="n">
        <v>30.5</v>
      </c>
      <c r="H5" t="n">
        <v>0.75</v>
      </c>
      <c r="I5" t="n">
        <v>94</v>
      </c>
      <c r="J5" t="n">
        <v>93.55</v>
      </c>
      <c r="K5" t="n">
        <v>37.55</v>
      </c>
      <c r="L5" t="n">
        <v>4</v>
      </c>
      <c r="M5" t="n">
        <v>0</v>
      </c>
      <c r="N5" t="n">
        <v>12</v>
      </c>
      <c r="O5" t="n">
        <v>11772.07</v>
      </c>
      <c r="P5" t="n">
        <v>321.99</v>
      </c>
      <c r="Q5" t="n">
        <v>3695.24</v>
      </c>
      <c r="R5" t="n">
        <v>292.33</v>
      </c>
      <c r="S5" t="n">
        <v>134.83</v>
      </c>
      <c r="T5" t="n">
        <v>71638.14999999999</v>
      </c>
      <c r="U5" t="n">
        <v>0.46</v>
      </c>
      <c r="V5" t="n">
        <v>0.8</v>
      </c>
      <c r="W5" t="n">
        <v>6.5</v>
      </c>
      <c r="X5" t="n">
        <v>4.36</v>
      </c>
      <c r="Y5" t="n">
        <v>1</v>
      </c>
      <c r="Z5" t="n">
        <v>10</v>
      </c>
      <c r="AA5" t="n">
        <v>322.2290919886165</v>
      </c>
      <c r="AB5" t="n">
        <v>440.8880594030677</v>
      </c>
      <c r="AC5" t="n">
        <v>398.8103218039158</v>
      </c>
      <c r="AD5" t="n">
        <v>322229.0919886164</v>
      </c>
      <c r="AE5" t="n">
        <v>440888.0594030677</v>
      </c>
      <c r="AF5" t="n">
        <v>6.003802449168898e-06</v>
      </c>
      <c r="AG5" t="n">
        <v>7.152777777777778</v>
      </c>
      <c r="AH5" t="n">
        <v>398810.3218039158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1.6148</v>
      </c>
      <c r="E2" t="n">
        <v>61.93</v>
      </c>
      <c r="F2" t="n">
        <v>55.95</v>
      </c>
      <c r="G2" t="n">
        <v>12.62</v>
      </c>
      <c r="H2" t="n">
        <v>0.24</v>
      </c>
      <c r="I2" t="n">
        <v>266</v>
      </c>
      <c r="J2" t="n">
        <v>71.52</v>
      </c>
      <c r="K2" t="n">
        <v>32.27</v>
      </c>
      <c r="L2" t="n">
        <v>1</v>
      </c>
      <c r="M2" t="n">
        <v>264</v>
      </c>
      <c r="N2" t="n">
        <v>8.25</v>
      </c>
      <c r="O2" t="n">
        <v>9054.6</v>
      </c>
      <c r="P2" t="n">
        <v>365.92</v>
      </c>
      <c r="Q2" t="n">
        <v>3695.61</v>
      </c>
      <c r="R2" t="n">
        <v>573.77</v>
      </c>
      <c r="S2" t="n">
        <v>134.83</v>
      </c>
      <c r="T2" t="n">
        <v>211498.32</v>
      </c>
      <c r="U2" t="n">
        <v>0.23</v>
      </c>
      <c r="V2" t="n">
        <v>0.68</v>
      </c>
      <c r="W2" t="n">
        <v>6.66</v>
      </c>
      <c r="X2" t="n">
        <v>12.52</v>
      </c>
      <c r="Y2" t="n">
        <v>1</v>
      </c>
      <c r="Z2" t="n">
        <v>10</v>
      </c>
      <c r="AA2" t="n">
        <v>417.7023750061444</v>
      </c>
      <c r="AB2" t="n">
        <v>571.5188172116291</v>
      </c>
      <c r="AC2" t="n">
        <v>516.9738634286484</v>
      </c>
      <c r="AD2" t="n">
        <v>417702.3750061444</v>
      </c>
      <c r="AE2" t="n">
        <v>571518.8172116291</v>
      </c>
      <c r="AF2" t="n">
        <v>5.323286723606447e-06</v>
      </c>
      <c r="AG2" t="n">
        <v>8.601388888888888</v>
      </c>
      <c r="AH2" t="n">
        <v>516973.8634286484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1.8866</v>
      </c>
      <c r="E3" t="n">
        <v>53</v>
      </c>
      <c r="F3" t="n">
        <v>49.22</v>
      </c>
      <c r="G3" t="n">
        <v>23.62</v>
      </c>
      <c r="H3" t="n">
        <v>0.48</v>
      </c>
      <c r="I3" t="n">
        <v>125</v>
      </c>
      <c r="J3" t="n">
        <v>72.7</v>
      </c>
      <c r="K3" t="n">
        <v>32.27</v>
      </c>
      <c r="L3" t="n">
        <v>2</v>
      </c>
      <c r="M3" t="n">
        <v>2</v>
      </c>
      <c r="N3" t="n">
        <v>8.43</v>
      </c>
      <c r="O3" t="n">
        <v>9200.25</v>
      </c>
      <c r="P3" t="n">
        <v>284.71</v>
      </c>
      <c r="Q3" t="n">
        <v>3695.31</v>
      </c>
      <c r="R3" t="n">
        <v>340.05</v>
      </c>
      <c r="S3" t="n">
        <v>134.83</v>
      </c>
      <c r="T3" t="n">
        <v>95340.74000000001</v>
      </c>
      <c r="U3" t="n">
        <v>0.4</v>
      </c>
      <c r="V3" t="n">
        <v>0.77</v>
      </c>
      <c r="W3" t="n">
        <v>6.58</v>
      </c>
      <c r="X3" t="n">
        <v>5.8</v>
      </c>
      <c r="Y3" t="n">
        <v>1</v>
      </c>
      <c r="Z3" t="n">
        <v>10</v>
      </c>
      <c r="AA3" t="n">
        <v>310.7887822704242</v>
      </c>
      <c r="AB3" t="n">
        <v>425.234922935793</v>
      </c>
      <c r="AC3" t="n">
        <v>384.6510987117628</v>
      </c>
      <c r="AD3" t="n">
        <v>310788.7822704242</v>
      </c>
      <c r="AE3" t="n">
        <v>425234.9229357929</v>
      </c>
      <c r="AF3" t="n">
        <v>6.219292006908548e-06</v>
      </c>
      <c r="AG3" t="n">
        <v>7.361111111111111</v>
      </c>
      <c r="AH3" t="n">
        <v>384651.0987117628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1.8862</v>
      </c>
      <c r="E4" t="n">
        <v>53.02</v>
      </c>
      <c r="F4" t="n">
        <v>49.23</v>
      </c>
      <c r="G4" t="n">
        <v>23.63</v>
      </c>
      <c r="H4" t="n">
        <v>0.71</v>
      </c>
      <c r="I4" t="n">
        <v>125</v>
      </c>
      <c r="J4" t="n">
        <v>73.88</v>
      </c>
      <c r="K4" t="n">
        <v>32.27</v>
      </c>
      <c r="L4" t="n">
        <v>3</v>
      </c>
      <c r="M4" t="n">
        <v>0</v>
      </c>
      <c r="N4" t="n">
        <v>8.609999999999999</v>
      </c>
      <c r="O4" t="n">
        <v>9346.23</v>
      </c>
      <c r="P4" t="n">
        <v>288.92</v>
      </c>
      <c r="Q4" t="n">
        <v>3695.51</v>
      </c>
      <c r="R4" t="n">
        <v>340.13</v>
      </c>
      <c r="S4" t="n">
        <v>134.83</v>
      </c>
      <c r="T4" t="n">
        <v>95383.92999999999</v>
      </c>
      <c r="U4" t="n">
        <v>0.4</v>
      </c>
      <c r="V4" t="n">
        <v>0.77</v>
      </c>
      <c r="W4" t="n">
        <v>6.58</v>
      </c>
      <c r="X4" t="n">
        <v>5.81</v>
      </c>
      <c r="Y4" t="n">
        <v>1</v>
      </c>
      <c r="Z4" t="n">
        <v>10</v>
      </c>
      <c r="AA4" t="n">
        <v>312.7890729256121</v>
      </c>
      <c r="AB4" t="n">
        <v>427.9718088568166</v>
      </c>
      <c r="AC4" t="n">
        <v>387.1267800817275</v>
      </c>
      <c r="AD4" t="n">
        <v>312789.072925612</v>
      </c>
      <c r="AE4" t="n">
        <v>427971.8088568166</v>
      </c>
      <c r="AF4" t="n">
        <v>6.217973382503393e-06</v>
      </c>
      <c r="AG4" t="n">
        <v>7.36388888888889</v>
      </c>
      <c r="AH4" t="n">
        <v>387126.7800817275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1.6846</v>
      </c>
      <c r="E2" t="n">
        <v>59.36</v>
      </c>
      <c r="F2" t="n">
        <v>54.92</v>
      </c>
      <c r="G2" t="n">
        <v>13.34</v>
      </c>
      <c r="H2" t="n">
        <v>0.43</v>
      </c>
      <c r="I2" t="n">
        <v>247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215.32</v>
      </c>
      <c r="Q2" t="n">
        <v>3696.36</v>
      </c>
      <c r="R2" t="n">
        <v>526.9400000000001</v>
      </c>
      <c r="S2" t="n">
        <v>134.83</v>
      </c>
      <c r="T2" t="n">
        <v>188175.74</v>
      </c>
      <c r="U2" t="n">
        <v>0.26</v>
      </c>
      <c r="V2" t="n">
        <v>0.6899999999999999</v>
      </c>
      <c r="W2" t="n">
        <v>6.95</v>
      </c>
      <c r="X2" t="n">
        <v>11.49</v>
      </c>
      <c r="Y2" t="n">
        <v>1</v>
      </c>
      <c r="Z2" t="n">
        <v>10</v>
      </c>
      <c r="AA2" t="n">
        <v>288.6224100129424</v>
      </c>
      <c r="AB2" t="n">
        <v>394.9059145017799</v>
      </c>
      <c r="AC2" t="n">
        <v>357.2166482756614</v>
      </c>
      <c r="AD2" t="n">
        <v>288622.4100129424</v>
      </c>
      <c r="AE2" t="n">
        <v>394905.9145017799</v>
      </c>
      <c r="AF2" t="n">
        <v>6.393052917027415e-06</v>
      </c>
      <c r="AG2" t="n">
        <v>8.244444444444445</v>
      </c>
      <c r="AH2" t="n">
        <v>357216.6482756614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1.0844</v>
      </c>
      <c r="E2" t="n">
        <v>92.22</v>
      </c>
      <c r="F2" t="n">
        <v>72.73999999999999</v>
      </c>
      <c r="G2" t="n">
        <v>7.31</v>
      </c>
      <c r="H2" t="n">
        <v>0.12</v>
      </c>
      <c r="I2" t="n">
        <v>597</v>
      </c>
      <c r="J2" t="n">
        <v>141.81</v>
      </c>
      <c r="K2" t="n">
        <v>47.83</v>
      </c>
      <c r="L2" t="n">
        <v>1</v>
      </c>
      <c r="M2" t="n">
        <v>595</v>
      </c>
      <c r="N2" t="n">
        <v>22.98</v>
      </c>
      <c r="O2" t="n">
        <v>17723.39</v>
      </c>
      <c r="P2" t="n">
        <v>814.5700000000001</v>
      </c>
      <c r="Q2" t="n">
        <v>3696.04</v>
      </c>
      <c r="R2" t="n">
        <v>1144.41</v>
      </c>
      <c r="S2" t="n">
        <v>134.83</v>
      </c>
      <c r="T2" t="n">
        <v>495163.17</v>
      </c>
      <c r="U2" t="n">
        <v>0.12</v>
      </c>
      <c r="V2" t="n">
        <v>0.52</v>
      </c>
      <c r="W2" t="n">
        <v>7.23</v>
      </c>
      <c r="X2" t="n">
        <v>29.31</v>
      </c>
      <c r="Y2" t="n">
        <v>1</v>
      </c>
      <c r="Z2" t="n">
        <v>10</v>
      </c>
      <c r="AA2" t="n">
        <v>1107.375856765235</v>
      </c>
      <c r="AB2" t="n">
        <v>1515.160501201055</v>
      </c>
      <c r="AC2" t="n">
        <v>1370.555709507545</v>
      </c>
      <c r="AD2" t="n">
        <v>1107375.856765235</v>
      </c>
      <c r="AE2" t="n">
        <v>1515160.501201055</v>
      </c>
      <c r="AF2" t="n">
        <v>2.931600081542861e-06</v>
      </c>
      <c r="AG2" t="n">
        <v>12.80833333333333</v>
      </c>
      <c r="AH2" t="n">
        <v>1370555.709507545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1.6318</v>
      </c>
      <c r="E3" t="n">
        <v>61.28</v>
      </c>
      <c r="F3" t="n">
        <v>53.07</v>
      </c>
      <c r="G3" t="n">
        <v>15.38</v>
      </c>
      <c r="H3" t="n">
        <v>0.25</v>
      </c>
      <c r="I3" t="n">
        <v>207</v>
      </c>
      <c r="J3" t="n">
        <v>143.17</v>
      </c>
      <c r="K3" t="n">
        <v>47.83</v>
      </c>
      <c r="L3" t="n">
        <v>2</v>
      </c>
      <c r="M3" t="n">
        <v>205</v>
      </c>
      <c r="N3" t="n">
        <v>23.34</v>
      </c>
      <c r="O3" t="n">
        <v>17891.86</v>
      </c>
      <c r="P3" t="n">
        <v>569.17</v>
      </c>
      <c r="Q3" t="n">
        <v>3695.32</v>
      </c>
      <c r="R3" t="n">
        <v>475.84</v>
      </c>
      <c r="S3" t="n">
        <v>134.83</v>
      </c>
      <c r="T3" t="n">
        <v>162828.69</v>
      </c>
      <c r="U3" t="n">
        <v>0.28</v>
      </c>
      <c r="V3" t="n">
        <v>0.72</v>
      </c>
      <c r="W3" t="n">
        <v>6.57</v>
      </c>
      <c r="X3" t="n">
        <v>9.65</v>
      </c>
      <c r="Y3" t="n">
        <v>1</v>
      </c>
      <c r="Z3" t="n">
        <v>10</v>
      </c>
      <c r="AA3" t="n">
        <v>557.3371593136645</v>
      </c>
      <c r="AB3" t="n">
        <v>762.5732893530929</v>
      </c>
      <c r="AC3" t="n">
        <v>689.7943648955666</v>
      </c>
      <c r="AD3" t="n">
        <v>557337.1593136645</v>
      </c>
      <c r="AE3" t="n">
        <v>762573.2893530929</v>
      </c>
      <c r="AF3" t="n">
        <v>4.411457961141313e-06</v>
      </c>
      <c r="AG3" t="n">
        <v>8.511111111111111</v>
      </c>
      <c r="AH3" t="n">
        <v>689794.3648955666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1.8283</v>
      </c>
      <c r="E4" t="n">
        <v>54.7</v>
      </c>
      <c r="F4" t="n">
        <v>48.97</v>
      </c>
      <c r="G4" t="n">
        <v>24.28</v>
      </c>
      <c r="H4" t="n">
        <v>0.37</v>
      </c>
      <c r="I4" t="n">
        <v>121</v>
      </c>
      <c r="J4" t="n">
        <v>144.54</v>
      </c>
      <c r="K4" t="n">
        <v>47.83</v>
      </c>
      <c r="L4" t="n">
        <v>3</v>
      </c>
      <c r="M4" t="n">
        <v>119</v>
      </c>
      <c r="N4" t="n">
        <v>23.71</v>
      </c>
      <c r="O4" t="n">
        <v>18060.85</v>
      </c>
      <c r="P4" t="n">
        <v>499.9</v>
      </c>
      <c r="Q4" t="n">
        <v>3694.94</v>
      </c>
      <c r="R4" t="n">
        <v>336.66</v>
      </c>
      <c r="S4" t="n">
        <v>134.83</v>
      </c>
      <c r="T4" t="n">
        <v>93669.33</v>
      </c>
      <c r="U4" t="n">
        <v>0.4</v>
      </c>
      <c r="V4" t="n">
        <v>0.78</v>
      </c>
      <c r="W4" t="n">
        <v>6.43</v>
      </c>
      <c r="X4" t="n">
        <v>5.55</v>
      </c>
      <c r="Y4" t="n">
        <v>1</v>
      </c>
      <c r="Z4" t="n">
        <v>10</v>
      </c>
      <c r="AA4" t="n">
        <v>460.0157213035097</v>
      </c>
      <c r="AB4" t="n">
        <v>629.4138043487757</v>
      </c>
      <c r="AC4" t="n">
        <v>569.3434342495503</v>
      </c>
      <c r="AD4" t="n">
        <v>460015.7213035097</v>
      </c>
      <c r="AE4" t="n">
        <v>629413.8043487757</v>
      </c>
      <c r="AF4" t="n">
        <v>4.942682062970132e-06</v>
      </c>
      <c r="AG4" t="n">
        <v>7.597222222222222</v>
      </c>
      <c r="AH4" t="n">
        <v>569343.4342495503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1.93</v>
      </c>
      <c r="E5" t="n">
        <v>51.81</v>
      </c>
      <c r="F5" t="n">
        <v>47.19</v>
      </c>
      <c r="G5" t="n">
        <v>34.11</v>
      </c>
      <c r="H5" t="n">
        <v>0.49</v>
      </c>
      <c r="I5" t="n">
        <v>83</v>
      </c>
      <c r="J5" t="n">
        <v>145.92</v>
      </c>
      <c r="K5" t="n">
        <v>47.83</v>
      </c>
      <c r="L5" t="n">
        <v>4</v>
      </c>
      <c r="M5" t="n">
        <v>81</v>
      </c>
      <c r="N5" t="n">
        <v>24.09</v>
      </c>
      <c r="O5" t="n">
        <v>18230.35</v>
      </c>
      <c r="P5" t="n">
        <v>455.33</v>
      </c>
      <c r="Q5" t="n">
        <v>3695.07</v>
      </c>
      <c r="R5" t="n">
        <v>277.05</v>
      </c>
      <c r="S5" t="n">
        <v>134.83</v>
      </c>
      <c r="T5" t="n">
        <v>64054.08</v>
      </c>
      <c r="U5" t="n">
        <v>0.49</v>
      </c>
      <c r="V5" t="n">
        <v>0.8100000000000001</v>
      </c>
      <c r="W5" t="n">
        <v>6.34</v>
      </c>
      <c r="X5" t="n">
        <v>3.77</v>
      </c>
      <c r="Y5" t="n">
        <v>1</v>
      </c>
      <c r="Z5" t="n">
        <v>10</v>
      </c>
      <c r="AA5" t="n">
        <v>408.6637565011979</v>
      </c>
      <c r="AB5" t="n">
        <v>559.1517806174558</v>
      </c>
      <c r="AC5" t="n">
        <v>505.7871194497779</v>
      </c>
      <c r="AD5" t="n">
        <v>408663.7565011979</v>
      </c>
      <c r="AE5" t="n">
        <v>559151.7806174557</v>
      </c>
      <c r="AF5" t="n">
        <v>5.217620949260163e-06</v>
      </c>
      <c r="AG5" t="n">
        <v>7.195833333333334</v>
      </c>
      <c r="AH5" t="n">
        <v>505787.1194497779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1.9937</v>
      </c>
      <c r="E6" t="n">
        <v>50.16</v>
      </c>
      <c r="F6" t="n">
        <v>46.17</v>
      </c>
      <c r="G6" t="n">
        <v>45.41</v>
      </c>
      <c r="H6" t="n">
        <v>0.6</v>
      </c>
      <c r="I6" t="n">
        <v>61</v>
      </c>
      <c r="J6" t="n">
        <v>147.3</v>
      </c>
      <c r="K6" t="n">
        <v>47.83</v>
      </c>
      <c r="L6" t="n">
        <v>5</v>
      </c>
      <c r="M6" t="n">
        <v>50</v>
      </c>
      <c r="N6" t="n">
        <v>24.47</v>
      </c>
      <c r="O6" t="n">
        <v>18400.38</v>
      </c>
      <c r="P6" t="n">
        <v>415.57</v>
      </c>
      <c r="Q6" t="n">
        <v>3694.8</v>
      </c>
      <c r="R6" t="n">
        <v>241.86</v>
      </c>
      <c r="S6" t="n">
        <v>134.83</v>
      </c>
      <c r="T6" t="n">
        <v>46569.83</v>
      </c>
      <c r="U6" t="n">
        <v>0.5600000000000001</v>
      </c>
      <c r="V6" t="n">
        <v>0.82</v>
      </c>
      <c r="W6" t="n">
        <v>6.33</v>
      </c>
      <c r="X6" t="n">
        <v>2.75</v>
      </c>
      <c r="Y6" t="n">
        <v>1</v>
      </c>
      <c r="Z6" t="n">
        <v>10</v>
      </c>
      <c r="AA6" t="n">
        <v>379.6962813465357</v>
      </c>
      <c r="AB6" t="n">
        <v>519.5172031560367</v>
      </c>
      <c r="AC6" t="n">
        <v>469.9352104337978</v>
      </c>
      <c r="AD6" t="n">
        <v>379696.2813465357</v>
      </c>
      <c r="AE6" t="n">
        <v>519517.2031560367</v>
      </c>
      <c r="AF6" t="n">
        <v>5.389829474891185e-06</v>
      </c>
      <c r="AG6" t="n">
        <v>6.966666666666666</v>
      </c>
      <c r="AH6" t="n">
        <v>469935.2104337978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2.0106</v>
      </c>
      <c r="E7" t="n">
        <v>49.74</v>
      </c>
      <c r="F7" t="n">
        <v>45.92</v>
      </c>
      <c r="G7" t="n">
        <v>50.09</v>
      </c>
      <c r="H7" t="n">
        <v>0.71</v>
      </c>
      <c r="I7" t="n">
        <v>55</v>
      </c>
      <c r="J7" t="n">
        <v>148.68</v>
      </c>
      <c r="K7" t="n">
        <v>47.83</v>
      </c>
      <c r="L7" t="n">
        <v>6</v>
      </c>
      <c r="M7" t="n">
        <v>3</v>
      </c>
      <c r="N7" t="n">
        <v>24.85</v>
      </c>
      <c r="O7" t="n">
        <v>18570.94</v>
      </c>
      <c r="P7" t="n">
        <v>401.52</v>
      </c>
      <c r="Q7" t="n">
        <v>3695.03</v>
      </c>
      <c r="R7" t="n">
        <v>231.42</v>
      </c>
      <c r="S7" t="n">
        <v>134.83</v>
      </c>
      <c r="T7" t="n">
        <v>41379.82</v>
      </c>
      <c r="U7" t="n">
        <v>0.58</v>
      </c>
      <c r="V7" t="n">
        <v>0.83</v>
      </c>
      <c r="W7" t="n">
        <v>6.38</v>
      </c>
      <c r="X7" t="n">
        <v>2.5</v>
      </c>
      <c r="Y7" t="n">
        <v>1</v>
      </c>
      <c r="Z7" t="n">
        <v>10</v>
      </c>
      <c r="AA7" t="n">
        <v>370.884837051988</v>
      </c>
      <c r="AB7" t="n">
        <v>507.4609963387497</v>
      </c>
      <c r="AC7" t="n">
        <v>459.0296310741602</v>
      </c>
      <c r="AD7" t="n">
        <v>370884.8370519881</v>
      </c>
      <c r="AE7" t="n">
        <v>507460.9963387497</v>
      </c>
      <c r="AF7" t="n">
        <v>5.435517451079008e-06</v>
      </c>
      <c r="AG7" t="n">
        <v>6.908333333333334</v>
      </c>
      <c r="AH7" t="n">
        <v>459029.6310741602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2.0139</v>
      </c>
      <c r="E8" t="n">
        <v>49.66</v>
      </c>
      <c r="F8" t="n">
        <v>45.87</v>
      </c>
      <c r="G8" t="n">
        <v>50.96</v>
      </c>
      <c r="H8" t="n">
        <v>0.83</v>
      </c>
      <c r="I8" t="n">
        <v>54</v>
      </c>
      <c r="J8" t="n">
        <v>150.07</v>
      </c>
      <c r="K8" t="n">
        <v>47.83</v>
      </c>
      <c r="L8" t="n">
        <v>7</v>
      </c>
      <c r="M8" t="n">
        <v>0</v>
      </c>
      <c r="N8" t="n">
        <v>25.24</v>
      </c>
      <c r="O8" t="n">
        <v>18742.03</v>
      </c>
      <c r="P8" t="n">
        <v>404.67</v>
      </c>
      <c r="Q8" t="n">
        <v>3695.11</v>
      </c>
      <c r="R8" t="n">
        <v>229.6</v>
      </c>
      <c r="S8" t="n">
        <v>134.83</v>
      </c>
      <c r="T8" t="n">
        <v>40470.31</v>
      </c>
      <c r="U8" t="n">
        <v>0.59</v>
      </c>
      <c r="V8" t="n">
        <v>0.83</v>
      </c>
      <c r="W8" t="n">
        <v>6.38</v>
      </c>
      <c r="X8" t="n">
        <v>2.45</v>
      </c>
      <c r="Y8" t="n">
        <v>1</v>
      </c>
      <c r="Z8" t="n">
        <v>10</v>
      </c>
      <c r="AA8" t="n">
        <v>371.7273656475909</v>
      </c>
      <c r="AB8" t="n">
        <v>508.6137811329919</v>
      </c>
      <c r="AC8" t="n">
        <v>460.0723957055836</v>
      </c>
      <c r="AD8" t="n">
        <v>371727.365647591</v>
      </c>
      <c r="AE8" t="n">
        <v>508613.7811329919</v>
      </c>
      <c r="AF8" t="n">
        <v>5.444438771873079e-06</v>
      </c>
      <c r="AG8" t="n">
        <v>6.897222222222222</v>
      </c>
      <c r="AH8" t="n">
        <v>460072.3957055836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0.8695000000000001</v>
      </c>
      <c r="E2" t="n">
        <v>115.01</v>
      </c>
      <c r="F2" t="n">
        <v>83.97</v>
      </c>
      <c r="G2" t="n">
        <v>6.26</v>
      </c>
      <c r="H2" t="n">
        <v>0.1</v>
      </c>
      <c r="I2" t="n">
        <v>805</v>
      </c>
      <c r="J2" t="n">
        <v>176.73</v>
      </c>
      <c r="K2" t="n">
        <v>52.44</v>
      </c>
      <c r="L2" t="n">
        <v>1</v>
      </c>
      <c r="M2" t="n">
        <v>803</v>
      </c>
      <c r="N2" t="n">
        <v>33.29</v>
      </c>
      <c r="O2" t="n">
        <v>22031.19</v>
      </c>
      <c r="P2" t="n">
        <v>1092.83</v>
      </c>
      <c r="Q2" t="n">
        <v>3697.06</v>
      </c>
      <c r="R2" t="n">
        <v>1528.09</v>
      </c>
      <c r="S2" t="n">
        <v>134.83</v>
      </c>
      <c r="T2" t="n">
        <v>685961.14</v>
      </c>
      <c r="U2" t="n">
        <v>0.09</v>
      </c>
      <c r="V2" t="n">
        <v>0.45</v>
      </c>
      <c r="W2" t="n">
        <v>7.56</v>
      </c>
      <c r="X2" t="n">
        <v>40.53</v>
      </c>
      <c r="Y2" t="n">
        <v>1</v>
      </c>
      <c r="Z2" t="n">
        <v>10</v>
      </c>
      <c r="AA2" t="n">
        <v>1755.975033068999</v>
      </c>
      <c r="AB2" t="n">
        <v>2402.602508396036</v>
      </c>
      <c r="AC2" t="n">
        <v>2173.301497068517</v>
      </c>
      <c r="AD2" t="n">
        <v>1755975.033068999</v>
      </c>
      <c r="AE2" t="n">
        <v>2402602.508396036</v>
      </c>
      <c r="AF2" t="n">
        <v>2.204457502989621e-06</v>
      </c>
      <c r="AG2" t="n">
        <v>15.97361111111111</v>
      </c>
      <c r="AH2" t="n">
        <v>2173301.497068517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1.4951</v>
      </c>
      <c r="E3" t="n">
        <v>66.88</v>
      </c>
      <c r="F3" t="n">
        <v>55.4</v>
      </c>
      <c r="G3" t="n">
        <v>13.03</v>
      </c>
      <c r="H3" t="n">
        <v>0.2</v>
      </c>
      <c r="I3" t="n">
        <v>255</v>
      </c>
      <c r="J3" t="n">
        <v>178.21</v>
      </c>
      <c r="K3" t="n">
        <v>52.44</v>
      </c>
      <c r="L3" t="n">
        <v>2</v>
      </c>
      <c r="M3" t="n">
        <v>253</v>
      </c>
      <c r="N3" t="n">
        <v>33.77</v>
      </c>
      <c r="O3" t="n">
        <v>22213.89</v>
      </c>
      <c r="P3" t="n">
        <v>701.09</v>
      </c>
      <c r="Q3" t="n">
        <v>3695.59</v>
      </c>
      <c r="R3" t="n">
        <v>554.24</v>
      </c>
      <c r="S3" t="n">
        <v>134.83</v>
      </c>
      <c r="T3" t="n">
        <v>201787.54</v>
      </c>
      <c r="U3" t="n">
        <v>0.24</v>
      </c>
      <c r="V3" t="n">
        <v>0.6899999999999999</v>
      </c>
      <c r="W3" t="n">
        <v>6.66</v>
      </c>
      <c r="X3" t="n">
        <v>11.97</v>
      </c>
      <c r="Y3" t="n">
        <v>1</v>
      </c>
      <c r="Z3" t="n">
        <v>10</v>
      </c>
      <c r="AA3" t="n">
        <v>718.7550545363558</v>
      </c>
      <c r="AB3" t="n">
        <v>983.4323748517232</v>
      </c>
      <c r="AC3" t="n">
        <v>889.5749692518809</v>
      </c>
      <c r="AD3" t="n">
        <v>718755.0545363558</v>
      </c>
      <c r="AE3" t="n">
        <v>983432.3748517232</v>
      </c>
      <c r="AF3" t="n">
        <v>3.790551365980198e-06</v>
      </c>
      <c r="AG3" t="n">
        <v>9.288888888888888</v>
      </c>
      <c r="AH3" t="n">
        <v>889574.9692518809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1.721</v>
      </c>
      <c r="E4" t="n">
        <v>58.1</v>
      </c>
      <c r="F4" t="n">
        <v>50.35</v>
      </c>
      <c r="G4" t="n">
        <v>20.14</v>
      </c>
      <c r="H4" t="n">
        <v>0.3</v>
      </c>
      <c r="I4" t="n">
        <v>150</v>
      </c>
      <c r="J4" t="n">
        <v>179.7</v>
      </c>
      <c r="K4" t="n">
        <v>52.44</v>
      </c>
      <c r="L4" t="n">
        <v>3</v>
      </c>
      <c r="M4" t="n">
        <v>148</v>
      </c>
      <c r="N4" t="n">
        <v>34.26</v>
      </c>
      <c r="O4" t="n">
        <v>22397.24</v>
      </c>
      <c r="P4" t="n">
        <v>618.26</v>
      </c>
      <c r="Q4" t="n">
        <v>3695.25</v>
      </c>
      <c r="R4" t="n">
        <v>383.94</v>
      </c>
      <c r="S4" t="n">
        <v>134.83</v>
      </c>
      <c r="T4" t="n">
        <v>117163.94</v>
      </c>
      <c r="U4" t="n">
        <v>0.35</v>
      </c>
      <c r="V4" t="n">
        <v>0.76</v>
      </c>
      <c r="W4" t="n">
        <v>6.46</v>
      </c>
      <c r="X4" t="n">
        <v>6.93</v>
      </c>
      <c r="Y4" t="n">
        <v>1</v>
      </c>
      <c r="Z4" t="n">
        <v>10</v>
      </c>
      <c r="AA4" t="n">
        <v>570.2362607157203</v>
      </c>
      <c r="AB4" t="n">
        <v>780.2224089595768</v>
      </c>
      <c r="AC4" t="n">
        <v>705.7590772975027</v>
      </c>
      <c r="AD4" t="n">
        <v>570236.2607157202</v>
      </c>
      <c r="AE4" t="n">
        <v>780222.4089595767</v>
      </c>
      <c r="AF4" t="n">
        <v>4.363279312990382e-06</v>
      </c>
      <c r="AG4" t="n">
        <v>8.069444444444445</v>
      </c>
      <c r="AH4" t="n">
        <v>705759.0772975027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1.8415</v>
      </c>
      <c r="E5" t="n">
        <v>54.3</v>
      </c>
      <c r="F5" t="n">
        <v>48.19</v>
      </c>
      <c r="G5" t="n">
        <v>27.8</v>
      </c>
      <c r="H5" t="n">
        <v>0.39</v>
      </c>
      <c r="I5" t="n">
        <v>104</v>
      </c>
      <c r="J5" t="n">
        <v>181.19</v>
      </c>
      <c r="K5" t="n">
        <v>52.44</v>
      </c>
      <c r="L5" t="n">
        <v>4</v>
      </c>
      <c r="M5" t="n">
        <v>102</v>
      </c>
      <c r="N5" t="n">
        <v>34.75</v>
      </c>
      <c r="O5" t="n">
        <v>22581.25</v>
      </c>
      <c r="P5" t="n">
        <v>573.17</v>
      </c>
      <c r="Q5" t="n">
        <v>3694.95</v>
      </c>
      <c r="R5" t="n">
        <v>310.44</v>
      </c>
      <c r="S5" t="n">
        <v>134.83</v>
      </c>
      <c r="T5" t="n">
        <v>80641.13</v>
      </c>
      <c r="U5" t="n">
        <v>0.43</v>
      </c>
      <c r="V5" t="n">
        <v>0.79</v>
      </c>
      <c r="W5" t="n">
        <v>6.39</v>
      </c>
      <c r="X5" t="n">
        <v>4.77</v>
      </c>
      <c r="Y5" t="n">
        <v>1</v>
      </c>
      <c r="Z5" t="n">
        <v>10</v>
      </c>
      <c r="AA5" t="n">
        <v>505.3221364653911</v>
      </c>
      <c r="AB5" t="n">
        <v>691.404040351232</v>
      </c>
      <c r="AC5" t="n">
        <v>625.4174091317749</v>
      </c>
      <c r="AD5" t="n">
        <v>505322.1364653911</v>
      </c>
      <c r="AE5" t="n">
        <v>691404.0403512319</v>
      </c>
      <c r="AF5" t="n">
        <v>4.668784924388022e-06</v>
      </c>
      <c r="AG5" t="n">
        <v>7.541666666666667</v>
      </c>
      <c r="AH5" t="n">
        <v>625417.4091317749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1.9137</v>
      </c>
      <c r="E6" t="n">
        <v>52.25</v>
      </c>
      <c r="F6" t="n">
        <v>47.03</v>
      </c>
      <c r="G6" t="n">
        <v>35.72</v>
      </c>
      <c r="H6" t="n">
        <v>0.49</v>
      </c>
      <c r="I6" t="n">
        <v>79</v>
      </c>
      <c r="J6" t="n">
        <v>182.69</v>
      </c>
      <c r="K6" t="n">
        <v>52.44</v>
      </c>
      <c r="L6" t="n">
        <v>5</v>
      </c>
      <c r="M6" t="n">
        <v>77</v>
      </c>
      <c r="N6" t="n">
        <v>35.25</v>
      </c>
      <c r="O6" t="n">
        <v>22766.06</v>
      </c>
      <c r="P6" t="n">
        <v>538.9299999999999</v>
      </c>
      <c r="Q6" t="n">
        <v>3694.91</v>
      </c>
      <c r="R6" t="n">
        <v>271.21</v>
      </c>
      <c r="S6" t="n">
        <v>134.83</v>
      </c>
      <c r="T6" t="n">
        <v>61150.5</v>
      </c>
      <c r="U6" t="n">
        <v>0.5</v>
      </c>
      <c r="V6" t="n">
        <v>0.8100000000000001</v>
      </c>
      <c r="W6" t="n">
        <v>6.35</v>
      </c>
      <c r="X6" t="n">
        <v>3.61</v>
      </c>
      <c r="Y6" t="n">
        <v>1</v>
      </c>
      <c r="Z6" t="n">
        <v>10</v>
      </c>
      <c r="AA6" t="n">
        <v>462.6192190042556</v>
      </c>
      <c r="AB6" t="n">
        <v>632.9760247611483</v>
      </c>
      <c r="AC6" t="n">
        <v>572.5656813453741</v>
      </c>
      <c r="AD6" t="n">
        <v>462619.2190042556</v>
      </c>
      <c r="AE6" t="n">
        <v>632976.0247611484</v>
      </c>
      <c r="AF6" t="n">
        <v>4.851834759598892e-06</v>
      </c>
      <c r="AG6" t="n">
        <v>7.256944444444445</v>
      </c>
      <c r="AH6" t="n">
        <v>572565.6813453741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1.9662</v>
      </c>
      <c r="E7" t="n">
        <v>50.86</v>
      </c>
      <c r="F7" t="n">
        <v>46.24</v>
      </c>
      <c r="G7" t="n">
        <v>44.74</v>
      </c>
      <c r="H7" t="n">
        <v>0.58</v>
      </c>
      <c r="I7" t="n">
        <v>62</v>
      </c>
      <c r="J7" t="n">
        <v>184.19</v>
      </c>
      <c r="K7" t="n">
        <v>52.44</v>
      </c>
      <c r="L7" t="n">
        <v>6</v>
      </c>
      <c r="M7" t="n">
        <v>60</v>
      </c>
      <c r="N7" t="n">
        <v>35.75</v>
      </c>
      <c r="O7" t="n">
        <v>22951.43</v>
      </c>
      <c r="P7" t="n">
        <v>508.37</v>
      </c>
      <c r="Q7" t="n">
        <v>3694.87</v>
      </c>
      <c r="R7" t="n">
        <v>244.57</v>
      </c>
      <c r="S7" t="n">
        <v>134.83</v>
      </c>
      <c r="T7" t="n">
        <v>47917.27</v>
      </c>
      <c r="U7" t="n">
        <v>0.55</v>
      </c>
      <c r="V7" t="n">
        <v>0.82</v>
      </c>
      <c r="W7" t="n">
        <v>6.32</v>
      </c>
      <c r="X7" t="n">
        <v>2.82</v>
      </c>
      <c r="Y7" t="n">
        <v>1</v>
      </c>
      <c r="Z7" t="n">
        <v>10</v>
      </c>
      <c r="AA7" t="n">
        <v>438.1289463982006</v>
      </c>
      <c r="AB7" t="n">
        <v>599.4673533469697</v>
      </c>
      <c r="AC7" t="n">
        <v>542.2550305012489</v>
      </c>
      <c r="AD7" t="n">
        <v>438128.9463982006</v>
      </c>
      <c r="AE7" t="n">
        <v>599467.3533469697</v>
      </c>
      <c r="AF7" t="n">
        <v>4.984938864149732e-06</v>
      </c>
      <c r="AG7" t="n">
        <v>7.063888888888889</v>
      </c>
      <c r="AH7" t="n">
        <v>542255.0305012489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2.0021</v>
      </c>
      <c r="E8" t="n">
        <v>49.95</v>
      </c>
      <c r="F8" t="n">
        <v>45.71</v>
      </c>
      <c r="G8" t="n">
        <v>53.78</v>
      </c>
      <c r="H8" t="n">
        <v>0.67</v>
      </c>
      <c r="I8" t="n">
        <v>51</v>
      </c>
      <c r="J8" t="n">
        <v>185.7</v>
      </c>
      <c r="K8" t="n">
        <v>52.44</v>
      </c>
      <c r="L8" t="n">
        <v>7</v>
      </c>
      <c r="M8" t="n">
        <v>46</v>
      </c>
      <c r="N8" t="n">
        <v>36.26</v>
      </c>
      <c r="O8" t="n">
        <v>23137.49</v>
      </c>
      <c r="P8" t="n">
        <v>479.31</v>
      </c>
      <c r="Q8" t="n">
        <v>3694.84</v>
      </c>
      <c r="R8" t="n">
        <v>226.93</v>
      </c>
      <c r="S8" t="n">
        <v>134.83</v>
      </c>
      <c r="T8" t="n">
        <v>39150.33</v>
      </c>
      <c r="U8" t="n">
        <v>0.59</v>
      </c>
      <c r="V8" t="n">
        <v>0.83</v>
      </c>
      <c r="W8" t="n">
        <v>6.3</v>
      </c>
      <c r="X8" t="n">
        <v>2.3</v>
      </c>
      <c r="Y8" t="n">
        <v>1</v>
      </c>
      <c r="Z8" t="n">
        <v>10</v>
      </c>
      <c r="AA8" t="n">
        <v>418.4223602043213</v>
      </c>
      <c r="AB8" t="n">
        <v>572.5039327232801</v>
      </c>
      <c r="AC8" t="n">
        <v>517.8649608984856</v>
      </c>
      <c r="AD8" t="n">
        <v>418422.3602043213</v>
      </c>
      <c r="AE8" t="n">
        <v>572503.93272328</v>
      </c>
      <c r="AF8" t="n">
        <v>5.075956718499734e-06</v>
      </c>
      <c r="AG8" t="n">
        <v>6.9375</v>
      </c>
      <c r="AH8" t="n">
        <v>517864.9608984856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2.0247</v>
      </c>
      <c r="E9" t="n">
        <v>49.39</v>
      </c>
      <c r="F9" t="n">
        <v>45.41</v>
      </c>
      <c r="G9" t="n">
        <v>61.92</v>
      </c>
      <c r="H9" t="n">
        <v>0.76</v>
      </c>
      <c r="I9" t="n">
        <v>44</v>
      </c>
      <c r="J9" t="n">
        <v>187.22</v>
      </c>
      <c r="K9" t="n">
        <v>52.44</v>
      </c>
      <c r="L9" t="n">
        <v>8</v>
      </c>
      <c r="M9" t="n">
        <v>19</v>
      </c>
      <c r="N9" t="n">
        <v>36.78</v>
      </c>
      <c r="O9" t="n">
        <v>23324.24</v>
      </c>
      <c r="P9" t="n">
        <v>460.34</v>
      </c>
      <c r="Q9" t="n">
        <v>3694.98</v>
      </c>
      <c r="R9" t="n">
        <v>215.27</v>
      </c>
      <c r="S9" t="n">
        <v>134.83</v>
      </c>
      <c r="T9" t="n">
        <v>33357.72</v>
      </c>
      <c r="U9" t="n">
        <v>0.63</v>
      </c>
      <c r="V9" t="n">
        <v>0.84</v>
      </c>
      <c r="W9" t="n">
        <v>6.33</v>
      </c>
      <c r="X9" t="n">
        <v>1.99</v>
      </c>
      <c r="Y9" t="n">
        <v>1</v>
      </c>
      <c r="Z9" t="n">
        <v>10</v>
      </c>
      <c r="AA9" t="n">
        <v>406.2578510431276</v>
      </c>
      <c r="AB9" t="n">
        <v>555.8599146286663</v>
      </c>
      <c r="AC9" t="n">
        <v>502.8094245307956</v>
      </c>
      <c r="AD9" t="n">
        <v>406257.8510431277</v>
      </c>
      <c r="AE9" t="n">
        <v>555859.9146286662</v>
      </c>
      <c r="AF9" t="n">
        <v>5.133254866363525e-06</v>
      </c>
      <c r="AG9" t="n">
        <v>6.859722222222222</v>
      </c>
      <c r="AH9" t="n">
        <v>502809.4245307956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2.0262</v>
      </c>
      <c r="E10" t="n">
        <v>49.35</v>
      </c>
      <c r="F10" t="n">
        <v>45.4</v>
      </c>
      <c r="G10" t="n">
        <v>63.35</v>
      </c>
      <c r="H10" t="n">
        <v>0.85</v>
      </c>
      <c r="I10" t="n">
        <v>43</v>
      </c>
      <c r="J10" t="n">
        <v>188.74</v>
      </c>
      <c r="K10" t="n">
        <v>52.44</v>
      </c>
      <c r="L10" t="n">
        <v>9</v>
      </c>
      <c r="M10" t="n">
        <v>0</v>
      </c>
      <c r="N10" t="n">
        <v>37.3</v>
      </c>
      <c r="O10" t="n">
        <v>23511.69</v>
      </c>
      <c r="P10" t="n">
        <v>456.52</v>
      </c>
      <c r="Q10" t="n">
        <v>3695.02</v>
      </c>
      <c r="R10" t="n">
        <v>213.97</v>
      </c>
      <c r="S10" t="n">
        <v>134.83</v>
      </c>
      <c r="T10" t="n">
        <v>32713.86</v>
      </c>
      <c r="U10" t="n">
        <v>0.63</v>
      </c>
      <c r="V10" t="n">
        <v>0.84</v>
      </c>
      <c r="W10" t="n">
        <v>6.36</v>
      </c>
      <c r="X10" t="n">
        <v>1.99</v>
      </c>
      <c r="Y10" t="n">
        <v>1</v>
      </c>
      <c r="Z10" t="n">
        <v>10</v>
      </c>
      <c r="AA10" t="n">
        <v>404.3799627855667</v>
      </c>
      <c r="AB10" t="n">
        <v>553.2905050680886</v>
      </c>
      <c r="AC10" t="n">
        <v>500.4852358124904</v>
      </c>
      <c r="AD10" t="n">
        <v>404379.9627855667</v>
      </c>
      <c r="AE10" t="n">
        <v>553290.5050680885</v>
      </c>
      <c r="AF10" t="n">
        <v>5.137057840779263e-06</v>
      </c>
      <c r="AG10" t="n">
        <v>6.854166666666667</v>
      </c>
      <c r="AH10" t="n">
        <v>500485.2358124904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1.5056</v>
      </c>
      <c r="E2" t="n">
        <v>66.42</v>
      </c>
      <c r="F2" t="n">
        <v>60.66</v>
      </c>
      <c r="G2" t="n">
        <v>9.84</v>
      </c>
      <c r="H2" t="n">
        <v>0.64</v>
      </c>
      <c r="I2" t="n">
        <v>370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175.63</v>
      </c>
      <c r="Q2" t="n">
        <v>3696.79</v>
      </c>
      <c r="R2" t="n">
        <v>715.14</v>
      </c>
      <c r="S2" t="n">
        <v>134.83</v>
      </c>
      <c r="T2" t="n">
        <v>281660.5</v>
      </c>
      <c r="U2" t="n">
        <v>0.19</v>
      </c>
      <c r="V2" t="n">
        <v>0.63</v>
      </c>
      <c r="W2" t="n">
        <v>7.33</v>
      </c>
      <c r="X2" t="n">
        <v>17.23</v>
      </c>
      <c r="Y2" t="n">
        <v>1</v>
      </c>
      <c r="Z2" t="n">
        <v>10</v>
      </c>
      <c r="AA2" t="n">
        <v>287.0316729539759</v>
      </c>
      <c r="AB2" t="n">
        <v>392.729397879336</v>
      </c>
      <c r="AC2" t="n">
        <v>355.2478553449032</v>
      </c>
      <c r="AD2" t="n">
        <v>287031.672953976</v>
      </c>
      <c r="AE2" t="n">
        <v>392729.397879336</v>
      </c>
      <c r="AF2" t="n">
        <v>6.148550946423973e-06</v>
      </c>
      <c r="AG2" t="n">
        <v>9.225000000000001</v>
      </c>
      <c r="AH2" t="n">
        <v>355247.8553449032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1.3899</v>
      </c>
      <c r="E2" t="n">
        <v>71.95</v>
      </c>
      <c r="F2" t="n">
        <v>61.98</v>
      </c>
      <c r="G2" t="n">
        <v>9.59</v>
      </c>
      <c r="H2" t="n">
        <v>0.18</v>
      </c>
      <c r="I2" t="n">
        <v>388</v>
      </c>
      <c r="J2" t="n">
        <v>98.70999999999999</v>
      </c>
      <c r="K2" t="n">
        <v>39.72</v>
      </c>
      <c r="L2" t="n">
        <v>1</v>
      </c>
      <c r="M2" t="n">
        <v>386</v>
      </c>
      <c r="N2" t="n">
        <v>12.99</v>
      </c>
      <c r="O2" t="n">
        <v>12407.75</v>
      </c>
      <c r="P2" t="n">
        <v>532.25</v>
      </c>
      <c r="Q2" t="n">
        <v>3695.72</v>
      </c>
      <c r="R2" t="n">
        <v>778.85</v>
      </c>
      <c r="S2" t="n">
        <v>134.83</v>
      </c>
      <c r="T2" t="n">
        <v>313426.11</v>
      </c>
      <c r="U2" t="n">
        <v>0.17</v>
      </c>
      <c r="V2" t="n">
        <v>0.61</v>
      </c>
      <c r="W2" t="n">
        <v>6.86</v>
      </c>
      <c r="X2" t="n">
        <v>18.56</v>
      </c>
      <c r="Y2" t="n">
        <v>1</v>
      </c>
      <c r="Z2" t="n">
        <v>10</v>
      </c>
      <c r="AA2" t="n">
        <v>626.1584155648444</v>
      </c>
      <c r="AB2" t="n">
        <v>856.7375683355004</v>
      </c>
      <c r="AC2" t="n">
        <v>774.9717372522887</v>
      </c>
      <c r="AD2" t="n">
        <v>626158.4155648444</v>
      </c>
      <c r="AE2" t="n">
        <v>856737.5683355004</v>
      </c>
      <c r="AF2" t="n">
        <v>4.181774930503881e-06</v>
      </c>
      <c r="AG2" t="n">
        <v>9.993055555555555</v>
      </c>
      <c r="AH2" t="n">
        <v>774971.7372522887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1.8212</v>
      </c>
      <c r="E3" t="n">
        <v>54.91</v>
      </c>
      <c r="F3" t="n">
        <v>50</v>
      </c>
      <c r="G3" t="n">
        <v>21.13</v>
      </c>
      <c r="H3" t="n">
        <v>0.35</v>
      </c>
      <c r="I3" t="n">
        <v>142</v>
      </c>
      <c r="J3" t="n">
        <v>99.95</v>
      </c>
      <c r="K3" t="n">
        <v>39.72</v>
      </c>
      <c r="L3" t="n">
        <v>2</v>
      </c>
      <c r="M3" t="n">
        <v>140</v>
      </c>
      <c r="N3" t="n">
        <v>13.24</v>
      </c>
      <c r="O3" t="n">
        <v>12561.45</v>
      </c>
      <c r="P3" t="n">
        <v>391.05</v>
      </c>
      <c r="Q3" t="n">
        <v>3695.05</v>
      </c>
      <c r="R3" t="n">
        <v>371.64</v>
      </c>
      <c r="S3" t="n">
        <v>134.83</v>
      </c>
      <c r="T3" t="n">
        <v>111052.64</v>
      </c>
      <c r="U3" t="n">
        <v>0.36</v>
      </c>
      <c r="V3" t="n">
        <v>0.76</v>
      </c>
      <c r="W3" t="n">
        <v>6.47</v>
      </c>
      <c r="X3" t="n">
        <v>6.58</v>
      </c>
      <c r="Y3" t="n">
        <v>1</v>
      </c>
      <c r="Z3" t="n">
        <v>10</v>
      </c>
      <c r="AA3" t="n">
        <v>388.1631313526136</v>
      </c>
      <c r="AB3" t="n">
        <v>531.1019208654121</v>
      </c>
      <c r="AC3" t="n">
        <v>480.4142989442439</v>
      </c>
      <c r="AD3" t="n">
        <v>388163.1313526136</v>
      </c>
      <c r="AE3" t="n">
        <v>531101.9208654121</v>
      </c>
      <c r="AF3" t="n">
        <v>5.479421903326619e-06</v>
      </c>
      <c r="AG3" t="n">
        <v>7.626388888888887</v>
      </c>
      <c r="AH3" t="n">
        <v>480414.2989442439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1.9574</v>
      </c>
      <c r="E4" t="n">
        <v>51.09</v>
      </c>
      <c r="F4" t="n">
        <v>47.33</v>
      </c>
      <c r="G4" t="n">
        <v>33.02</v>
      </c>
      <c r="H4" t="n">
        <v>0.52</v>
      </c>
      <c r="I4" t="n">
        <v>86</v>
      </c>
      <c r="J4" t="n">
        <v>101.2</v>
      </c>
      <c r="K4" t="n">
        <v>39.72</v>
      </c>
      <c r="L4" t="n">
        <v>3</v>
      </c>
      <c r="M4" t="n">
        <v>28</v>
      </c>
      <c r="N4" t="n">
        <v>13.49</v>
      </c>
      <c r="O4" t="n">
        <v>12715.54</v>
      </c>
      <c r="P4" t="n">
        <v>336.09</v>
      </c>
      <c r="Q4" t="n">
        <v>3695.19</v>
      </c>
      <c r="R4" t="n">
        <v>279.14</v>
      </c>
      <c r="S4" t="n">
        <v>134.83</v>
      </c>
      <c r="T4" t="n">
        <v>65081.89</v>
      </c>
      <c r="U4" t="n">
        <v>0.48</v>
      </c>
      <c r="V4" t="n">
        <v>0.8</v>
      </c>
      <c r="W4" t="n">
        <v>6.43</v>
      </c>
      <c r="X4" t="n">
        <v>3.91</v>
      </c>
      <c r="Y4" t="n">
        <v>1</v>
      </c>
      <c r="Z4" t="n">
        <v>10</v>
      </c>
      <c r="AA4" t="n">
        <v>331.0089754359437</v>
      </c>
      <c r="AB4" t="n">
        <v>452.9010832768213</v>
      </c>
      <c r="AC4" t="n">
        <v>409.6768395395434</v>
      </c>
      <c r="AD4" t="n">
        <v>331008.9754359437</v>
      </c>
      <c r="AE4" t="n">
        <v>452901.0832768214</v>
      </c>
      <c r="AF4" t="n">
        <v>5.889205157902222e-06</v>
      </c>
      <c r="AG4" t="n">
        <v>7.095833333333334</v>
      </c>
      <c r="AH4" t="n">
        <v>409676.8395395434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1.96</v>
      </c>
      <c r="E5" t="n">
        <v>51.02</v>
      </c>
      <c r="F5" t="n">
        <v>47.31</v>
      </c>
      <c r="G5" t="n">
        <v>33.79</v>
      </c>
      <c r="H5" t="n">
        <v>0.6899999999999999</v>
      </c>
      <c r="I5" t="n">
        <v>84</v>
      </c>
      <c r="J5" t="n">
        <v>102.45</v>
      </c>
      <c r="K5" t="n">
        <v>39.72</v>
      </c>
      <c r="L5" t="n">
        <v>4</v>
      </c>
      <c r="M5" t="n">
        <v>0</v>
      </c>
      <c r="N5" t="n">
        <v>13.74</v>
      </c>
      <c r="O5" t="n">
        <v>12870.03</v>
      </c>
      <c r="P5" t="n">
        <v>335.6</v>
      </c>
      <c r="Q5" t="n">
        <v>3695.08</v>
      </c>
      <c r="R5" t="n">
        <v>276.94</v>
      </c>
      <c r="S5" t="n">
        <v>134.83</v>
      </c>
      <c r="T5" t="n">
        <v>63993.4</v>
      </c>
      <c r="U5" t="n">
        <v>0.49</v>
      </c>
      <c r="V5" t="n">
        <v>0.8</v>
      </c>
      <c r="W5" t="n">
        <v>6.47</v>
      </c>
      <c r="X5" t="n">
        <v>3.89</v>
      </c>
      <c r="Y5" t="n">
        <v>1</v>
      </c>
      <c r="Z5" t="n">
        <v>10</v>
      </c>
      <c r="AA5" t="n">
        <v>330.4597356554427</v>
      </c>
      <c r="AB5" t="n">
        <v>452.1495891783909</v>
      </c>
      <c r="AC5" t="n">
        <v>408.9970669831386</v>
      </c>
      <c r="AD5" t="n">
        <v>330459.7356554427</v>
      </c>
      <c r="AE5" t="n">
        <v>452149.5891783909</v>
      </c>
      <c r="AF5" t="n">
        <v>5.897027745728187e-06</v>
      </c>
      <c r="AG5" t="n">
        <v>7.086111111111112</v>
      </c>
      <c r="AH5" t="n">
        <v>408997.0669831386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1.1982</v>
      </c>
      <c r="E2" t="n">
        <v>83.45999999999999</v>
      </c>
      <c r="F2" t="n">
        <v>68.27</v>
      </c>
      <c r="G2" t="n">
        <v>8.02</v>
      </c>
      <c r="H2" t="n">
        <v>0.14</v>
      </c>
      <c r="I2" t="n">
        <v>511</v>
      </c>
      <c r="J2" t="n">
        <v>124.63</v>
      </c>
      <c r="K2" t="n">
        <v>45</v>
      </c>
      <c r="L2" t="n">
        <v>1</v>
      </c>
      <c r="M2" t="n">
        <v>509</v>
      </c>
      <c r="N2" t="n">
        <v>18.64</v>
      </c>
      <c r="O2" t="n">
        <v>15605.44</v>
      </c>
      <c r="P2" t="n">
        <v>697.83</v>
      </c>
      <c r="Q2" t="n">
        <v>3696.34</v>
      </c>
      <c r="R2" t="n">
        <v>992.3</v>
      </c>
      <c r="S2" t="n">
        <v>134.83</v>
      </c>
      <c r="T2" t="n">
        <v>419538.59</v>
      </c>
      <c r="U2" t="n">
        <v>0.14</v>
      </c>
      <c r="V2" t="n">
        <v>0.5600000000000001</v>
      </c>
      <c r="W2" t="n">
        <v>7.07</v>
      </c>
      <c r="X2" t="n">
        <v>24.83</v>
      </c>
      <c r="Y2" t="n">
        <v>1</v>
      </c>
      <c r="Z2" t="n">
        <v>10</v>
      </c>
      <c r="AA2" t="n">
        <v>886.0859048576767</v>
      </c>
      <c r="AB2" t="n">
        <v>1212.381826377467</v>
      </c>
      <c r="AC2" t="n">
        <v>1096.673806456581</v>
      </c>
      <c r="AD2" t="n">
        <v>886085.9048576767</v>
      </c>
      <c r="AE2" t="n">
        <v>1212381.826377467</v>
      </c>
      <c r="AF2" t="n">
        <v>3.365345919372199e-06</v>
      </c>
      <c r="AG2" t="n">
        <v>11.59166666666667</v>
      </c>
      <c r="AH2" t="n">
        <v>1096673.806456581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1.7047</v>
      </c>
      <c r="E3" t="n">
        <v>58.66</v>
      </c>
      <c r="F3" t="n">
        <v>51.88</v>
      </c>
      <c r="G3" t="n">
        <v>17.1</v>
      </c>
      <c r="H3" t="n">
        <v>0.28</v>
      </c>
      <c r="I3" t="n">
        <v>182</v>
      </c>
      <c r="J3" t="n">
        <v>125.95</v>
      </c>
      <c r="K3" t="n">
        <v>45</v>
      </c>
      <c r="L3" t="n">
        <v>2</v>
      </c>
      <c r="M3" t="n">
        <v>180</v>
      </c>
      <c r="N3" t="n">
        <v>18.95</v>
      </c>
      <c r="O3" t="n">
        <v>15767.7</v>
      </c>
      <c r="P3" t="n">
        <v>501.31</v>
      </c>
      <c r="Q3" t="n">
        <v>3695</v>
      </c>
      <c r="R3" t="n">
        <v>434.95</v>
      </c>
      <c r="S3" t="n">
        <v>134.83</v>
      </c>
      <c r="T3" t="n">
        <v>142508.81</v>
      </c>
      <c r="U3" t="n">
        <v>0.31</v>
      </c>
      <c r="V3" t="n">
        <v>0.73</v>
      </c>
      <c r="W3" t="n">
        <v>6.54</v>
      </c>
      <c r="X3" t="n">
        <v>8.460000000000001</v>
      </c>
      <c r="Y3" t="n">
        <v>1</v>
      </c>
      <c r="Z3" t="n">
        <v>10</v>
      </c>
      <c r="AA3" t="n">
        <v>492.1869187593643</v>
      </c>
      <c r="AB3" t="n">
        <v>673.4318560009389</v>
      </c>
      <c r="AC3" t="n">
        <v>609.1604648317548</v>
      </c>
      <c r="AD3" t="n">
        <v>492186.9187593643</v>
      </c>
      <c r="AE3" t="n">
        <v>673431.8560009389</v>
      </c>
      <c r="AF3" t="n">
        <v>4.787936228303946e-06</v>
      </c>
      <c r="AG3" t="n">
        <v>8.14722222222222</v>
      </c>
      <c r="AH3" t="n">
        <v>609160.4648317548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1.882</v>
      </c>
      <c r="E4" t="n">
        <v>53.13</v>
      </c>
      <c r="F4" t="n">
        <v>48.29</v>
      </c>
      <c r="G4" t="n">
        <v>27.34</v>
      </c>
      <c r="H4" t="n">
        <v>0.42</v>
      </c>
      <c r="I4" t="n">
        <v>106</v>
      </c>
      <c r="J4" t="n">
        <v>127.27</v>
      </c>
      <c r="K4" t="n">
        <v>45</v>
      </c>
      <c r="L4" t="n">
        <v>3</v>
      </c>
      <c r="M4" t="n">
        <v>104</v>
      </c>
      <c r="N4" t="n">
        <v>19.27</v>
      </c>
      <c r="O4" t="n">
        <v>15930.42</v>
      </c>
      <c r="P4" t="n">
        <v>436.94</v>
      </c>
      <c r="Q4" t="n">
        <v>3694.94</v>
      </c>
      <c r="R4" t="n">
        <v>313.9</v>
      </c>
      <c r="S4" t="n">
        <v>134.83</v>
      </c>
      <c r="T4" t="n">
        <v>82362.66</v>
      </c>
      <c r="U4" t="n">
        <v>0.43</v>
      </c>
      <c r="V4" t="n">
        <v>0.79</v>
      </c>
      <c r="W4" t="n">
        <v>6.4</v>
      </c>
      <c r="X4" t="n">
        <v>4.87</v>
      </c>
      <c r="Y4" t="n">
        <v>1</v>
      </c>
      <c r="Z4" t="n">
        <v>10</v>
      </c>
      <c r="AA4" t="n">
        <v>411.5009008362319</v>
      </c>
      <c r="AB4" t="n">
        <v>563.0336866626234</v>
      </c>
      <c r="AC4" t="n">
        <v>509.2985418302843</v>
      </c>
      <c r="AD4" t="n">
        <v>411500.9008362319</v>
      </c>
      <c r="AE4" t="n">
        <v>563033.6866626234</v>
      </c>
      <c r="AF4" t="n">
        <v>5.285913053128424e-06</v>
      </c>
      <c r="AG4" t="n">
        <v>7.379166666666667</v>
      </c>
      <c r="AH4" t="n">
        <v>509298.5418302842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1.9729</v>
      </c>
      <c r="E5" t="n">
        <v>50.69</v>
      </c>
      <c r="F5" t="n">
        <v>46.71</v>
      </c>
      <c r="G5" t="n">
        <v>38.93</v>
      </c>
      <c r="H5" t="n">
        <v>0.55</v>
      </c>
      <c r="I5" t="n">
        <v>72</v>
      </c>
      <c r="J5" t="n">
        <v>128.59</v>
      </c>
      <c r="K5" t="n">
        <v>45</v>
      </c>
      <c r="L5" t="n">
        <v>4</v>
      </c>
      <c r="M5" t="n">
        <v>56</v>
      </c>
      <c r="N5" t="n">
        <v>19.59</v>
      </c>
      <c r="O5" t="n">
        <v>16093.6</v>
      </c>
      <c r="P5" t="n">
        <v>390.22</v>
      </c>
      <c r="Q5" t="n">
        <v>3695.19</v>
      </c>
      <c r="R5" t="n">
        <v>259.82</v>
      </c>
      <c r="S5" t="n">
        <v>134.83</v>
      </c>
      <c r="T5" t="n">
        <v>55493.82</v>
      </c>
      <c r="U5" t="n">
        <v>0.52</v>
      </c>
      <c r="V5" t="n">
        <v>0.8100000000000001</v>
      </c>
      <c r="W5" t="n">
        <v>6.36</v>
      </c>
      <c r="X5" t="n">
        <v>3.3</v>
      </c>
      <c r="Y5" t="n">
        <v>1</v>
      </c>
      <c r="Z5" t="n">
        <v>10</v>
      </c>
      <c r="AA5" t="n">
        <v>365.0061552043086</v>
      </c>
      <c r="AB5" t="n">
        <v>499.4175244856154</v>
      </c>
      <c r="AC5" t="n">
        <v>451.7538168856054</v>
      </c>
      <c r="AD5" t="n">
        <v>365006.1552043086</v>
      </c>
      <c r="AE5" t="n">
        <v>499417.5244856154</v>
      </c>
      <c r="AF5" t="n">
        <v>5.541220968393767e-06</v>
      </c>
      <c r="AG5" t="n">
        <v>7.040277777777778</v>
      </c>
      <c r="AH5" t="n">
        <v>451753.8168856055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1.9972</v>
      </c>
      <c r="E6" t="n">
        <v>50.07</v>
      </c>
      <c r="F6" t="n">
        <v>46.33</v>
      </c>
      <c r="G6" t="n">
        <v>44.12</v>
      </c>
      <c r="H6" t="n">
        <v>0.68</v>
      </c>
      <c r="I6" t="n">
        <v>63</v>
      </c>
      <c r="J6" t="n">
        <v>129.92</v>
      </c>
      <c r="K6" t="n">
        <v>45</v>
      </c>
      <c r="L6" t="n">
        <v>5</v>
      </c>
      <c r="M6" t="n">
        <v>2</v>
      </c>
      <c r="N6" t="n">
        <v>19.92</v>
      </c>
      <c r="O6" t="n">
        <v>16257.24</v>
      </c>
      <c r="P6" t="n">
        <v>375.23</v>
      </c>
      <c r="Q6" t="n">
        <v>3694.91</v>
      </c>
      <c r="R6" t="n">
        <v>244.9</v>
      </c>
      <c r="S6" t="n">
        <v>134.83</v>
      </c>
      <c r="T6" t="n">
        <v>48077.82</v>
      </c>
      <c r="U6" t="n">
        <v>0.55</v>
      </c>
      <c r="V6" t="n">
        <v>0.82</v>
      </c>
      <c r="W6" t="n">
        <v>6.4</v>
      </c>
      <c r="X6" t="n">
        <v>2.91</v>
      </c>
      <c r="Y6" t="n">
        <v>1</v>
      </c>
      <c r="Z6" t="n">
        <v>10</v>
      </c>
      <c r="AA6" t="n">
        <v>354.5121358286237</v>
      </c>
      <c r="AB6" t="n">
        <v>485.0591442123429</v>
      </c>
      <c r="AC6" t="n">
        <v>438.7657802735008</v>
      </c>
      <c r="AD6" t="n">
        <v>354512.1358286237</v>
      </c>
      <c r="AE6" t="n">
        <v>485059.1442123429</v>
      </c>
      <c r="AF6" t="n">
        <v>5.609471599207274e-06</v>
      </c>
      <c r="AG6" t="n">
        <v>6.954166666666667</v>
      </c>
      <c r="AH6" t="n">
        <v>438765.7802735008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1.9969</v>
      </c>
      <c r="E7" t="n">
        <v>50.08</v>
      </c>
      <c r="F7" t="n">
        <v>46.34</v>
      </c>
      <c r="G7" t="n">
        <v>44.13</v>
      </c>
      <c r="H7" t="n">
        <v>0.8100000000000001</v>
      </c>
      <c r="I7" t="n">
        <v>63</v>
      </c>
      <c r="J7" t="n">
        <v>131.25</v>
      </c>
      <c r="K7" t="n">
        <v>45</v>
      </c>
      <c r="L7" t="n">
        <v>6</v>
      </c>
      <c r="M7" t="n">
        <v>0</v>
      </c>
      <c r="N7" t="n">
        <v>20.25</v>
      </c>
      <c r="O7" t="n">
        <v>16421.36</v>
      </c>
      <c r="P7" t="n">
        <v>378.82</v>
      </c>
      <c r="Q7" t="n">
        <v>3694.99</v>
      </c>
      <c r="R7" t="n">
        <v>245.05</v>
      </c>
      <c r="S7" t="n">
        <v>134.83</v>
      </c>
      <c r="T7" t="n">
        <v>48151.52</v>
      </c>
      <c r="U7" t="n">
        <v>0.55</v>
      </c>
      <c r="V7" t="n">
        <v>0.82</v>
      </c>
      <c r="W7" t="n">
        <v>6.41</v>
      </c>
      <c r="X7" t="n">
        <v>2.92</v>
      </c>
      <c r="Y7" t="n">
        <v>1</v>
      </c>
      <c r="Z7" t="n">
        <v>10</v>
      </c>
      <c r="AA7" t="n">
        <v>356.1321263206401</v>
      </c>
      <c r="AB7" t="n">
        <v>487.2756866724562</v>
      </c>
      <c r="AC7" t="n">
        <v>440.7707790321577</v>
      </c>
      <c r="AD7" t="n">
        <v>356132.1263206401</v>
      </c>
      <c r="AE7" t="n">
        <v>487275.6866724562</v>
      </c>
      <c r="AF7" t="n">
        <v>5.60862899882686e-06</v>
      </c>
      <c r="AG7" t="n">
        <v>6.955555555555555</v>
      </c>
      <c r="AH7" t="n">
        <v>440770.7790321577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0.9747</v>
      </c>
      <c r="E2" t="n">
        <v>102.6</v>
      </c>
      <c r="F2" t="n">
        <v>77.91</v>
      </c>
      <c r="G2" t="n">
        <v>6.74</v>
      </c>
      <c r="H2" t="n">
        <v>0.11</v>
      </c>
      <c r="I2" t="n">
        <v>694</v>
      </c>
      <c r="J2" t="n">
        <v>159.12</v>
      </c>
      <c r="K2" t="n">
        <v>50.28</v>
      </c>
      <c r="L2" t="n">
        <v>1</v>
      </c>
      <c r="M2" t="n">
        <v>692</v>
      </c>
      <c r="N2" t="n">
        <v>27.84</v>
      </c>
      <c r="O2" t="n">
        <v>19859.16</v>
      </c>
      <c r="P2" t="n">
        <v>944.49</v>
      </c>
      <c r="Q2" t="n">
        <v>3696.41</v>
      </c>
      <c r="R2" t="n">
        <v>1320.91</v>
      </c>
      <c r="S2" t="n">
        <v>134.83</v>
      </c>
      <c r="T2" t="n">
        <v>582927.85</v>
      </c>
      <c r="U2" t="n">
        <v>0.1</v>
      </c>
      <c r="V2" t="n">
        <v>0.49</v>
      </c>
      <c r="W2" t="n">
        <v>7.38</v>
      </c>
      <c r="X2" t="n">
        <v>34.48</v>
      </c>
      <c r="Y2" t="n">
        <v>1</v>
      </c>
      <c r="Z2" t="n">
        <v>10</v>
      </c>
      <c r="AA2" t="n">
        <v>1386.075212454578</v>
      </c>
      <c r="AB2" t="n">
        <v>1896.489255003025</v>
      </c>
      <c r="AC2" t="n">
        <v>1715.490982244923</v>
      </c>
      <c r="AD2" t="n">
        <v>1386075.212454578</v>
      </c>
      <c r="AE2" t="n">
        <v>1896489.255003025</v>
      </c>
      <c r="AF2" t="n">
        <v>2.5474167678349e-06</v>
      </c>
      <c r="AG2" t="n">
        <v>14.25</v>
      </c>
      <c r="AH2" t="n">
        <v>1715490.982244923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1.5626</v>
      </c>
      <c r="E3" t="n">
        <v>64</v>
      </c>
      <c r="F3" t="n">
        <v>54.23</v>
      </c>
      <c r="G3" t="n">
        <v>14.09</v>
      </c>
      <c r="H3" t="n">
        <v>0.22</v>
      </c>
      <c r="I3" t="n">
        <v>231</v>
      </c>
      <c r="J3" t="n">
        <v>160.54</v>
      </c>
      <c r="K3" t="n">
        <v>50.28</v>
      </c>
      <c r="L3" t="n">
        <v>2</v>
      </c>
      <c r="M3" t="n">
        <v>229</v>
      </c>
      <c r="N3" t="n">
        <v>28.26</v>
      </c>
      <c r="O3" t="n">
        <v>20034.4</v>
      </c>
      <c r="P3" t="n">
        <v>635.3</v>
      </c>
      <c r="Q3" t="n">
        <v>3695.36</v>
      </c>
      <c r="R3" t="n">
        <v>515.99</v>
      </c>
      <c r="S3" t="n">
        <v>134.83</v>
      </c>
      <c r="T3" t="n">
        <v>182782.59</v>
      </c>
      <c r="U3" t="n">
        <v>0.26</v>
      </c>
      <c r="V3" t="n">
        <v>0.7</v>
      </c>
      <c r="W3" t="n">
        <v>6.58</v>
      </c>
      <c r="X3" t="n">
        <v>10.81</v>
      </c>
      <c r="Y3" t="n">
        <v>1</v>
      </c>
      <c r="Z3" t="n">
        <v>10</v>
      </c>
      <c r="AA3" t="n">
        <v>635.3534781090589</v>
      </c>
      <c r="AB3" t="n">
        <v>869.3186585660243</v>
      </c>
      <c r="AC3" t="n">
        <v>786.3521058888823</v>
      </c>
      <c r="AD3" t="n">
        <v>635353.4781090589</v>
      </c>
      <c r="AE3" t="n">
        <v>869318.6585660243</v>
      </c>
      <c r="AF3" t="n">
        <v>4.083916529618155e-06</v>
      </c>
      <c r="AG3" t="n">
        <v>8.888888888888889</v>
      </c>
      <c r="AH3" t="n">
        <v>786352.1058888823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1.7732</v>
      </c>
      <c r="E4" t="n">
        <v>56.4</v>
      </c>
      <c r="F4" t="n">
        <v>49.69</v>
      </c>
      <c r="G4" t="n">
        <v>21.92</v>
      </c>
      <c r="H4" t="n">
        <v>0.33</v>
      </c>
      <c r="I4" t="n">
        <v>136</v>
      </c>
      <c r="J4" t="n">
        <v>161.97</v>
      </c>
      <c r="K4" t="n">
        <v>50.28</v>
      </c>
      <c r="L4" t="n">
        <v>3</v>
      </c>
      <c r="M4" t="n">
        <v>134</v>
      </c>
      <c r="N4" t="n">
        <v>28.69</v>
      </c>
      <c r="O4" t="n">
        <v>20210.21</v>
      </c>
      <c r="P4" t="n">
        <v>560.95</v>
      </c>
      <c r="Q4" t="n">
        <v>3695.04</v>
      </c>
      <c r="R4" t="n">
        <v>360.94</v>
      </c>
      <c r="S4" t="n">
        <v>134.83</v>
      </c>
      <c r="T4" t="n">
        <v>105734.37</v>
      </c>
      <c r="U4" t="n">
        <v>0.37</v>
      </c>
      <c r="V4" t="n">
        <v>0.77</v>
      </c>
      <c r="W4" t="n">
        <v>6.46</v>
      </c>
      <c r="X4" t="n">
        <v>6.27</v>
      </c>
      <c r="Y4" t="n">
        <v>1</v>
      </c>
      <c r="Z4" t="n">
        <v>10</v>
      </c>
      <c r="AA4" t="n">
        <v>510.0600548685592</v>
      </c>
      <c r="AB4" t="n">
        <v>697.8866693326545</v>
      </c>
      <c r="AC4" t="n">
        <v>631.2813451016374</v>
      </c>
      <c r="AD4" t="n">
        <v>510060.0548685592</v>
      </c>
      <c r="AE4" t="n">
        <v>697886.6693326544</v>
      </c>
      <c r="AF4" t="n">
        <v>4.63432790881794e-06</v>
      </c>
      <c r="AG4" t="n">
        <v>7.833333333333333</v>
      </c>
      <c r="AH4" t="n">
        <v>631281.3451016374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1.8845</v>
      </c>
      <c r="E5" t="n">
        <v>53.07</v>
      </c>
      <c r="F5" t="n">
        <v>47.71</v>
      </c>
      <c r="G5" t="n">
        <v>30.45</v>
      </c>
      <c r="H5" t="n">
        <v>0.43</v>
      </c>
      <c r="I5" t="n">
        <v>94</v>
      </c>
      <c r="J5" t="n">
        <v>163.4</v>
      </c>
      <c r="K5" t="n">
        <v>50.28</v>
      </c>
      <c r="L5" t="n">
        <v>4</v>
      </c>
      <c r="M5" t="n">
        <v>92</v>
      </c>
      <c r="N5" t="n">
        <v>29.12</v>
      </c>
      <c r="O5" t="n">
        <v>20386.62</v>
      </c>
      <c r="P5" t="n">
        <v>516.27</v>
      </c>
      <c r="Q5" t="n">
        <v>3695.04</v>
      </c>
      <c r="R5" t="n">
        <v>294.54</v>
      </c>
      <c r="S5" t="n">
        <v>134.83</v>
      </c>
      <c r="T5" t="n">
        <v>72741.84</v>
      </c>
      <c r="U5" t="n">
        <v>0.46</v>
      </c>
      <c r="V5" t="n">
        <v>0.8</v>
      </c>
      <c r="W5" t="n">
        <v>6.37</v>
      </c>
      <c r="X5" t="n">
        <v>4.29</v>
      </c>
      <c r="Y5" t="n">
        <v>1</v>
      </c>
      <c r="Z5" t="n">
        <v>10</v>
      </c>
      <c r="AA5" t="n">
        <v>462.2230222008019</v>
      </c>
      <c r="AB5" t="n">
        <v>632.4339308156937</v>
      </c>
      <c r="AC5" t="n">
        <v>572.0753240852398</v>
      </c>
      <c r="AD5" t="n">
        <v>462223.0222008019</v>
      </c>
      <c r="AE5" t="n">
        <v>632433.9308156937</v>
      </c>
      <c r="AF5" t="n">
        <v>4.92521483429247e-06</v>
      </c>
      <c r="AG5" t="n">
        <v>7.370833333333334</v>
      </c>
      <c r="AH5" t="n">
        <v>572075.3240852398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1.9548</v>
      </c>
      <c r="E6" t="n">
        <v>51.16</v>
      </c>
      <c r="F6" t="n">
        <v>46.58</v>
      </c>
      <c r="G6" t="n">
        <v>39.92</v>
      </c>
      <c r="H6" t="n">
        <v>0.54</v>
      </c>
      <c r="I6" t="n">
        <v>70</v>
      </c>
      <c r="J6" t="n">
        <v>164.83</v>
      </c>
      <c r="K6" t="n">
        <v>50.28</v>
      </c>
      <c r="L6" t="n">
        <v>5</v>
      </c>
      <c r="M6" t="n">
        <v>68</v>
      </c>
      <c r="N6" t="n">
        <v>29.55</v>
      </c>
      <c r="O6" t="n">
        <v>20563.61</v>
      </c>
      <c r="P6" t="n">
        <v>480.34</v>
      </c>
      <c r="Q6" t="n">
        <v>3694.94</v>
      </c>
      <c r="R6" t="n">
        <v>255.73</v>
      </c>
      <c r="S6" t="n">
        <v>134.83</v>
      </c>
      <c r="T6" t="n">
        <v>53459.36</v>
      </c>
      <c r="U6" t="n">
        <v>0.53</v>
      </c>
      <c r="V6" t="n">
        <v>0.82</v>
      </c>
      <c r="W6" t="n">
        <v>6.34</v>
      </c>
      <c r="X6" t="n">
        <v>3.16</v>
      </c>
      <c r="Y6" t="n">
        <v>1</v>
      </c>
      <c r="Z6" t="n">
        <v>10</v>
      </c>
      <c r="AA6" t="n">
        <v>421.8042346835848</v>
      </c>
      <c r="AB6" t="n">
        <v>577.1311625835805</v>
      </c>
      <c r="AC6" t="n">
        <v>522.0505744352768</v>
      </c>
      <c r="AD6" t="n">
        <v>421804.2346835848</v>
      </c>
      <c r="AE6" t="n">
        <v>577131.1625835805</v>
      </c>
      <c r="AF6" t="n">
        <v>5.108946647956974e-06</v>
      </c>
      <c r="AG6" t="n">
        <v>7.105555555555555</v>
      </c>
      <c r="AH6" t="n">
        <v>522050.5744352768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2.0008</v>
      </c>
      <c r="E7" t="n">
        <v>49.98</v>
      </c>
      <c r="F7" t="n">
        <v>45.88</v>
      </c>
      <c r="G7" t="n">
        <v>50.06</v>
      </c>
      <c r="H7" t="n">
        <v>0.64</v>
      </c>
      <c r="I7" t="n">
        <v>55</v>
      </c>
      <c r="J7" t="n">
        <v>166.27</v>
      </c>
      <c r="K7" t="n">
        <v>50.28</v>
      </c>
      <c r="L7" t="n">
        <v>6</v>
      </c>
      <c r="M7" t="n">
        <v>47</v>
      </c>
      <c r="N7" t="n">
        <v>29.99</v>
      </c>
      <c r="O7" t="n">
        <v>20741.2</v>
      </c>
      <c r="P7" t="n">
        <v>444.85</v>
      </c>
      <c r="Q7" t="n">
        <v>3694.82</v>
      </c>
      <c r="R7" t="n">
        <v>232.68</v>
      </c>
      <c r="S7" t="n">
        <v>134.83</v>
      </c>
      <c r="T7" t="n">
        <v>42006.75</v>
      </c>
      <c r="U7" t="n">
        <v>0.58</v>
      </c>
      <c r="V7" t="n">
        <v>0.83</v>
      </c>
      <c r="W7" t="n">
        <v>6.31</v>
      </c>
      <c r="X7" t="n">
        <v>2.47</v>
      </c>
      <c r="Y7" t="n">
        <v>1</v>
      </c>
      <c r="Z7" t="n">
        <v>10</v>
      </c>
      <c r="AA7" t="n">
        <v>397.7020018983606</v>
      </c>
      <c r="AB7" t="n">
        <v>544.1534243713713</v>
      </c>
      <c r="AC7" t="n">
        <v>492.2201852734946</v>
      </c>
      <c r="AD7" t="n">
        <v>397702.0018983606</v>
      </c>
      <c r="AE7" t="n">
        <v>544153.4243713713</v>
      </c>
      <c r="AF7" t="n">
        <v>5.229169456329197e-06</v>
      </c>
      <c r="AG7" t="n">
        <v>6.941666666666666</v>
      </c>
      <c r="AH7" t="n">
        <v>492220.1852734946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2.0214</v>
      </c>
      <c r="E8" t="n">
        <v>49.47</v>
      </c>
      <c r="F8" t="n">
        <v>45.6</v>
      </c>
      <c r="G8" t="n">
        <v>57</v>
      </c>
      <c r="H8" t="n">
        <v>0.74</v>
      </c>
      <c r="I8" t="n">
        <v>48</v>
      </c>
      <c r="J8" t="n">
        <v>167.72</v>
      </c>
      <c r="K8" t="n">
        <v>50.28</v>
      </c>
      <c r="L8" t="n">
        <v>7</v>
      </c>
      <c r="M8" t="n">
        <v>7</v>
      </c>
      <c r="N8" t="n">
        <v>30.44</v>
      </c>
      <c r="O8" t="n">
        <v>20919.39</v>
      </c>
      <c r="P8" t="n">
        <v>428.37</v>
      </c>
      <c r="Q8" t="n">
        <v>3695.07</v>
      </c>
      <c r="R8" t="n">
        <v>220.98</v>
      </c>
      <c r="S8" t="n">
        <v>134.83</v>
      </c>
      <c r="T8" t="n">
        <v>36190.47</v>
      </c>
      <c r="U8" t="n">
        <v>0.61</v>
      </c>
      <c r="V8" t="n">
        <v>0.83</v>
      </c>
      <c r="W8" t="n">
        <v>6.36</v>
      </c>
      <c r="X8" t="n">
        <v>2.18</v>
      </c>
      <c r="Y8" t="n">
        <v>1</v>
      </c>
      <c r="Z8" t="n">
        <v>10</v>
      </c>
      <c r="AA8" t="n">
        <v>387.1510224865243</v>
      </c>
      <c r="AB8" t="n">
        <v>529.7171088637369</v>
      </c>
      <c r="AC8" t="n">
        <v>479.1616514564128</v>
      </c>
      <c r="AD8" t="n">
        <v>387151.0224865242</v>
      </c>
      <c r="AE8" t="n">
        <v>529717.108863737</v>
      </c>
      <c r="AF8" t="n">
        <v>5.283008366165453e-06</v>
      </c>
      <c r="AG8" t="n">
        <v>6.870833333333334</v>
      </c>
      <c r="AH8" t="n">
        <v>479161.6514564127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2.0209</v>
      </c>
      <c r="E9" t="n">
        <v>49.48</v>
      </c>
      <c r="F9" t="n">
        <v>45.61</v>
      </c>
      <c r="G9" t="n">
        <v>57.01</v>
      </c>
      <c r="H9" t="n">
        <v>0.84</v>
      </c>
      <c r="I9" t="n">
        <v>48</v>
      </c>
      <c r="J9" t="n">
        <v>169.17</v>
      </c>
      <c r="K9" t="n">
        <v>50.28</v>
      </c>
      <c r="L9" t="n">
        <v>8</v>
      </c>
      <c r="M9" t="n">
        <v>0</v>
      </c>
      <c r="N9" t="n">
        <v>30.89</v>
      </c>
      <c r="O9" t="n">
        <v>21098.19</v>
      </c>
      <c r="P9" t="n">
        <v>430.73</v>
      </c>
      <c r="Q9" t="n">
        <v>3695.25</v>
      </c>
      <c r="R9" t="n">
        <v>221.11</v>
      </c>
      <c r="S9" t="n">
        <v>134.83</v>
      </c>
      <c r="T9" t="n">
        <v>36255.95</v>
      </c>
      <c r="U9" t="n">
        <v>0.61</v>
      </c>
      <c r="V9" t="n">
        <v>0.83</v>
      </c>
      <c r="W9" t="n">
        <v>6.36</v>
      </c>
      <c r="X9" t="n">
        <v>2.19</v>
      </c>
      <c r="Y9" t="n">
        <v>1</v>
      </c>
      <c r="Z9" t="n">
        <v>10</v>
      </c>
      <c r="AA9" t="n">
        <v>388.2553427530141</v>
      </c>
      <c r="AB9" t="n">
        <v>531.2280885715199</v>
      </c>
      <c r="AC9" t="n">
        <v>480.5284253815583</v>
      </c>
      <c r="AD9" t="n">
        <v>388255.3427530141</v>
      </c>
      <c r="AE9" t="n">
        <v>531228.0885715199</v>
      </c>
      <c r="AF9" t="n">
        <v>5.281701596509234e-06</v>
      </c>
      <c r="AG9" t="n">
        <v>6.872222222222222</v>
      </c>
      <c r="AH9" t="n">
        <v>480528.4253815583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1.5348</v>
      </c>
      <c r="E2" t="n">
        <v>65.16</v>
      </c>
      <c r="F2" t="n">
        <v>57.96</v>
      </c>
      <c r="G2" t="n">
        <v>11.29</v>
      </c>
      <c r="H2" t="n">
        <v>0.22</v>
      </c>
      <c r="I2" t="n">
        <v>308</v>
      </c>
      <c r="J2" t="n">
        <v>80.84</v>
      </c>
      <c r="K2" t="n">
        <v>35.1</v>
      </c>
      <c r="L2" t="n">
        <v>1</v>
      </c>
      <c r="M2" t="n">
        <v>306</v>
      </c>
      <c r="N2" t="n">
        <v>9.74</v>
      </c>
      <c r="O2" t="n">
        <v>10204.21</v>
      </c>
      <c r="P2" t="n">
        <v>422.57</v>
      </c>
      <c r="Q2" t="n">
        <v>3695.35</v>
      </c>
      <c r="R2" t="n">
        <v>642.52</v>
      </c>
      <c r="S2" t="n">
        <v>134.83</v>
      </c>
      <c r="T2" t="n">
        <v>245663.11</v>
      </c>
      <c r="U2" t="n">
        <v>0.21</v>
      </c>
      <c r="V2" t="n">
        <v>0.66</v>
      </c>
      <c r="W2" t="n">
        <v>6.71</v>
      </c>
      <c r="X2" t="n">
        <v>14.54</v>
      </c>
      <c r="Y2" t="n">
        <v>1</v>
      </c>
      <c r="Z2" t="n">
        <v>10</v>
      </c>
      <c r="AA2" t="n">
        <v>477.1954784781303</v>
      </c>
      <c r="AB2" t="n">
        <v>652.9199060324868</v>
      </c>
      <c r="AC2" t="n">
        <v>590.6061465795892</v>
      </c>
      <c r="AD2" t="n">
        <v>477195.4784781303</v>
      </c>
      <c r="AE2" t="n">
        <v>652919.9060324868</v>
      </c>
      <c r="AF2" t="n">
        <v>4.890613832791281e-06</v>
      </c>
      <c r="AG2" t="n">
        <v>9.049999999999999</v>
      </c>
      <c r="AH2" t="n">
        <v>590606.1465795892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1.8992</v>
      </c>
      <c r="E3" t="n">
        <v>52.65</v>
      </c>
      <c r="F3" t="n">
        <v>48.77</v>
      </c>
      <c r="G3" t="n">
        <v>25.22</v>
      </c>
      <c r="H3" t="n">
        <v>0.43</v>
      </c>
      <c r="I3" t="n">
        <v>116</v>
      </c>
      <c r="J3" t="n">
        <v>82.04000000000001</v>
      </c>
      <c r="K3" t="n">
        <v>35.1</v>
      </c>
      <c r="L3" t="n">
        <v>2</v>
      </c>
      <c r="M3" t="n">
        <v>67</v>
      </c>
      <c r="N3" t="n">
        <v>9.94</v>
      </c>
      <c r="O3" t="n">
        <v>10352.53</v>
      </c>
      <c r="P3" t="n">
        <v>308.53</v>
      </c>
      <c r="Q3" t="n">
        <v>3695.13</v>
      </c>
      <c r="R3" t="n">
        <v>327.74</v>
      </c>
      <c r="S3" t="n">
        <v>134.83</v>
      </c>
      <c r="T3" t="n">
        <v>89233.17</v>
      </c>
      <c r="U3" t="n">
        <v>0.41</v>
      </c>
      <c r="V3" t="n">
        <v>0.78</v>
      </c>
      <c r="W3" t="n">
        <v>6.48</v>
      </c>
      <c r="X3" t="n">
        <v>5.35</v>
      </c>
      <c r="Y3" t="n">
        <v>1</v>
      </c>
      <c r="Z3" t="n">
        <v>10</v>
      </c>
      <c r="AA3" t="n">
        <v>325.9312772067737</v>
      </c>
      <c r="AB3" t="n">
        <v>445.9535525474352</v>
      </c>
      <c r="AC3" t="n">
        <v>403.3923713920491</v>
      </c>
      <c r="AD3" t="n">
        <v>325931.2772067737</v>
      </c>
      <c r="AE3" t="n">
        <v>445953.5525474352</v>
      </c>
      <c r="AF3" t="n">
        <v>6.051768172554861e-06</v>
      </c>
      <c r="AG3" t="n">
        <v>7.3125</v>
      </c>
      <c r="AH3" t="n">
        <v>403392.3713920491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1.9198</v>
      </c>
      <c r="E4" t="n">
        <v>52.09</v>
      </c>
      <c r="F4" t="n">
        <v>48.35</v>
      </c>
      <c r="G4" t="n">
        <v>27.11</v>
      </c>
      <c r="H4" t="n">
        <v>0.63</v>
      </c>
      <c r="I4" t="n">
        <v>107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303.34</v>
      </c>
      <c r="Q4" t="n">
        <v>3695.16</v>
      </c>
      <c r="R4" t="n">
        <v>311.08</v>
      </c>
      <c r="S4" t="n">
        <v>134.83</v>
      </c>
      <c r="T4" t="n">
        <v>80948.53</v>
      </c>
      <c r="U4" t="n">
        <v>0.43</v>
      </c>
      <c r="V4" t="n">
        <v>0.79</v>
      </c>
      <c r="W4" t="n">
        <v>6.54</v>
      </c>
      <c r="X4" t="n">
        <v>4.94</v>
      </c>
      <c r="Y4" t="n">
        <v>1</v>
      </c>
      <c r="Z4" t="n">
        <v>10</v>
      </c>
      <c r="AA4" t="n">
        <v>311.707282880818</v>
      </c>
      <c r="AB4" t="n">
        <v>426.4916559923209</v>
      </c>
      <c r="AC4" t="n">
        <v>385.7878909292118</v>
      </c>
      <c r="AD4" t="n">
        <v>311707.282880818</v>
      </c>
      <c r="AE4" t="n">
        <v>426491.6559923209</v>
      </c>
      <c r="AF4" t="n">
        <v>6.117409718655656e-06</v>
      </c>
      <c r="AG4" t="n">
        <v>7.234722222222223</v>
      </c>
      <c r="AH4" t="n">
        <v>385787.8909292117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1.3216</v>
      </c>
      <c r="E2" t="n">
        <v>75.67</v>
      </c>
      <c r="F2" t="n">
        <v>64.09999999999999</v>
      </c>
      <c r="G2" t="n">
        <v>8.960000000000001</v>
      </c>
      <c r="H2" t="n">
        <v>0.16</v>
      </c>
      <c r="I2" t="n">
        <v>429</v>
      </c>
      <c r="J2" t="n">
        <v>107.41</v>
      </c>
      <c r="K2" t="n">
        <v>41.65</v>
      </c>
      <c r="L2" t="n">
        <v>1</v>
      </c>
      <c r="M2" t="n">
        <v>427</v>
      </c>
      <c r="N2" t="n">
        <v>14.77</v>
      </c>
      <c r="O2" t="n">
        <v>13481.73</v>
      </c>
      <c r="P2" t="n">
        <v>587.36</v>
      </c>
      <c r="Q2" t="n">
        <v>3695.65</v>
      </c>
      <c r="R2" t="n">
        <v>849.4299999999999</v>
      </c>
      <c r="S2" t="n">
        <v>134.83</v>
      </c>
      <c r="T2" t="n">
        <v>348510</v>
      </c>
      <c r="U2" t="n">
        <v>0.16</v>
      </c>
      <c r="V2" t="n">
        <v>0.59</v>
      </c>
      <c r="W2" t="n">
        <v>6.96</v>
      </c>
      <c r="X2" t="n">
        <v>20.67</v>
      </c>
      <c r="Y2" t="n">
        <v>1</v>
      </c>
      <c r="Z2" t="n">
        <v>10</v>
      </c>
      <c r="AA2" t="n">
        <v>700.8875738632893</v>
      </c>
      <c r="AB2" t="n">
        <v>958.985299537219</v>
      </c>
      <c r="AC2" t="n">
        <v>867.4610884937075</v>
      </c>
      <c r="AD2" t="n">
        <v>700887.5738632893</v>
      </c>
      <c r="AE2" t="n">
        <v>958985.299537219</v>
      </c>
      <c r="AF2" t="n">
        <v>3.878814935038053e-06</v>
      </c>
      <c r="AG2" t="n">
        <v>10.50972222222222</v>
      </c>
      <c r="AH2" t="n">
        <v>867461.0884937075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1.7815</v>
      </c>
      <c r="E3" t="n">
        <v>56.13</v>
      </c>
      <c r="F3" t="n">
        <v>50.63</v>
      </c>
      <c r="G3" t="n">
        <v>19.47</v>
      </c>
      <c r="H3" t="n">
        <v>0.32</v>
      </c>
      <c r="I3" t="n">
        <v>156</v>
      </c>
      <c r="J3" t="n">
        <v>108.68</v>
      </c>
      <c r="K3" t="n">
        <v>41.65</v>
      </c>
      <c r="L3" t="n">
        <v>2</v>
      </c>
      <c r="M3" t="n">
        <v>154</v>
      </c>
      <c r="N3" t="n">
        <v>15.03</v>
      </c>
      <c r="O3" t="n">
        <v>13638.32</v>
      </c>
      <c r="P3" t="n">
        <v>429.21</v>
      </c>
      <c r="Q3" t="n">
        <v>3695.26</v>
      </c>
      <c r="R3" t="n">
        <v>393.25</v>
      </c>
      <c r="S3" t="n">
        <v>134.83</v>
      </c>
      <c r="T3" t="n">
        <v>121787.01</v>
      </c>
      <c r="U3" t="n">
        <v>0.34</v>
      </c>
      <c r="V3" t="n">
        <v>0.75</v>
      </c>
      <c r="W3" t="n">
        <v>6.48</v>
      </c>
      <c r="X3" t="n">
        <v>7.21</v>
      </c>
      <c r="Y3" t="n">
        <v>1</v>
      </c>
      <c r="Z3" t="n">
        <v>10</v>
      </c>
      <c r="AA3" t="n">
        <v>419.3318106343252</v>
      </c>
      <c r="AB3" t="n">
        <v>573.7482829237325</v>
      </c>
      <c r="AC3" t="n">
        <v>518.9905520622634</v>
      </c>
      <c r="AD3" t="n">
        <v>419331.8106343251</v>
      </c>
      <c r="AE3" t="n">
        <v>573748.2829237325</v>
      </c>
      <c r="AF3" t="n">
        <v>5.228593225461781e-06</v>
      </c>
      <c r="AG3" t="n">
        <v>7.795833333333334</v>
      </c>
      <c r="AH3" t="n">
        <v>518990.5520622634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1.9422</v>
      </c>
      <c r="E4" t="n">
        <v>51.49</v>
      </c>
      <c r="F4" t="n">
        <v>47.47</v>
      </c>
      <c r="G4" t="n">
        <v>32.01</v>
      </c>
      <c r="H4" t="n">
        <v>0.48</v>
      </c>
      <c r="I4" t="n">
        <v>89</v>
      </c>
      <c r="J4" t="n">
        <v>109.96</v>
      </c>
      <c r="K4" t="n">
        <v>41.65</v>
      </c>
      <c r="L4" t="n">
        <v>3</v>
      </c>
      <c r="M4" t="n">
        <v>79</v>
      </c>
      <c r="N4" t="n">
        <v>15.31</v>
      </c>
      <c r="O4" t="n">
        <v>13795.21</v>
      </c>
      <c r="P4" t="n">
        <v>364.54</v>
      </c>
      <c r="Q4" t="n">
        <v>3695.07</v>
      </c>
      <c r="R4" t="n">
        <v>285.22</v>
      </c>
      <c r="S4" t="n">
        <v>134.83</v>
      </c>
      <c r="T4" t="n">
        <v>68109.85000000001</v>
      </c>
      <c r="U4" t="n">
        <v>0.47</v>
      </c>
      <c r="V4" t="n">
        <v>0.8</v>
      </c>
      <c r="W4" t="n">
        <v>6.4</v>
      </c>
      <c r="X4" t="n">
        <v>4.06</v>
      </c>
      <c r="Y4" t="n">
        <v>1</v>
      </c>
      <c r="Z4" t="n">
        <v>10</v>
      </c>
      <c r="AA4" t="n">
        <v>350.4033377864006</v>
      </c>
      <c r="AB4" t="n">
        <v>479.4373054635968</v>
      </c>
      <c r="AC4" t="n">
        <v>433.6804819246348</v>
      </c>
      <c r="AD4" t="n">
        <v>350403.3377864006</v>
      </c>
      <c r="AE4" t="n">
        <v>479437.3054635968</v>
      </c>
      <c r="AF4" t="n">
        <v>5.700237868364788e-06</v>
      </c>
      <c r="AG4" t="n">
        <v>7.151388888888889</v>
      </c>
      <c r="AH4" t="n">
        <v>433680.4819246348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1.9772</v>
      </c>
      <c r="E5" t="n">
        <v>50.58</v>
      </c>
      <c r="F5" t="n">
        <v>46.87</v>
      </c>
      <c r="G5" t="n">
        <v>37.5</v>
      </c>
      <c r="H5" t="n">
        <v>0.63</v>
      </c>
      <c r="I5" t="n">
        <v>75</v>
      </c>
      <c r="J5" t="n">
        <v>111.23</v>
      </c>
      <c r="K5" t="n">
        <v>41.65</v>
      </c>
      <c r="L5" t="n">
        <v>4</v>
      </c>
      <c r="M5" t="n">
        <v>1</v>
      </c>
      <c r="N5" t="n">
        <v>15.58</v>
      </c>
      <c r="O5" t="n">
        <v>13952.52</v>
      </c>
      <c r="P5" t="n">
        <v>347.3</v>
      </c>
      <c r="Q5" t="n">
        <v>3695.14</v>
      </c>
      <c r="R5" t="n">
        <v>262.96</v>
      </c>
      <c r="S5" t="n">
        <v>134.83</v>
      </c>
      <c r="T5" t="n">
        <v>57048.76</v>
      </c>
      <c r="U5" t="n">
        <v>0.51</v>
      </c>
      <c r="V5" t="n">
        <v>0.8100000000000001</v>
      </c>
      <c r="W5" t="n">
        <v>6.43</v>
      </c>
      <c r="X5" t="n">
        <v>3.45</v>
      </c>
      <c r="Y5" t="n">
        <v>1</v>
      </c>
      <c r="Z5" t="n">
        <v>10</v>
      </c>
      <c r="AA5" t="n">
        <v>337.4977518732547</v>
      </c>
      <c r="AB5" t="n">
        <v>461.7793134629632</v>
      </c>
      <c r="AC5" t="n">
        <v>417.7077438973942</v>
      </c>
      <c r="AD5" t="n">
        <v>337497.7518732547</v>
      </c>
      <c r="AE5" t="n">
        <v>461779.3134629632</v>
      </c>
      <c r="AF5" t="n">
        <v>5.80296072151728e-06</v>
      </c>
      <c r="AG5" t="n">
        <v>7.024999999999999</v>
      </c>
      <c r="AH5" t="n">
        <v>417707.7438973942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1.9772</v>
      </c>
      <c r="E6" t="n">
        <v>50.58</v>
      </c>
      <c r="F6" t="n">
        <v>46.87</v>
      </c>
      <c r="G6" t="n">
        <v>37.5</v>
      </c>
      <c r="H6" t="n">
        <v>0.78</v>
      </c>
      <c r="I6" t="n">
        <v>75</v>
      </c>
      <c r="J6" t="n">
        <v>112.51</v>
      </c>
      <c r="K6" t="n">
        <v>41.65</v>
      </c>
      <c r="L6" t="n">
        <v>5</v>
      </c>
      <c r="M6" t="n">
        <v>0</v>
      </c>
      <c r="N6" t="n">
        <v>15.86</v>
      </c>
      <c r="O6" t="n">
        <v>14110.24</v>
      </c>
      <c r="P6" t="n">
        <v>350.97</v>
      </c>
      <c r="Q6" t="n">
        <v>3695.08</v>
      </c>
      <c r="R6" t="n">
        <v>262.97</v>
      </c>
      <c r="S6" t="n">
        <v>134.83</v>
      </c>
      <c r="T6" t="n">
        <v>57054.22</v>
      </c>
      <c r="U6" t="n">
        <v>0.51</v>
      </c>
      <c r="V6" t="n">
        <v>0.8100000000000001</v>
      </c>
      <c r="W6" t="n">
        <v>6.43</v>
      </c>
      <c r="X6" t="n">
        <v>3.46</v>
      </c>
      <c r="Y6" t="n">
        <v>1</v>
      </c>
      <c r="Z6" t="n">
        <v>10</v>
      </c>
      <c r="AA6" t="n">
        <v>339.113935400727</v>
      </c>
      <c r="AB6" t="n">
        <v>463.9906470662358</v>
      </c>
      <c r="AC6" t="n">
        <v>419.7080309251966</v>
      </c>
      <c r="AD6" t="n">
        <v>339113.935400727</v>
      </c>
      <c r="AE6" t="n">
        <v>463990.6470662358</v>
      </c>
      <c r="AF6" t="n">
        <v>5.80296072151728e-06</v>
      </c>
      <c r="AG6" t="n">
        <v>7.024999999999999</v>
      </c>
      <c r="AH6" t="n">
        <v>419708.0309251966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1.7023</v>
      </c>
      <c r="E2" t="n">
        <v>58.74</v>
      </c>
      <c r="F2" t="n">
        <v>53.87</v>
      </c>
      <c r="G2" t="n">
        <v>14.56</v>
      </c>
      <c r="H2" t="n">
        <v>0.28</v>
      </c>
      <c r="I2" t="n">
        <v>222</v>
      </c>
      <c r="J2" t="n">
        <v>61.76</v>
      </c>
      <c r="K2" t="n">
        <v>28.92</v>
      </c>
      <c r="L2" t="n">
        <v>1</v>
      </c>
      <c r="M2" t="n">
        <v>211</v>
      </c>
      <c r="N2" t="n">
        <v>6.84</v>
      </c>
      <c r="O2" t="n">
        <v>7851.41</v>
      </c>
      <c r="P2" t="n">
        <v>304.4</v>
      </c>
      <c r="Q2" t="n">
        <v>3695.4</v>
      </c>
      <c r="R2" t="n">
        <v>503.26</v>
      </c>
      <c r="S2" t="n">
        <v>134.83</v>
      </c>
      <c r="T2" t="n">
        <v>176463.4</v>
      </c>
      <c r="U2" t="n">
        <v>0.27</v>
      </c>
      <c r="V2" t="n">
        <v>0.71</v>
      </c>
      <c r="W2" t="n">
        <v>6.58</v>
      </c>
      <c r="X2" t="n">
        <v>10.44</v>
      </c>
      <c r="Y2" t="n">
        <v>1</v>
      </c>
      <c r="Z2" t="n">
        <v>10</v>
      </c>
      <c r="AA2" t="n">
        <v>350.9530300543387</v>
      </c>
      <c r="AB2" t="n">
        <v>480.189418675301</v>
      </c>
      <c r="AC2" t="n">
        <v>434.3608145070115</v>
      </c>
      <c r="AD2" t="n">
        <v>350953.0300543387</v>
      </c>
      <c r="AE2" t="n">
        <v>480189.418675301</v>
      </c>
      <c r="AF2" t="n">
        <v>5.83449827908531e-06</v>
      </c>
      <c r="AG2" t="n">
        <v>8.158333333333333</v>
      </c>
      <c r="AH2" t="n">
        <v>434360.8145070115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1.8451</v>
      </c>
      <c r="E3" t="n">
        <v>54.2</v>
      </c>
      <c r="F3" t="n">
        <v>50.33</v>
      </c>
      <c r="G3" t="n">
        <v>20.27</v>
      </c>
      <c r="H3" t="n">
        <v>0.55</v>
      </c>
      <c r="I3" t="n">
        <v>149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267.24</v>
      </c>
      <c r="Q3" t="n">
        <v>3695.73</v>
      </c>
      <c r="R3" t="n">
        <v>376.37</v>
      </c>
      <c r="S3" t="n">
        <v>134.83</v>
      </c>
      <c r="T3" t="n">
        <v>113381.97</v>
      </c>
      <c r="U3" t="n">
        <v>0.36</v>
      </c>
      <c r="V3" t="n">
        <v>0.76</v>
      </c>
      <c r="W3" t="n">
        <v>6.66</v>
      </c>
      <c r="X3" t="n">
        <v>6.91</v>
      </c>
      <c r="Y3" t="n">
        <v>1</v>
      </c>
      <c r="Z3" t="n">
        <v>10</v>
      </c>
      <c r="AA3" t="n">
        <v>301.7051632370222</v>
      </c>
      <c r="AB3" t="n">
        <v>412.8063146333035</v>
      </c>
      <c r="AC3" t="n">
        <v>373.4086593420017</v>
      </c>
      <c r="AD3" t="n">
        <v>301705.1632370222</v>
      </c>
      <c r="AE3" t="n">
        <v>412806.3146333035</v>
      </c>
      <c r="AF3" t="n">
        <v>6.323933956846798e-06</v>
      </c>
      <c r="AG3" t="n">
        <v>7.527777777777778</v>
      </c>
      <c r="AH3" t="n">
        <v>373408.6593420017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0.9207</v>
      </c>
      <c r="E2" t="n">
        <v>108.62</v>
      </c>
      <c r="F2" t="n">
        <v>80.89</v>
      </c>
      <c r="G2" t="n">
        <v>6.49</v>
      </c>
      <c r="H2" t="n">
        <v>0.11</v>
      </c>
      <c r="I2" t="n">
        <v>748</v>
      </c>
      <c r="J2" t="n">
        <v>167.88</v>
      </c>
      <c r="K2" t="n">
        <v>51.39</v>
      </c>
      <c r="L2" t="n">
        <v>1</v>
      </c>
      <c r="M2" t="n">
        <v>746</v>
      </c>
      <c r="N2" t="n">
        <v>30.49</v>
      </c>
      <c r="O2" t="n">
        <v>20939.59</v>
      </c>
      <c r="P2" t="n">
        <v>1017.16</v>
      </c>
      <c r="Q2" t="n">
        <v>3697.18</v>
      </c>
      <c r="R2" t="n">
        <v>1420.98</v>
      </c>
      <c r="S2" t="n">
        <v>134.83</v>
      </c>
      <c r="T2" t="n">
        <v>632690.21</v>
      </c>
      <c r="U2" t="n">
        <v>0.09</v>
      </c>
      <c r="V2" t="n">
        <v>0.47</v>
      </c>
      <c r="W2" t="n">
        <v>7.51</v>
      </c>
      <c r="X2" t="n">
        <v>37.45</v>
      </c>
      <c r="Y2" t="n">
        <v>1</v>
      </c>
      <c r="Z2" t="n">
        <v>10</v>
      </c>
      <c r="AA2" t="n">
        <v>1556.647240423515</v>
      </c>
      <c r="AB2" t="n">
        <v>2129.873428776903</v>
      </c>
      <c r="AC2" t="n">
        <v>1926.601298030566</v>
      </c>
      <c r="AD2" t="n">
        <v>1556647.240423515</v>
      </c>
      <c r="AE2" t="n">
        <v>2129873.428776903</v>
      </c>
      <c r="AF2" t="n">
        <v>2.369096598397386e-06</v>
      </c>
      <c r="AG2" t="n">
        <v>15.08611111111111</v>
      </c>
      <c r="AH2" t="n">
        <v>1926601.298030566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1.5287</v>
      </c>
      <c r="E3" t="n">
        <v>65.42</v>
      </c>
      <c r="F3" t="n">
        <v>54.81</v>
      </c>
      <c r="G3" t="n">
        <v>13.53</v>
      </c>
      <c r="H3" t="n">
        <v>0.21</v>
      </c>
      <c r="I3" t="n">
        <v>243</v>
      </c>
      <c r="J3" t="n">
        <v>169.33</v>
      </c>
      <c r="K3" t="n">
        <v>51.39</v>
      </c>
      <c r="L3" t="n">
        <v>2</v>
      </c>
      <c r="M3" t="n">
        <v>241</v>
      </c>
      <c r="N3" t="n">
        <v>30.94</v>
      </c>
      <c r="O3" t="n">
        <v>21118.46</v>
      </c>
      <c r="P3" t="n">
        <v>668.3099999999999</v>
      </c>
      <c r="Q3" t="n">
        <v>3695.54</v>
      </c>
      <c r="R3" t="n">
        <v>535.0700000000001</v>
      </c>
      <c r="S3" t="n">
        <v>134.83</v>
      </c>
      <c r="T3" t="n">
        <v>192263.96</v>
      </c>
      <c r="U3" t="n">
        <v>0.25</v>
      </c>
      <c r="V3" t="n">
        <v>0.6899999999999999</v>
      </c>
      <c r="W3" t="n">
        <v>6.62</v>
      </c>
      <c r="X3" t="n">
        <v>11.39</v>
      </c>
      <c r="Y3" t="n">
        <v>1</v>
      </c>
      <c r="Z3" t="n">
        <v>10</v>
      </c>
      <c r="AA3" t="n">
        <v>671.4627639604806</v>
      </c>
      <c r="AB3" t="n">
        <v>918.7249764972007</v>
      </c>
      <c r="AC3" t="n">
        <v>831.0431541789102</v>
      </c>
      <c r="AD3" t="n">
        <v>671462.7639604806</v>
      </c>
      <c r="AE3" t="n">
        <v>918724.9764972007</v>
      </c>
      <c r="AF3" t="n">
        <v>3.933570077082747e-06</v>
      </c>
      <c r="AG3" t="n">
        <v>9.086111111111112</v>
      </c>
      <c r="AH3" t="n">
        <v>831043.1541789102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1.7468</v>
      </c>
      <c r="E4" t="n">
        <v>57.25</v>
      </c>
      <c r="F4" t="n">
        <v>50.03</v>
      </c>
      <c r="G4" t="n">
        <v>20.99</v>
      </c>
      <c r="H4" t="n">
        <v>0.31</v>
      </c>
      <c r="I4" t="n">
        <v>143</v>
      </c>
      <c r="J4" t="n">
        <v>170.79</v>
      </c>
      <c r="K4" t="n">
        <v>51.39</v>
      </c>
      <c r="L4" t="n">
        <v>3</v>
      </c>
      <c r="M4" t="n">
        <v>141</v>
      </c>
      <c r="N4" t="n">
        <v>31.4</v>
      </c>
      <c r="O4" t="n">
        <v>21297.94</v>
      </c>
      <c r="P4" t="n">
        <v>590</v>
      </c>
      <c r="Q4" t="n">
        <v>3695.09</v>
      </c>
      <c r="R4" t="n">
        <v>372.8</v>
      </c>
      <c r="S4" t="n">
        <v>134.83</v>
      </c>
      <c r="T4" t="n">
        <v>111627.82</v>
      </c>
      <c r="U4" t="n">
        <v>0.36</v>
      </c>
      <c r="V4" t="n">
        <v>0.76</v>
      </c>
      <c r="W4" t="n">
        <v>6.46</v>
      </c>
      <c r="X4" t="n">
        <v>6.61</v>
      </c>
      <c r="Y4" t="n">
        <v>1</v>
      </c>
      <c r="Z4" t="n">
        <v>10</v>
      </c>
      <c r="AA4" t="n">
        <v>545.0050872236608</v>
      </c>
      <c r="AB4" t="n">
        <v>745.7000042669265</v>
      </c>
      <c r="AC4" t="n">
        <v>674.5314424562195</v>
      </c>
      <c r="AD4" t="n">
        <v>545005.0872236608</v>
      </c>
      <c r="AE4" t="n">
        <v>745700.0042669266</v>
      </c>
      <c r="AF4" t="n">
        <v>4.494773474617742e-06</v>
      </c>
      <c r="AG4" t="n">
        <v>7.951388888888889</v>
      </c>
      <c r="AH4" t="n">
        <v>674531.4424562195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1.8645</v>
      </c>
      <c r="E5" t="n">
        <v>53.63</v>
      </c>
      <c r="F5" t="n">
        <v>47.91</v>
      </c>
      <c r="G5" t="n">
        <v>29.03</v>
      </c>
      <c r="H5" t="n">
        <v>0.41</v>
      </c>
      <c r="I5" t="n">
        <v>99</v>
      </c>
      <c r="J5" t="n">
        <v>172.25</v>
      </c>
      <c r="K5" t="n">
        <v>51.39</v>
      </c>
      <c r="L5" t="n">
        <v>4</v>
      </c>
      <c r="M5" t="n">
        <v>97</v>
      </c>
      <c r="N5" t="n">
        <v>31.86</v>
      </c>
      <c r="O5" t="n">
        <v>21478.05</v>
      </c>
      <c r="P5" t="n">
        <v>544.66</v>
      </c>
      <c r="Q5" t="n">
        <v>3694.99</v>
      </c>
      <c r="R5" t="n">
        <v>300.95</v>
      </c>
      <c r="S5" t="n">
        <v>134.83</v>
      </c>
      <c r="T5" t="n">
        <v>75923.55</v>
      </c>
      <c r="U5" t="n">
        <v>0.45</v>
      </c>
      <c r="V5" t="n">
        <v>0.79</v>
      </c>
      <c r="W5" t="n">
        <v>6.38</v>
      </c>
      <c r="X5" t="n">
        <v>4.49</v>
      </c>
      <c r="Y5" t="n">
        <v>1</v>
      </c>
      <c r="Z5" t="n">
        <v>10</v>
      </c>
      <c r="AA5" t="n">
        <v>483.0954814113401</v>
      </c>
      <c r="AB5" t="n">
        <v>660.9925503354636</v>
      </c>
      <c r="AC5" t="n">
        <v>597.9083490403173</v>
      </c>
      <c r="AD5" t="n">
        <v>483095.4814113401</v>
      </c>
      <c r="AE5" t="n">
        <v>660992.5503354636</v>
      </c>
      <c r="AF5" t="n">
        <v>4.797632896396142e-06</v>
      </c>
      <c r="AG5" t="n">
        <v>7.448611111111112</v>
      </c>
      <c r="AH5" t="n">
        <v>597908.3490403172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1.9364</v>
      </c>
      <c r="E6" t="n">
        <v>51.64</v>
      </c>
      <c r="F6" t="n">
        <v>46.76</v>
      </c>
      <c r="G6" t="n">
        <v>37.92</v>
      </c>
      <c r="H6" t="n">
        <v>0.51</v>
      </c>
      <c r="I6" t="n">
        <v>74</v>
      </c>
      <c r="J6" t="n">
        <v>173.71</v>
      </c>
      <c r="K6" t="n">
        <v>51.39</v>
      </c>
      <c r="L6" t="n">
        <v>5</v>
      </c>
      <c r="M6" t="n">
        <v>72</v>
      </c>
      <c r="N6" t="n">
        <v>32.32</v>
      </c>
      <c r="O6" t="n">
        <v>21658.78</v>
      </c>
      <c r="P6" t="n">
        <v>508.77</v>
      </c>
      <c r="Q6" t="n">
        <v>3695</v>
      </c>
      <c r="R6" t="n">
        <v>262.03</v>
      </c>
      <c r="S6" t="n">
        <v>134.83</v>
      </c>
      <c r="T6" t="n">
        <v>56585.73</v>
      </c>
      <c r="U6" t="n">
        <v>0.51</v>
      </c>
      <c r="V6" t="n">
        <v>0.8100000000000001</v>
      </c>
      <c r="W6" t="n">
        <v>6.35</v>
      </c>
      <c r="X6" t="n">
        <v>3.35</v>
      </c>
      <c r="Y6" t="n">
        <v>1</v>
      </c>
      <c r="Z6" t="n">
        <v>10</v>
      </c>
      <c r="AA6" t="n">
        <v>441.2029316618153</v>
      </c>
      <c r="AB6" t="n">
        <v>603.673315599306</v>
      </c>
      <c r="AC6" t="n">
        <v>546.0595816193272</v>
      </c>
      <c r="AD6" t="n">
        <v>441202.9316618153</v>
      </c>
      <c r="AE6" t="n">
        <v>603673.315599306</v>
      </c>
      <c r="AF6" t="n">
        <v>4.982642177839361e-06</v>
      </c>
      <c r="AG6" t="n">
        <v>7.172222222222222</v>
      </c>
      <c r="AH6" t="n">
        <v>546059.5816193272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1.9865</v>
      </c>
      <c r="E7" t="n">
        <v>50.34</v>
      </c>
      <c r="F7" t="n">
        <v>46</v>
      </c>
      <c r="G7" t="n">
        <v>47.59</v>
      </c>
      <c r="H7" t="n">
        <v>0.61</v>
      </c>
      <c r="I7" t="n">
        <v>58</v>
      </c>
      <c r="J7" t="n">
        <v>175.18</v>
      </c>
      <c r="K7" t="n">
        <v>51.39</v>
      </c>
      <c r="L7" t="n">
        <v>6</v>
      </c>
      <c r="M7" t="n">
        <v>56</v>
      </c>
      <c r="N7" t="n">
        <v>32.79</v>
      </c>
      <c r="O7" t="n">
        <v>21840.16</v>
      </c>
      <c r="P7" t="n">
        <v>475.98</v>
      </c>
      <c r="Q7" t="n">
        <v>3694.88</v>
      </c>
      <c r="R7" t="n">
        <v>236.34</v>
      </c>
      <c r="S7" t="n">
        <v>134.83</v>
      </c>
      <c r="T7" t="n">
        <v>43824.68</v>
      </c>
      <c r="U7" t="n">
        <v>0.57</v>
      </c>
      <c r="V7" t="n">
        <v>0.83</v>
      </c>
      <c r="W7" t="n">
        <v>6.32</v>
      </c>
      <c r="X7" t="n">
        <v>2.58</v>
      </c>
      <c r="Y7" t="n">
        <v>1</v>
      </c>
      <c r="Z7" t="n">
        <v>10</v>
      </c>
      <c r="AA7" t="n">
        <v>416.8515002806048</v>
      </c>
      <c r="AB7" t="n">
        <v>570.3546128742023</v>
      </c>
      <c r="AC7" t="n">
        <v>515.9207691192145</v>
      </c>
      <c r="AD7" t="n">
        <v>416851.5002806048</v>
      </c>
      <c r="AE7" t="n">
        <v>570354.6128742023</v>
      </c>
      <c r="AF7" t="n">
        <v>5.11155685100077e-06</v>
      </c>
      <c r="AG7" t="n">
        <v>6.991666666666667</v>
      </c>
      <c r="AH7" t="n">
        <v>515920.7691192145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2.0167</v>
      </c>
      <c r="E8" t="n">
        <v>49.59</v>
      </c>
      <c r="F8" t="n">
        <v>45.59</v>
      </c>
      <c r="G8" t="n">
        <v>56.98</v>
      </c>
      <c r="H8" t="n">
        <v>0.7</v>
      </c>
      <c r="I8" t="n">
        <v>48</v>
      </c>
      <c r="J8" t="n">
        <v>176.66</v>
      </c>
      <c r="K8" t="n">
        <v>51.39</v>
      </c>
      <c r="L8" t="n">
        <v>7</v>
      </c>
      <c r="M8" t="n">
        <v>30</v>
      </c>
      <c r="N8" t="n">
        <v>33.27</v>
      </c>
      <c r="O8" t="n">
        <v>22022.17</v>
      </c>
      <c r="P8" t="n">
        <v>449.63</v>
      </c>
      <c r="Q8" t="n">
        <v>3694.79</v>
      </c>
      <c r="R8" t="n">
        <v>221.91</v>
      </c>
      <c r="S8" t="n">
        <v>134.83</v>
      </c>
      <c r="T8" t="n">
        <v>36659.82</v>
      </c>
      <c r="U8" t="n">
        <v>0.61</v>
      </c>
      <c r="V8" t="n">
        <v>0.83</v>
      </c>
      <c r="W8" t="n">
        <v>6.32</v>
      </c>
      <c r="X8" t="n">
        <v>2.17</v>
      </c>
      <c r="Y8" t="n">
        <v>1</v>
      </c>
      <c r="Z8" t="n">
        <v>10</v>
      </c>
      <c r="AA8" t="n">
        <v>400.1101894568039</v>
      </c>
      <c r="AB8" t="n">
        <v>547.4484128305705</v>
      </c>
      <c r="AC8" t="n">
        <v>495.2007046586931</v>
      </c>
      <c r="AD8" t="n">
        <v>400110.1894568039</v>
      </c>
      <c r="AE8" t="n">
        <v>547448.4128305705</v>
      </c>
      <c r="AF8" t="n">
        <v>5.18926589550126e-06</v>
      </c>
      <c r="AG8" t="n">
        <v>6.8875</v>
      </c>
      <c r="AH8" t="n">
        <v>495200.7046586931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2.0256</v>
      </c>
      <c r="E9" t="n">
        <v>49.37</v>
      </c>
      <c r="F9" t="n">
        <v>45.47</v>
      </c>
      <c r="G9" t="n">
        <v>60.63</v>
      </c>
      <c r="H9" t="n">
        <v>0.8</v>
      </c>
      <c r="I9" t="n">
        <v>45</v>
      </c>
      <c r="J9" t="n">
        <v>178.14</v>
      </c>
      <c r="K9" t="n">
        <v>51.39</v>
      </c>
      <c r="L9" t="n">
        <v>8</v>
      </c>
      <c r="M9" t="n">
        <v>3</v>
      </c>
      <c r="N9" t="n">
        <v>33.75</v>
      </c>
      <c r="O9" t="n">
        <v>22204.83</v>
      </c>
      <c r="P9" t="n">
        <v>442.87</v>
      </c>
      <c r="Q9" t="n">
        <v>3695.03</v>
      </c>
      <c r="R9" t="n">
        <v>216.6</v>
      </c>
      <c r="S9" t="n">
        <v>134.83</v>
      </c>
      <c r="T9" t="n">
        <v>34019.26</v>
      </c>
      <c r="U9" t="n">
        <v>0.62</v>
      </c>
      <c r="V9" t="n">
        <v>0.84</v>
      </c>
      <c r="W9" t="n">
        <v>6.35</v>
      </c>
      <c r="X9" t="n">
        <v>2.05</v>
      </c>
      <c r="Y9" t="n">
        <v>1</v>
      </c>
      <c r="Z9" t="n">
        <v>10</v>
      </c>
      <c r="AA9" t="n">
        <v>395.7055658530406</v>
      </c>
      <c r="AB9" t="n">
        <v>541.4218124976223</v>
      </c>
      <c r="AC9" t="n">
        <v>489.7492746031349</v>
      </c>
      <c r="AD9" t="n">
        <v>395705.5658530406</v>
      </c>
      <c r="AE9" t="n">
        <v>541421.8124976223</v>
      </c>
      <c r="AF9" t="n">
        <v>5.212166905304384e-06</v>
      </c>
      <c r="AG9" t="n">
        <v>6.856944444444444</v>
      </c>
      <c r="AH9" t="n">
        <v>489749.2746031349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2.0257</v>
      </c>
      <c r="E10" t="n">
        <v>49.36</v>
      </c>
      <c r="F10" t="n">
        <v>45.47</v>
      </c>
      <c r="G10" t="n">
        <v>60.62</v>
      </c>
      <c r="H10" t="n">
        <v>0.89</v>
      </c>
      <c r="I10" t="n">
        <v>45</v>
      </c>
      <c r="J10" t="n">
        <v>179.63</v>
      </c>
      <c r="K10" t="n">
        <v>51.39</v>
      </c>
      <c r="L10" t="n">
        <v>9</v>
      </c>
      <c r="M10" t="n">
        <v>0</v>
      </c>
      <c r="N10" t="n">
        <v>34.24</v>
      </c>
      <c r="O10" t="n">
        <v>22388.15</v>
      </c>
      <c r="P10" t="n">
        <v>445.75</v>
      </c>
      <c r="Q10" t="n">
        <v>3694.98</v>
      </c>
      <c r="R10" t="n">
        <v>216.33</v>
      </c>
      <c r="S10" t="n">
        <v>134.83</v>
      </c>
      <c r="T10" t="n">
        <v>33881.81</v>
      </c>
      <c r="U10" t="n">
        <v>0.62</v>
      </c>
      <c r="V10" t="n">
        <v>0.84</v>
      </c>
      <c r="W10" t="n">
        <v>6.36</v>
      </c>
      <c r="X10" t="n">
        <v>2.05</v>
      </c>
      <c r="Y10" t="n">
        <v>1</v>
      </c>
      <c r="Z10" t="n">
        <v>10</v>
      </c>
      <c r="AA10" t="n">
        <v>396.9295746052226</v>
      </c>
      <c r="AB10" t="n">
        <v>543.0965552718127</v>
      </c>
      <c r="AC10" t="n">
        <v>491.2641822774729</v>
      </c>
      <c r="AD10" t="n">
        <v>396929.5746052226</v>
      </c>
      <c r="AE10" t="n">
        <v>543096.5552718127</v>
      </c>
      <c r="AF10" t="n">
        <v>5.212424220021273e-06</v>
      </c>
      <c r="AG10" t="n">
        <v>6.855555555555556</v>
      </c>
      <c r="AH10" t="n">
        <v>491264.1822774729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1.7652</v>
      </c>
      <c r="E2" t="n">
        <v>56.65</v>
      </c>
      <c r="F2" t="n">
        <v>52.53</v>
      </c>
      <c r="G2" t="n">
        <v>16.25</v>
      </c>
      <c r="H2" t="n">
        <v>0.34</v>
      </c>
      <c r="I2" t="n">
        <v>194</v>
      </c>
      <c r="J2" t="n">
        <v>51.33</v>
      </c>
      <c r="K2" t="n">
        <v>24.83</v>
      </c>
      <c r="L2" t="n">
        <v>1</v>
      </c>
      <c r="M2" t="n">
        <v>60</v>
      </c>
      <c r="N2" t="n">
        <v>5.51</v>
      </c>
      <c r="O2" t="n">
        <v>6564.78</v>
      </c>
      <c r="P2" t="n">
        <v>246.26</v>
      </c>
      <c r="Q2" t="n">
        <v>3695.52</v>
      </c>
      <c r="R2" t="n">
        <v>450.57</v>
      </c>
      <c r="S2" t="n">
        <v>134.83</v>
      </c>
      <c r="T2" t="n">
        <v>150258.92</v>
      </c>
      <c r="U2" t="n">
        <v>0.3</v>
      </c>
      <c r="V2" t="n">
        <v>0.72</v>
      </c>
      <c r="W2" t="n">
        <v>6.74</v>
      </c>
      <c r="X2" t="n">
        <v>9.109999999999999</v>
      </c>
      <c r="Y2" t="n">
        <v>1</v>
      </c>
      <c r="Z2" t="n">
        <v>10</v>
      </c>
      <c r="AA2" t="n">
        <v>294.6424845381916</v>
      </c>
      <c r="AB2" t="n">
        <v>403.1428460541698</v>
      </c>
      <c r="AC2" t="n">
        <v>364.6674586412971</v>
      </c>
      <c r="AD2" t="n">
        <v>294642.4845381916</v>
      </c>
      <c r="AE2" t="n">
        <v>403142.8460541698</v>
      </c>
      <c r="AF2" t="n">
        <v>6.333666059946938e-06</v>
      </c>
      <c r="AG2" t="n">
        <v>7.868055555555555</v>
      </c>
      <c r="AH2" t="n">
        <v>364667.4586412971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1.7825</v>
      </c>
      <c r="E3" t="n">
        <v>56.1</v>
      </c>
      <c r="F3" t="n">
        <v>52.08</v>
      </c>
      <c r="G3" t="n">
        <v>16.8</v>
      </c>
      <c r="H3" t="n">
        <v>0.66</v>
      </c>
      <c r="I3" t="n">
        <v>186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246.64</v>
      </c>
      <c r="Q3" t="n">
        <v>3696.01</v>
      </c>
      <c r="R3" t="n">
        <v>434.24</v>
      </c>
      <c r="S3" t="n">
        <v>134.83</v>
      </c>
      <c r="T3" t="n">
        <v>142130.25</v>
      </c>
      <c r="U3" t="n">
        <v>0.31</v>
      </c>
      <c r="V3" t="n">
        <v>0.73</v>
      </c>
      <c r="W3" t="n">
        <v>6.75</v>
      </c>
      <c r="X3" t="n">
        <v>8.66</v>
      </c>
      <c r="Y3" t="n">
        <v>1</v>
      </c>
      <c r="Z3" t="n">
        <v>10</v>
      </c>
      <c r="AA3" t="n">
        <v>292.419280189026</v>
      </c>
      <c r="AB3" t="n">
        <v>400.1009597827878</v>
      </c>
      <c r="AC3" t="n">
        <v>361.9158857263416</v>
      </c>
      <c r="AD3" t="n">
        <v>292419.280189026</v>
      </c>
      <c r="AE3" t="n">
        <v>400100.9597827878</v>
      </c>
      <c r="AF3" t="n">
        <v>6.395739718930102e-06</v>
      </c>
      <c r="AG3" t="n">
        <v>7.791666666666667</v>
      </c>
      <c r="AH3" t="n">
        <v>361915.8857263416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1.1405</v>
      </c>
      <c r="E2" t="n">
        <v>87.68000000000001</v>
      </c>
      <c r="F2" t="n">
        <v>70.45</v>
      </c>
      <c r="G2" t="n">
        <v>7.64</v>
      </c>
      <c r="H2" t="n">
        <v>0.13</v>
      </c>
      <c r="I2" t="n">
        <v>553</v>
      </c>
      <c r="J2" t="n">
        <v>133.21</v>
      </c>
      <c r="K2" t="n">
        <v>46.47</v>
      </c>
      <c r="L2" t="n">
        <v>1</v>
      </c>
      <c r="M2" t="n">
        <v>551</v>
      </c>
      <c r="N2" t="n">
        <v>20.75</v>
      </c>
      <c r="O2" t="n">
        <v>16663.42</v>
      </c>
      <c r="P2" t="n">
        <v>754.97</v>
      </c>
      <c r="Q2" t="n">
        <v>3695.84</v>
      </c>
      <c r="R2" t="n">
        <v>1066.77</v>
      </c>
      <c r="S2" t="n">
        <v>134.83</v>
      </c>
      <c r="T2" t="n">
        <v>456564.32</v>
      </c>
      <c r="U2" t="n">
        <v>0.13</v>
      </c>
      <c r="V2" t="n">
        <v>0.54</v>
      </c>
      <c r="W2" t="n">
        <v>7.13</v>
      </c>
      <c r="X2" t="n">
        <v>27.02</v>
      </c>
      <c r="Y2" t="n">
        <v>1</v>
      </c>
      <c r="Z2" t="n">
        <v>10</v>
      </c>
      <c r="AA2" t="n">
        <v>991.1280479161211</v>
      </c>
      <c r="AB2" t="n">
        <v>1356.105120642322</v>
      </c>
      <c r="AC2" t="n">
        <v>1226.680351233709</v>
      </c>
      <c r="AD2" t="n">
        <v>991128.0479161211</v>
      </c>
      <c r="AE2" t="n">
        <v>1356105.120642322</v>
      </c>
      <c r="AF2" t="n">
        <v>3.140750882211798e-06</v>
      </c>
      <c r="AG2" t="n">
        <v>12.17777777777778</v>
      </c>
      <c r="AH2" t="n">
        <v>1226680.351233708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1.6667</v>
      </c>
      <c r="E3" t="n">
        <v>60</v>
      </c>
      <c r="F3" t="n">
        <v>52.51</v>
      </c>
      <c r="G3" t="n">
        <v>16.16</v>
      </c>
      <c r="H3" t="n">
        <v>0.26</v>
      </c>
      <c r="I3" t="n">
        <v>195</v>
      </c>
      <c r="J3" t="n">
        <v>134.55</v>
      </c>
      <c r="K3" t="n">
        <v>46.47</v>
      </c>
      <c r="L3" t="n">
        <v>2</v>
      </c>
      <c r="M3" t="n">
        <v>193</v>
      </c>
      <c r="N3" t="n">
        <v>21.09</v>
      </c>
      <c r="O3" t="n">
        <v>16828.84</v>
      </c>
      <c r="P3" t="n">
        <v>535.99</v>
      </c>
      <c r="Q3" t="n">
        <v>3695.28</v>
      </c>
      <c r="R3" t="n">
        <v>457.35</v>
      </c>
      <c r="S3" t="n">
        <v>134.83</v>
      </c>
      <c r="T3" t="n">
        <v>153642.57</v>
      </c>
      <c r="U3" t="n">
        <v>0.29</v>
      </c>
      <c r="V3" t="n">
        <v>0.72</v>
      </c>
      <c r="W3" t="n">
        <v>6.53</v>
      </c>
      <c r="X3" t="n">
        <v>9.09</v>
      </c>
      <c r="Y3" t="n">
        <v>1</v>
      </c>
      <c r="Z3" t="n">
        <v>10</v>
      </c>
      <c r="AA3" t="n">
        <v>524.9009462039811</v>
      </c>
      <c r="AB3" t="n">
        <v>718.1926315916955</v>
      </c>
      <c r="AC3" t="n">
        <v>649.6493348222726</v>
      </c>
      <c r="AD3" t="n">
        <v>524900.9462039811</v>
      </c>
      <c r="AE3" t="n">
        <v>718192.6315916956</v>
      </c>
      <c r="AF3" t="n">
        <v>4.589819811821484e-06</v>
      </c>
      <c r="AG3" t="n">
        <v>8.333333333333334</v>
      </c>
      <c r="AH3" t="n">
        <v>649649.3348222726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1.8548</v>
      </c>
      <c r="E4" t="n">
        <v>53.91</v>
      </c>
      <c r="F4" t="n">
        <v>48.63</v>
      </c>
      <c r="G4" t="n">
        <v>25.59</v>
      </c>
      <c r="H4" t="n">
        <v>0.39</v>
      </c>
      <c r="I4" t="n">
        <v>114</v>
      </c>
      <c r="J4" t="n">
        <v>135.9</v>
      </c>
      <c r="K4" t="n">
        <v>46.47</v>
      </c>
      <c r="L4" t="n">
        <v>3</v>
      </c>
      <c r="M4" t="n">
        <v>112</v>
      </c>
      <c r="N4" t="n">
        <v>21.43</v>
      </c>
      <c r="O4" t="n">
        <v>16994.64</v>
      </c>
      <c r="P4" t="n">
        <v>468.5</v>
      </c>
      <c r="Q4" t="n">
        <v>3695.04</v>
      </c>
      <c r="R4" t="n">
        <v>325.24</v>
      </c>
      <c r="S4" t="n">
        <v>134.83</v>
      </c>
      <c r="T4" t="n">
        <v>87991.88</v>
      </c>
      <c r="U4" t="n">
        <v>0.41</v>
      </c>
      <c r="V4" t="n">
        <v>0.78</v>
      </c>
      <c r="W4" t="n">
        <v>6.42</v>
      </c>
      <c r="X4" t="n">
        <v>5.21</v>
      </c>
      <c r="Y4" t="n">
        <v>1</v>
      </c>
      <c r="Z4" t="n">
        <v>10</v>
      </c>
      <c r="AA4" t="n">
        <v>435.5119871102438</v>
      </c>
      <c r="AB4" t="n">
        <v>595.8867141970919</v>
      </c>
      <c r="AC4" t="n">
        <v>539.0161225263768</v>
      </c>
      <c r="AD4" t="n">
        <v>435511.9871102438</v>
      </c>
      <c r="AE4" t="n">
        <v>595886.7141970919</v>
      </c>
      <c r="AF4" t="n">
        <v>5.107816515849577e-06</v>
      </c>
      <c r="AG4" t="n">
        <v>7.487499999999999</v>
      </c>
      <c r="AH4" t="n">
        <v>539016.1225263767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1.9532</v>
      </c>
      <c r="E5" t="n">
        <v>51.2</v>
      </c>
      <c r="F5" t="n">
        <v>46.92</v>
      </c>
      <c r="G5" t="n">
        <v>36.56</v>
      </c>
      <c r="H5" t="n">
        <v>0.52</v>
      </c>
      <c r="I5" t="n">
        <v>77</v>
      </c>
      <c r="J5" t="n">
        <v>137.25</v>
      </c>
      <c r="K5" t="n">
        <v>46.47</v>
      </c>
      <c r="L5" t="n">
        <v>4</v>
      </c>
      <c r="M5" t="n">
        <v>74</v>
      </c>
      <c r="N5" t="n">
        <v>21.78</v>
      </c>
      <c r="O5" t="n">
        <v>17160.92</v>
      </c>
      <c r="P5" t="n">
        <v>423.32</v>
      </c>
      <c r="Q5" t="n">
        <v>3695.02</v>
      </c>
      <c r="R5" t="n">
        <v>267.03</v>
      </c>
      <c r="S5" t="n">
        <v>134.83</v>
      </c>
      <c r="T5" t="n">
        <v>59072.21</v>
      </c>
      <c r="U5" t="n">
        <v>0.5</v>
      </c>
      <c r="V5" t="n">
        <v>0.8100000000000001</v>
      </c>
      <c r="W5" t="n">
        <v>6.37</v>
      </c>
      <c r="X5" t="n">
        <v>3.5</v>
      </c>
      <c r="Y5" t="n">
        <v>1</v>
      </c>
      <c r="Z5" t="n">
        <v>10</v>
      </c>
      <c r="AA5" t="n">
        <v>386.6195061647639</v>
      </c>
      <c r="AB5" t="n">
        <v>528.9898647834592</v>
      </c>
      <c r="AC5" t="n">
        <v>478.5038145304634</v>
      </c>
      <c r="AD5" t="n">
        <v>386619.5061647639</v>
      </c>
      <c r="AE5" t="n">
        <v>528989.8647834592</v>
      </c>
      <c r="AF5" t="n">
        <v>5.378794057988675e-06</v>
      </c>
      <c r="AG5" t="n">
        <v>7.111111111111111</v>
      </c>
      <c r="AH5" t="n">
        <v>478503.8145304634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2.0015</v>
      </c>
      <c r="E6" t="n">
        <v>49.96</v>
      </c>
      <c r="F6" t="n">
        <v>46.15</v>
      </c>
      <c r="G6" t="n">
        <v>46.15</v>
      </c>
      <c r="H6" t="n">
        <v>0.64</v>
      </c>
      <c r="I6" t="n">
        <v>60</v>
      </c>
      <c r="J6" t="n">
        <v>138.6</v>
      </c>
      <c r="K6" t="n">
        <v>46.47</v>
      </c>
      <c r="L6" t="n">
        <v>5</v>
      </c>
      <c r="M6" t="n">
        <v>22</v>
      </c>
      <c r="N6" t="n">
        <v>22.13</v>
      </c>
      <c r="O6" t="n">
        <v>17327.69</v>
      </c>
      <c r="P6" t="n">
        <v>389.74</v>
      </c>
      <c r="Q6" t="n">
        <v>3694.85</v>
      </c>
      <c r="R6" t="n">
        <v>239.96</v>
      </c>
      <c r="S6" t="n">
        <v>134.83</v>
      </c>
      <c r="T6" t="n">
        <v>45624.42</v>
      </c>
      <c r="U6" t="n">
        <v>0.5600000000000001</v>
      </c>
      <c r="V6" t="n">
        <v>0.82</v>
      </c>
      <c r="W6" t="n">
        <v>6.36</v>
      </c>
      <c r="X6" t="n">
        <v>2.73</v>
      </c>
      <c r="Y6" t="n">
        <v>1</v>
      </c>
      <c r="Z6" t="n">
        <v>10</v>
      </c>
      <c r="AA6" t="n">
        <v>363.7614235827174</v>
      </c>
      <c r="AB6" t="n">
        <v>497.7144277672709</v>
      </c>
      <c r="AC6" t="n">
        <v>450.2132613277486</v>
      </c>
      <c r="AD6" t="n">
        <v>363761.4235827174</v>
      </c>
      <c r="AE6" t="n">
        <v>497714.4277672709</v>
      </c>
      <c r="AF6" t="n">
        <v>5.511804375928903e-06</v>
      </c>
      <c r="AG6" t="n">
        <v>6.938888888888889</v>
      </c>
      <c r="AH6" t="n">
        <v>450213.2613277486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2.0058</v>
      </c>
      <c r="E7" t="n">
        <v>49.86</v>
      </c>
      <c r="F7" t="n">
        <v>46.1</v>
      </c>
      <c r="G7" t="n">
        <v>47.69</v>
      </c>
      <c r="H7" t="n">
        <v>0.76</v>
      </c>
      <c r="I7" t="n">
        <v>58</v>
      </c>
      <c r="J7" t="n">
        <v>139.95</v>
      </c>
      <c r="K7" t="n">
        <v>46.47</v>
      </c>
      <c r="L7" t="n">
        <v>6</v>
      </c>
      <c r="M7" t="n">
        <v>0</v>
      </c>
      <c r="N7" t="n">
        <v>22.49</v>
      </c>
      <c r="O7" t="n">
        <v>17494.97</v>
      </c>
      <c r="P7" t="n">
        <v>390.28</v>
      </c>
      <c r="Q7" t="n">
        <v>3695.03</v>
      </c>
      <c r="R7" t="n">
        <v>237.07</v>
      </c>
      <c r="S7" t="n">
        <v>134.83</v>
      </c>
      <c r="T7" t="n">
        <v>44186.79</v>
      </c>
      <c r="U7" t="n">
        <v>0.57</v>
      </c>
      <c r="V7" t="n">
        <v>0.83</v>
      </c>
      <c r="W7" t="n">
        <v>6.39</v>
      </c>
      <c r="X7" t="n">
        <v>2.68</v>
      </c>
      <c r="Y7" t="n">
        <v>1</v>
      </c>
      <c r="Z7" t="n">
        <v>10</v>
      </c>
      <c r="AA7" t="n">
        <v>363.3605581092909</v>
      </c>
      <c r="AB7" t="n">
        <v>497.1659459415922</v>
      </c>
      <c r="AC7" t="n">
        <v>449.7171258377134</v>
      </c>
      <c r="AD7" t="n">
        <v>363360.558109291</v>
      </c>
      <c r="AE7" t="n">
        <v>497165.9459415922</v>
      </c>
      <c r="AF7" t="n">
        <v>5.523645874213435e-06</v>
      </c>
      <c r="AG7" t="n">
        <v>6.925000000000001</v>
      </c>
      <c r="AH7" t="n">
        <v>449717.1258377134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1.0293</v>
      </c>
      <c r="E2" t="n">
        <v>97.16</v>
      </c>
      <c r="F2" t="n">
        <v>75.2</v>
      </c>
      <c r="G2" t="n">
        <v>7.01</v>
      </c>
      <c r="H2" t="n">
        <v>0.12</v>
      </c>
      <c r="I2" t="n">
        <v>644</v>
      </c>
      <c r="J2" t="n">
        <v>150.44</v>
      </c>
      <c r="K2" t="n">
        <v>49.1</v>
      </c>
      <c r="L2" t="n">
        <v>1</v>
      </c>
      <c r="M2" t="n">
        <v>642</v>
      </c>
      <c r="N2" t="n">
        <v>25.34</v>
      </c>
      <c r="O2" t="n">
        <v>18787.76</v>
      </c>
      <c r="P2" t="n">
        <v>877.4299999999999</v>
      </c>
      <c r="Q2" t="n">
        <v>3696.38</v>
      </c>
      <c r="R2" t="n">
        <v>1229.27</v>
      </c>
      <c r="S2" t="n">
        <v>134.83</v>
      </c>
      <c r="T2" t="n">
        <v>537357.74</v>
      </c>
      <c r="U2" t="n">
        <v>0.11</v>
      </c>
      <c r="V2" t="n">
        <v>0.51</v>
      </c>
      <c r="W2" t="n">
        <v>7.27</v>
      </c>
      <c r="X2" t="n">
        <v>31.77</v>
      </c>
      <c r="Y2" t="n">
        <v>1</v>
      </c>
      <c r="Z2" t="n">
        <v>10</v>
      </c>
      <c r="AA2" t="n">
        <v>1237.694860581836</v>
      </c>
      <c r="AB2" t="n">
        <v>1693.468711491614</v>
      </c>
      <c r="AC2" t="n">
        <v>1531.846434465118</v>
      </c>
      <c r="AD2" t="n">
        <v>1237694.860581836</v>
      </c>
      <c r="AE2" t="n">
        <v>1693468.711491614</v>
      </c>
      <c r="AF2" t="n">
        <v>2.734676151224838e-06</v>
      </c>
      <c r="AG2" t="n">
        <v>13.49444444444444</v>
      </c>
      <c r="AH2" t="n">
        <v>1531846.434465118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1.596</v>
      </c>
      <c r="E3" t="n">
        <v>62.66</v>
      </c>
      <c r="F3" t="n">
        <v>53.69</v>
      </c>
      <c r="G3" t="n">
        <v>14.71</v>
      </c>
      <c r="H3" t="n">
        <v>0.23</v>
      </c>
      <c r="I3" t="n">
        <v>219</v>
      </c>
      <c r="J3" t="n">
        <v>151.83</v>
      </c>
      <c r="K3" t="n">
        <v>49.1</v>
      </c>
      <c r="L3" t="n">
        <v>2</v>
      </c>
      <c r="M3" t="n">
        <v>217</v>
      </c>
      <c r="N3" t="n">
        <v>25.73</v>
      </c>
      <c r="O3" t="n">
        <v>18959.54</v>
      </c>
      <c r="P3" t="n">
        <v>603.4</v>
      </c>
      <c r="Q3" t="n">
        <v>3695.53</v>
      </c>
      <c r="R3" t="n">
        <v>496.25</v>
      </c>
      <c r="S3" t="n">
        <v>134.83</v>
      </c>
      <c r="T3" t="n">
        <v>172971.64</v>
      </c>
      <c r="U3" t="n">
        <v>0.27</v>
      </c>
      <c r="V3" t="n">
        <v>0.71</v>
      </c>
      <c r="W3" t="n">
        <v>6.61</v>
      </c>
      <c r="X3" t="n">
        <v>10.27</v>
      </c>
      <c r="Y3" t="n">
        <v>1</v>
      </c>
      <c r="Z3" t="n">
        <v>10</v>
      </c>
      <c r="AA3" t="n">
        <v>601.6371423693058</v>
      </c>
      <c r="AB3" t="n">
        <v>823.1864805471408</v>
      </c>
      <c r="AC3" t="n">
        <v>744.6227181932027</v>
      </c>
      <c r="AD3" t="n">
        <v>601637.1423693058</v>
      </c>
      <c r="AE3" t="n">
        <v>823186.4805471408</v>
      </c>
      <c r="AF3" t="n">
        <v>4.24030228053516e-06</v>
      </c>
      <c r="AG3" t="n">
        <v>8.702777777777776</v>
      </c>
      <c r="AH3" t="n">
        <v>744622.7181932026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1.7997</v>
      </c>
      <c r="E4" t="n">
        <v>55.56</v>
      </c>
      <c r="F4" t="n">
        <v>49.35</v>
      </c>
      <c r="G4" t="n">
        <v>22.95</v>
      </c>
      <c r="H4" t="n">
        <v>0.35</v>
      </c>
      <c r="I4" t="n">
        <v>129</v>
      </c>
      <c r="J4" t="n">
        <v>153.23</v>
      </c>
      <c r="K4" t="n">
        <v>49.1</v>
      </c>
      <c r="L4" t="n">
        <v>3</v>
      </c>
      <c r="M4" t="n">
        <v>127</v>
      </c>
      <c r="N4" t="n">
        <v>26.13</v>
      </c>
      <c r="O4" t="n">
        <v>19131.85</v>
      </c>
      <c r="P4" t="n">
        <v>531.09</v>
      </c>
      <c r="Q4" t="n">
        <v>3695.42</v>
      </c>
      <c r="R4" t="n">
        <v>349.63</v>
      </c>
      <c r="S4" t="n">
        <v>134.83</v>
      </c>
      <c r="T4" t="n">
        <v>100114.78</v>
      </c>
      <c r="U4" t="n">
        <v>0.39</v>
      </c>
      <c r="V4" t="n">
        <v>0.77</v>
      </c>
      <c r="W4" t="n">
        <v>6.43</v>
      </c>
      <c r="X4" t="n">
        <v>5.92</v>
      </c>
      <c r="Y4" t="n">
        <v>1</v>
      </c>
      <c r="Z4" t="n">
        <v>10</v>
      </c>
      <c r="AA4" t="n">
        <v>485.3054466293147</v>
      </c>
      <c r="AB4" t="n">
        <v>664.0163222434808</v>
      </c>
      <c r="AC4" t="n">
        <v>600.6435364013239</v>
      </c>
      <c r="AD4" t="n">
        <v>485305.4466293147</v>
      </c>
      <c r="AE4" t="n">
        <v>664016.3222434808</v>
      </c>
      <c r="AF4" t="n">
        <v>4.781498755813991e-06</v>
      </c>
      <c r="AG4" t="n">
        <v>7.716666666666667</v>
      </c>
      <c r="AH4" t="n">
        <v>600643.5364013239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1.9064</v>
      </c>
      <c r="E5" t="n">
        <v>52.46</v>
      </c>
      <c r="F5" t="n">
        <v>47.46</v>
      </c>
      <c r="G5" t="n">
        <v>32</v>
      </c>
      <c r="H5" t="n">
        <v>0.46</v>
      </c>
      <c r="I5" t="n">
        <v>89</v>
      </c>
      <c r="J5" t="n">
        <v>154.63</v>
      </c>
      <c r="K5" t="n">
        <v>49.1</v>
      </c>
      <c r="L5" t="n">
        <v>4</v>
      </c>
      <c r="M5" t="n">
        <v>87</v>
      </c>
      <c r="N5" t="n">
        <v>26.53</v>
      </c>
      <c r="O5" t="n">
        <v>19304.72</v>
      </c>
      <c r="P5" t="n">
        <v>486.57</v>
      </c>
      <c r="Q5" t="n">
        <v>3695.11</v>
      </c>
      <c r="R5" t="n">
        <v>285.89</v>
      </c>
      <c r="S5" t="n">
        <v>134.83</v>
      </c>
      <c r="T5" t="n">
        <v>68441.44</v>
      </c>
      <c r="U5" t="n">
        <v>0.47</v>
      </c>
      <c r="V5" t="n">
        <v>0.8</v>
      </c>
      <c r="W5" t="n">
        <v>6.37</v>
      </c>
      <c r="X5" t="n">
        <v>4.04</v>
      </c>
      <c r="Y5" t="n">
        <v>1</v>
      </c>
      <c r="Z5" t="n">
        <v>10</v>
      </c>
      <c r="AA5" t="n">
        <v>440.6374969096249</v>
      </c>
      <c r="AB5" t="n">
        <v>602.8996628261385</v>
      </c>
      <c r="AC5" t="n">
        <v>545.3597651810024</v>
      </c>
      <c r="AD5" t="n">
        <v>440637.496909625</v>
      </c>
      <c r="AE5" t="n">
        <v>602899.6628261385</v>
      </c>
      <c r="AF5" t="n">
        <v>5.064982623817187e-06</v>
      </c>
      <c r="AG5" t="n">
        <v>7.286111111111111</v>
      </c>
      <c r="AH5" t="n">
        <v>545359.7651810024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1.9729</v>
      </c>
      <c r="E6" t="n">
        <v>50.69</v>
      </c>
      <c r="F6" t="n">
        <v>46.39</v>
      </c>
      <c r="G6" t="n">
        <v>42.18</v>
      </c>
      <c r="H6" t="n">
        <v>0.57</v>
      </c>
      <c r="I6" t="n">
        <v>66</v>
      </c>
      <c r="J6" t="n">
        <v>156.03</v>
      </c>
      <c r="K6" t="n">
        <v>49.1</v>
      </c>
      <c r="L6" t="n">
        <v>5</v>
      </c>
      <c r="M6" t="n">
        <v>64</v>
      </c>
      <c r="N6" t="n">
        <v>26.94</v>
      </c>
      <c r="O6" t="n">
        <v>19478.15</v>
      </c>
      <c r="P6" t="n">
        <v>447.7</v>
      </c>
      <c r="Q6" t="n">
        <v>3694.9</v>
      </c>
      <c r="R6" t="n">
        <v>249.77</v>
      </c>
      <c r="S6" t="n">
        <v>134.83</v>
      </c>
      <c r="T6" t="n">
        <v>50496.38</v>
      </c>
      <c r="U6" t="n">
        <v>0.54</v>
      </c>
      <c r="V6" t="n">
        <v>0.82</v>
      </c>
      <c r="W6" t="n">
        <v>6.33</v>
      </c>
      <c r="X6" t="n">
        <v>2.98</v>
      </c>
      <c r="Y6" t="n">
        <v>1</v>
      </c>
      <c r="Z6" t="n">
        <v>10</v>
      </c>
      <c r="AA6" t="n">
        <v>400.8107248875834</v>
      </c>
      <c r="AB6" t="n">
        <v>548.4069163124049</v>
      </c>
      <c r="AC6" t="n">
        <v>496.0677299134894</v>
      </c>
      <c r="AD6" t="n">
        <v>400810.7248875834</v>
      </c>
      <c r="AE6" t="n">
        <v>548406.9163124049</v>
      </c>
      <c r="AF6" t="n">
        <v>5.241661885506152e-06</v>
      </c>
      <c r="AG6" t="n">
        <v>7.040277777777778</v>
      </c>
      <c r="AH6" t="n">
        <v>496067.7299134894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2.0115</v>
      </c>
      <c r="E7" t="n">
        <v>49.71</v>
      </c>
      <c r="F7" t="n">
        <v>45.82</v>
      </c>
      <c r="G7" t="n">
        <v>51.87</v>
      </c>
      <c r="H7" t="n">
        <v>0.67</v>
      </c>
      <c r="I7" t="n">
        <v>53</v>
      </c>
      <c r="J7" t="n">
        <v>157.44</v>
      </c>
      <c r="K7" t="n">
        <v>49.1</v>
      </c>
      <c r="L7" t="n">
        <v>6</v>
      </c>
      <c r="M7" t="n">
        <v>25</v>
      </c>
      <c r="N7" t="n">
        <v>27.35</v>
      </c>
      <c r="O7" t="n">
        <v>19652.13</v>
      </c>
      <c r="P7" t="n">
        <v>418.3</v>
      </c>
      <c r="Q7" t="n">
        <v>3694.9</v>
      </c>
      <c r="R7" t="n">
        <v>229.09</v>
      </c>
      <c r="S7" t="n">
        <v>134.83</v>
      </c>
      <c r="T7" t="n">
        <v>40222.87</v>
      </c>
      <c r="U7" t="n">
        <v>0.59</v>
      </c>
      <c r="V7" t="n">
        <v>0.83</v>
      </c>
      <c r="W7" t="n">
        <v>6.35</v>
      </c>
      <c r="X7" t="n">
        <v>2.4</v>
      </c>
      <c r="Y7" t="n">
        <v>1</v>
      </c>
      <c r="Z7" t="n">
        <v>10</v>
      </c>
      <c r="AA7" t="n">
        <v>381.2775076576043</v>
      </c>
      <c r="AB7" t="n">
        <v>521.6807067536222</v>
      </c>
      <c r="AC7" t="n">
        <v>471.8922322845262</v>
      </c>
      <c r="AD7" t="n">
        <v>381277.5076576043</v>
      </c>
      <c r="AE7" t="n">
        <v>521680.7067536222</v>
      </c>
      <c r="AF7" t="n">
        <v>5.344215562215836e-06</v>
      </c>
      <c r="AG7" t="n">
        <v>6.904166666666667</v>
      </c>
      <c r="AH7" t="n">
        <v>471892.2322845262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2.0156</v>
      </c>
      <c r="E8" t="n">
        <v>49.61</v>
      </c>
      <c r="F8" t="n">
        <v>45.78</v>
      </c>
      <c r="G8" t="n">
        <v>53.86</v>
      </c>
      <c r="H8" t="n">
        <v>0.78</v>
      </c>
      <c r="I8" t="n">
        <v>51</v>
      </c>
      <c r="J8" t="n">
        <v>158.86</v>
      </c>
      <c r="K8" t="n">
        <v>49.1</v>
      </c>
      <c r="L8" t="n">
        <v>7</v>
      </c>
      <c r="M8" t="n">
        <v>1</v>
      </c>
      <c r="N8" t="n">
        <v>27.77</v>
      </c>
      <c r="O8" t="n">
        <v>19826.68</v>
      </c>
      <c r="P8" t="n">
        <v>416.68</v>
      </c>
      <c r="Q8" t="n">
        <v>3695.04</v>
      </c>
      <c r="R8" t="n">
        <v>226.73</v>
      </c>
      <c r="S8" t="n">
        <v>134.83</v>
      </c>
      <c r="T8" t="n">
        <v>39052.22</v>
      </c>
      <c r="U8" t="n">
        <v>0.59</v>
      </c>
      <c r="V8" t="n">
        <v>0.83</v>
      </c>
      <c r="W8" t="n">
        <v>6.37</v>
      </c>
      <c r="X8" t="n">
        <v>2.36</v>
      </c>
      <c r="Y8" t="n">
        <v>1</v>
      </c>
      <c r="Z8" t="n">
        <v>10</v>
      </c>
      <c r="AA8" t="n">
        <v>379.9530854602312</v>
      </c>
      <c r="AB8" t="n">
        <v>519.8685738737927</v>
      </c>
      <c r="AC8" t="n">
        <v>470.2530468234032</v>
      </c>
      <c r="AD8" t="n">
        <v>379953.0854602312</v>
      </c>
      <c r="AE8" t="n">
        <v>519868.5738737927</v>
      </c>
      <c r="AF8" t="n">
        <v>5.355108569327487e-06</v>
      </c>
      <c r="AG8" t="n">
        <v>6.890277777777778</v>
      </c>
      <c r="AH8" t="n">
        <v>470253.0468234032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2.0156</v>
      </c>
      <c r="E9" t="n">
        <v>49.61</v>
      </c>
      <c r="F9" t="n">
        <v>45.78</v>
      </c>
      <c r="G9" t="n">
        <v>53.86</v>
      </c>
      <c r="H9" t="n">
        <v>0.88</v>
      </c>
      <c r="I9" t="n">
        <v>51</v>
      </c>
      <c r="J9" t="n">
        <v>160.28</v>
      </c>
      <c r="K9" t="n">
        <v>49.1</v>
      </c>
      <c r="L9" t="n">
        <v>8</v>
      </c>
      <c r="M9" t="n">
        <v>0</v>
      </c>
      <c r="N9" t="n">
        <v>28.19</v>
      </c>
      <c r="O9" t="n">
        <v>20001.93</v>
      </c>
      <c r="P9" t="n">
        <v>419.95</v>
      </c>
      <c r="Q9" t="n">
        <v>3694.94</v>
      </c>
      <c r="R9" t="n">
        <v>226.68</v>
      </c>
      <c r="S9" t="n">
        <v>134.83</v>
      </c>
      <c r="T9" t="n">
        <v>39027.51</v>
      </c>
      <c r="U9" t="n">
        <v>0.59</v>
      </c>
      <c r="V9" t="n">
        <v>0.83</v>
      </c>
      <c r="W9" t="n">
        <v>6.37</v>
      </c>
      <c r="X9" t="n">
        <v>2.36</v>
      </c>
      <c r="Y9" t="n">
        <v>1</v>
      </c>
      <c r="Z9" t="n">
        <v>10</v>
      </c>
      <c r="AA9" t="n">
        <v>381.365683556199</v>
      </c>
      <c r="AB9" t="n">
        <v>521.8013529081255</v>
      </c>
      <c r="AC9" t="n">
        <v>472.0013641393717</v>
      </c>
      <c r="AD9" t="n">
        <v>381365.683556199</v>
      </c>
      <c r="AE9" t="n">
        <v>521801.3529081255</v>
      </c>
      <c r="AF9" t="n">
        <v>5.355108569327487e-06</v>
      </c>
      <c r="AG9" t="n">
        <v>6.890277777777778</v>
      </c>
      <c r="AH9" t="n">
        <v>472001.3641393717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0.8189</v>
      </c>
      <c r="E2" t="n">
        <v>122.11</v>
      </c>
      <c r="F2" t="n">
        <v>87.37</v>
      </c>
      <c r="G2" t="n">
        <v>6.05</v>
      </c>
      <c r="H2" t="n">
        <v>0.1</v>
      </c>
      <c r="I2" t="n">
        <v>867</v>
      </c>
      <c r="J2" t="n">
        <v>185.69</v>
      </c>
      <c r="K2" t="n">
        <v>53.44</v>
      </c>
      <c r="L2" t="n">
        <v>1</v>
      </c>
      <c r="M2" t="n">
        <v>865</v>
      </c>
      <c r="N2" t="n">
        <v>36.26</v>
      </c>
      <c r="O2" t="n">
        <v>23136.14</v>
      </c>
      <c r="P2" t="n">
        <v>1175.3</v>
      </c>
      <c r="Q2" t="n">
        <v>3697.4</v>
      </c>
      <c r="R2" t="n">
        <v>1645.29</v>
      </c>
      <c r="S2" t="n">
        <v>134.83</v>
      </c>
      <c r="T2" t="n">
        <v>744252.41</v>
      </c>
      <c r="U2" t="n">
        <v>0.08</v>
      </c>
      <c r="V2" t="n">
        <v>0.44</v>
      </c>
      <c r="W2" t="n">
        <v>7.62</v>
      </c>
      <c r="X2" t="n">
        <v>43.93</v>
      </c>
      <c r="Y2" t="n">
        <v>1</v>
      </c>
      <c r="Z2" t="n">
        <v>10</v>
      </c>
      <c r="AA2" t="n">
        <v>1975.76124176686</v>
      </c>
      <c r="AB2" t="n">
        <v>2703.323695419648</v>
      </c>
      <c r="AC2" t="n">
        <v>2445.322276067432</v>
      </c>
      <c r="AD2" t="n">
        <v>1975761.24176686</v>
      </c>
      <c r="AE2" t="n">
        <v>2703323.695419648</v>
      </c>
      <c r="AF2" t="n">
        <v>2.04705616526225e-06</v>
      </c>
      <c r="AG2" t="n">
        <v>16.95972222222222</v>
      </c>
      <c r="AH2" t="n">
        <v>2445322.276067432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1.4626</v>
      </c>
      <c r="E3" t="n">
        <v>68.37</v>
      </c>
      <c r="F3" t="n">
        <v>55.96</v>
      </c>
      <c r="G3" t="n">
        <v>12.58</v>
      </c>
      <c r="H3" t="n">
        <v>0.19</v>
      </c>
      <c r="I3" t="n">
        <v>267</v>
      </c>
      <c r="J3" t="n">
        <v>187.21</v>
      </c>
      <c r="K3" t="n">
        <v>53.44</v>
      </c>
      <c r="L3" t="n">
        <v>2</v>
      </c>
      <c r="M3" t="n">
        <v>265</v>
      </c>
      <c r="N3" t="n">
        <v>36.77</v>
      </c>
      <c r="O3" t="n">
        <v>23322.88</v>
      </c>
      <c r="P3" t="n">
        <v>733.95</v>
      </c>
      <c r="Q3" t="n">
        <v>3695.43</v>
      </c>
      <c r="R3" t="n">
        <v>573.6900000000001</v>
      </c>
      <c r="S3" t="n">
        <v>134.83</v>
      </c>
      <c r="T3" t="n">
        <v>211454.36</v>
      </c>
      <c r="U3" t="n">
        <v>0.24</v>
      </c>
      <c r="V3" t="n">
        <v>0.68</v>
      </c>
      <c r="W3" t="n">
        <v>6.67</v>
      </c>
      <c r="X3" t="n">
        <v>12.54</v>
      </c>
      <c r="Y3" t="n">
        <v>1</v>
      </c>
      <c r="Z3" t="n">
        <v>10</v>
      </c>
      <c r="AA3" t="n">
        <v>757.1265295370955</v>
      </c>
      <c r="AB3" t="n">
        <v>1035.933919777738</v>
      </c>
      <c r="AC3" t="n">
        <v>937.0658404165385</v>
      </c>
      <c r="AD3" t="n">
        <v>757126.5295370955</v>
      </c>
      <c r="AE3" t="n">
        <v>1035933.919777738</v>
      </c>
      <c r="AF3" t="n">
        <v>3.656153800601499e-06</v>
      </c>
      <c r="AG3" t="n">
        <v>9.495833333333334</v>
      </c>
      <c r="AH3" t="n">
        <v>937065.8404165385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1.695</v>
      </c>
      <c r="E4" t="n">
        <v>59</v>
      </c>
      <c r="F4" t="n">
        <v>50.69</v>
      </c>
      <c r="G4" t="n">
        <v>19.37</v>
      </c>
      <c r="H4" t="n">
        <v>0.28</v>
      </c>
      <c r="I4" t="n">
        <v>157</v>
      </c>
      <c r="J4" t="n">
        <v>188.73</v>
      </c>
      <c r="K4" t="n">
        <v>53.44</v>
      </c>
      <c r="L4" t="n">
        <v>3</v>
      </c>
      <c r="M4" t="n">
        <v>155</v>
      </c>
      <c r="N4" t="n">
        <v>37.29</v>
      </c>
      <c r="O4" t="n">
        <v>23510.33</v>
      </c>
      <c r="P4" t="n">
        <v>647.1</v>
      </c>
      <c r="Q4" t="n">
        <v>3695.11</v>
      </c>
      <c r="R4" t="n">
        <v>394.86</v>
      </c>
      <c r="S4" t="n">
        <v>134.83</v>
      </c>
      <c r="T4" t="n">
        <v>122588.86</v>
      </c>
      <c r="U4" t="n">
        <v>0.34</v>
      </c>
      <c r="V4" t="n">
        <v>0.75</v>
      </c>
      <c r="W4" t="n">
        <v>6.49</v>
      </c>
      <c r="X4" t="n">
        <v>7.27</v>
      </c>
      <c r="Y4" t="n">
        <v>1</v>
      </c>
      <c r="Z4" t="n">
        <v>10</v>
      </c>
      <c r="AA4" t="n">
        <v>596.3379112758313</v>
      </c>
      <c r="AB4" t="n">
        <v>815.935838779473</v>
      </c>
      <c r="AC4" t="n">
        <v>738.0640674995014</v>
      </c>
      <c r="AD4" t="n">
        <v>596337.9112758313</v>
      </c>
      <c r="AE4" t="n">
        <v>815935.838779473</v>
      </c>
      <c r="AF4" t="n">
        <v>4.237098791207125e-06</v>
      </c>
      <c r="AG4" t="n">
        <v>8.194444444444445</v>
      </c>
      <c r="AH4" t="n">
        <v>738064.0674995014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1.8198</v>
      </c>
      <c r="E5" t="n">
        <v>54.95</v>
      </c>
      <c r="F5" t="n">
        <v>48.43</v>
      </c>
      <c r="G5" t="n">
        <v>26.66</v>
      </c>
      <c r="H5" t="n">
        <v>0.37</v>
      </c>
      <c r="I5" t="n">
        <v>109</v>
      </c>
      <c r="J5" t="n">
        <v>190.25</v>
      </c>
      <c r="K5" t="n">
        <v>53.44</v>
      </c>
      <c r="L5" t="n">
        <v>4</v>
      </c>
      <c r="M5" t="n">
        <v>107</v>
      </c>
      <c r="N5" t="n">
        <v>37.82</v>
      </c>
      <c r="O5" t="n">
        <v>23698.48</v>
      </c>
      <c r="P5" t="n">
        <v>600.0700000000001</v>
      </c>
      <c r="Q5" t="n">
        <v>3695.06</v>
      </c>
      <c r="R5" t="n">
        <v>318.73</v>
      </c>
      <c r="S5" t="n">
        <v>134.83</v>
      </c>
      <c r="T5" t="n">
        <v>84763.78999999999</v>
      </c>
      <c r="U5" t="n">
        <v>0.42</v>
      </c>
      <c r="V5" t="n">
        <v>0.79</v>
      </c>
      <c r="W5" t="n">
        <v>6.4</v>
      </c>
      <c r="X5" t="n">
        <v>5.01</v>
      </c>
      <c r="Y5" t="n">
        <v>1</v>
      </c>
      <c r="Z5" t="n">
        <v>10</v>
      </c>
      <c r="AA5" t="n">
        <v>526.6747564415238</v>
      </c>
      <c r="AB5" t="n">
        <v>720.6196370136861</v>
      </c>
      <c r="AC5" t="n">
        <v>651.844710253112</v>
      </c>
      <c r="AD5" t="n">
        <v>526674.7564415238</v>
      </c>
      <c r="AE5" t="n">
        <v>720619.6370136861</v>
      </c>
      <c r="AF5" t="n">
        <v>4.549069250878305e-06</v>
      </c>
      <c r="AG5" t="n">
        <v>7.631944444444445</v>
      </c>
      <c r="AH5" t="n">
        <v>651844.710253112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1.8953</v>
      </c>
      <c r="E6" t="n">
        <v>52.76</v>
      </c>
      <c r="F6" t="n">
        <v>47.2</v>
      </c>
      <c r="G6" t="n">
        <v>34.12</v>
      </c>
      <c r="H6" t="n">
        <v>0.46</v>
      </c>
      <c r="I6" t="n">
        <v>83</v>
      </c>
      <c r="J6" t="n">
        <v>191.78</v>
      </c>
      <c r="K6" t="n">
        <v>53.44</v>
      </c>
      <c r="L6" t="n">
        <v>5</v>
      </c>
      <c r="M6" t="n">
        <v>81</v>
      </c>
      <c r="N6" t="n">
        <v>38.35</v>
      </c>
      <c r="O6" t="n">
        <v>23887.36</v>
      </c>
      <c r="P6" t="n">
        <v>567.49</v>
      </c>
      <c r="Q6" t="n">
        <v>3694.8</v>
      </c>
      <c r="R6" t="n">
        <v>277.3</v>
      </c>
      <c r="S6" t="n">
        <v>134.83</v>
      </c>
      <c r="T6" t="n">
        <v>64179.14</v>
      </c>
      <c r="U6" t="n">
        <v>0.49</v>
      </c>
      <c r="V6" t="n">
        <v>0.8100000000000001</v>
      </c>
      <c r="W6" t="n">
        <v>6.36</v>
      </c>
      <c r="X6" t="n">
        <v>3.79</v>
      </c>
      <c r="Y6" t="n">
        <v>1</v>
      </c>
      <c r="Z6" t="n">
        <v>10</v>
      </c>
      <c r="AA6" t="n">
        <v>492.8187543457075</v>
      </c>
      <c r="AB6" t="n">
        <v>674.2963613247925</v>
      </c>
      <c r="AC6" t="n">
        <v>609.9424629808404</v>
      </c>
      <c r="AD6" t="n">
        <v>492818.7543457075</v>
      </c>
      <c r="AE6" t="n">
        <v>674296.3613247925</v>
      </c>
      <c r="AF6" t="n">
        <v>4.737801379926174e-06</v>
      </c>
      <c r="AG6" t="n">
        <v>7.327777777777778</v>
      </c>
      <c r="AH6" t="n">
        <v>609942.4629808405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1.9477</v>
      </c>
      <c r="E7" t="n">
        <v>51.34</v>
      </c>
      <c r="F7" t="n">
        <v>46.42</v>
      </c>
      <c r="G7" t="n">
        <v>42.2</v>
      </c>
      <c r="H7" t="n">
        <v>0.55</v>
      </c>
      <c r="I7" t="n">
        <v>66</v>
      </c>
      <c r="J7" t="n">
        <v>193.32</v>
      </c>
      <c r="K7" t="n">
        <v>53.44</v>
      </c>
      <c r="L7" t="n">
        <v>6</v>
      </c>
      <c r="M7" t="n">
        <v>64</v>
      </c>
      <c r="N7" t="n">
        <v>38.89</v>
      </c>
      <c r="O7" t="n">
        <v>24076.95</v>
      </c>
      <c r="P7" t="n">
        <v>536.88</v>
      </c>
      <c r="Q7" t="n">
        <v>3694.82</v>
      </c>
      <c r="R7" t="n">
        <v>250.61</v>
      </c>
      <c r="S7" t="n">
        <v>134.83</v>
      </c>
      <c r="T7" t="n">
        <v>50919.16</v>
      </c>
      <c r="U7" t="n">
        <v>0.54</v>
      </c>
      <c r="V7" t="n">
        <v>0.82</v>
      </c>
      <c r="W7" t="n">
        <v>6.33</v>
      </c>
      <c r="X7" t="n">
        <v>3</v>
      </c>
      <c r="Y7" t="n">
        <v>1</v>
      </c>
      <c r="Z7" t="n">
        <v>10</v>
      </c>
      <c r="AA7" t="n">
        <v>457.3937930834141</v>
      </c>
      <c r="AB7" t="n">
        <v>625.8263664867314</v>
      </c>
      <c r="AC7" t="n">
        <v>566.098376422059</v>
      </c>
      <c r="AD7" t="n">
        <v>457393.7930834141</v>
      </c>
      <c r="AE7" t="n">
        <v>625826.3664867315</v>
      </c>
      <c r="AF7" t="n">
        <v>4.868788976775291e-06</v>
      </c>
      <c r="AG7" t="n">
        <v>7.130555555555556</v>
      </c>
      <c r="AH7" t="n">
        <v>566098.376422059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1.9868</v>
      </c>
      <c r="E8" t="n">
        <v>50.33</v>
      </c>
      <c r="F8" t="n">
        <v>45.85</v>
      </c>
      <c r="G8" t="n">
        <v>50.95</v>
      </c>
      <c r="H8" t="n">
        <v>0.64</v>
      </c>
      <c r="I8" t="n">
        <v>54</v>
      </c>
      <c r="J8" t="n">
        <v>194.86</v>
      </c>
      <c r="K8" t="n">
        <v>53.44</v>
      </c>
      <c r="L8" t="n">
        <v>7</v>
      </c>
      <c r="M8" t="n">
        <v>52</v>
      </c>
      <c r="N8" t="n">
        <v>39.43</v>
      </c>
      <c r="O8" t="n">
        <v>24267.28</v>
      </c>
      <c r="P8" t="n">
        <v>509.48</v>
      </c>
      <c r="Q8" t="n">
        <v>3694.99</v>
      </c>
      <c r="R8" t="n">
        <v>231.24</v>
      </c>
      <c r="S8" t="n">
        <v>134.83</v>
      </c>
      <c r="T8" t="n">
        <v>41293.3</v>
      </c>
      <c r="U8" t="n">
        <v>0.58</v>
      </c>
      <c r="V8" t="n">
        <v>0.83</v>
      </c>
      <c r="W8" t="n">
        <v>6.32</v>
      </c>
      <c r="X8" t="n">
        <v>2.44</v>
      </c>
      <c r="Y8" t="n">
        <v>1</v>
      </c>
      <c r="Z8" t="n">
        <v>10</v>
      </c>
      <c r="AA8" t="n">
        <v>437.2715890329695</v>
      </c>
      <c r="AB8" t="n">
        <v>598.2942791759234</v>
      </c>
      <c r="AC8" t="n">
        <v>541.1939128826672</v>
      </c>
      <c r="AD8" t="n">
        <v>437271.5890329696</v>
      </c>
      <c r="AE8" t="n">
        <v>598294.2791759234</v>
      </c>
      <c r="AF8" t="n">
        <v>4.966529721752399e-06</v>
      </c>
      <c r="AG8" t="n">
        <v>6.990277777777777</v>
      </c>
      <c r="AH8" t="n">
        <v>541193.9128826672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2.0162</v>
      </c>
      <c r="E9" t="n">
        <v>49.6</v>
      </c>
      <c r="F9" t="n">
        <v>45.46</v>
      </c>
      <c r="G9" t="n">
        <v>60.61</v>
      </c>
      <c r="H9" t="n">
        <v>0.72</v>
      </c>
      <c r="I9" t="n">
        <v>45</v>
      </c>
      <c r="J9" t="n">
        <v>196.41</v>
      </c>
      <c r="K9" t="n">
        <v>53.44</v>
      </c>
      <c r="L9" t="n">
        <v>8</v>
      </c>
      <c r="M9" t="n">
        <v>36</v>
      </c>
      <c r="N9" t="n">
        <v>39.98</v>
      </c>
      <c r="O9" t="n">
        <v>24458.36</v>
      </c>
      <c r="P9" t="n">
        <v>484.07</v>
      </c>
      <c r="Q9" t="n">
        <v>3694.96</v>
      </c>
      <c r="R9" t="n">
        <v>217.78</v>
      </c>
      <c r="S9" t="n">
        <v>134.83</v>
      </c>
      <c r="T9" t="n">
        <v>34609.07</v>
      </c>
      <c r="U9" t="n">
        <v>0.62</v>
      </c>
      <c r="V9" t="n">
        <v>0.84</v>
      </c>
      <c r="W9" t="n">
        <v>6.31</v>
      </c>
      <c r="X9" t="n">
        <v>2.04</v>
      </c>
      <c r="Y9" t="n">
        <v>1</v>
      </c>
      <c r="Z9" t="n">
        <v>10</v>
      </c>
      <c r="AA9" t="n">
        <v>420.7847055823938</v>
      </c>
      <c r="AB9" t="n">
        <v>575.7361978888815</v>
      </c>
      <c r="AC9" t="n">
        <v>520.7887432131947</v>
      </c>
      <c r="AD9" t="n">
        <v>420784.7055823938</v>
      </c>
      <c r="AE9" t="n">
        <v>575736.1978888816</v>
      </c>
      <c r="AF9" t="n">
        <v>5.040022762732629e-06</v>
      </c>
      <c r="AG9" t="n">
        <v>6.888888888888889</v>
      </c>
      <c r="AH9" t="n">
        <v>520788.7432131947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2.029</v>
      </c>
      <c r="E10" t="n">
        <v>49.28</v>
      </c>
      <c r="F10" t="n">
        <v>45.29</v>
      </c>
      <c r="G10" t="n">
        <v>66.28</v>
      </c>
      <c r="H10" t="n">
        <v>0.8100000000000001</v>
      </c>
      <c r="I10" t="n">
        <v>41</v>
      </c>
      <c r="J10" t="n">
        <v>197.97</v>
      </c>
      <c r="K10" t="n">
        <v>53.44</v>
      </c>
      <c r="L10" t="n">
        <v>9</v>
      </c>
      <c r="M10" t="n">
        <v>9</v>
      </c>
      <c r="N10" t="n">
        <v>40.53</v>
      </c>
      <c r="O10" t="n">
        <v>24650.18</v>
      </c>
      <c r="P10" t="n">
        <v>470.57</v>
      </c>
      <c r="Q10" t="n">
        <v>3694.93</v>
      </c>
      <c r="R10" t="n">
        <v>211.15</v>
      </c>
      <c r="S10" t="n">
        <v>134.83</v>
      </c>
      <c r="T10" t="n">
        <v>31312.16</v>
      </c>
      <c r="U10" t="n">
        <v>0.64</v>
      </c>
      <c r="V10" t="n">
        <v>0.84</v>
      </c>
      <c r="W10" t="n">
        <v>6.33</v>
      </c>
      <c r="X10" t="n">
        <v>1.87</v>
      </c>
      <c r="Y10" t="n">
        <v>1</v>
      </c>
      <c r="Z10" t="n">
        <v>10</v>
      </c>
      <c r="AA10" t="n">
        <v>412.709743107547</v>
      </c>
      <c r="AB10" t="n">
        <v>564.6876779885939</v>
      </c>
      <c r="AC10" t="n">
        <v>510.7946785454955</v>
      </c>
      <c r="AD10" t="n">
        <v>412709.7431075469</v>
      </c>
      <c r="AE10" t="n">
        <v>564687.6779885939</v>
      </c>
      <c r="AF10" t="n">
        <v>5.072019732955313e-06</v>
      </c>
      <c r="AG10" t="n">
        <v>6.844444444444445</v>
      </c>
      <c r="AH10" t="n">
        <v>510794.6785454955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2.0319</v>
      </c>
      <c r="E11" t="n">
        <v>49.21</v>
      </c>
      <c r="F11" t="n">
        <v>45.26</v>
      </c>
      <c r="G11" t="n">
        <v>67.89</v>
      </c>
      <c r="H11" t="n">
        <v>0.89</v>
      </c>
      <c r="I11" t="n">
        <v>40</v>
      </c>
      <c r="J11" t="n">
        <v>199.53</v>
      </c>
      <c r="K11" t="n">
        <v>53.44</v>
      </c>
      <c r="L11" t="n">
        <v>10</v>
      </c>
      <c r="M11" t="n">
        <v>0</v>
      </c>
      <c r="N11" t="n">
        <v>41.1</v>
      </c>
      <c r="O11" t="n">
        <v>24842.77</v>
      </c>
      <c r="P11" t="n">
        <v>471.93</v>
      </c>
      <c r="Q11" t="n">
        <v>3694.93</v>
      </c>
      <c r="R11" t="n">
        <v>209.63</v>
      </c>
      <c r="S11" t="n">
        <v>134.83</v>
      </c>
      <c r="T11" t="n">
        <v>30554.97</v>
      </c>
      <c r="U11" t="n">
        <v>0.64</v>
      </c>
      <c r="V11" t="n">
        <v>0.84</v>
      </c>
      <c r="W11" t="n">
        <v>6.34</v>
      </c>
      <c r="X11" t="n">
        <v>1.84</v>
      </c>
      <c r="Y11" t="n">
        <v>1</v>
      </c>
      <c r="Z11" t="n">
        <v>10</v>
      </c>
      <c r="AA11" t="n">
        <v>412.8057122101941</v>
      </c>
      <c r="AB11" t="n">
        <v>564.8189871486937</v>
      </c>
      <c r="AC11" t="n">
        <v>510.9134557436489</v>
      </c>
      <c r="AD11" t="n">
        <v>412805.7122101941</v>
      </c>
      <c r="AE11" t="n">
        <v>564818.9871486938</v>
      </c>
      <c r="AF11" t="n">
        <v>5.07926904652139e-06</v>
      </c>
      <c r="AG11" t="n">
        <v>6.834722222222222</v>
      </c>
      <c r="AH11" t="n">
        <v>510913.4557436489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1.2597</v>
      </c>
      <c r="E2" t="n">
        <v>79.38</v>
      </c>
      <c r="F2" t="n">
        <v>66.09</v>
      </c>
      <c r="G2" t="n">
        <v>8.460000000000001</v>
      </c>
      <c r="H2" t="n">
        <v>0.15</v>
      </c>
      <c r="I2" t="n">
        <v>469</v>
      </c>
      <c r="J2" t="n">
        <v>116.05</v>
      </c>
      <c r="K2" t="n">
        <v>43.4</v>
      </c>
      <c r="L2" t="n">
        <v>1</v>
      </c>
      <c r="M2" t="n">
        <v>467</v>
      </c>
      <c r="N2" t="n">
        <v>16.65</v>
      </c>
      <c r="O2" t="n">
        <v>14546.17</v>
      </c>
      <c r="P2" t="n">
        <v>641.25</v>
      </c>
      <c r="Q2" t="n">
        <v>3695.54</v>
      </c>
      <c r="R2" t="n">
        <v>918.95</v>
      </c>
      <c r="S2" t="n">
        <v>134.83</v>
      </c>
      <c r="T2" t="n">
        <v>383070.08</v>
      </c>
      <c r="U2" t="n">
        <v>0.15</v>
      </c>
      <c r="V2" t="n">
        <v>0.58</v>
      </c>
      <c r="W2" t="n">
        <v>6.99</v>
      </c>
      <c r="X2" t="n">
        <v>22.67</v>
      </c>
      <c r="Y2" t="n">
        <v>1</v>
      </c>
      <c r="Z2" t="n">
        <v>10</v>
      </c>
      <c r="AA2" t="n">
        <v>788.3373135031254</v>
      </c>
      <c r="AB2" t="n">
        <v>1078.637891322671</v>
      </c>
      <c r="AC2" t="n">
        <v>975.694204852623</v>
      </c>
      <c r="AD2" t="n">
        <v>788337.3135031254</v>
      </c>
      <c r="AE2" t="n">
        <v>1078637.891322671</v>
      </c>
      <c r="AF2" t="n">
        <v>3.613704269055451e-06</v>
      </c>
      <c r="AG2" t="n">
        <v>11.025</v>
      </c>
      <c r="AH2" t="n">
        <v>975694.2048526229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1.7437</v>
      </c>
      <c r="E3" t="n">
        <v>57.35</v>
      </c>
      <c r="F3" t="n">
        <v>51.23</v>
      </c>
      <c r="G3" t="n">
        <v>18.19</v>
      </c>
      <c r="H3" t="n">
        <v>0.3</v>
      </c>
      <c r="I3" t="n">
        <v>169</v>
      </c>
      <c r="J3" t="n">
        <v>117.34</v>
      </c>
      <c r="K3" t="n">
        <v>43.4</v>
      </c>
      <c r="L3" t="n">
        <v>2</v>
      </c>
      <c r="M3" t="n">
        <v>167</v>
      </c>
      <c r="N3" t="n">
        <v>16.94</v>
      </c>
      <c r="O3" t="n">
        <v>14705.49</v>
      </c>
      <c r="P3" t="n">
        <v>465.71</v>
      </c>
      <c r="Q3" t="n">
        <v>3695.15</v>
      </c>
      <c r="R3" t="n">
        <v>413.65</v>
      </c>
      <c r="S3" t="n">
        <v>134.83</v>
      </c>
      <c r="T3" t="n">
        <v>131923.47</v>
      </c>
      <c r="U3" t="n">
        <v>0.33</v>
      </c>
      <c r="V3" t="n">
        <v>0.74</v>
      </c>
      <c r="W3" t="n">
        <v>6.49</v>
      </c>
      <c r="X3" t="n">
        <v>7.81</v>
      </c>
      <c r="Y3" t="n">
        <v>1</v>
      </c>
      <c r="Z3" t="n">
        <v>10</v>
      </c>
      <c r="AA3" t="n">
        <v>459.8249762020465</v>
      </c>
      <c r="AB3" t="n">
        <v>629.1528184858735</v>
      </c>
      <c r="AC3" t="n">
        <v>569.1073565111078</v>
      </c>
      <c r="AD3" t="n">
        <v>459824.9762020464</v>
      </c>
      <c r="AE3" t="n">
        <v>629152.8184858735</v>
      </c>
      <c r="AF3" t="n">
        <v>5.002156175241716e-06</v>
      </c>
      <c r="AG3" t="n">
        <v>7.965277777777778</v>
      </c>
      <c r="AH3" t="n">
        <v>569107.3565111078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1.9106</v>
      </c>
      <c r="E4" t="n">
        <v>52.34</v>
      </c>
      <c r="F4" t="n">
        <v>47.91</v>
      </c>
      <c r="G4" t="n">
        <v>29.34</v>
      </c>
      <c r="H4" t="n">
        <v>0.45</v>
      </c>
      <c r="I4" t="n">
        <v>98</v>
      </c>
      <c r="J4" t="n">
        <v>118.63</v>
      </c>
      <c r="K4" t="n">
        <v>43.4</v>
      </c>
      <c r="L4" t="n">
        <v>3</v>
      </c>
      <c r="M4" t="n">
        <v>96</v>
      </c>
      <c r="N4" t="n">
        <v>17.23</v>
      </c>
      <c r="O4" t="n">
        <v>14865.24</v>
      </c>
      <c r="P4" t="n">
        <v>401.98</v>
      </c>
      <c r="Q4" t="n">
        <v>3695.2</v>
      </c>
      <c r="R4" t="n">
        <v>300.89</v>
      </c>
      <c r="S4" t="n">
        <v>134.83</v>
      </c>
      <c r="T4" t="n">
        <v>75896.48</v>
      </c>
      <c r="U4" t="n">
        <v>0.45</v>
      </c>
      <c r="V4" t="n">
        <v>0.79</v>
      </c>
      <c r="W4" t="n">
        <v>6.39</v>
      </c>
      <c r="X4" t="n">
        <v>4.49</v>
      </c>
      <c r="Y4" t="n">
        <v>1</v>
      </c>
      <c r="Z4" t="n">
        <v>10</v>
      </c>
      <c r="AA4" t="n">
        <v>386.1511342168207</v>
      </c>
      <c r="AB4" t="n">
        <v>528.3490176211714</v>
      </c>
      <c r="AC4" t="n">
        <v>477.9241289219095</v>
      </c>
      <c r="AD4" t="n">
        <v>386151.1342168207</v>
      </c>
      <c r="AE4" t="n">
        <v>528349.0176211713</v>
      </c>
      <c r="AF4" t="n">
        <v>5.480942586693138e-06</v>
      </c>
      <c r="AG4" t="n">
        <v>7.269444444444446</v>
      </c>
      <c r="AH4" t="n">
        <v>477924.1289219095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1.9838</v>
      </c>
      <c r="E5" t="n">
        <v>50.41</v>
      </c>
      <c r="F5" t="n">
        <v>46.65</v>
      </c>
      <c r="G5" t="n">
        <v>39.99</v>
      </c>
      <c r="H5" t="n">
        <v>0.59</v>
      </c>
      <c r="I5" t="n">
        <v>70</v>
      </c>
      <c r="J5" t="n">
        <v>119.93</v>
      </c>
      <c r="K5" t="n">
        <v>43.4</v>
      </c>
      <c r="L5" t="n">
        <v>4</v>
      </c>
      <c r="M5" t="n">
        <v>16</v>
      </c>
      <c r="N5" t="n">
        <v>17.53</v>
      </c>
      <c r="O5" t="n">
        <v>15025.44</v>
      </c>
      <c r="P5" t="n">
        <v>362.71</v>
      </c>
      <c r="Q5" t="n">
        <v>3695.03</v>
      </c>
      <c r="R5" t="n">
        <v>256.12</v>
      </c>
      <c r="S5" t="n">
        <v>134.83</v>
      </c>
      <c r="T5" t="n">
        <v>53650.55</v>
      </c>
      <c r="U5" t="n">
        <v>0.53</v>
      </c>
      <c r="V5" t="n">
        <v>0.82</v>
      </c>
      <c r="W5" t="n">
        <v>6.41</v>
      </c>
      <c r="X5" t="n">
        <v>3.23</v>
      </c>
      <c r="Y5" t="n">
        <v>1</v>
      </c>
      <c r="Z5" t="n">
        <v>10</v>
      </c>
      <c r="AA5" t="n">
        <v>347.3858545437315</v>
      </c>
      <c r="AB5" t="n">
        <v>475.3086517690115</v>
      </c>
      <c r="AC5" t="n">
        <v>429.9458611440589</v>
      </c>
      <c r="AD5" t="n">
        <v>347385.8545437314</v>
      </c>
      <c r="AE5" t="n">
        <v>475308.6517690115</v>
      </c>
      <c r="AF5" t="n">
        <v>5.690931593992382e-06</v>
      </c>
      <c r="AG5" t="n">
        <v>7.001388888888888</v>
      </c>
      <c r="AH5" t="n">
        <v>429945.8611440589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1.9864</v>
      </c>
      <c r="E6" t="n">
        <v>50.34</v>
      </c>
      <c r="F6" t="n">
        <v>46.61</v>
      </c>
      <c r="G6" t="n">
        <v>40.53</v>
      </c>
      <c r="H6" t="n">
        <v>0.73</v>
      </c>
      <c r="I6" t="n">
        <v>69</v>
      </c>
      <c r="J6" t="n">
        <v>121.23</v>
      </c>
      <c r="K6" t="n">
        <v>43.4</v>
      </c>
      <c r="L6" t="n">
        <v>5</v>
      </c>
      <c r="M6" t="n">
        <v>0</v>
      </c>
      <c r="N6" t="n">
        <v>17.83</v>
      </c>
      <c r="O6" t="n">
        <v>15186.08</v>
      </c>
      <c r="P6" t="n">
        <v>363.96</v>
      </c>
      <c r="Q6" t="n">
        <v>3694.99</v>
      </c>
      <c r="R6" t="n">
        <v>253.96</v>
      </c>
      <c r="S6" t="n">
        <v>134.83</v>
      </c>
      <c r="T6" t="n">
        <v>52577.1</v>
      </c>
      <c r="U6" t="n">
        <v>0.53</v>
      </c>
      <c r="V6" t="n">
        <v>0.82</v>
      </c>
      <c r="W6" t="n">
        <v>6.43</v>
      </c>
      <c r="X6" t="n">
        <v>3.19</v>
      </c>
      <c r="Y6" t="n">
        <v>1</v>
      </c>
      <c r="Z6" t="n">
        <v>10</v>
      </c>
      <c r="AA6" t="n">
        <v>347.3808234232367</v>
      </c>
      <c r="AB6" t="n">
        <v>475.3017679679932</v>
      </c>
      <c r="AC6" t="n">
        <v>429.9396343233482</v>
      </c>
      <c r="AD6" t="n">
        <v>347380.8234232367</v>
      </c>
      <c r="AE6" t="n">
        <v>475301.7679679932</v>
      </c>
      <c r="AF6" t="n">
        <v>5.698390219934706e-06</v>
      </c>
      <c r="AG6" t="n">
        <v>6.991666666666667</v>
      </c>
      <c r="AH6" t="n">
        <v>429939.6343233482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0.7673</v>
      </c>
      <c r="E2" t="n">
        <v>130.33</v>
      </c>
      <c r="F2" t="n">
        <v>91.37</v>
      </c>
      <c r="G2" t="n">
        <v>5.85</v>
      </c>
      <c r="H2" t="n">
        <v>0.09</v>
      </c>
      <c r="I2" t="n">
        <v>937</v>
      </c>
      <c r="J2" t="n">
        <v>194.77</v>
      </c>
      <c r="K2" t="n">
        <v>54.38</v>
      </c>
      <c r="L2" t="n">
        <v>1</v>
      </c>
      <c r="M2" t="n">
        <v>935</v>
      </c>
      <c r="N2" t="n">
        <v>39.4</v>
      </c>
      <c r="O2" t="n">
        <v>24256.19</v>
      </c>
      <c r="P2" t="n">
        <v>1268.71</v>
      </c>
      <c r="Q2" t="n">
        <v>3696.87</v>
      </c>
      <c r="R2" t="n">
        <v>1781.35</v>
      </c>
      <c r="S2" t="n">
        <v>134.83</v>
      </c>
      <c r="T2" t="n">
        <v>811931.4300000001</v>
      </c>
      <c r="U2" t="n">
        <v>0.08</v>
      </c>
      <c r="V2" t="n">
        <v>0.42</v>
      </c>
      <c r="W2" t="n">
        <v>7.78</v>
      </c>
      <c r="X2" t="n">
        <v>47.93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1.4296</v>
      </c>
      <c r="E3" t="n">
        <v>69.95</v>
      </c>
      <c r="F3" t="n">
        <v>56.58</v>
      </c>
      <c r="G3" t="n">
        <v>12.17</v>
      </c>
      <c r="H3" t="n">
        <v>0.18</v>
      </c>
      <c r="I3" t="n">
        <v>279</v>
      </c>
      <c r="J3" t="n">
        <v>196.32</v>
      </c>
      <c r="K3" t="n">
        <v>54.38</v>
      </c>
      <c r="L3" t="n">
        <v>2</v>
      </c>
      <c r="M3" t="n">
        <v>277</v>
      </c>
      <c r="N3" t="n">
        <v>39.95</v>
      </c>
      <c r="O3" t="n">
        <v>24447.22</v>
      </c>
      <c r="P3" t="n">
        <v>767.65</v>
      </c>
      <c r="Q3" t="n">
        <v>3695.48</v>
      </c>
      <c r="R3" t="n">
        <v>594.87</v>
      </c>
      <c r="S3" t="n">
        <v>134.83</v>
      </c>
      <c r="T3" t="n">
        <v>221983.45</v>
      </c>
      <c r="U3" t="n">
        <v>0.23</v>
      </c>
      <c r="V3" t="n">
        <v>0.67</v>
      </c>
      <c r="W3" t="n">
        <v>6.69</v>
      </c>
      <c r="X3" t="n">
        <v>13.16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1.6726</v>
      </c>
      <c r="E4" t="n">
        <v>59.79</v>
      </c>
      <c r="F4" t="n">
        <v>50.93</v>
      </c>
      <c r="G4" t="n">
        <v>18.75</v>
      </c>
      <c r="H4" t="n">
        <v>0.27</v>
      </c>
      <c r="I4" t="n">
        <v>163</v>
      </c>
      <c r="J4" t="n">
        <v>197.88</v>
      </c>
      <c r="K4" t="n">
        <v>54.38</v>
      </c>
      <c r="L4" t="n">
        <v>3</v>
      </c>
      <c r="M4" t="n">
        <v>161</v>
      </c>
      <c r="N4" t="n">
        <v>40.5</v>
      </c>
      <c r="O4" t="n">
        <v>24639</v>
      </c>
      <c r="P4" t="n">
        <v>674.37</v>
      </c>
      <c r="Q4" t="n">
        <v>3695.29</v>
      </c>
      <c r="R4" t="n">
        <v>402.69</v>
      </c>
      <c r="S4" t="n">
        <v>134.83</v>
      </c>
      <c r="T4" t="n">
        <v>126471.3</v>
      </c>
      <c r="U4" t="n">
        <v>0.33</v>
      </c>
      <c r="V4" t="n">
        <v>0.75</v>
      </c>
      <c r="W4" t="n">
        <v>6.51</v>
      </c>
      <c r="X4" t="n">
        <v>7.51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1.7977</v>
      </c>
      <c r="E5" t="n">
        <v>55.63</v>
      </c>
      <c r="F5" t="n">
        <v>48.68</v>
      </c>
      <c r="G5" t="n">
        <v>25.62</v>
      </c>
      <c r="H5" t="n">
        <v>0.36</v>
      </c>
      <c r="I5" t="n">
        <v>114</v>
      </c>
      <c r="J5" t="n">
        <v>199.44</v>
      </c>
      <c r="K5" t="n">
        <v>54.38</v>
      </c>
      <c r="L5" t="n">
        <v>4</v>
      </c>
      <c r="M5" t="n">
        <v>112</v>
      </c>
      <c r="N5" t="n">
        <v>41.06</v>
      </c>
      <c r="O5" t="n">
        <v>24831.54</v>
      </c>
      <c r="P5" t="n">
        <v>627.67</v>
      </c>
      <c r="Q5" t="n">
        <v>3694.97</v>
      </c>
      <c r="R5" t="n">
        <v>326.73</v>
      </c>
      <c r="S5" t="n">
        <v>134.83</v>
      </c>
      <c r="T5" t="n">
        <v>88738.99000000001</v>
      </c>
      <c r="U5" t="n">
        <v>0.41</v>
      </c>
      <c r="V5" t="n">
        <v>0.78</v>
      </c>
      <c r="W5" t="n">
        <v>6.42</v>
      </c>
      <c r="X5" t="n">
        <v>5.26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1.8771</v>
      </c>
      <c r="E6" t="n">
        <v>53.27</v>
      </c>
      <c r="F6" t="n">
        <v>47.37</v>
      </c>
      <c r="G6" t="n">
        <v>32.67</v>
      </c>
      <c r="H6" t="n">
        <v>0.44</v>
      </c>
      <c r="I6" t="n">
        <v>87</v>
      </c>
      <c r="J6" t="n">
        <v>201.01</v>
      </c>
      <c r="K6" t="n">
        <v>54.38</v>
      </c>
      <c r="L6" t="n">
        <v>5</v>
      </c>
      <c r="M6" t="n">
        <v>85</v>
      </c>
      <c r="N6" t="n">
        <v>41.63</v>
      </c>
      <c r="O6" t="n">
        <v>25024.84</v>
      </c>
      <c r="P6" t="n">
        <v>593.21</v>
      </c>
      <c r="Q6" t="n">
        <v>3695.18</v>
      </c>
      <c r="R6" t="n">
        <v>282.83</v>
      </c>
      <c r="S6" t="n">
        <v>134.83</v>
      </c>
      <c r="T6" t="n">
        <v>66921.21000000001</v>
      </c>
      <c r="U6" t="n">
        <v>0.48</v>
      </c>
      <c r="V6" t="n">
        <v>0.8</v>
      </c>
      <c r="W6" t="n">
        <v>6.37</v>
      </c>
      <c r="X6" t="n">
        <v>3.95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1.932</v>
      </c>
      <c r="E7" t="n">
        <v>51.76</v>
      </c>
      <c r="F7" t="n">
        <v>46.56</v>
      </c>
      <c r="G7" t="n">
        <v>40.49</v>
      </c>
      <c r="H7" t="n">
        <v>0.53</v>
      </c>
      <c r="I7" t="n">
        <v>69</v>
      </c>
      <c r="J7" t="n">
        <v>202.58</v>
      </c>
      <c r="K7" t="n">
        <v>54.38</v>
      </c>
      <c r="L7" t="n">
        <v>6</v>
      </c>
      <c r="M7" t="n">
        <v>67</v>
      </c>
      <c r="N7" t="n">
        <v>42.2</v>
      </c>
      <c r="O7" t="n">
        <v>25218.93</v>
      </c>
      <c r="P7" t="n">
        <v>565.67</v>
      </c>
      <c r="Q7" t="n">
        <v>3695.15</v>
      </c>
      <c r="R7" t="n">
        <v>255.42</v>
      </c>
      <c r="S7" t="n">
        <v>134.83</v>
      </c>
      <c r="T7" t="n">
        <v>53307.65</v>
      </c>
      <c r="U7" t="n">
        <v>0.53</v>
      </c>
      <c r="V7" t="n">
        <v>0.82</v>
      </c>
      <c r="W7" t="n">
        <v>6.33</v>
      </c>
      <c r="X7" t="n">
        <v>3.14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1.971</v>
      </c>
      <c r="E8" t="n">
        <v>50.74</v>
      </c>
      <c r="F8" t="n">
        <v>46</v>
      </c>
      <c r="G8" t="n">
        <v>48.42</v>
      </c>
      <c r="H8" t="n">
        <v>0.61</v>
      </c>
      <c r="I8" t="n">
        <v>57</v>
      </c>
      <c r="J8" t="n">
        <v>204.16</v>
      </c>
      <c r="K8" t="n">
        <v>54.38</v>
      </c>
      <c r="L8" t="n">
        <v>7</v>
      </c>
      <c r="M8" t="n">
        <v>55</v>
      </c>
      <c r="N8" t="n">
        <v>42.78</v>
      </c>
      <c r="O8" t="n">
        <v>25413.94</v>
      </c>
      <c r="P8" t="n">
        <v>538.9299999999999</v>
      </c>
      <c r="Q8" t="n">
        <v>3694.91</v>
      </c>
      <c r="R8" t="n">
        <v>236.5</v>
      </c>
      <c r="S8" t="n">
        <v>134.83</v>
      </c>
      <c r="T8" t="n">
        <v>43909.72</v>
      </c>
      <c r="U8" t="n">
        <v>0.57</v>
      </c>
      <c r="V8" t="n">
        <v>0.83</v>
      </c>
      <c r="W8" t="n">
        <v>6.32</v>
      </c>
      <c r="X8" t="n">
        <v>2.58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2.0058</v>
      </c>
      <c r="E9" t="n">
        <v>49.85</v>
      </c>
      <c r="F9" t="n">
        <v>45.51</v>
      </c>
      <c r="G9" t="n">
        <v>58.1</v>
      </c>
      <c r="H9" t="n">
        <v>0.6899999999999999</v>
      </c>
      <c r="I9" t="n">
        <v>47</v>
      </c>
      <c r="J9" t="n">
        <v>205.75</v>
      </c>
      <c r="K9" t="n">
        <v>54.38</v>
      </c>
      <c r="L9" t="n">
        <v>8</v>
      </c>
      <c r="M9" t="n">
        <v>45</v>
      </c>
      <c r="N9" t="n">
        <v>43.37</v>
      </c>
      <c r="O9" t="n">
        <v>25609.61</v>
      </c>
      <c r="P9" t="n">
        <v>512.48</v>
      </c>
      <c r="Q9" t="n">
        <v>3694.85</v>
      </c>
      <c r="R9" t="n">
        <v>219.94</v>
      </c>
      <c r="S9" t="n">
        <v>134.83</v>
      </c>
      <c r="T9" t="n">
        <v>35677.53</v>
      </c>
      <c r="U9" t="n">
        <v>0.61</v>
      </c>
      <c r="V9" t="n">
        <v>0.84</v>
      </c>
      <c r="W9" t="n">
        <v>6.3</v>
      </c>
      <c r="X9" t="n">
        <v>2.09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2.0263</v>
      </c>
      <c r="E10" t="n">
        <v>49.35</v>
      </c>
      <c r="F10" t="n">
        <v>45.24</v>
      </c>
      <c r="G10" t="n">
        <v>66.20999999999999</v>
      </c>
      <c r="H10" t="n">
        <v>0.77</v>
      </c>
      <c r="I10" t="n">
        <v>41</v>
      </c>
      <c r="J10" t="n">
        <v>207.34</v>
      </c>
      <c r="K10" t="n">
        <v>54.38</v>
      </c>
      <c r="L10" t="n">
        <v>9</v>
      </c>
      <c r="M10" t="n">
        <v>27</v>
      </c>
      <c r="N10" t="n">
        <v>43.96</v>
      </c>
      <c r="O10" t="n">
        <v>25806.1</v>
      </c>
      <c r="P10" t="n">
        <v>488.58</v>
      </c>
      <c r="Q10" t="n">
        <v>3694.99</v>
      </c>
      <c r="R10" t="n">
        <v>210.41</v>
      </c>
      <c r="S10" t="n">
        <v>134.83</v>
      </c>
      <c r="T10" t="n">
        <v>30940.57</v>
      </c>
      <c r="U10" t="n">
        <v>0.64</v>
      </c>
      <c r="V10" t="n">
        <v>0.84</v>
      </c>
      <c r="W10" t="n">
        <v>6.3</v>
      </c>
      <c r="X10" t="n">
        <v>1.82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2.0305</v>
      </c>
      <c r="E11" t="n">
        <v>49.25</v>
      </c>
      <c r="F11" t="n">
        <v>45.22</v>
      </c>
      <c r="G11" t="n">
        <v>69.56</v>
      </c>
      <c r="H11" t="n">
        <v>0.85</v>
      </c>
      <c r="I11" t="n">
        <v>39</v>
      </c>
      <c r="J11" t="n">
        <v>208.94</v>
      </c>
      <c r="K11" t="n">
        <v>54.38</v>
      </c>
      <c r="L11" t="n">
        <v>10</v>
      </c>
      <c r="M11" t="n">
        <v>2</v>
      </c>
      <c r="N11" t="n">
        <v>44.56</v>
      </c>
      <c r="O11" t="n">
        <v>26003.41</v>
      </c>
      <c r="P11" t="n">
        <v>481.28</v>
      </c>
      <c r="Q11" t="n">
        <v>3694.92</v>
      </c>
      <c r="R11" t="n">
        <v>208.25</v>
      </c>
      <c r="S11" t="n">
        <v>134.83</v>
      </c>
      <c r="T11" t="n">
        <v>29870.95</v>
      </c>
      <c r="U11" t="n">
        <v>0.65</v>
      </c>
      <c r="V11" t="n">
        <v>0.84</v>
      </c>
      <c r="W11" t="n">
        <v>6.34</v>
      </c>
      <c r="X11" t="n">
        <v>1.8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2.0345</v>
      </c>
      <c r="E12" t="n">
        <v>49.15</v>
      </c>
      <c r="F12" t="n">
        <v>45.16</v>
      </c>
      <c r="G12" t="n">
        <v>71.3</v>
      </c>
      <c r="H12" t="n">
        <v>0.93</v>
      </c>
      <c r="I12" t="n">
        <v>38</v>
      </c>
      <c r="J12" t="n">
        <v>210.55</v>
      </c>
      <c r="K12" t="n">
        <v>54.38</v>
      </c>
      <c r="L12" t="n">
        <v>11</v>
      </c>
      <c r="M12" t="n">
        <v>0</v>
      </c>
      <c r="N12" t="n">
        <v>45.17</v>
      </c>
      <c r="O12" t="n">
        <v>26201.54</v>
      </c>
      <c r="P12" t="n">
        <v>483.43</v>
      </c>
      <c r="Q12" t="n">
        <v>3694.92</v>
      </c>
      <c r="R12" t="n">
        <v>206.3</v>
      </c>
      <c r="S12" t="n">
        <v>134.83</v>
      </c>
      <c r="T12" t="n">
        <v>28903.68</v>
      </c>
      <c r="U12" t="n">
        <v>0.65</v>
      </c>
      <c r="V12" t="n">
        <v>0.84</v>
      </c>
      <c r="W12" t="n">
        <v>6.33</v>
      </c>
      <c r="X12" t="n">
        <v>1.74</v>
      </c>
      <c r="Y12" t="n">
        <v>1</v>
      </c>
      <c r="Z12" t="n">
        <v>10</v>
      </c>
    </row>
    <row r="13">
      <c r="A13" t="n">
        <v>0</v>
      </c>
      <c r="B13" t="n">
        <v>40</v>
      </c>
      <c r="C13" t="inlineStr">
        <is>
          <t xml:space="preserve">CONCLUIDO	</t>
        </is>
      </c>
      <c r="D13" t="n">
        <v>1.4584</v>
      </c>
      <c r="E13" t="n">
        <v>68.56999999999999</v>
      </c>
      <c r="F13" t="n">
        <v>60.04</v>
      </c>
      <c r="G13" t="n">
        <v>10.32</v>
      </c>
      <c r="H13" t="n">
        <v>0.2</v>
      </c>
      <c r="I13" t="n">
        <v>349</v>
      </c>
      <c r="J13" t="n">
        <v>89.87</v>
      </c>
      <c r="K13" t="n">
        <v>37.55</v>
      </c>
      <c r="L13" t="n">
        <v>1</v>
      </c>
      <c r="M13" t="n">
        <v>347</v>
      </c>
      <c r="N13" t="n">
        <v>11.32</v>
      </c>
      <c r="O13" t="n">
        <v>11317.98</v>
      </c>
      <c r="P13" t="n">
        <v>478.87</v>
      </c>
      <c r="Q13" t="n">
        <v>3695.93</v>
      </c>
      <c r="R13" t="n">
        <v>712.48</v>
      </c>
      <c r="S13" t="n">
        <v>134.83</v>
      </c>
      <c r="T13" t="n">
        <v>280438.39</v>
      </c>
      <c r="U13" t="n">
        <v>0.19</v>
      </c>
      <c r="V13" t="n">
        <v>0.63</v>
      </c>
      <c r="W13" t="n">
        <v>6.79</v>
      </c>
      <c r="X13" t="n">
        <v>16.61</v>
      </c>
      <c r="Y13" t="n">
        <v>1</v>
      </c>
      <c r="Z13" t="n">
        <v>10</v>
      </c>
    </row>
    <row r="14">
      <c r="A14" t="n">
        <v>1</v>
      </c>
      <c r="B14" t="n">
        <v>40</v>
      </c>
      <c r="C14" t="inlineStr">
        <is>
          <t xml:space="preserve">CONCLUIDO	</t>
        </is>
      </c>
      <c r="D14" t="n">
        <v>1.8657</v>
      </c>
      <c r="E14" t="n">
        <v>53.6</v>
      </c>
      <c r="F14" t="n">
        <v>49.26</v>
      </c>
      <c r="G14" t="n">
        <v>23.27</v>
      </c>
      <c r="H14" t="n">
        <v>0.39</v>
      </c>
      <c r="I14" t="n">
        <v>127</v>
      </c>
      <c r="J14" t="n">
        <v>91.09999999999999</v>
      </c>
      <c r="K14" t="n">
        <v>37.55</v>
      </c>
      <c r="L14" t="n">
        <v>2</v>
      </c>
      <c r="M14" t="n">
        <v>122</v>
      </c>
      <c r="N14" t="n">
        <v>11.54</v>
      </c>
      <c r="O14" t="n">
        <v>11468.97</v>
      </c>
      <c r="P14" t="n">
        <v>349.46</v>
      </c>
      <c r="Q14" t="n">
        <v>3694.96</v>
      </c>
      <c r="R14" t="n">
        <v>346.45</v>
      </c>
      <c r="S14" t="n">
        <v>134.83</v>
      </c>
      <c r="T14" t="n">
        <v>98531.34</v>
      </c>
      <c r="U14" t="n">
        <v>0.39</v>
      </c>
      <c r="V14" t="n">
        <v>0.77</v>
      </c>
      <c r="W14" t="n">
        <v>6.44</v>
      </c>
      <c r="X14" t="n">
        <v>5.84</v>
      </c>
      <c r="Y14" t="n">
        <v>1</v>
      </c>
      <c r="Z14" t="n">
        <v>10</v>
      </c>
    </row>
    <row r="15">
      <c r="A15" t="n">
        <v>2</v>
      </c>
      <c r="B15" t="n">
        <v>40</v>
      </c>
      <c r="C15" t="inlineStr">
        <is>
          <t xml:space="preserve">CONCLUIDO	</t>
        </is>
      </c>
      <c r="D15" t="n">
        <v>1.9421</v>
      </c>
      <c r="E15" t="n">
        <v>51.49</v>
      </c>
      <c r="F15" t="n">
        <v>47.78</v>
      </c>
      <c r="G15" t="n">
        <v>30.5</v>
      </c>
      <c r="H15" t="n">
        <v>0.57</v>
      </c>
      <c r="I15" t="n">
        <v>94</v>
      </c>
      <c r="J15" t="n">
        <v>92.31999999999999</v>
      </c>
      <c r="K15" t="n">
        <v>37.55</v>
      </c>
      <c r="L15" t="n">
        <v>3</v>
      </c>
      <c r="M15" t="n">
        <v>2</v>
      </c>
      <c r="N15" t="n">
        <v>11.77</v>
      </c>
      <c r="O15" t="n">
        <v>11620.34</v>
      </c>
      <c r="P15" t="n">
        <v>318.06</v>
      </c>
      <c r="Q15" t="n">
        <v>3695.2</v>
      </c>
      <c r="R15" t="n">
        <v>292.27</v>
      </c>
      <c r="S15" t="n">
        <v>134.83</v>
      </c>
      <c r="T15" t="n">
        <v>71607.78</v>
      </c>
      <c r="U15" t="n">
        <v>0.46</v>
      </c>
      <c r="V15" t="n">
        <v>0.8</v>
      </c>
      <c r="W15" t="n">
        <v>6.5</v>
      </c>
      <c r="X15" t="n">
        <v>4.36</v>
      </c>
      <c r="Y15" t="n">
        <v>1</v>
      </c>
      <c r="Z15" t="n">
        <v>10</v>
      </c>
    </row>
    <row r="16">
      <c r="A16" t="n">
        <v>3</v>
      </c>
      <c r="B16" t="n">
        <v>40</v>
      </c>
      <c r="C16" t="inlineStr">
        <is>
          <t xml:space="preserve">CONCLUIDO	</t>
        </is>
      </c>
      <c r="D16" t="n">
        <v>1.9419</v>
      </c>
      <c r="E16" t="n">
        <v>51.5</v>
      </c>
      <c r="F16" t="n">
        <v>47.78</v>
      </c>
      <c r="G16" t="n">
        <v>30.5</v>
      </c>
      <c r="H16" t="n">
        <v>0.75</v>
      </c>
      <c r="I16" t="n">
        <v>94</v>
      </c>
      <c r="J16" t="n">
        <v>93.55</v>
      </c>
      <c r="K16" t="n">
        <v>37.55</v>
      </c>
      <c r="L16" t="n">
        <v>4</v>
      </c>
      <c r="M16" t="n">
        <v>0</v>
      </c>
      <c r="N16" t="n">
        <v>12</v>
      </c>
      <c r="O16" t="n">
        <v>11772.07</v>
      </c>
      <c r="P16" t="n">
        <v>321.99</v>
      </c>
      <c r="Q16" t="n">
        <v>3695.24</v>
      </c>
      <c r="R16" t="n">
        <v>292.33</v>
      </c>
      <c r="S16" t="n">
        <v>134.83</v>
      </c>
      <c r="T16" t="n">
        <v>71638.14999999999</v>
      </c>
      <c r="U16" t="n">
        <v>0.46</v>
      </c>
      <c r="V16" t="n">
        <v>0.8</v>
      </c>
      <c r="W16" t="n">
        <v>6.5</v>
      </c>
      <c r="X16" t="n">
        <v>4.36</v>
      </c>
      <c r="Y16" t="n">
        <v>1</v>
      </c>
      <c r="Z16" t="n">
        <v>10</v>
      </c>
    </row>
    <row r="17">
      <c r="A17" t="n">
        <v>0</v>
      </c>
      <c r="B17" t="n">
        <v>30</v>
      </c>
      <c r="C17" t="inlineStr">
        <is>
          <t xml:space="preserve">CONCLUIDO	</t>
        </is>
      </c>
      <c r="D17" t="n">
        <v>1.6148</v>
      </c>
      <c r="E17" t="n">
        <v>61.93</v>
      </c>
      <c r="F17" t="n">
        <v>55.95</v>
      </c>
      <c r="G17" t="n">
        <v>12.62</v>
      </c>
      <c r="H17" t="n">
        <v>0.24</v>
      </c>
      <c r="I17" t="n">
        <v>266</v>
      </c>
      <c r="J17" t="n">
        <v>71.52</v>
      </c>
      <c r="K17" t="n">
        <v>32.27</v>
      </c>
      <c r="L17" t="n">
        <v>1</v>
      </c>
      <c r="M17" t="n">
        <v>264</v>
      </c>
      <c r="N17" t="n">
        <v>8.25</v>
      </c>
      <c r="O17" t="n">
        <v>9054.6</v>
      </c>
      <c r="P17" t="n">
        <v>365.92</v>
      </c>
      <c r="Q17" t="n">
        <v>3695.61</v>
      </c>
      <c r="R17" t="n">
        <v>573.77</v>
      </c>
      <c r="S17" t="n">
        <v>134.83</v>
      </c>
      <c r="T17" t="n">
        <v>211498.32</v>
      </c>
      <c r="U17" t="n">
        <v>0.23</v>
      </c>
      <c r="V17" t="n">
        <v>0.68</v>
      </c>
      <c r="W17" t="n">
        <v>6.66</v>
      </c>
      <c r="X17" t="n">
        <v>12.52</v>
      </c>
      <c r="Y17" t="n">
        <v>1</v>
      </c>
      <c r="Z17" t="n">
        <v>10</v>
      </c>
    </row>
    <row r="18">
      <c r="A18" t="n">
        <v>1</v>
      </c>
      <c r="B18" t="n">
        <v>30</v>
      </c>
      <c r="C18" t="inlineStr">
        <is>
          <t xml:space="preserve">CONCLUIDO	</t>
        </is>
      </c>
      <c r="D18" t="n">
        <v>1.8866</v>
      </c>
      <c r="E18" t="n">
        <v>53</v>
      </c>
      <c r="F18" t="n">
        <v>49.22</v>
      </c>
      <c r="G18" t="n">
        <v>23.62</v>
      </c>
      <c r="H18" t="n">
        <v>0.48</v>
      </c>
      <c r="I18" t="n">
        <v>125</v>
      </c>
      <c r="J18" t="n">
        <v>72.7</v>
      </c>
      <c r="K18" t="n">
        <v>32.27</v>
      </c>
      <c r="L18" t="n">
        <v>2</v>
      </c>
      <c r="M18" t="n">
        <v>2</v>
      </c>
      <c r="N18" t="n">
        <v>8.43</v>
      </c>
      <c r="O18" t="n">
        <v>9200.25</v>
      </c>
      <c r="P18" t="n">
        <v>284.71</v>
      </c>
      <c r="Q18" t="n">
        <v>3695.31</v>
      </c>
      <c r="R18" t="n">
        <v>340.05</v>
      </c>
      <c r="S18" t="n">
        <v>134.83</v>
      </c>
      <c r="T18" t="n">
        <v>95340.74000000001</v>
      </c>
      <c r="U18" t="n">
        <v>0.4</v>
      </c>
      <c r="V18" t="n">
        <v>0.77</v>
      </c>
      <c r="W18" t="n">
        <v>6.58</v>
      </c>
      <c r="X18" t="n">
        <v>5.8</v>
      </c>
      <c r="Y18" t="n">
        <v>1</v>
      </c>
      <c r="Z18" t="n">
        <v>10</v>
      </c>
    </row>
    <row r="19">
      <c r="A19" t="n">
        <v>2</v>
      </c>
      <c r="B19" t="n">
        <v>30</v>
      </c>
      <c r="C19" t="inlineStr">
        <is>
          <t xml:space="preserve">CONCLUIDO	</t>
        </is>
      </c>
      <c r="D19" t="n">
        <v>1.8862</v>
      </c>
      <c r="E19" t="n">
        <v>53.02</v>
      </c>
      <c r="F19" t="n">
        <v>49.23</v>
      </c>
      <c r="G19" t="n">
        <v>23.63</v>
      </c>
      <c r="H19" t="n">
        <v>0.71</v>
      </c>
      <c r="I19" t="n">
        <v>125</v>
      </c>
      <c r="J19" t="n">
        <v>73.88</v>
      </c>
      <c r="K19" t="n">
        <v>32.27</v>
      </c>
      <c r="L19" t="n">
        <v>3</v>
      </c>
      <c r="M19" t="n">
        <v>0</v>
      </c>
      <c r="N19" t="n">
        <v>8.609999999999999</v>
      </c>
      <c r="O19" t="n">
        <v>9346.23</v>
      </c>
      <c r="P19" t="n">
        <v>288.92</v>
      </c>
      <c r="Q19" t="n">
        <v>3695.51</v>
      </c>
      <c r="R19" t="n">
        <v>340.13</v>
      </c>
      <c r="S19" t="n">
        <v>134.83</v>
      </c>
      <c r="T19" t="n">
        <v>95383.92999999999</v>
      </c>
      <c r="U19" t="n">
        <v>0.4</v>
      </c>
      <c r="V19" t="n">
        <v>0.77</v>
      </c>
      <c r="W19" t="n">
        <v>6.58</v>
      </c>
      <c r="X19" t="n">
        <v>5.81</v>
      </c>
      <c r="Y19" t="n">
        <v>1</v>
      </c>
      <c r="Z19" t="n">
        <v>10</v>
      </c>
    </row>
    <row r="20">
      <c r="A20" t="n">
        <v>0</v>
      </c>
      <c r="B20" t="n">
        <v>15</v>
      </c>
      <c r="C20" t="inlineStr">
        <is>
          <t xml:space="preserve">CONCLUIDO	</t>
        </is>
      </c>
      <c r="D20" t="n">
        <v>1.6846</v>
      </c>
      <c r="E20" t="n">
        <v>59.36</v>
      </c>
      <c r="F20" t="n">
        <v>54.92</v>
      </c>
      <c r="G20" t="n">
        <v>13.34</v>
      </c>
      <c r="H20" t="n">
        <v>0.43</v>
      </c>
      <c r="I20" t="n">
        <v>247</v>
      </c>
      <c r="J20" t="n">
        <v>39.78</v>
      </c>
      <c r="K20" t="n">
        <v>19.54</v>
      </c>
      <c r="L20" t="n">
        <v>1</v>
      </c>
      <c r="M20" t="n">
        <v>0</v>
      </c>
      <c r="N20" t="n">
        <v>4.24</v>
      </c>
      <c r="O20" t="n">
        <v>5140</v>
      </c>
      <c r="P20" t="n">
        <v>215.32</v>
      </c>
      <c r="Q20" t="n">
        <v>3696.36</v>
      </c>
      <c r="R20" t="n">
        <v>526.9400000000001</v>
      </c>
      <c r="S20" t="n">
        <v>134.83</v>
      </c>
      <c r="T20" t="n">
        <v>188175.74</v>
      </c>
      <c r="U20" t="n">
        <v>0.26</v>
      </c>
      <c r="V20" t="n">
        <v>0.6899999999999999</v>
      </c>
      <c r="W20" t="n">
        <v>6.95</v>
      </c>
      <c r="X20" t="n">
        <v>11.49</v>
      </c>
      <c r="Y20" t="n">
        <v>1</v>
      </c>
      <c r="Z20" t="n">
        <v>10</v>
      </c>
    </row>
    <row r="21">
      <c r="A21" t="n">
        <v>0</v>
      </c>
      <c r="B21" t="n">
        <v>70</v>
      </c>
      <c r="C21" t="inlineStr">
        <is>
          <t xml:space="preserve">CONCLUIDO	</t>
        </is>
      </c>
      <c r="D21" t="n">
        <v>1.0844</v>
      </c>
      <c r="E21" t="n">
        <v>92.22</v>
      </c>
      <c r="F21" t="n">
        <v>72.73999999999999</v>
      </c>
      <c r="G21" t="n">
        <v>7.31</v>
      </c>
      <c r="H21" t="n">
        <v>0.12</v>
      </c>
      <c r="I21" t="n">
        <v>597</v>
      </c>
      <c r="J21" t="n">
        <v>141.81</v>
      </c>
      <c r="K21" t="n">
        <v>47.83</v>
      </c>
      <c r="L21" t="n">
        <v>1</v>
      </c>
      <c r="M21" t="n">
        <v>595</v>
      </c>
      <c r="N21" t="n">
        <v>22.98</v>
      </c>
      <c r="O21" t="n">
        <v>17723.39</v>
      </c>
      <c r="P21" t="n">
        <v>814.5700000000001</v>
      </c>
      <c r="Q21" t="n">
        <v>3696.04</v>
      </c>
      <c r="R21" t="n">
        <v>1144.41</v>
      </c>
      <c r="S21" t="n">
        <v>134.83</v>
      </c>
      <c r="T21" t="n">
        <v>495163.17</v>
      </c>
      <c r="U21" t="n">
        <v>0.12</v>
      </c>
      <c r="V21" t="n">
        <v>0.52</v>
      </c>
      <c r="W21" t="n">
        <v>7.23</v>
      </c>
      <c r="X21" t="n">
        <v>29.31</v>
      </c>
      <c r="Y21" t="n">
        <v>1</v>
      </c>
      <c r="Z21" t="n">
        <v>10</v>
      </c>
    </row>
    <row r="22">
      <c r="A22" t="n">
        <v>1</v>
      </c>
      <c r="B22" t="n">
        <v>70</v>
      </c>
      <c r="C22" t="inlineStr">
        <is>
          <t xml:space="preserve">CONCLUIDO	</t>
        </is>
      </c>
      <c r="D22" t="n">
        <v>1.6318</v>
      </c>
      <c r="E22" t="n">
        <v>61.28</v>
      </c>
      <c r="F22" t="n">
        <v>53.07</v>
      </c>
      <c r="G22" t="n">
        <v>15.38</v>
      </c>
      <c r="H22" t="n">
        <v>0.25</v>
      </c>
      <c r="I22" t="n">
        <v>207</v>
      </c>
      <c r="J22" t="n">
        <v>143.17</v>
      </c>
      <c r="K22" t="n">
        <v>47.83</v>
      </c>
      <c r="L22" t="n">
        <v>2</v>
      </c>
      <c r="M22" t="n">
        <v>205</v>
      </c>
      <c r="N22" t="n">
        <v>23.34</v>
      </c>
      <c r="O22" t="n">
        <v>17891.86</v>
      </c>
      <c r="P22" t="n">
        <v>569.17</v>
      </c>
      <c r="Q22" t="n">
        <v>3695.32</v>
      </c>
      <c r="R22" t="n">
        <v>475.84</v>
      </c>
      <c r="S22" t="n">
        <v>134.83</v>
      </c>
      <c r="T22" t="n">
        <v>162828.69</v>
      </c>
      <c r="U22" t="n">
        <v>0.28</v>
      </c>
      <c r="V22" t="n">
        <v>0.72</v>
      </c>
      <c r="W22" t="n">
        <v>6.57</v>
      </c>
      <c r="X22" t="n">
        <v>9.65</v>
      </c>
      <c r="Y22" t="n">
        <v>1</v>
      </c>
      <c r="Z22" t="n">
        <v>10</v>
      </c>
    </row>
    <row r="23">
      <c r="A23" t="n">
        <v>2</v>
      </c>
      <c r="B23" t="n">
        <v>70</v>
      </c>
      <c r="C23" t="inlineStr">
        <is>
          <t xml:space="preserve">CONCLUIDO	</t>
        </is>
      </c>
      <c r="D23" t="n">
        <v>1.8283</v>
      </c>
      <c r="E23" t="n">
        <v>54.7</v>
      </c>
      <c r="F23" t="n">
        <v>48.97</v>
      </c>
      <c r="G23" t="n">
        <v>24.28</v>
      </c>
      <c r="H23" t="n">
        <v>0.37</v>
      </c>
      <c r="I23" t="n">
        <v>121</v>
      </c>
      <c r="J23" t="n">
        <v>144.54</v>
      </c>
      <c r="K23" t="n">
        <v>47.83</v>
      </c>
      <c r="L23" t="n">
        <v>3</v>
      </c>
      <c r="M23" t="n">
        <v>119</v>
      </c>
      <c r="N23" t="n">
        <v>23.71</v>
      </c>
      <c r="O23" t="n">
        <v>18060.85</v>
      </c>
      <c r="P23" t="n">
        <v>499.9</v>
      </c>
      <c r="Q23" t="n">
        <v>3694.94</v>
      </c>
      <c r="R23" t="n">
        <v>336.66</v>
      </c>
      <c r="S23" t="n">
        <v>134.83</v>
      </c>
      <c r="T23" t="n">
        <v>93669.33</v>
      </c>
      <c r="U23" t="n">
        <v>0.4</v>
      </c>
      <c r="V23" t="n">
        <v>0.78</v>
      </c>
      <c r="W23" t="n">
        <v>6.43</v>
      </c>
      <c r="X23" t="n">
        <v>5.55</v>
      </c>
      <c r="Y23" t="n">
        <v>1</v>
      </c>
      <c r="Z23" t="n">
        <v>10</v>
      </c>
    </row>
    <row r="24">
      <c r="A24" t="n">
        <v>3</v>
      </c>
      <c r="B24" t="n">
        <v>70</v>
      </c>
      <c r="C24" t="inlineStr">
        <is>
          <t xml:space="preserve">CONCLUIDO	</t>
        </is>
      </c>
      <c r="D24" t="n">
        <v>1.93</v>
      </c>
      <c r="E24" t="n">
        <v>51.81</v>
      </c>
      <c r="F24" t="n">
        <v>47.19</v>
      </c>
      <c r="G24" t="n">
        <v>34.11</v>
      </c>
      <c r="H24" t="n">
        <v>0.49</v>
      </c>
      <c r="I24" t="n">
        <v>83</v>
      </c>
      <c r="J24" t="n">
        <v>145.92</v>
      </c>
      <c r="K24" t="n">
        <v>47.83</v>
      </c>
      <c r="L24" t="n">
        <v>4</v>
      </c>
      <c r="M24" t="n">
        <v>81</v>
      </c>
      <c r="N24" t="n">
        <v>24.09</v>
      </c>
      <c r="O24" t="n">
        <v>18230.35</v>
      </c>
      <c r="P24" t="n">
        <v>455.33</v>
      </c>
      <c r="Q24" t="n">
        <v>3695.07</v>
      </c>
      <c r="R24" t="n">
        <v>277.05</v>
      </c>
      <c r="S24" t="n">
        <v>134.83</v>
      </c>
      <c r="T24" t="n">
        <v>64054.08</v>
      </c>
      <c r="U24" t="n">
        <v>0.49</v>
      </c>
      <c r="V24" t="n">
        <v>0.8100000000000001</v>
      </c>
      <c r="W24" t="n">
        <v>6.34</v>
      </c>
      <c r="X24" t="n">
        <v>3.77</v>
      </c>
      <c r="Y24" t="n">
        <v>1</v>
      </c>
      <c r="Z24" t="n">
        <v>10</v>
      </c>
    </row>
    <row r="25">
      <c r="A25" t="n">
        <v>4</v>
      </c>
      <c r="B25" t="n">
        <v>70</v>
      </c>
      <c r="C25" t="inlineStr">
        <is>
          <t xml:space="preserve">CONCLUIDO	</t>
        </is>
      </c>
      <c r="D25" t="n">
        <v>1.9937</v>
      </c>
      <c r="E25" t="n">
        <v>50.16</v>
      </c>
      <c r="F25" t="n">
        <v>46.17</v>
      </c>
      <c r="G25" t="n">
        <v>45.41</v>
      </c>
      <c r="H25" t="n">
        <v>0.6</v>
      </c>
      <c r="I25" t="n">
        <v>61</v>
      </c>
      <c r="J25" t="n">
        <v>147.3</v>
      </c>
      <c r="K25" t="n">
        <v>47.83</v>
      </c>
      <c r="L25" t="n">
        <v>5</v>
      </c>
      <c r="M25" t="n">
        <v>50</v>
      </c>
      <c r="N25" t="n">
        <v>24.47</v>
      </c>
      <c r="O25" t="n">
        <v>18400.38</v>
      </c>
      <c r="P25" t="n">
        <v>415.57</v>
      </c>
      <c r="Q25" t="n">
        <v>3694.8</v>
      </c>
      <c r="R25" t="n">
        <v>241.86</v>
      </c>
      <c r="S25" t="n">
        <v>134.83</v>
      </c>
      <c r="T25" t="n">
        <v>46569.83</v>
      </c>
      <c r="U25" t="n">
        <v>0.5600000000000001</v>
      </c>
      <c r="V25" t="n">
        <v>0.82</v>
      </c>
      <c r="W25" t="n">
        <v>6.33</v>
      </c>
      <c r="X25" t="n">
        <v>2.75</v>
      </c>
      <c r="Y25" t="n">
        <v>1</v>
      </c>
      <c r="Z25" t="n">
        <v>10</v>
      </c>
    </row>
    <row r="26">
      <c r="A26" t="n">
        <v>5</v>
      </c>
      <c r="B26" t="n">
        <v>70</v>
      </c>
      <c r="C26" t="inlineStr">
        <is>
          <t xml:space="preserve">CONCLUIDO	</t>
        </is>
      </c>
      <c r="D26" t="n">
        <v>2.0106</v>
      </c>
      <c r="E26" t="n">
        <v>49.74</v>
      </c>
      <c r="F26" t="n">
        <v>45.92</v>
      </c>
      <c r="G26" t="n">
        <v>50.09</v>
      </c>
      <c r="H26" t="n">
        <v>0.71</v>
      </c>
      <c r="I26" t="n">
        <v>55</v>
      </c>
      <c r="J26" t="n">
        <v>148.68</v>
      </c>
      <c r="K26" t="n">
        <v>47.83</v>
      </c>
      <c r="L26" t="n">
        <v>6</v>
      </c>
      <c r="M26" t="n">
        <v>3</v>
      </c>
      <c r="N26" t="n">
        <v>24.85</v>
      </c>
      <c r="O26" t="n">
        <v>18570.94</v>
      </c>
      <c r="P26" t="n">
        <v>401.52</v>
      </c>
      <c r="Q26" t="n">
        <v>3695.03</v>
      </c>
      <c r="R26" t="n">
        <v>231.42</v>
      </c>
      <c r="S26" t="n">
        <v>134.83</v>
      </c>
      <c r="T26" t="n">
        <v>41379.82</v>
      </c>
      <c r="U26" t="n">
        <v>0.58</v>
      </c>
      <c r="V26" t="n">
        <v>0.83</v>
      </c>
      <c r="W26" t="n">
        <v>6.38</v>
      </c>
      <c r="X26" t="n">
        <v>2.5</v>
      </c>
      <c r="Y26" t="n">
        <v>1</v>
      </c>
      <c r="Z26" t="n">
        <v>10</v>
      </c>
    </row>
    <row r="27">
      <c r="A27" t="n">
        <v>6</v>
      </c>
      <c r="B27" t="n">
        <v>70</v>
      </c>
      <c r="C27" t="inlineStr">
        <is>
          <t xml:space="preserve">CONCLUIDO	</t>
        </is>
      </c>
      <c r="D27" t="n">
        <v>2.0139</v>
      </c>
      <c r="E27" t="n">
        <v>49.66</v>
      </c>
      <c r="F27" t="n">
        <v>45.87</v>
      </c>
      <c r="G27" t="n">
        <v>50.96</v>
      </c>
      <c r="H27" t="n">
        <v>0.83</v>
      </c>
      <c r="I27" t="n">
        <v>54</v>
      </c>
      <c r="J27" t="n">
        <v>150.07</v>
      </c>
      <c r="K27" t="n">
        <v>47.83</v>
      </c>
      <c r="L27" t="n">
        <v>7</v>
      </c>
      <c r="M27" t="n">
        <v>0</v>
      </c>
      <c r="N27" t="n">
        <v>25.24</v>
      </c>
      <c r="O27" t="n">
        <v>18742.03</v>
      </c>
      <c r="P27" t="n">
        <v>404.67</v>
      </c>
      <c r="Q27" t="n">
        <v>3695.11</v>
      </c>
      <c r="R27" t="n">
        <v>229.6</v>
      </c>
      <c r="S27" t="n">
        <v>134.83</v>
      </c>
      <c r="T27" t="n">
        <v>40470.31</v>
      </c>
      <c r="U27" t="n">
        <v>0.59</v>
      </c>
      <c r="V27" t="n">
        <v>0.83</v>
      </c>
      <c r="W27" t="n">
        <v>6.38</v>
      </c>
      <c r="X27" t="n">
        <v>2.45</v>
      </c>
      <c r="Y27" t="n">
        <v>1</v>
      </c>
      <c r="Z27" t="n">
        <v>10</v>
      </c>
    </row>
    <row r="28">
      <c r="A28" t="n">
        <v>0</v>
      </c>
      <c r="B28" t="n">
        <v>90</v>
      </c>
      <c r="C28" t="inlineStr">
        <is>
          <t xml:space="preserve">CONCLUIDO	</t>
        </is>
      </c>
      <c r="D28" t="n">
        <v>0.8695000000000001</v>
      </c>
      <c r="E28" t="n">
        <v>115.01</v>
      </c>
      <c r="F28" t="n">
        <v>83.97</v>
      </c>
      <c r="G28" t="n">
        <v>6.26</v>
      </c>
      <c r="H28" t="n">
        <v>0.1</v>
      </c>
      <c r="I28" t="n">
        <v>805</v>
      </c>
      <c r="J28" t="n">
        <v>176.73</v>
      </c>
      <c r="K28" t="n">
        <v>52.44</v>
      </c>
      <c r="L28" t="n">
        <v>1</v>
      </c>
      <c r="M28" t="n">
        <v>803</v>
      </c>
      <c r="N28" t="n">
        <v>33.29</v>
      </c>
      <c r="O28" t="n">
        <v>22031.19</v>
      </c>
      <c r="P28" t="n">
        <v>1092.83</v>
      </c>
      <c r="Q28" t="n">
        <v>3697.06</v>
      </c>
      <c r="R28" t="n">
        <v>1528.09</v>
      </c>
      <c r="S28" t="n">
        <v>134.83</v>
      </c>
      <c r="T28" t="n">
        <v>685961.14</v>
      </c>
      <c r="U28" t="n">
        <v>0.09</v>
      </c>
      <c r="V28" t="n">
        <v>0.45</v>
      </c>
      <c r="W28" t="n">
        <v>7.56</v>
      </c>
      <c r="X28" t="n">
        <v>40.53</v>
      </c>
      <c r="Y28" t="n">
        <v>1</v>
      </c>
      <c r="Z28" t="n">
        <v>10</v>
      </c>
    </row>
    <row r="29">
      <c r="A29" t="n">
        <v>1</v>
      </c>
      <c r="B29" t="n">
        <v>90</v>
      </c>
      <c r="C29" t="inlineStr">
        <is>
          <t xml:space="preserve">CONCLUIDO	</t>
        </is>
      </c>
      <c r="D29" t="n">
        <v>1.4951</v>
      </c>
      <c r="E29" t="n">
        <v>66.88</v>
      </c>
      <c r="F29" t="n">
        <v>55.4</v>
      </c>
      <c r="G29" t="n">
        <v>13.03</v>
      </c>
      <c r="H29" t="n">
        <v>0.2</v>
      </c>
      <c r="I29" t="n">
        <v>255</v>
      </c>
      <c r="J29" t="n">
        <v>178.21</v>
      </c>
      <c r="K29" t="n">
        <v>52.44</v>
      </c>
      <c r="L29" t="n">
        <v>2</v>
      </c>
      <c r="M29" t="n">
        <v>253</v>
      </c>
      <c r="N29" t="n">
        <v>33.77</v>
      </c>
      <c r="O29" t="n">
        <v>22213.89</v>
      </c>
      <c r="P29" t="n">
        <v>701.09</v>
      </c>
      <c r="Q29" t="n">
        <v>3695.59</v>
      </c>
      <c r="R29" t="n">
        <v>554.24</v>
      </c>
      <c r="S29" t="n">
        <v>134.83</v>
      </c>
      <c r="T29" t="n">
        <v>201787.54</v>
      </c>
      <c r="U29" t="n">
        <v>0.24</v>
      </c>
      <c r="V29" t="n">
        <v>0.6899999999999999</v>
      </c>
      <c r="W29" t="n">
        <v>6.66</v>
      </c>
      <c r="X29" t="n">
        <v>11.97</v>
      </c>
      <c r="Y29" t="n">
        <v>1</v>
      </c>
      <c r="Z29" t="n">
        <v>10</v>
      </c>
    </row>
    <row r="30">
      <c r="A30" t="n">
        <v>2</v>
      </c>
      <c r="B30" t="n">
        <v>90</v>
      </c>
      <c r="C30" t="inlineStr">
        <is>
          <t xml:space="preserve">CONCLUIDO	</t>
        </is>
      </c>
      <c r="D30" t="n">
        <v>1.721</v>
      </c>
      <c r="E30" t="n">
        <v>58.1</v>
      </c>
      <c r="F30" t="n">
        <v>50.35</v>
      </c>
      <c r="G30" t="n">
        <v>20.14</v>
      </c>
      <c r="H30" t="n">
        <v>0.3</v>
      </c>
      <c r="I30" t="n">
        <v>150</v>
      </c>
      <c r="J30" t="n">
        <v>179.7</v>
      </c>
      <c r="K30" t="n">
        <v>52.44</v>
      </c>
      <c r="L30" t="n">
        <v>3</v>
      </c>
      <c r="M30" t="n">
        <v>148</v>
      </c>
      <c r="N30" t="n">
        <v>34.26</v>
      </c>
      <c r="O30" t="n">
        <v>22397.24</v>
      </c>
      <c r="P30" t="n">
        <v>618.26</v>
      </c>
      <c r="Q30" t="n">
        <v>3695.25</v>
      </c>
      <c r="R30" t="n">
        <v>383.94</v>
      </c>
      <c r="S30" t="n">
        <v>134.83</v>
      </c>
      <c r="T30" t="n">
        <v>117163.94</v>
      </c>
      <c r="U30" t="n">
        <v>0.35</v>
      </c>
      <c r="V30" t="n">
        <v>0.76</v>
      </c>
      <c r="W30" t="n">
        <v>6.46</v>
      </c>
      <c r="X30" t="n">
        <v>6.93</v>
      </c>
      <c r="Y30" t="n">
        <v>1</v>
      </c>
      <c r="Z30" t="n">
        <v>10</v>
      </c>
    </row>
    <row r="31">
      <c r="A31" t="n">
        <v>3</v>
      </c>
      <c r="B31" t="n">
        <v>90</v>
      </c>
      <c r="C31" t="inlineStr">
        <is>
          <t xml:space="preserve">CONCLUIDO	</t>
        </is>
      </c>
      <c r="D31" t="n">
        <v>1.8415</v>
      </c>
      <c r="E31" t="n">
        <v>54.3</v>
      </c>
      <c r="F31" t="n">
        <v>48.19</v>
      </c>
      <c r="G31" t="n">
        <v>27.8</v>
      </c>
      <c r="H31" t="n">
        <v>0.39</v>
      </c>
      <c r="I31" t="n">
        <v>104</v>
      </c>
      <c r="J31" t="n">
        <v>181.19</v>
      </c>
      <c r="K31" t="n">
        <v>52.44</v>
      </c>
      <c r="L31" t="n">
        <v>4</v>
      </c>
      <c r="M31" t="n">
        <v>102</v>
      </c>
      <c r="N31" t="n">
        <v>34.75</v>
      </c>
      <c r="O31" t="n">
        <v>22581.25</v>
      </c>
      <c r="P31" t="n">
        <v>573.17</v>
      </c>
      <c r="Q31" t="n">
        <v>3694.95</v>
      </c>
      <c r="R31" t="n">
        <v>310.44</v>
      </c>
      <c r="S31" t="n">
        <v>134.83</v>
      </c>
      <c r="T31" t="n">
        <v>80641.13</v>
      </c>
      <c r="U31" t="n">
        <v>0.43</v>
      </c>
      <c r="V31" t="n">
        <v>0.79</v>
      </c>
      <c r="W31" t="n">
        <v>6.39</v>
      </c>
      <c r="X31" t="n">
        <v>4.77</v>
      </c>
      <c r="Y31" t="n">
        <v>1</v>
      </c>
      <c r="Z31" t="n">
        <v>10</v>
      </c>
    </row>
    <row r="32">
      <c r="A32" t="n">
        <v>4</v>
      </c>
      <c r="B32" t="n">
        <v>90</v>
      </c>
      <c r="C32" t="inlineStr">
        <is>
          <t xml:space="preserve">CONCLUIDO	</t>
        </is>
      </c>
      <c r="D32" t="n">
        <v>1.9137</v>
      </c>
      <c r="E32" t="n">
        <v>52.25</v>
      </c>
      <c r="F32" t="n">
        <v>47.03</v>
      </c>
      <c r="G32" t="n">
        <v>35.72</v>
      </c>
      <c r="H32" t="n">
        <v>0.49</v>
      </c>
      <c r="I32" t="n">
        <v>79</v>
      </c>
      <c r="J32" t="n">
        <v>182.69</v>
      </c>
      <c r="K32" t="n">
        <v>52.44</v>
      </c>
      <c r="L32" t="n">
        <v>5</v>
      </c>
      <c r="M32" t="n">
        <v>77</v>
      </c>
      <c r="N32" t="n">
        <v>35.25</v>
      </c>
      <c r="O32" t="n">
        <v>22766.06</v>
      </c>
      <c r="P32" t="n">
        <v>538.9299999999999</v>
      </c>
      <c r="Q32" t="n">
        <v>3694.91</v>
      </c>
      <c r="R32" t="n">
        <v>271.21</v>
      </c>
      <c r="S32" t="n">
        <v>134.83</v>
      </c>
      <c r="T32" t="n">
        <v>61150.5</v>
      </c>
      <c r="U32" t="n">
        <v>0.5</v>
      </c>
      <c r="V32" t="n">
        <v>0.8100000000000001</v>
      </c>
      <c r="W32" t="n">
        <v>6.35</v>
      </c>
      <c r="X32" t="n">
        <v>3.61</v>
      </c>
      <c r="Y32" t="n">
        <v>1</v>
      </c>
      <c r="Z32" t="n">
        <v>10</v>
      </c>
    </row>
    <row r="33">
      <c r="A33" t="n">
        <v>5</v>
      </c>
      <c r="B33" t="n">
        <v>90</v>
      </c>
      <c r="C33" t="inlineStr">
        <is>
          <t xml:space="preserve">CONCLUIDO	</t>
        </is>
      </c>
      <c r="D33" t="n">
        <v>1.9662</v>
      </c>
      <c r="E33" t="n">
        <v>50.86</v>
      </c>
      <c r="F33" t="n">
        <v>46.24</v>
      </c>
      <c r="G33" t="n">
        <v>44.74</v>
      </c>
      <c r="H33" t="n">
        <v>0.58</v>
      </c>
      <c r="I33" t="n">
        <v>62</v>
      </c>
      <c r="J33" t="n">
        <v>184.19</v>
      </c>
      <c r="K33" t="n">
        <v>52.44</v>
      </c>
      <c r="L33" t="n">
        <v>6</v>
      </c>
      <c r="M33" t="n">
        <v>60</v>
      </c>
      <c r="N33" t="n">
        <v>35.75</v>
      </c>
      <c r="O33" t="n">
        <v>22951.43</v>
      </c>
      <c r="P33" t="n">
        <v>508.37</v>
      </c>
      <c r="Q33" t="n">
        <v>3694.87</v>
      </c>
      <c r="R33" t="n">
        <v>244.57</v>
      </c>
      <c r="S33" t="n">
        <v>134.83</v>
      </c>
      <c r="T33" t="n">
        <v>47917.27</v>
      </c>
      <c r="U33" t="n">
        <v>0.55</v>
      </c>
      <c r="V33" t="n">
        <v>0.82</v>
      </c>
      <c r="W33" t="n">
        <v>6.32</v>
      </c>
      <c r="X33" t="n">
        <v>2.82</v>
      </c>
      <c r="Y33" t="n">
        <v>1</v>
      </c>
      <c r="Z33" t="n">
        <v>10</v>
      </c>
    </row>
    <row r="34">
      <c r="A34" t="n">
        <v>6</v>
      </c>
      <c r="B34" t="n">
        <v>90</v>
      </c>
      <c r="C34" t="inlineStr">
        <is>
          <t xml:space="preserve">CONCLUIDO	</t>
        </is>
      </c>
      <c r="D34" t="n">
        <v>2.0021</v>
      </c>
      <c r="E34" t="n">
        <v>49.95</v>
      </c>
      <c r="F34" t="n">
        <v>45.71</v>
      </c>
      <c r="G34" t="n">
        <v>53.78</v>
      </c>
      <c r="H34" t="n">
        <v>0.67</v>
      </c>
      <c r="I34" t="n">
        <v>51</v>
      </c>
      <c r="J34" t="n">
        <v>185.7</v>
      </c>
      <c r="K34" t="n">
        <v>52.44</v>
      </c>
      <c r="L34" t="n">
        <v>7</v>
      </c>
      <c r="M34" t="n">
        <v>46</v>
      </c>
      <c r="N34" t="n">
        <v>36.26</v>
      </c>
      <c r="O34" t="n">
        <v>23137.49</v>
      </c>
      <c r="P34" t="n">
        <v>479.31</v>
      </c>
      <c r="Q34" t="n">
        <v>3694.84</v>
      </c>
      <c r="R34" t="n">
        <v>226.93</v>
      </c>
      <c r="S34" t="n">
        <v>134.83</v>
      </c>
      <c r="T34" t="n">
        <v>39150.33</v>
      </c>
      <c r="U34" t="n">
        <v>0.59</v>
      </c>
      <c r="V34" t="n">
        <v>0.83</v>
      </c>
      <c r="W34" t="n">
        <v>6.3</v>
      </c>
      <c r="X34" t="n">
        <v>2.3</v>
      </c>
      <c r="Y34" t="n">
        <v>1</v>
      </c>
      <c r="Z34" t="n">
        <v>10</v>
      </c>
    </row>
    <row r="35">
      <c r="A35" t="n">
        <v>7</v>
      </c>
      <c r="B35" t="n">
        <v>90</v>
      </c>
      <c r="C35" t="inlineStr">
        <is>
          <t xml:space="preserve">CONCLUIDO	</t>
        </is>
      </c>
      <c r="D35" t="n">
        <v>2.0247</v>
      </c>
      <c r="E35" t="n">
        <v>49.39</v>
      </c>
      <c r="F35" t="n">
        <v>45.41</v>
      </c>
      <c r="G35" t="n">
        <v>61.92</v>
      </c>
      <c r="H35" t="n">
        <v>0.76</v>
      </c>
      <c r="I35" t="n">
        <v>44</v>
      </c>
      <c r="J35" t="n">
        <v>187.22</v>
      </c>
      <c r="K35" t="n">
        <v>52.44</v>
      </c>
      <c r="L35" t="n">
        <v>8</v>
      </c>
      <c r="M35" t="n">
        <v>19</v>
      </c>
      <c r="N35" t="n">
        <v>36.78</v>
      </c>
      <c r="O35" t="n">
        <v>23324.24</v>
      </c>
      <c r="P35" t="n">
        <v>460.34</v>
      </c>
      <c r="Q35" t="n">
        <v>3694.98</v>
      </c>
      <c r="R35" t="n">
        <v>215.27</v>
      </c>
      <c r="S35" t="n">
        <v>134.83</v>
      </c>
      <c r="T35" t="n">
        <v>33357.72</v>
      </c>
      <c r="U35" t="n">
        <v>0.63</v>
      </c>
      <c r="V35" t="n">
        <v>0.84</v>
      </c>
      <c r="W35" t="n">
        <v>6.33</v>
      </c>
      <c r="X35" t="n">
        <v>1.99</v>
      </c>
      <c r="Y35" t="n">
        <v>1</v>
      </c>
      <c r="Z35" t="n">
        <v>10</v>
      </c>
    </row>
    <row r="36">
      <c r="A36" t="n">
        <v>8</v>
      </c>
      <c r="B36" t="n">
        <v>90</v>
      </c>
      <c r="C36" t="inlineStr">
        <is>
          <t xml:space="preserve">CONCLUIDO	</t>
        </is>
      </c>
      <c r="D36" t="n">
        <v>2.0262</v>
      </c>
      <c r="E36" t="n">
        <v>49.35</v>
      </c>
      <c r="F36" t="n">
        <v>45.4</v>
      </c>
      <c r="G36" t="n">
        <v>63.35</v>
      </c>
      <c r="H36" t="n">
        <v>0.85</v>
      </c>
      <c r="I36" t="n">
        <v>43</v>
      </c>
      <c r="J36" t="n">
        <v>188.74</v>
      </c>
      <c r="K36" t="n">
        <v>52.44</v>
      </c>
      <c r="L36" t="n">
        <v>9</v>
      </c>
      <c r="M36" t="n">
        <v>0</v>
      </c>
      <c r="N36" t="n">
        <v>37.3</v>
      </c>
      <c r="O36" t="n">
        <v>23511.69</v>
      </c>
      <c r="P36" t="n">
        <v>456.52</v>
      </c>
      <c r="Q36" t="n">
        <v>3695.02</v>
      </c>
      <c r="R36" t="n">
        <v>213.97</v>
      </c>
      <c r="S36" t="n">
        <v>134.83</v>
      </c>
      <c r="T36" t="n">
        <v>32713.86</v>
      </c>
      <c r="U36" t="n">
        <v>0.63</v>
      </c>
      <c r="V36" t="n">
        <v>0.84</v>
      </c>
      <c r="W36" t="n">
        <v>6.36</v>
      </c>
      <c r="X36" t="n">
        <v>1.99</v>
      </c>
      <c r="Y36" t="n">
        <v>1</v>
      </c>
      <c r="Z36" t="n">
        <v>10</v>
      </c>
    </row>
    <row r="37">
      <c r="A37" t="n">
        <v>0</v>
      </c>
      <c r="B37" t="n">
        <v>10</v>
      </c>
      <c r="C37" t="inlineStr">
        <is>
          <t xml:space="preserve">CONCLUIDO	</t>
        </is>
      </c>
      <c r="D37" t="n">
        <v>1.5056</v>
      </c>
      <c r="E37" t="n">
        <v>66.42</v>
      </c>
      <c r="F37" t="n">
        <v>60.66</v>
      </c>
      <c r="G37" t="n">
        <v>9.84</v>
      </c>
      <c r="H37" t="n">
        <v>0.64</v>
      </c>
      <c r="I37" t="n">
        <v>370</v>
      </c>
      <c r="J37" t="n">
        <v>26.11</v>
      </c>
      <c r="K37" t="n">
        <v>12.1</v>
      </c>
      <c r="L37" t="n">
        <v>1</v>
      </c>
      <c r="M37" t="n">
        <v>0</v>
      </c>
      <c r="N37" t="n">
        <v>3.01</v>
      </c>
      <c r="O37" t="n">
        <v>3454.41</v>
      </c>
      <c r="P37" t="n">
        <v>175.63</v>
      </c>
      <c r="Q37" t="n">
        <v>3696.79</v>
      </c>
      <c r="R37" t="n">
        <v>715.14</v>
      </c>
      <c r="S37" t="n">
        <v>134.83</v>
      </c>
      <c r="T37" t="n">
        <v>281660.5</v>
      </c>
      <c r="U37" t="n">
        <v>0.19</v>
      </c>
      <c r="V37" t="n">
        <v>0.63</v>
      </c>
      <c r="W37" t="n">
        <v>7.33</v>
      </c>
      <c r="X37" t="n">
        <v>17.23</v>
      </c>
      <c r="Y37" t="n">
        <v>1</v>
      </c>
      <c r="Z37" t="n">
        <v>10</v>
      </c>
    </row>
    <row r="38">
      <c r="A38" t="n">
        <v>0</v>
      </c>
      <c r="B38" t="n">
        <v>45</v>
      </c>
      <c r="C38" t="inlineStr">
        <is>
          <t xml:space="preserve">CONCLUIDO	</t>
        </is>
      </c>
      <c r="D38" t="n">
        <v>1.3899</v>
      </c>
      <c r="E38" t="n">
        <v>71.95</v>
      </c>
      <c r="F38" t="n">
        <v>61.98</v>
      </c>
      <c r="G38" t="n">
        <v>9.59</v>
      </c>
      <c r="H38" t="n">
        <v>0.18</v>
      </c>
      <c r="I38" t="n">
        <v>388</v>
      </c>
      <c r="J38" t="n">
        <v>98.70999999999999</v>
      </c>
      <c r="K38" t="n">
        <v>39.72</v>
      </c>
      <c r="L38" t="n">
        <v>1</v>
      </c>
      <c r="M38" t="n">
        <v>386</v>
      </c>
      <c r="N38" t="n">
        <v>12.99</v>
      </c>
      <c r="O38" t="n">
        <v>12407.75</v>
      </c>
      <c r="P38" t="n">
        <v>532.25</v>
      </c>
      <c r="Q38" t="n">
        <v>3695.72</v>
      </c>
      <c r="R38" t="n">
        <v>778.85</v>
      </c>
      <c r="S38" t="n">
        <v>134.83</v>
      </c>
      <c r="T38" t="n">
        <v>313426.11</v>
      </c>
      <c r="U38" t="n">
        <v>0.17</v>
      </c>
      <c r="V38" t="n">
        <v>0.61</v>
      </c>
      <c r="W38" t="n">
        <v>6.86</v>
      </c>
      <c r="X38" t="n">
        <v>18.56</v>
      </c>
      <c r="Y38" t="n">
        <v>1</v>
      </c>
      <c r="Z38" t="n">
        <v>10</v>
      </c>
    </row>
    <row r="39">
      <c r="A39" t="n">
        <v>1</v>
      </c>
      <c r="B39" t="n">
        <v>45</v>
      </c>
      <c r="C39" t="inlineStr">
        <is>
          <t xml:space="preserve">CONCLUIDO	</t>
        </is>
      </c>
      <c r="D39" t="n">
        <v>1.8212</v>
      </c>
      <c r="E39" t="n">
        <v>54.91</v>
      </c>
      <c r="F39" t="n">
        <v>50</v>
      </c>
      <c r="G39" t="n">
        <v>21.13</v>
      </c>
      <c r="H39" t="n">
        <v>0.35</v>
      </c>
      <c r="I39" t="n">
        <v>142</v>
      </c>
      <c r="J39" t="n">
        <v>99.95</v>
      </c>
      <c r="K39" t="n">
        <v>39.72</v>
      </c>
      <c r="L39" t="n">
        <v>2</v>
      </c>
      <c r="M39" t="n">
        <v>140</v>
      </c>
      <c r="N39" t="n">
        <v>13.24</v>
      </c>
      <c r="O39" t="n">
        <v>12561.45</v>
      </c>
      <c r="P39" t="n">
        <v>391.05</v>
      </c>
      <c r="Q39" t="n">
        <v>3695.05</v>
      </c>
      <c r="R39" t="n">
        <v>371.64</v>
      </c>
      <c r="S39" t="n">
        <v>134.83</v>
      </c>
      <c r="T39" t="n">
        <v>111052.64</v>
      </c>
      <c r="U39" t="n">
        <v>0.36</v>
      </c>
      <c r="V39" t="n">
        <v>0.76</v>
      </c>
      <c r="W39" t="n">
        <v>6.47</v>
      </c>
      <c r="X39" t="n">
        <v>6.58</v>
      </c>
      <c r="Y39" t="n">
        <v>1</v>
      </c>
      <c r="Z39" t="n">
        <v>10</v>
      </c>
    </row>
    <row r="40">
      <c r="A40" t="n">
        <v>2</v>
      </c>
      <c r="B40" t="n">
        <v>45</v>
      </c>
      <c r="C40" t="inlineStr">
        <is>
          <t xml:space="preserve">CONCLUIDO	</t>
        </is>
      </c>
      <c r="D40" t="n">
        <v>1.9574</v>
      </c>
      <c r="E40" t="n">
        <v>51.09</v>
      </c>
      <c r="F40" t="n">
        <v>47.33</v>
      </c>
      <c r="G40" t="n">
        <v>33.02</v>
      </c>
      <c r="H40" t="n">
        <v>0.52</v>
      </c>
      <c r="I40" t="n">
        <v>86</v>
      </c>
      <c r="J40" t="n">
        <v>101.2</v>
      </c>
      <c r="K40" t="n">
        <v>39.72</v>
      </c>
      <c r="L40" t="n">
        <v>3</v>
      </c>
      <c r="M40" t="n">
        <v>28</v>
      </c>
      <c r="N40" t="n">
        <v>13.49</v>
      </c>
      <c r="O40" t="n">
        <v>12715.54</v>
      </c>
      <c r="P40" t="n">
        <v>336.09</v>
      </c>
      <c r="Q40" t="n">
        <v>3695.19</v>
      </c>
      <c r="R40" t="n">
        <v>279.14</v>
      </c>
      <c r="S40" t="n">
        <v>134.83</v>
      </c>
      <c r="T40" t="n">
        <v>65081.89</v>
      </c>
      <c r="U40" t="n">
        <v>0.48</v>
      </c>
      <c r="V40" t="n">
        <v>0.8</v>
      </c>
      <c r="W40" t="n">
        <v>6.43</v>
      </c>
      <c r="X40" t="n">
        <v>3.91</v>
      </c>
      <c r="Y40" t="n">
        <v>1</v>
      </c>
      <c r="Z40" t="n">
        <v>10</v>
      </c>
    </row>
    <row r="41">
      <c r="A41" t="n">
        <v>3</v>
      </c>
      <c r="B41" t="n">
        <v>45</v>
      </c>
      <c r="C41" t="inlineStr">
        <is>
          <t xml:space="preserve">CONCLUIDO	</t>
        </is>
      </c>
      <c r="D41" t="n">
        <v>1.96</v>
      </c>
      <c r="E41" t="n">
        <v>51.02</v>
      </c>
      <c r="F41" t="n">
        <v>47.31</v>
      </c>
      <c r="G41" t="n">
        <v>33.79</v>
      </c>
      <c r="H41" t="n">
        <v>0.6899999999999999</v>
      </c>
      <c r="I41" t="n">
        <v>84</v>
      </c>
      <c r="J41" t="n">
        <v>102.45</v>
      </c>
      <c r="K41" t="n">
        <v>39.72</v>
      </c>
      <c r="L41" t="n">
        <v>4</v>
      </c>
      <c r="M41" t="n">
        <v>0</v>
      </c>
      <c r="N41" t="n">
        <v>13.74</v>
      </c>
      <c r="O41" t="n">
        <v>12870.03</v>
      </c>
      <c r="P41" t="n">
        <v>335.6</v>
      </c>
      <c r="Q41" t="n">
        <v>3695.08</v>
      </c>
      <c r="R41" t="n">
        <v>276.94</v>
      </c>
      <c r="S41" t="n">
        <v>134.83</v>
      </c>
      <c r="T41" t="n">
        <v>63993.4</v>
      </c>
      <c r="U41" t="n">
        <v>0.49</v>
      </c>
      <c r="V41" t="n">
        <v>0.8</v>
      </c>
      <c r="W41" t="n">
        <v>6.47</v>
      </c>
      <c r="X41" t="n">
        <v>3.89</v>
      </c>
      <c r="Y41" t="n">
        <v>1</v>
      </c>
      <c r="Z41" t="n">
        <v>10</v>
      </c>
    </row>
    <row r="42">
      <c r="A42" t="n">
        <v>0</v>
      </c>
      <c r="B42" t="n">
        <v>60</v>
      </c>
      <c r="C42" t="inlineStr">
        <is>
          <t xml:space="preserve">CONCLUIDO	</t>
        </is>
      </c>
      <c r="D42" t="n">
        <v>1.1982</v>
      </c>
      <c r="E42" t="n">
        <v>83.45999999999999</v>
      </c>
      <c r="F42" t="n">
        <v>68.27</v>
      </c>
      <c r="G42" t="n">
        <v>8.02</v>
      </c>
      <c r="H42" t="n">
        <v>0.14</v>
      </c>
      <c r="I42" t="n">
        <v>511</v>
      </c>
      <c r="J42" t="n">
        <v>124.63</v>
      </c>
      <c r="K42" t="n">
        <v>45</v>
      </c>
      <c r="L42" t="n">
        <v>1</v>
      </c>
      <c r="M42" t="n">
        <v>509</v>
      </c>
      <c r="N42" t="n">
        <v>18.64</v>
      </c>
      <c r="O42" t="n">
        <v>15605.44</v>
      </c>
      <c r="P42" t="n">
        <v>697.83</v>
      </c>
      <c r="Q42" t="n">
        <v>3696.34</v>
      </c>
      <c r="R42" t="n">
        <v>992.3</v>
      </c>
      <c r="S42" t="n">
        <v>134.83</v>
      </c>
      <c r="T42" t="n">
        <v>419538.59</v>
      </c>
      <c r="U42" t="n">
        <v>0.14</v>
      </c>
      <c r="V42" t="n">
        <v>0.5600000000000001</v>
      </c>
      <c r="W42" t="n">
        <v>7.07</v>
      </c>
      <c r="X42" t="n">
        <v>24.83</v>
      </c>
      <c r="Y42" t="n">
        <v>1</v>
      </c>
      <c r="Z42" t="n">
        <v>10</v>
      </c>
    </row>
    <row r="43">
      <c r="A43" t="n">
        <v>1</v>
      </c>
      <c r="B43" t="n">
        <v>60</v>
      </c>
      <c r="C43" t="inlineStr">
        <is>
          <t xml:space="preserve">CONCLUIDO	</t>
        </is>
      </c>
      <c r="D43" t="n">
        <v>1.7047</v>
      </c>
      <c r="E43" t="n">
        <v>58.66</v>
      </c>
      <c r="F43" t="n">
        <v>51.88</v>
      </c>
      <c r="G43" t="n">
        <v>17.1</v>
      </c>
      <c r="H43" t="n">
        <v>0.28</v>
      </c>
      <c r="I43" t="n">
        <v>182</v>
      </c>
      <c r="J43" t="n">
        <v>125.95</v>
      </c>
      <c r="K43" t="n">
        <v>45</v>
      </c>
      <c r="L43" t="n">
        <v>2</v>
      </c>
      <c r="M43" t="n">
        <v>180</v>
      </c>
      <c r="N43" t="n">
        <v>18.95</v>
      </c>
      <c r="O43" t="n">
        <v>15767.7</v>
      </c>
      <c r="P43" t="n">
        <v>501.31</v>
      </c>
      <c r="Q43" t="n">
        <v>3695</v>
      </c>
      <c r="R43" t="n">
        <v>434.95</v>
      </c>
      <c r="S43" t="n">
        <v>134.83</v>
      </c>
      <c r="T43" t="n">
        <v>142508.81</v>
      </c>
      <c r="U43" t="n">
        <v>0.31</v>
      </c>
      <c r="V43" t="n">
        <v>0.73</v>
      </c>
      <c r="W43" t="n">
        <v>6.54</v>
      </c>
      <c r="X43" t="n">
        <v>8.460000000000001</v>
      </c>
      <c r="Y43" t="n">
        <v>1</v>
      </c>
      <c r="Z43" t="n">
        <v>10</v>
      </c>
    </row>
    <row r="44">
      <c r="A44" t="n">
        <v>2</v>
      </c>
      <c r="B44" t="n">
        <v>60</v>
      </c>
      <c r="C44" t="inlineStr">
        <is>
          <t xml:space="preserve">CONCLUIDO	</t>
        </is>
      </c>
      <c r="D44" t="n">
        <v>1.882</v>
      </c>
      <c r="E44" t="n">
        <v>53.13</v>
      </c>
      <c r="F44" t="n">
        <v>48.29</v>
      </c>
      <c r="G44" t="n">
        <v>27.34</v>
      </c>
      <c r="H44" t="n">
        <v>0.42</v>
      </c>
      <c r="I44" t="n">
        <v>106</v>
      </c>
      <c r="J44" t="n">
        <v>127.27</v>
      </c>
      <c r="K44" t="n">
        <v>45</v>
      </c>
      <c r="L44" t="n">
        <v>3</v>
      </c>
      <c r="M44" t="n">
        <v>104</v>
      </c>
      <c r="N44" t="n">
        <v>19.27</v>
      </c>
      <c r="O44" t="n">
        <v>15930.42</v>
      </c>
      <c r="P44" t="n">
        <v>436.94</v>
      </c>
      <c r="Q44" t="n">
        <v>3694.94</v>
      </c>
      <c r="R44" t="n">
        <v>313.9</v>
      </c>
      <c r="S44" t="n">
        <v>134.83</v>
      </c>
      <c r="T44" t="n">
        <v>82362.66</v>
      </c>
      <c r="U44" t="n">
        <v>0.43</v>
      </c>
      <c r="V44" t="n">
        <v>0.79</v>
      </c>
      <c r="W44" t="n">
        <v>6.4</v>
      </c>
      <c r="X44" t="n">
        <v>4.87</v>
      </c>
      <c r="Y44" t="n">
        <v>1</v>
      </c>
      <c r="Z44" t="n">
        <v>10</v>
      </c>
    </row>
    <row r="45">
      <c r="A45" t="n">
        <v>3</v>
      </c>
      <c r="B45" t="n">
        <v>60</v>
      </c>
      <c r="C45" t="inlineStr">
        <is>
          <t xml:space="preserve">CONCLUIDO	</t>
        </is>
      </c>
      <c r="D45" t="n">
        <v>1.9729</v>
      </c>
      <c r="E45" t="n">
        <v>50.69</v>
      </c>
      <c r="F45" t="n">
        <v>46.71</v>
      </c>
      <c r="G45" t="n">
        <v>38.93</v>
      </c>
      <c r="H45" t="n">
        <v>0.55</v>
      </c>
      <c r="I45" t="n">
        <v>72</v>
      </c>
      <c r="J45" t="n">
        <v>128.59</v>
      </c>
      <c r="K45" t="n">
        <v>45</v>
      </c>
      <c r="L45" t="n">
        <v>4</v>
      </c>
      <c r="M45" t="n">
        <v>56</v>
      </c>
      <c r="N45" t="n">
        <v>19.59</v>
      </c>
      <c r="O45" t="n">
        <v>16093.6</v>
      </c>
      <c r="P45" t="n">
        <v>390.22</v>
      </c>
      <c r="Q45" t="n">
        <v>3695.19</v>
      </c>
      <c r="R45" t="n">
        <v>259.82</v>
      </c>
      <c r="S45" t="n">
        <v>134.83</v>
      </c>
      <c r="T45" t="n">
        <v>55493.82</v>
      </c>
      <c r="U45" t="n">
        <v>0.52</v>
      </c>
      <c r="V45" t="n">
        <v>0.8100000000000001</v>
      </c>
      <c r="W45" t="n">
        <v>6.36</v>
      </c>
      <c r="X45" t="n">
        <v>3.3</v>
      </c>
      <c r="Y45" t="n">
        <v>1</v>
      </c>
      <c r="Z45" t="n">
        <v>10</v>
      </c>
    </row>
    <row r="46">
      <c r="A46" t="n">
        <v>4</v>
      </c>
      <c r="B46" t="n">
        <v>60</v>
      </c>
      <c r="C46" t="inlineStr">
        <is>
          <t xml:space="preserve">CONCLUIDO	</t>
        </is>
      </c>
      <c r="D46" t="n">
        <v>1.9972</v>
      </c>
      <c r="E46" t="n">
        <v>50.07</v>
      </c>
      <c r="F46" t="n">
        <v>46.33</v>
      </c>
      <c r="G46" t="n">
        <v>44.12</v>
      </c>
      <c r="H46" t="n">
        <v>0.68</v>
      </c>
      <c r="I46" t="n">
        <v>63</v>
      </c>
      <c r="J46" t="n">
        <v>129.92</v>
      </c>
      <c r="K46" t="n">
        <v>45</v>
      </c>
      <c r="L46" t="n">
        <v>5</v>
      </c>
      <c r="M46" t="n">
        <v>2</v>
      </c>
      <c r="N46" t="n">
        <v>19.92</v>
      </c>
      <c r="O46" t="n">
        <v>16257.24</v>
      </c>
      <c r="P46" t="n">
        <v>375.23</v>
      </c>
      <c r="Q46" t="n">
        <v>3694.91</v>
      </c>
      <c r="R46" t="n">
        <v>244.9</v>
      </c>
      <c r="S46" t="n">
        <v>134.83</v>
      </c>
      <c r="T46" t="n">
        <v>48077.82</v>
      </c>
      <c r="U46" t="n">
        <v>0.55</v>
      </c>
      <c r="V46" t="n">
        <v>0.82</v>
      </c>
      <c r="W46" t="n">
        <v>6.4</v>
      </c>
      <c r="X46" t="n">
        <v>2.91</v>
      </c>
      <c r="Y46" t="n">
        <v>1</v>
      </c>
      <c r="Z46" t="n">
        <v>10</v>
      </c>
    </row>
    <row r="47">
      <c r="A47" t="n">
        <v>5</v>
      </c>
      <c r="B47" t="n">
        <v>60</v>
      </c>
      <c r="C47" t="inlineStr">
        <is>
          <t xml:space="preserve">CONCLUIDO	</t>
        </is>
      </c>
      <c r="D47" t="n">
        <v>1.9969</v>
      </c>
      <c r="E47" t="n">
        <v>50.08</v>
      </c>
      <c r="F47" t="n">
        <v>46.34</v>
      </c>
      <c r="G47" t="n">
        <v>44.13</v>
      </c>
      <c r="H47" t="n">
        <v>0.8100000000000001</v>
      </c>
      <c r="I47" t="n">
        <v>63</v>
      </c>
      <c r="J47" t="n">
        <v>131.25</v>
      </c>
      <c r="K47" t="n">
        <v>45</v>
      </c>
      <c r="L47" t="n">
        <v>6</v>
      </c>
      <c r="M47" t="n">
        <v>0</v>
      </c>
      <c r="N47" t="n">
        <v>20.25</v>
      </c>
      <c r="O47" t="n">
        <v>16421.36</v>
      </c>
      <c r="P47" t="n">
        <v>378.82</v>
      </c>
      <c r="Q47" t="n">
        <v>3694.99</v>
      </c>
      <c r="R47" t="n">
        <v>245.05</v>
      </c>
      <c r="S47" t="n">
        <v>134.83</v>
      </c>
      <c r="T47" t="n">
        <v>48151.52</v>
      </c>
      <c r="U47" t="n">
        <v>0.55</v>
      </c>
      <c r="V47" t="n">
        <v>0.82</v>
      </c>
      <c r="W47" t="n">
        <v>6.41</v>
      </c>
      <c r="X47" t="n">
        <v>2.92</v>
      </c>
      <c r="Y47" t="n">
        <v>1</v>
      </c>
      <c r="Z47" t="n">
        <v>10</v>
      </c>
    </row>
    <row r="48">
      <c r="A48" t="n">
        <v>0</v>
      </c>
      <c r="B48" t="n">
        <v>80</v>
      </c>
      <c r="C48" t="inlineStr">
        <is>
          <t xml:space="preserve">CONCLUIDO	</t>
        </is>
      </c>
      <c r="D48" t="n">
        <v>0.9747</v>
      </c>
      <c r="E48" t="n">
        <v>102.6</v>
      </c>
      <c r="F48" t="n">
        <v>77.91</v>
      </c>
      <c r="G48" t="n">
        <v>6.74</v>
      </c>
      <c r="H48" t="n">
        <v>0.11</v>
      </c>
      <c r="I48" t="n">
        <v>694</v>
      </c>
      <c r="J48" t="n">
        <v>159.12</v>
      </c>
      <c r="K48" t="n">
        <v>50.28</v>
      </c>
      <c r="L48" t="n">
        <v>1</v>
      </c>
      <c r="M48" t="n">
        <v>692</v>
      </c>
      <c r="N48" t="n">
        <v>27.84</v>
      </c>
      <c r="O48" t="n">
        <v>19859.16</v>
      </c>
      <c r="P48" t="n">
        <v>944.49</v>
      </c>
      <c r="Q48" t="n">
        <v>3696.41</v>
      </c>
      <c r="R48" t="n">
        <v>1320.91</v>
      </c>
      <c r="S48" t="n">
        <v>134.83</v>
      </c>
      <c r="T48" t="n">
        <v>582927.85</v>
      </c>
      <c r="U48" t="n">
        <v>0.1</v>
      </c>
      <c r="V48" t="n">
        <v>0.49</v>
      </c>
      <c r="W48" t="n">
        <v>7.38</v>
      </c>
      <c r="X48" t="n">
        <v>34.48</v>
      </c>
      <c r="Y48" t="n">
        <v>1</v>
      </c>
      <c r="Z48" t="n">
        <v>10</v>
      </c>
    </row>
    <row r="49">
      <c r="A49" t="n">
        <v>1</v>
      </c>
      <c r="B49" t="n">
        <v>80</v>
      </c>
      <c r="C49" t="inlineStr">
        <is>
          <t xml:space="preserve">CONCLUIDO	</t>
        </is>
      </c>
      <c r="D49" t="n">
        <v>1.5626</v>
      </c>
      <c r="E49" t="n">
        <v>64</v>
      </c>
      <c r="F49" t="n">
        <v>54.23</v>
      </c>
      <c r="G49" t="n">
        <v>14.09</v>
      </c>
      <c r="H49" t="n">
        <v>0.22</v>
      </c>
      <c r="I49" t="n">
        <v>231</v>
      </c>
      <c r="J49" t="n">
        <v>160.54</v>
      </c>
      <c r="K49" t="n">
        <v>50.28</v>
      </c>
      <c r="L49" t="n">
        <v>2</v>
      </c>
      <c r="M49" t="n">
        <v>229</v>
      </c>
      <c r="N49" t="n">
        <v>28.26</v>
      </c>
      <c r="O49" t="n">
        <v>20034.4</v>
      </c>
      <c r="P49" t="n">
        <v>635.3</v>
      </c>
      <c r="Q49" t="n">
        <v>3695.36</v>
      </c>
      <c r="R49" t="n">
        <v>515.99</v>
      </c>
      <c r="S49" t="n">
        <v>134.83</v>
      </c>
      <c r="T49" t="n">
        <v>182782.59</v>
      </c>
      <c r="U49" t="n">
        <v>0.26</v>
      </c>
      <c r="V49" t="n">
        <v>0.7</v>
      </c>
      <c r="W49" t="n">
        <v>6.58</v>
      </c>
      <c r="X49" t="n">
        <v>10.81</v>
      </c>
      <c r="Y49" t="n">
        <v>1</v>
      </c>
      <c r="Z49" t="n">
        <v>10</v>
      </c>
    </row>
    <row r="50">
      <c r="A50" t="n">
        <v>2</v>
      </c>
      <c r="B50" t="n">
        <v>80</v>
      </c>
      <c r="C50" t="inlineStr">
        <is>
          <t xml:space="preserve">CONCLUIDO	</t>
        </is>
      </c>
      <c r="D50" t="n">
        <v>1.7732</v>
      </c>
      <c r="E50" t="n">
        <v>56.4</v>
      </c>
      <c r="F50" t="n">
        <v>49.69</v>
      </c>
      <c r="G50" t="n">
        <v>21.92</v>
      </c>
      <c r="H50" t="n">
        <v>0.33</v>
      </c>
      <c r="I50" t="n">
        <v>136</v>
      </c>
      <c r="J50" t="n">
        <v>161.97</v>
      </c>
      <c r="K50" t="n">
        <v>50.28</v>
      </c>
      <c r="L50" t="n">
        <v>3</v>
      </c>
      <c r="M50" t="n">
        <v>134</v>
      </c>
      <c r="N50" t="n">
        <v>28.69</v>
      </c>
      <c r="O50" t="n">
        <v>20210.21</v>
      </c>
      <c r="P50" t="n">
        <v>560.95</v>
      </c>
      <c r="Q50" t="n">
        <v>3695.04</v>
      </c>
      <c r="R50" t="n">
        <v>360.94</v>
      </c>
      <c r="S50" t="n">
        <v>134.83</v>
      </c>
      <c r="T50" t="n">
        <v>105734.37</v>
      </c>
      <c r="U50" t="n">
        <v>0.37</v>
      </c>
      <c r="V50" t="n">
        <v>0.77</v>
      </c>
      <c r="W50" t="n">
        <v>6.46</v>
      </c>
      <c r="X50" t="n">
        <v>6.27</v>
      </c>
      <c r="Y50" t="n">
        <v>1</v>
      </c>
      <c r="Z50" t="n">
        <v>10</v>
      </c>
    </row>
    <row r="51">
      <c r="A51" t="n">
        <v>3</v>
      </c>
      <c r="B51" t="n">
        <v>80</v>
      </c>
      <c r="C51" t="inlineStr">
        <is>
          <t xml:space="preserve">CONCLUIDO	</t>
        </is>
      </c>
      <c r="D51" t="n">
        <v>1.8845</v>
      </c>
      <c r="E51" t="n">
        <v>53.07</v>
      </c>
      <c r="F51" t="n">
        <v>47.71</v>
      </c>
      <c r="G51" t="n">
        <v>30.45</v>
      </c>
      <c r="H51" t="n">
        <v>0.43</v>
      </c>
      <c r="I51" t="n">
        <v>94</v>
      </c>
      <c r="J51" t="n">
        <v>163.4</v>
      </c>
      <c r="K51" t="n">
        <v>50.28</v>
      </c>
      <c r="L51" t="n">
        <v>4</v>
      </c>
      <c r="M51" t="n">
        <v>92</v>
      </c>
      <c r="N51" t="n">
        <v>29.12</v>
      </c>
      <c r="O51" t="n">
        <v>20386.62</v>
      </c>
      <c r="P51" t="n">
        <v>516.27</v>
      </c>
      <c r="Q51" t="n">
        <v>3695.04</v>
      </c>
      <c r="R51" t="n">
        <v>294.54</v>
      </c>
      <c r="S51" t="n">
        <v>134.83</v>
      </c>
      <c r="T51" t="n">
        <v>72741.84</v>
      </c>
      <c r="U51" t="n">
        <v>0.46</v>
      </c>
      <c r="V51" t="n">
        <v>0.8</v>
      </c>
      <c r="W51" t="n">
        <v>6.37</v>
      </c>
      <c r="X51" t="n">
        <v>4.29</v>
      </c>
      <c r="Y51" t="n">
        <v>1</v>
      </c>
      <c r="Z51" t="n">
        <v>10</v>
      </c>
    </row>
    <row r="52">
      <c r="A52" t="n">
        <v>4</v>
      </c>
      <c r="B52" t="n">
        <v>80</v>
      </c>
      <c r="C52" t="inlineStr">
        <is>
          <t xml:space="preserve">CONCLUIDO	</t>
        </is>
      </c>
      <c r="D52" t="n">
        <v>1.9548</v>
      </c>
      <c r="E52" t="n">
        <v>51.16</v>
      </c>
      <c r="F52" t="n">
        <v>46.58</v>
      </c>
      <c r="G52" t="n">
        <v>39.92</v>
      </c>
      <c r="H52" t="n">
        <v>0.54</v>
      </c>
      <c r="I52" t="n">
        <v>70</v>
      </c>
      <c r="J52" t="n">
        <v>164.83</v>
      </c>
      <c r="K52" t="n">
        <v>50.28</v>
      </c>
      <c r="L52" t="n">
        <v>5</v>
      </c>
      <c r="M52" t="n">
        <v>68</v>
      </c>
      <c r="N52" t="n">
        <v>29.55</v>
      </c>
      <c r="O52" t="n">
        <v>20563.61</v>
      </c>
      <c r="P52" t="n">
        <v>480.34</v>
      </c>
      <c r="Q52" t="n">
        <v>3694.94</v>
      </c>
      <c r="R52" t="n">
        <v>255.73</v>
      </c>
      <c r="S52" t="n">
        <v>134.83</v>
      </c>
      <c r="T52" t="n">
        <v>53459.36</v>
      </c>
      <c r="U52" t="n">
        <v>0.53</v>
      </c>
      <c r="V52" t="n">
        <v>0.82</v>
      </c>
      <c r="W52" t="n">
        <v>6.34</v>
      </c>
      <c r="X52" t="n">
        <v>3.16</v>
      </c>
      <c r="Y52" t="n">
        <v>1</v>
      </c>
      <c r="Z52" t="n">
        <v>10</v>
      </c>
    </row>
    <row r="53">
      <c r="A53" t="n">
        <v>5</v>
      </c>
      <c r="B53" t="n">
        <v>80</v>
      </c>
      <c r="C53" t="inlineStr">
        <is>
          <t xml:space="preserve">CONCLUIDO	</t>
        </is>
      </c>
      <c r="D53" t="n">
        <v>2.0008</v>
      </c>
      <c r="E53" t="n">
        <v>49.98</v>
      </c>
      <c r="F53" t="n">
        <v>45.88</v>
      </c>
      <c r="G53" t="n">
        <v>50.06</v>
      </c>
      <c r="H53" t="n">
        <v>0.64</v>
      </c>
      <c r="I53" t="n">
        <v>55</v>
      </c>
      <c r="J53" t="n">
        <v>166.27</v>
      </c>
      <c r="K53" t="n">
        <v>50.28</v>
      </c>
      <c r="L53" t="n">
        <v>6</v>
      </c>
      <c r="M53" t="n">
        <v>47</v>
      </c>
      <c r="N53" t="n">
        <v>29.99</v>
      </c>
      <c r="O53" t="n">
        <v>20741.2</v>
      </c>
      <c r="P53" t="n">
        <v>444.85</v>
      </c>
      <c r="Q53" t="n">
        <v>3694.82</v>
      </c>
      <c r="R53" t="n">
        <v>232.68</v>
      </c>
      <c r="S53" t="n">
        <v>134.83</v>
      </c>
      <c r="T53" t="n">
        <v>42006.75</v>
      </c>
      <c r="U53" t="n">
        <v>0.58</v>
      </c>
      <c r="V53" t="n">
        <v>0.83</v>
      </c>
      <c r="W53" t="n">
        <v>6.31</v>
      </c>
      <c r="X53" t="n">
        <v>2.47</v>
      </c>
      <c r="Y53" t="n">
        <v>1</v>
      </c>
      <c r="Z53" t="n">
        <v>10</v>
      </c>
    </row>
    <row r="54">
      <c r="A54" t="n">
        <v>6</v>
      </c>
      <c r="B54" t="n">
        <v>80</v>
      </c>
      <c r="C54" t="inlineStr">
        <is>
          <t xml:space="preserve">CONCLUIDO	</t>
        </is>
      </c>
      <c r="D54" t="n">
        <v>2.0214</v>
      </c>
      <c r="E54" t="n">
        <v>49.47</v>
      </c>
      <c r="F54" t="n">
        <v>45.6</v>
      </c>
      <c r="G54" t="n">
        <v>57</v>
      </c>
      <c r="H54" t="n">
        <v>0.74</v>
      </c>
      <c r="I54" t="n">
        <v>48</v>
      </c>
      <c r="J54" t="n">
        <v>167.72</v>
      </c>
      <c r="K54" t="n">
        <v>50.28</v>
      </c>
      <c r="L54" t="n">
        <v>7</v>
      </c>
      <c r="M54" t="n">
        <v>7</v>
      </c>
      <c r="N54" t="n">
        <v>30.44</v>
      </c>
      <c r="O54" t="n">
        <v>20919.39</v>
      </c>
      <c r="P54" t="n">
        <v>428.37</v>
      </c>
      <c r="Q54" t="n">
        <v>3695.07</v>
      </c>
      <c r="R54" t="n">
        <v>220.98</v>
      </c>
      <c r="S54" t="n">
        <v>134.83</v>
      </c>
      <c r="T54" t="n">
        <v>36190.47</v>
      </c>
      <c r="U54" t="n">
        <v>0.61</v>
      </c>
      <c r="V54" t="n">
        <v>0.83</v>
      </c>
      <c r="W54" t="n">
        <v>6.36</v>
      </c>
      <c r="X54" t="n">
        <v>2.18</v>
      </c>
      <c r="Y54" t="n">
        <v>1</v>
      </c>
      <c r="Z54" t="n">
        <v>10</v>
      </c>
    </row>
    <row r="55">
      <c r="A55" t="n">
        <v>7</v>
      </c>
      <c r="B55" t="n">
        <v>80</v>
      </c>
      <c r="C55" t="inlineStr">
        <is>
          <t xml:space="preserve">CONCLUIDO	</t>
        </is>
      </c>
      <c r="D55" t="n">
        <v>2.0209</v>
      </c>
      <c r="E55" t="n">
        <v>49.48</v>
      </c>
      <c r="F55" t="n">
        <v>45.61</v>
      </c>
      <c r="G55" t="n">
        <v>57.01</v>
      </c>
      <c r="H55" t="n">
        <v>0.84</v>
      </c>
      <c r="I55" t="n">
        <v>48</v>
      </c>
      <c r="J55" t="n">
        <v>169.17</v>
      </c>
      <c r="K55" t="n">
        <v>50.28</v>
      </c>
      <c r="L55" t="n">
        <v>8</v>
      </c>
      <c r="M55" t="n">
        <v>0</v>
      </c>
      <c r="N55" t="n">
        <v>30.89</v>
      </c>
      <c r="O55" t="n">
        <v>21098.19</v>
      </c>
      <c r="P55" t="n">
        <v>430.73</v>
      </c>
      <c r="Q55" t="n">
        <v>3695.25</v>
      </c>
      <c r="R55" t="n">
        <v>221.11</v>
      </c>
      <c r="S55" t="n">
        <v>134.83</v>
      </c>
      <c r="T55" t="n">
        <v>36255.95</v>
      </c>
      <c r="U55" t="n">
        <v>0.61</v>
      </c>
      <c r="V55" t="n">
        <v>0.83</v>
      </c>
      <c r="W55" t="n">
        <v>6.36</v>
      </c>
      <c r="X55" t="n">
        <v>2.19</v>
      </c>
      <c r="Y55" t="n">
        <v>1</v>
      </c>
      <c r="Z55" t="n">
        <v>10</v>
      </c>
    </row>
    <row r="56">
      <c r="A56" t="n">
        <v>0</v>
      </c>
      <c r="B56" t="n">
        <v>35</v>
      </c>
      <c r="C56" t="inlineStr">
        <is>
          <t xml:space="preserve">CONCLUIDO	</t>
        </is>
      </c>
      <c r="D56" t="n">
        <v>1.5348</v>
      </c>
      <c r="E56" t="n">
        <v>65.16</v>
      </c>
      <c r="F56" t="n">
        <v>57.96</v>
      </c>
      <c r="G56" t="n">
        <v>11.29</v>
      </c>
      <c r="H56" t="n">
        <v>0.22</v>
      </c>
      <c r="I56" t="n">
        <v>308</v>
      </c>
      <c r="J56" t="n">
        <v>80.84</v>
      </c>
      <c r="K56" t="n">
        <v>35.1</v>
      </c>
      <c r="L56" t="n">
        <v>1</v>
      </c>
      <c r="M56" t="n">
        <v>306</v>
      </c>
      <c r="N56" t="n">
        <v>9.74</v>
      </c>
      <c r="O56" t="n">
        <v>10204.21</v>
      </c>
      <c r="P56" t="n">
        <v>422.57</v>
      </c>
      <c r="Q56" t="n">
        <v>3695.35</v>
      </c>
      <c r="R56" t="n">
        <v>642.52</v>
      </c>
      <c r="S56" t="n">
        <v>134.83</v>
      </c>
      <c r="T56" t="n">
        <v>245663.11</v>
      </c>
      <c r="U56" t="n">
        <v>0.21</v>
      </c>
      <c r="V56" t="n">
        <v>0.66</v>
      </c>
      <c r="W56" t="n">
        <v>6.71</v>
      </c>
      <c r="X56" t="n">
        <v>14.54</v>
      </c>
      <c r="Y56" t="n">
        <v>1</v>
      </c>
      <c r="Z56" t="n">
        <v>10</v>
      </c>
    </row>
    <row r="57">
      <c r="A57" t="n">
        <v>1</v>
      </c>
      <c r="B57" t="n">
        <v>35</v>
      </c>
      <c r="C57" t="inlineStr">
        <is>
          <t xml:space="preserve">CONCLUIDO	</t>
        </is>
      </c>
      <c r="D57" t="n">
        <v>1.8992</v>
      </c>
      <c r="E57" t="n">
        <v>52.65</v>
      </c>
      <c r="F57" t="n">
        <v>48.77</v>
      </c>
      <c r="G57" t="n">
        <v>25.22</v>
      </c>
      <c r="H57" t="n">
        <v>0.43</v>
      </c>
      <c r="I57" t="n">
        <v>116</v>
      </c>
      <c r="J57" t="n">
        <v>82.04000000000001</v>
      </c>
      <c r="K57" t="n">
        <v>35.1</v>
      </c>
      <c r="L57" t="n">
        <v>2</v>
      </c>
      <c r="M57" t="n">
        <v>67</v>
      </c>
      <c r="N57" t="n">
        <v>9.94</v>
      </c>
      <c r="O57" t="n">
        <v>10352.53</v>
      </c>
      <c r="P57" t="n">
        <v>308.53</v>
      </c>
      <c r="Q57" t="n">
        <v>3695.13</v>
      </c>
      <c r="R57" t="n">
        <v>327.74</v>
      </c>
      <c r="S57" t="n">
        <v>134.83</v>
      </c>
      <c r="T57" t="n">
        <v>89233.17</v>
      </c>
      <c r="U57" t="n">
        <v>0.41</v>
      </c>
      <c r="V57" t="n">
        <v>0.78</v>
      </c>
      <c r="W57" t="n">
        <v>6.48</v>
      </c>
      <c r="X57" t="n">
        <v>5.35</v>
      </c>
      <c r="Y57" t="n">
        <v>1</v>
      </c>
      <c r="Z57" t="n">
        <v>10</v>
      </c>
    </row>
    <row r="58">
      <c r="A58" t="n">
        <v>2</v>
      </c>
      <c r="B58" t="n">
        <v>35</v>
      </c>
      <c r="C58" t="inlineStr">
        <is>
          <t xml:space="preserve">CONCLUIDO	</t>
        </is>
      </c>
      <c r="D58" t="n">
        <v>1.9198</v>
      </c>
      <c r="E58" t="n">
        <v>52.09</v>
      </c>
      <c r="F58" t="n">
        <v>48.35</v>
      </c>
      <c r="G58" t="n">
        <v>27.11</v>
      </c>
      <c r="H58" t="n">
        <v>0.63</v>
      </c>
      <c r="I58" t="n">
        <v>107</v>
      </c>
      <c r="J58" t="n">
        <v>83.25</v>
      </c>
      <c r="K58" t="n">
        <v>35.1</v>
      </c>
      <c r="L58" t="n">
        <v>3</v>
      </c>
      <c r="M58" t="n">
        <v>0</v>
      </c>
      <c r="N58" t="n">
        <v>10.15</v>
      </c>
      <c r="O58" t="n">
        <v>10501.19</v>
      </c>
      <c r="P58" t="n">
        <v>303.34</v>
      </c>
      <c r="Q58" t="n">
        <v>3695.16</v>
      </c>
      <c r="R58" t="n">
        <v>311.08</v>
      </c>
      <c r="S58" t="n">
        <v>134.83</v>
      </c>
      <c r="T58" t="n">
        <v>80948.53</v>
      </c>
      <c r="U58" t="n">
        <v>0.43</v>
      </c>
      <c r="V58" t="n">
        <v>0.79</v>
      </c>
      <c r="W58" t="n">
        <v>6.54</v>
      </c>
      <c r="X58" t="n">
        <v>4.94</v>
      </c>
      <c r="Y58" t="n">
        <v>1</v>
      </c>
      <c r="Z58" t="n">
        <v>10</v>
      </c>
    </row>
    <row r="59">
      <c r="A59" t="n">
        <v>0</v>
      </c>
      <c r="B59" t="n">
        <v>50</v>
      </c>
      <c r="C59" t="inlineStr">
        <is>
          <t xml:space="preserve">CONCLUIDO	</t>
        </is>
      </c>
      <c r="D59" t="n">
        <v>1.3216</v>
      </c>
      <c r="E59" t="n">
        <v>75.67</v>
      </c>
      <c r="F59" t="n">
        <v>64.09999999999999</v>
      </c>
      <c r="G59" t="n">
        <v>8.960000000000001</v>
      </c>
      <c r="H59" t="n">
        <v>0.16</v>
      </c>
      <c r="I59" t="n">
        <v>429</v>
      </c>
      <c r="J59" t="n">
        <v>107.41</v>
      </c>
      <c r="K59" t="n">
        <v>41.65</v>
      </c>
      <c r="L59" t="n">
        <v>1</v>
      </c>
      <c r="M59" t="n">
        <v>427</v>
      </c>
      <c r="N59" t="n">
        <v>14.77</v>
      </c>
      <c r="O59" t="n">
        <v>13481.73</v>
      </c>
      <c r="P59" t="n">
        <v>587.36</v>
      </c>
      <c r="Q59" t="n">
        <v>3695.65</v>
      </c>
      <c r="R59" t="n">
        <v>849.4299999999999</v>
      </c>
      <c r="S59" t="n">
        <v>134.83</v>
      </c>
      <c r="T59" t="n">
        <v>348510</v>
      </c>
      <c r="U59" t="n">
        <v>0.16</v>
      </c>
      <c r="V59" t="n">
        <v>0.59</v>
      </c>
      <c r="W59" t="n">
        <v>6.96</v>
      </c>
      <c r="X59" t="n">
        <v>20.67</v>
      </c>
      <c r="Y59" t="n">
        <v>1</v>
      </c>
      <c r="Z59" t="n">
        <v>10</v>
      </c>
    </row>
    <row r="60">
      <c r="A60" t="n">
        <v>1</v>
      </c>
      <c r="B60" t="n">
        <v>50</v>
      </c>
      <c r="C60" t="inlineStr">
        <is>
          <t xml:space="preserve">CONCLUIDO	</t>
        </is>
      </c>
      <c r="D60" t="n">
        <v>1.7815</v>
      </c>
      <c r="E60" t="n">
        <v>56.13</v>
      </c>
      <c r="F60" t="n">
        <v>50.63</v>
      </c>
      <c r="G60" t="n">
        <v>19.47</v>
      </c>
      <c r="H60" t="n">
        <v>0.32</v>
      </c>
      <c r="I60" t="n">
        <v>156</v>
      </c>
      <c r="J60" t="n">
        <v>108.68</v>
      </c>
      <c r="K60" t="n">
        <v>41.65</v>
      </c>
      <c r="L60" t="n">
        <v>2</v>
      </c>
      <c r="M60" t="n">
        <v>154</v>
      </c>
      <c r="N60" t="n">
        <v>15.03</v>
      </c>
      <c r="O60" t="n">
        <v>13638.32</v>
      </c>
      <c r="P60" t="n">
        <v>429.21</v>
      </c>
      <c r="Q60" t="n">
        <v>3695.26</v>
      </c>
      <c r="R60" t="n">
        <v>393.25</v>
      </c>
      <c r="S60" t="n">
        <v>134.83</v>
      </c>
      <c r="T60" t="n">
        <v>121787.01</v>
      </c>
      <c r="U60" t="n">
        <v>0.34</v>
      </c>
      <c r="V60" t="n">
        <v>0.75</v>
      </c>
      <c r="W60" t="n">
        <v>6.48</v>
      </c>
      <c r="X60" t="n">
        <v>7.21</v>
      </c>
      <c r="Y60" t="n">
        <v>1</v>
      </c>
      <c r="Z60" t="n">
        <v>10</v>
      </c>
    </row>
    <row r="61">
      <c r="A61" t="n">
        <v>2</v>
      </c>
      <c r="B61" t="n">
        <v>50</v>
      </c>
      <c r="C61" t="inlineStr">
        <is>
          <t xml:space="preserve">CONCLUIDO	</t>
        </is>
      </c>
      <c r="D61" t="n">
        <v>1.9422</v>
      </c>
      <c r="E61" t="n">
        <v>51.49</v>
      </c>
      <c r="F61" t="n">
        <v>47.47</v>
      </c>
      <c r="G61" t="n">
        <v>32.01</v>
      </c>
      <c r="H61" t="n">
        <v>0.48</v>
      </c>
      <c r="I61" t="n">
        <v>89</v>
      </c>
      <c r="J61" t="n">
        <v>109.96</v>
      </c>
      <c r="K61" t="n">
        <v>41.65</v>
      </c>
      <c r="L61" t="n">
        <v>3</v>
      </c>
      <c r="M61" t="n">
        <v>79</v>
      </c>
      <c r="N61" t="n">
        <v>15.31</v>
      </c>
      <c r="O61" t="n">
        <v>13795.21</v>
      </c>
      <c r="P61" t="n">
        <v>364.54</v>
      </c>
      <c r="Q61" t="n">
        <v>3695.07</v>
      </c>
      <c r="R61" t="n">
        <v>285.22</v>
      </c>
      <c r="S61" t="n">
        <v>134.83</v>
      </c>
      <c r="T61" t="n">
        <v>68109.85000000001</v>
      </c>
      <c r="U61" t="n">
        <v>0.47</v>
      </c>
      <c r="V61" t="n">
        <v>0.8</v>
      </c>
      <c r="W61" t="n">
        <v>6.4</v>
      </c>
      <c r="X61" t="n">
        <v>4.06</v>
      </c>
      <c r="Y61" t="n">
        <v>1</v>
      </c>
      <c r="Z61" t="n">
        <v>10</v>
      </c>
    </row>
    <row r="62">
      <c r="A62" t="n">
        <v>3</v>
      </c>
      <c r="B62" t="n">
        <v>50</v>
      </c>
      <c r="C62" t="inlineStr">
        <is>
          <t xml:space="preserve">CONCLUIDO	</t>
        </is>
      </c>
      <c r="D62" t="n">
        <v>1.9772</v>
      </c>
      <c r="E62" t="n">
        <v>50.58</v>
      </c>
      <c r="F62" t="n">
        <v>46.87</v>
      </c>
      <c r="G62" t="n">
        <v>37.5</v>
      </c>
      <c r="H62" t="n">
        <v>0.63</v>
      </c>
      <c r="I62" t="n">
        <v>75</v>
      </c>
      <c r="J62" t="n">
        <v>111.23</v>
      </c>
      <c r="K62" t="n">
        <v>41.65</v>
      </c>
      <c r="L62" t="n">
        <v>4</v>
      </c>
      <c r="M62" t="n">
        <v>1</v>
      </c>
      <c r="N62" t="n">
        <v>15.58</v>
      </c>
      <c r="O62" t="n">
        <v>13952.52</v>
      </c>
      <c r="P62" t="n">
        <v>347.3</v>
      </c>
      <c r="Q62" t="n">
        <v>3695.14</v>
      </c>
      <c r="R62" t="n">
        <v>262.96</v>
      </c>
      <c r="S62" t="n">
        <v>134.83</v>
      </c>
      <c r="T62" t="n">
        <v>57048.76</v>
      </c>
      <c r="U62" t="n">
        <v>0.51</v>
      </c>
      <c r="V62" t="n">
        <v>0.8100000000000001</v>
      </c>
      <c r="W62" t="n">
        <v>6.43</v>
      </c>
      <c r="X62" t="n">
        <v>3.45</v>
      </c>
      <c r="Y62" t="n">
        <v>1</v>
      </c>
      <c r="Z62" t="n">
        <v>10</v>
      </c>
    </row>
    <row r="63">
      <c r="A63" t="n">
        <v>4</v>
      </c>
      <c r="B63" t="n">
        <v>50</v>
      </c>
      <c r="C63" t="inlineStr">
        <is>
          <t xml:space="preserve">CONCLUIDO	</t>
        </is>
      </c>
      <c r="D63" t="n">
        <v>1.9772</v>
      </c>
      <c r="E63" t="n">
        <v>50.58</v>
      </c>
      <c r="F63" t="n">
        <v>46.87</v>
      </c>
      <c r="G63" t="n">
        <v>37.5</v>
      </c>
      <c r="H63" t="n">
        <v>0.78</v>
      </c>
      <c r="I63" t="n">
        <v>75</v>
      </c>
      <c r="J63" t="n">
        <v>112.51</v>
      </c>
      <c r="K63" t="n">
        <v>41.65</v>
      </c>
      <c r="L63" t="n">
        <v>5</v>
      </c>
      <c r="M63" t="n">
        <v>0</v>
      </c>
      <c r="N63" t="n">
        <v>15.86</v>
      </c>
      <c r="O63" t="n">
        <v>14110.24</v>
      </c>
      <c r="P63" t="n">
        <v>350.97</v>
      </c>
      <c r="Q63" t="n">
        <v>3695.08</v>
      </c>
      <c r="R63" t="n">
        <v>262.97</v>
      </c>
      <c r="S63" t="n">
        <v>134.83</v>
      </c>
      <c r="T63" t="n">
        <v>57054.22</v>
      </c>
      <c r="U63" t="n">
        <v>0.51</v>
      </c>
      <c r="V63" t="n">
        <v>0.8100000000000001</v>
      </c>
      <c r="W63" t="n">
        <v>6.43</v>
      </c>
      <c r="X63" t="n">
        <v>3.46</v>
      </c>
      <c r="Y63" t="n">
        <v>1</v>
      </c>
      <c r="Z63" t="n">
        <v>10</v>
      </c>
    </row>
    <row r="64">
      <c r="A64" t="n">
        <v>0</v>
      </c>
      <c r="B64" t="n">
        <v>25</v>
      </c>
      <c r="C64" t="inlineStr">
        <is>
          <t xml:space="preserve">CONCLUIDO	</t>
        </is>
      </c>
      <c r="D64" t="n">
        <v>1.7023</v>
      </c>
      <c r="E64" t="n">
        <v>58.74</v>
      </c>
      <c r="F64" t="n">
        <v>53.87</v>
      </c>
      <c r="G64" t="n">
        <v>14.56</v>
      </c>
      <c r="H64" t="n">
        <v>0.28</v>
      </c>
      <c r="I64" t="n">
        <v>222</v>
      </c>
      <c r="J64" t="n">
        <v>61.76</v>
      </c>
      <c r="K64" t="n">
        <v>28.92</v>
      </c>
      <c r="L64" t="n">
        <v>1</v>
      </c>
      <c r="M64" t="n">
        <v>211</v>
      </c>
      <c r="N64" t="n">
        <v>6.84</v>
      </c>
      <c r="O64" t="n">
        <v>7851.41</v>
      </c>
      <c r="P64" t="n">
        <v>304.4</v>
      </c>
      <c r="Q64" t="n">
        <v>3695.4</v>
      </c>
      <c r="R64" t="n">
        <v>503.26</v>
      </c>
      <c r="S64" t="n">
        <v>134.83</v>
      </c>
      <c r="T64" t="n">
        <v>176463.4</v>
      </c>
      <c r="U64" t="n">
        <v>0.27</v>
      </c>
      <c r="V64" t="n">
        <v>0.71</v>
      </c>
      <c r="W64" t="n">
        <v>6.58</v>
      </c>
      <c r="X64" t="n">
        <v>10.44</v>
      </c>
      <c r="Y64" t="n">
        <v>1</v>
      </c>
      <c r="Z64" t="n">
        <v>10</v>
      </c>
    </row>
    <row r="65">
      <c r="A65" t="n">
        <v>1</v>
      </c>
      <c r="B65" t="n">
        <v>25</v>
      </c>
      <c r="C65" t="inlineStr">
        <is>
          <t xml:space="preserve">CONCLUIDO	</t>
        </is>
      </c>
      <c r="D65" t="n">
        <v>1.8451</v>
      </c>
      <c r="E65" t="n">
        <v>54.2</v>
      </c>
      <c r="F65" t="n">
        <v>50.33</v>
      </c>
      <c r="G65" t="n">
        <v>20.27</v>
      </c>
      <c r="H65" t="n">
        <v>0.55</v>
      </c>
      <c r="I65" t="n">
        <v>149</v>
      </c>
      <c r="J65" t="n">
        <v>62.92</v>
      </c>
      <c r="K65" t="n">
        <v>28.92</v>
      </c>
      <c r="L65" t="n">
        <v>2</v>
      </c>
      <c r="M65" t="n">
        <v>0</v>
      </c>
      <c r="N65" t="n">
        <v>7</v>
      </c>
      <c r="O65" t="n">
        <v>7994.37</v>
      </c>
      <c r="P65" t="n">
        <v>267.24</v>
      </c>
      <c r="Q65" t="n">
        <v>3695.73</v>
      </c>
      <c r="R65" t="n">
        <v>376.37</v>
      </c>
      <c r="S65" t="n">
        <v>134.83</v>
      </c>
      <c r="T65" t="n">
        <v>113381.97</v>
      </c>
      <c r="U65" t="n">
        <v>0.36</v>
      </c>
      <c r="V65" t="n">
        <v>0.76</v>
      </c>
      <c r="W65" t="n">
        <v>6.66</v>
      </c>
      <c r="X65" t="n">
        <v>6.91</v>
      </c>
      <c r="Y65" t="n">
        <v>1</v>
      </c>
      <c r="Z65" t="n">
        <v>10</v>
      </c>
    </row>
    <row r="66">
      <c r="A66" t="n">
        <v>0</v>
      </c>
      <c r="B66" t="n">
        <v>85</v>
      </c>
      <c r="C66" t="inlineStr">
        <is>
          <t xml:space="preserve">CONCLUIDO	</t>
        </is>
      </c>
      <c r="D66" t="n">
        <v>0.9207</v>
      </c>
      <c r="E66" t="n">
        <v>108.62</v>
      </c>
      <c r="F66" t="n">
        <v>80.89</v>
      </c>
      <c r="G66" t="n">
        <v>6.49</v>
      </c>
      <c r="H66" t="n">
        <v>0.11</v>
      </c>
      <c r="I66" t="n">
        <v>748</v>
      </c>
      <c r="J66" t="n">
        <v>167.88</v>
      </c>
      <c r="K66" t="n">
        <v>51.39</v>
      </c>
      <c r="L66" t="n">
        <v>1</v>
      </c>
      <c r="M66" t="n">
        <v>746</v>
      </c>
      <c r="N66" t="n">
        <v>30.49</v>
      </c>
      <c r="O66" t="n">
        <v>20939.59</v>
      </c>
      <c r="P66" t="n">
        <v>1017.16</v>
      </c>
      <c r="Q66" t="n">
        <v>3697.18</v>
      </c>
      <c r="R66" t="n">
        <v>1420.98</v>
      </c>
      <c r="S66" t="n">
        <v>134.83</v>
      </c>
      <c r="T66" t="n">
        <v>632690.21</v>
      </c>
      <c r="U66" t="n">
        <v>0.09</v>
      </c>
      <c r="V66" t="n">
        <v>0.47</v>
      </c>
      <c r="W66" t="n">
        <v>7.51</v>
      </c>
      <c r="X66" t="n">
        <v>37.45</v>
      </c>
      <c r="Y66" t="n">
        <v>1</v>
      </c>
      <c r="Z66" t="n">
        <v>10</v>
      </c>
    </row>
    <row r="67">
      <c r="A67" t="n">
        <v>1</v>
      </c>
      <c r="B67" t="n">
        <v>85</v>
      </c>
      <c r="C67" t="inlineStr">
        <is>
          <t xml:space="preserve">CONCLUIDO	</t>
        </is>
      </c>
      <c r="D67" t="n">
        <v>1.5287</v>
      </c>
      <c r="E67" t="n">
        <v>65.42</v>
      </c>
      <c r="F67" t="n">
        <v>54.81</v>
      </c>
      <c r="G67" t="n">
        <v>13.53</v>
      </c>
      <c r="H67" t="n">
        <v>0.21</v>
      </c>
      <c r="I67" t="n">
        <v>243</v>
      </c>
      <c r="J67" t="n">
        <v>169.33</v>
      </c>
      <c r="K67" t="n">
        <v>51.39</v>
      </c>
      <c r="L67" t="n">
        <v>2</v>
      </c>
      <c r="M67" t="n">
        <v>241</v>
      </c>
      <c r="N67" t="n">
        <v>30.94</v>
      </c>
      <c r="O67" t="n">
        <v>21118.46</v>
      </c>
      <c r="P67" t="n">
        <v>668.3099999999999</v>
      </c>
      <c r="Q67" t="n">
        <v>3695.54</v>
      </c>
      <c r="R67" t="n">
        <v>535.0700000000001</v>
      </c>
      <c r="S67" t="n">
        <v>134.83</v>
      </c>
      <c r="T67" t="n">
        <v>192263.96</v>
      </c>
      <c r="U67" t="n">
        <v>0.25</v>
      </c>
      <c r="V67" t="n">
        <v>0.6899999999999999</v>
      </c>
      <c r="W67" t="n">
        <v>6.62</v>
      </c>
      <c r="X67" t="n">
        <v>11.39</v>
      </c>
      <c r="Y67" t="n">
        <v>1</v>
      </c>
      <c r="Z67" t="n">
        <v>10</v>
      </c>
    </row>
    <row r="68">
      <c r="A68" t="n">
        <v>2</v>
      </c>
      <c r="B68" t="n">
        <v>85</v>
      </c>
      <c r="C68" t="inlineStr">
        <is>
          <t xml:space="preserve">CONCLUIDO	</t>
        </is>
      </c>
      <c r="D68" t="n">
        <v>1.7468</v>
      </c>
      <c r="E68" t="n">
        <v>57.25</v>
      </c>
      <c r="F68" t="n">
        <v>50.03</v>
      </c>
      <c r="G68" t="n">
        <v>20.99</v>
      </c>
      <c r="H68" t="n">
        <v>0.31</v>
      </c>
      <c r="I68" t="n">
        <v>143</v>
      </c>
      <c r="J68" t="n">
        <v>170.79</v>
      </c>
      <c r="K68" t="n">
        <v>51.39</v>
      </c>
      <c r="L68" t="n">
        <v>3</v>
      </c>
      <c r="M68" t="n">
        <v>141</v>
      </c>
      <c r="N68" t="n">
        <v>31.4</v>
      </c>
      <c r="O68" t="n">
        <v>21297.94</v>
      </c>
      <c r="P68" t="n">
        <v>590</v>
      </c>
      <c r="Q68" t="n">
        <v>3695.09</v>
      </c>
      <c r="R68" t="n">
        <v>372.8</v>
      </c>
      <c r="S68" t="n">
        <v>134.83</v>
      </c>
      <c r="T68" t="n">
        <v>111627.82</v>
      </c>
      <c r="U68" t="n">
        <v>0.36</v>
      </c>
      <c r="V68" t="n">
        <v>0.76</v>
      </c>
      <c r="W68" t="n">
        <v>6.46</v>
      </c>
      <c r="X68" t="n">
        <v>6.61</v>
      </c>
      <c r="Y68" t="n">
        <v>1</v>
      </c>
      <c r="Z68" t="n">
        <v>10</v>
      </c>
    </row>
    <row r="69">
      <c r="A69" t="n">
        <v>3</v>
      </c>
      <c r="B69" t="n">
        <v>85</v>
      </c>
      <c r="C69" t="inlineStr">
        <is>
          <t xml:space="preserve">CONCLUIDO	</t>
        </is>
      </c>
      <c r="D69" t="n">
        <v>1.8645</v>
      </c>
      <c r="E69" t="n">
        <v>53.63</v>
      </c>
      <c r="F69" t="n">
        <v>47.91</v>
      </c>
      <c r="G69" t="n">
        <v>29.03</v>
      </c>
      <c r="H69" t="n">
        <v>0.41</v>
      </c>
      <c r="I69" t="n">
        <v>99</v>
      </c>
      <c r="J69" t="n">
        <v>172.25</v>
      </c>
      <c r="K69" t="n">
        <v>51.39</v>
      </c>
      <c r="L69" t="n">
        <v>4</v>
      </c>
      <c r="M69" t="n">
        <v>97</v>
      </c>
      <c r="N69" t="n">
        <v>31.86</v>
      </c>
      <c r="O69" t="n">
        <v>21478.05</v>
      </c>
      <c r="P69" t="n">
        <v>544.66</v>
      </c>
      <c r="Q69" t="n">
        <v>3694.99</v>
      </c>
      <c r="R69" t="n">
        <v>300.95</v>
      </c>
      <c r="S69" t="n">
        <v>134.83</v>
      </c>
      <c r="T69" t="n">
        <v>75923.55</v>
      </c>
      <c r="U69" t="n">
        <v>0.45</v>
      </c>
      <c r="V69" t="n">
        <v>0.79</v>
      </c>
      <c r="W69" t="n">
        <v>6.38</v>
      </c>
      <c r="X69" t="n">
        <v>4.49</v>
      </c>
      <c r="Y69" t="n">
        <v>1</v>
      </c>
      <c r="Z69" t="n">
        <v>10</v>
      </c>
    </row>
    <row r="70">
      <c r="A70" t="n">
        <v>4</v>
      </c>
      <c r="B70" t="n">
        <v>85</v>
      </c>
      <c r="C70" t="inlineStr">
        <is>
          <t xml:space="preserve">CONCLUIDO	</t>
        </is>
      </c>
      <c r="D70" t="n">
        <v>1.9364</v>
      </c>
      <c r="E70" t="n">
        <v>51.64</v>
      </c>
      <c r="F70" t="n">
        <v>46.76</v>
      </c>
      <c r="G70" t="n">
        <v>37.92</v>
      </c>
      <c r="H70" t="n">
        <v>0.51</v>
      </c>
      <c r="I70" t="n">
        <v>74</v>
      </c>
      <c r="J70" t="n">
        <v>173.71</v>
      </c>
      <c r="K70" t="n">
        <v>51.39</v>
      </c>
      <c r="L70" t="n">
        <v>5</v>
      </c>
      <c r="M70" t="n">
        <v>72</v>
      </c>
      <c r="N70" t="n">
        <v>32.32</v>
      </c>
      <c r="O70" t="n">
        <v>21658.78</v>
      </c>
      <c r="P70" t="n">
        <v>508.77</v>
      </c>
      <c r="Q70" t="n">
        <v>3695</v>
      </c>
      <c r="R70" t="n">
        <v>262.03</v>
      </c>
      <c r="S70" t="n">
        <v>134.83</v>
      </c>
      <c r="T70" t="n">
        <v>56585.73</v>
      </c>
      <c r="U70" t="n">
        <v>0.51</v>
      </c>
      <c r="V70" t="n">
        <v>0.8100000000000001</v>
      </c>
      <c r="W70" t="n">
        <v>6.35</v>
      </c>
      <c r="X70" t="n">
        <v>3.35</v>
      </c>
      <c r="Y70" t="n">
        <v>1</v>
      </c>
      <c r="Z70" t="n">
        <v>10</v>
      </c>
    </row>
    <row r="71">
      <c r="A71" t="n">
        <v>5</v>
      </c>
      <c r="B71" t="n">
        <v>85</v>
      </c>
      <c r="C71" t="inlineStr">
        <is>
          <t xml:space="preserve">CONCLUIDO	</t>
        </is>
      </c>
      <c r="D71" t="n">
        <v>1.9865</v>
      </c>
      <c r="E71" t="n">
        <v>50.34</v>
      </c>
      <c r="F71" t="n">
        <v>46</v>
      </c>
      <c r="G71" t="n">
        <v>47.59</v>
      </c>
      <c r="H71" t="n">
        <v>0.61</v>
      </c>
      <c r="I71" t="n">
        <v>58</v>
      </c>
      <c r="J71" t="n">
        <v>175.18</v>
      </c>
      <c r="K71" t="n">
        <v>51.39</v>
      </c>
      <c r="L71" t="n">
        <v>6</v>
      </c>
      <c r="M71" t="n">
        <v>56</v>
      </c>
      <c r="N71" t="n">
        <v>32.79</v>
      </c>
      <c r="O71" t="n">
        <v>21840.16</v>
      </c>
      <c r="P71" t="n">
        <v>475.98</v>
      </c>
      <c r="Q71" t="n">
        <v>3694.88</v>
      </c>
      <c r="R71" t="n">
        <v>236.34</v>
      </c>
      <c r="S71" t="n">
        <v>134.83</v>
      </c>
      <c r="T71" t="n">
        <v>43824.68</v>
      </c>
      <c r="U71" t="n">
        <v>0.57</v>
      </c>
      <c r="V71" t="n">
        <v>0.83</v>
      </c>
      <c r="W71" t="n">
        <v>6.32</v>
      </c>
      <c r="X71" t="n">
        <v>2.58</v>
      </c>
      <c r="Y71" t="n">
        <v>1</v>
      </c>
      <c r="Z71" t="n">
        <v>10</v>
      </c>
    </row>
    <row r="72">
      <c r="A72" t="n">
        <v>6</v>
      </c>
      <c r="B72" t="n">
        <v>85</v>
      </c>
      <c r="C72" t="inlineStr">
        <is>
          <t xml:space="preserve">CONCLUIDO	</t>
        </is>
      </c>
      <c r="D72" t="n">
        <v>2.0167</v>
      </c>
      <c r="E72" t="n">
        <v>49.59</v>
      </c>
      <c r="F72" t="n">
        <v>45.59</v>
      </c>
      <c r="G72" t="n">
        <v>56.98</v>
      </c>
      <c r="H72" t="n">
        <v>0.7</v>
      </c>
      <c r="I72" t="n">
        <v>48</v>
      </c>
      <c r="J72" t="n">
        <v>176.66</v>
      </c>
      <c r="K72" t="n">
        <v>51.39</v>
      </c>
      <c r="L72" t="n">
        <v>7</v>
      </c>
      <c r="M72" t="n">
        <v>30</v>
      </c>
      <c r="N72" t="n">
        <v>33.27</v>
      </c>
      <c r="O72" t="n">
        <v>22022.17</v>
      </c>
      <c r="P72" t="n">
        <v>449.63</v>
      </c>
      <c r="Q72" t="n">
        <v>3694.79</v>
      </c>
      <c r="R72" t="n">
        <v>221.91</v>
      </c>
      <c r="S72" t="n">
        <v>134.83</v>
      </c>
      <c r="T72" t="n">
        <v>36659.82</v>
      </c>
      <c r="U72" t="n">
        <v>0.61</v>
      </c>
      <c r="V72" t="n">
        <v>0.83</v>
      </c>
      <c r="W72" t="n">
        <v>6.32</v>
      </c>
      <c r="X72" t="n">
        <v>2.17</v>
      </c>
      <c r="Y72" t="n">
        <v>1</v>
      </c>
      <c r="Z72" t="n">
        <v>10</v>
      </c>
    </row>
    <row r="73">
      <c r="A73" t="n">
        <v>7</v>
      </c>
      <c r="B73" t="n">
        <v>85</v>
      </c>
      <c r="C73" t="inlineStr">
        <is>
          <t xml:space="preserve">CONCLUIDO	</t>
        </is>
      </c>
      <c r="D73" t="n">
        <v>2.0256</v>
      </c>
      <c r="E73" t="n">
        <v>49.37</v>
      </c>
      <c r="F73" t="n">
        <v>45.47</v>
      </c>
      <c r="G73" t="n">
        <v>60.63</v>
      </c>
      <c r="H73" t="n">
        <v>0.8</v>
      </c>
      <c r="I73" t="n">
        <v>45</v>
      </c>
      <c r="J73" t="n">
        <v>178.14</v>
      </c>
      <c r="K73" t="n">
        <v>51.39</v>
      </c>
      <c r="L73" t="n">
        <v>8</v>
      </c>
      <c r="M73" t="n">
        <v>3</v>
      </c>
      <c r="N73" t="n">
        <v>33.75</v>
      </c>
      <c r="O73" t="n">
        <v>22204.83</v>
      </c>
      <c r="P73" t="n">
        <v>442.87</v>
      </c>
      <c r="Q73" t="n">
        <v>3695.03</v>
      </c>
      <c r="R73" t="n">
        <v>216.6</v>
      </c>
      <c r="S73" t="n">
        <v>134.83</v>
      </c>
      <c r="T73" t="n">
        <v>34019.26</v>
      </c>
      <c r="U73" t="n">
        <v>0.62</v>
      </c>
      <c r="V73" t="n">
        <v>0.84</v>
      </c>
      <c r="W73" t="n">
        <v>6.35</v>
      </c>
      <c r="X73" t="n">
        <v>2.05</v>
      </c>
      <c r="Y73" t="n">
        <v>1</v>
      </c>
      <c r="Z73" t="n">
        <v>10</v>
      </c>
    </row>
    <row r="74">
      <c r="A74" t="n">
        <v>8</v>
      </c>
      <c r="B74" t="n">
        <v>85</v>
      </c>
      <c r="C74" t="inlineStr">
        <is>
          <t xml:space="preserve">CONCLUIDO	</t>
        </is>
      </c>
      <c r="D74" t="n">
        <v>2.0257</v>
      </c>
      <c r="E74" t="n">
        <v>49.36</v>
      </c>
      <c r="F74" t="n">
        <v>45.47</v>
      </c>
      <c r="G74" t="n">
        <v>60.62</v>
      </c>
      <c r="H74" t="n">
        <v>0.89</v>
      </c>
      <c r="I74" t="n">
        <v>45</v>
      </c>
      <c r="J74" t="n">
        <v>179.63</v>
      </c>
      <c r="K74" t="n">
        <v>51.39</v>
      </c>
      <c r="L74" t="n">
        <v>9</v>
      </c>
      <c r="M74" t="n">
        <v>0</v>
      </c>
      <c r="N74" t="n">
        <v>34.24</v>
      </c>
      <c r="O74" t="n">
        <v>22388.15</v>
      </c>
      <c r="P74" t="n">
        <v>445.75</v>
      </c>
      <c r="Q74" t="n">
        <v>3694.98</v>
      </c>
      <c r="R74" t="n">
        <v>216.33</v>
      </c>
      <c r="S74" t="n">
        <v>134.83</v>
      </c>
      <c r="T74" t="n">
        <v>33881.81</v>
      </c>
      <c r="U74" t="n">
        <v>0.62</v>
      </c>
      <c r="V74" t="n">
        <v>0.84</v>
      </c>
      <c r="W74" t="n">
        <v>6.36</v>
      </c>
      <c r="X74" t="n">
        <v>2.05</v>
      </c>
      <c r="Y74" t="n">
        <v>1</v>
      </c>
      <c r="Z74" t="n">
        <v>10</v>
      </c>
    </row>
    <row r="75">
      <c r="A75" t="n">
        <v>0</v>
      </c>
      <c r="B75" t="n">
        <v>20</v>
      </c>
      <c r="C75" t="inlineStr">
        <is>
          <t xml:space="preserve">CONCLUIDO	</t>
        </is>
      </c>
      <c r="D75" t="n">
        <v>1.7652</v>
      </c>
      <c r="E75" t="n">
        <v>56.65</v>
      </c>
      <c r="F75" t="n">
        <v>52.53</v>
      </c>
      <c r="G75" t="n">
        <v>16.25</v>
      </c>
      <c r="H75" t="n">
        <v>0.34</v>
      </c>
      <c r="I75" t="n">
        <v>194</v>
      </c>
      <c r="J75" t="n">
        <v>51.33</v>
      </c>
      <c r="K75" t="n">
        <v>24.83</v>
      </c>
      <c r="L75" t="n">
        <v>1</v>
      </c>
      <c r="M75" t="n">
        <v>60</v>
      </c>
      <c r="N75" t="n">
        <v>5.51</v>
      </c>
      <c r="O75" t="n">
        <v>6564.78</v>
      </c>
      <c r="P75" t="n">
        <v>246.26</v>
      </c>
      <c r="Q75" t="n">
        <v>3695.52</v>
      </c>
      <c r="R75" t="n">
        <v>450.57</v>
      </c>
      <c r="S75" t="n">
        <v>134.83</v>
      </c>
      <c r="T75" t="n">
        <v>150258.92</v>
      </c>
      <c r="U75" t="n">
        <v>0.3</v>
      </c>
      <c r="V75" t="n">
        <v>0.72</v>
      </c>
      <c r="W75" t="n">
        <v>6.74</v>
      </c>
      <c r="X75" t="n">
        <v>9.109999999999999</v>
      </c>
      <c r="Y75" t="n">
        <v>1</v>
      </c>
      <c r="Z75" t="n">
        <v>10</v>
      </c>
    </row>
    <row r="76">
      <c r="A76" t="n">
        <v>1</v>
      </c>
      <c r="B76" t="n">
        <v>20</v>
      </c>
      <c r="C76" t="inlineStr">
        <is>
          <t xml:space="preserve">CONCLUIDO	</t>
        </is>
      </c>
      <c r="D76" t="n">
        <v>1.7825</v>
      </c>
      <c r="E76" t="n">
        <v>56.1</v>
      </c>
      <c r="F76" t="n">
        <v>52.08</v>
      </c>
      <c r="G76" t="n">
        <v>16.8</v>
      </c>
      <c r="H76" t="n">
        <v>0.66</v>
      </c>
      <c r="I76" t="n">
        <v>186</v>
      </c>
      <c r="J76" t="n">
        <v>52.47</v>
      </c>
      <c r="K76" t="n">
        <v>24.83</v>
      </c>
      <c r="L76" t="n">
        <v>2</v>
      </c>
      <c r="M76" t="n">
        <v>0</v>
      </c>
      <c r="N76" t="n">
        <v>5.64</v>
      </c>
      <c r="O76" t="n">
        <v>6705.1</v>
      </c>
      <c r="P76" t="n">
        <v>246.64</v>
      </c>
      <c r="Q76" t="n">
        <v>3696.01</v>
      </c>
      <c r="R76" t="n">
        <v>434.24</v>
      </c>
      <c r="S76" t="n">
        <v>134.83</v>
      </c>
      <c r="T76" t="n">
        <v>142130.25</v>
      </c>
      <c r="U76" t="n">
        <v>0.31</v>
      </c>
      <c r="V76" t="n">
        <v>0.73</v>
      </c>
      <c r="W76" t="n">
        <v>6.75</v>
      </c>
      <c r="X76" t="n">
        <v>8.66</v>
      </c>
      <c r="Y76" t="n">
        <v>1</v>
      </c>
      <c r="Z76" t="n">
        <v>10</v>
      </c>
    </row>
    <row r="77">
      <c r="A77" t="n">
        <v>0</v>
      </c>
      <c r="B77" t="n">
        <v>65</v>
      </c>
      <c r="C77" t="inlineStr">
        <is>
          <t xml:space="preserve">CONCLUIDO	</t>
        </is>
      </c>
      <c r="D77" t="n">
        <v>1.1405</v>
      </c>
      <c r="E77" t="n">
        <v>87.68000000000001</v>
      </c>
      <c r="F77" t="n">
        <v>70.45</v>
      </c>
      <c r="G77" t="n">
        <v>7.64</v>
      </c>
      <c r="H77" t="n">
        <v>0.13</v>
      </c>
      <c r="I77" t="n">
        <v>553</v>
      </c>
      <c r="J77" t="n">
        <v>133.21</v>
      </c>
      <c r="K77" t="n">
        <v>46.47</v>
      </c>
      <c r="L77" t="n">
        <v>1</v>
      </c>
      <c r="M77" t="n">
        <v>551</v>
      </c>
      <c r="N77" t="n">
        <v>20.75</v>
      </c>
      <c r="O77" t="n">
        <v>16663.42</v>
      </c>
      <c r="P77" t="n">
        <v>754.97</v>
      </c>
      <c r="Q77" t="n">
        <v>3695.84</v>
      </c>
      <c r="R77" t="n">
        <v>1066.77</v>
      </c>
      <c r="S77" t="n">
        <v>134.83</v>
      </c>
      <c r="T77" t="n">
        <v>456564.32</v>
      </c>
      <c r="U77" t="n">
        <v>0.13</v>
      </c>
      <c r="V77" t="n">
        <v>0.54</v>
      </c>
      <c r="W77" t="n">
        <v>7.13</v>
      </c>
      <c r="X77" t="n">
        <v>27.02</v>
      </c>
      <c r="Y77" t="n">
        <v>1</v>
      </c>
      <c r="Z77" t="n">
        <v>10</v>
      </c>
    </row>
    <row r="78">
      <c r="A78" t="n">
        <v>1</v>
      </c>
      <c r="B78" t="n">
        <v>65</v>
      </c>
      <c r="C78" t="inlineStr">
        <is>
          <t xml:space="preserve">CONCLUIDO	</t>
        </is>
      </c>
      <c r="D78" t="n">
        <v>1.6667</v>
      </c>
      <c r="E78" t="n">
        <v>60</v>
      </c>
      <c r="F78" t="n">
        <v>52.51</v>
      </c>
      <c r="G78" t="n">
        <v>16.16</v>
      </c>
      <c r="H78" t="n">
        <v>0.26</v>
      </c>
      <c r="I78" t="n">
        <v>195</v>
      </c>
      <c r="J78" t="n">
        <v>134.55</v>
      </c>
      <c r="K78" t="n">
        <v>46.47</v>
      </c>
      <c r="L78" t="n">
        <v>2</v>
      </c>
      <c r="M78" t="n">
        <v>193</v>
      </c>
      <c r="N78" t="n">
        <v>21.09</v>
      </c>
      <c r="O78" t="n">
        <v>16828.84</v>
      </c>
      <c r="P78" t="n">
        <v>535.99</v>
      </c>
      <c r="Q78" t="n">
        <v>3695.28</v>
      </c>
      <c r="R78" t="n">
        <v>457.35</v>
      </c>
      <c r="S78" t="n">
        <v>134.83</v>
      </c>
      <c r="T78" t="n">
        <v>153642.57</v>
      </c>
      <c r="U78" t="n">
        <v>0.29</v>
      </c>
      <c r="V78" t="n">
        <v>0.72</v>
      </c>
      <c r="W78" t="n">
        <v>6.53</v>
      </c>
      <c r="X78" t="n">
        <v>9.09</v>
      </c>
      <c r="Y78" t="n">
        <v>1</v>
      </c>
      <c r="Z78" t="n">
        <v>10</v>
      </c>
    </row>
    <row r="79">
      <c r="A79" t="n">
        <v>2</v>
      </c>
      <c r="B79" t="n">
        <v>65</v>
      </c>
      <c r="C79" t="inlineStr">
        <is>
          <t xml:space="preserve">CONCLUIDO	</t>
        </is>
      </c>
      <c r="D79" t="n">
        <v>1.8548</v>
      </c>
      <c r="E79" t="n">
        <v>53.91</v>
      </c>
      <c r="F79" t="n">
        <v>48.63</v>
      </c>
      <c r="G79" t="n">
        <v>25.59</v>
      </c>
      <c r="H79" t="n">
        <v>0.39</v>
      </c>
      <c r="I79" t="n">
        <v>114</v>
      </c>
      <c r="J79" t="n">
        <v>135.9</v>
      </c>
      <c r="K79" t="n">
        <v>46.47</v>
      </c>
      <c r="L79" t="n">
        <v>3</v>
      </c>
      <c r="M79" t="n">
        <v>112</v>
      </c>
      <c r="N79" t="n">
        <v>21.43</v>
      </c>
      <c r="O79" t="n">
        <v>16994.64</v>
      </c>
      <c r="P79" t="n">
        <v>468.5</v>
      </c>
      <c r="Q79" t="n">
        <v>3695.04</v>
      </c>
      <c r="R79" t="n">
        <v>325.24</v>
      </c>
      <c r="S79" t="n">
        <v>134.83</v>
      </c>
      <c r="T79" t="n">
        <v>87991.88</v>
      </c>
      <c r="U79" t="n">
        <v>0.41</v>
      </c>
      <c r="V79" t="n">
        <v>0.78</v>
      </c>
      <c r="W79" t="n">
        <v>6.42</v>
      </c>
      <c r="X79" t="n">
        <v>5.21</v>
      </c>
      <c r="Y79" t="n">
        <v>1</v>
      </c>
      <c r="Z79" t="n">
        <v>10</v>
      </c>
    </row>
    <row r="80">
      <c r="A80" t="n">
        <v>3</v>
      </c>
      <c r="B80" t="n">
        <v>65</v>
      </c>
      <c r="C80" t="inlineStr">
        <is>
          <t xml:space="preserve">CONCLUIDO	</t>
        </is>
      </c>
      <c r="D80" t="n">
        <v>1.9532</v>
      </c>
      <c r="E80" t="n">
        <v>51.2</v>
      </c>
      <c r="F80" t="n">
        <v>46.92</v>
      </c>
      <c r="G80" t="n">
        <v>36.56</v>
      </c>
      <c r="H80" t="n">
        <v>0.52</v>
      </c>
      <c r="I80" t="n">
        <v>77</v>
      </c>
      <c r="J80" t="n">
        <v>137.25</v>
      </c>
      <c r="K80" t="n">
        <v>46.47</v>
      </c>
      <c r="L80" t="n">
        <v>4</v>
      </c>
      <c r="M80" t="n">
        <v>74</v>
      </c>
      <c r="N80" t="n">
        <v>21.78</v>
      </c>
      <c r="O80" t="n">
        <v>17160.92</v>
      </c>
      <c r="P80" t="n">
        <v>423.32</v>
      </c>
      <c r="Q80" t="n">
        <v>3695.02</v>
      </c>
      <c r="R80" t="n">
        <v>267.03</v>
      </c>
      <c r="S80" t="n">
        <v>134.83</v>
      </c>
      <c r="T80" t="n">
        <v>59072.21</v>
      </c>
      <c r="U80" t="n">
        <v>0.5</v>
      </c>
      <c r="V80" t="n">
        <v>0.8100000000000001</v>
      </c>
      <c r="W80" t="n">
        <v>6.37</v>
      </c>
      <c r="X80" t="n">
        <v>3.5</v>
      </c>
      <c r="Y80" t="n">
        <v>1</v>
      </c>
      <c r="Z80" t="n">
        <v>10</v>
      </c>
    </row>
    <row r="81">
      <c r="A81" t="n">
        <v>4</v>
      </c>
      <c r="B81" t="n">
        <v>65</v>
      </c>
      <c r="C81" t="inlineStr">
        <is>
          <t xml:space="preserve">CONCLUIDO	</t>
        </is>
      </c>
      <c r="D81" t="n">
        <v>2.0015</v>
      </c>
      <c r="E81" t="n">
        <v>49.96</v>
      </c>
      <c r="F81" t="n">
        <v>46.15</v>
      </c>
      <c r="G81" t="n">
        <v>46.15</v>
      </c>
      <c r="H81" t="n">
        <v>0.64</v>
      </c>
      <c r="I81" t="n">
        <v>60</v>
      </c>
      <c r="J81" t="n">
        <v>138.6</v>
      </c>
      <c r="K81" t="n">
        <v>46.47</v>
      </c>
      <c r="L81" t="n">
        <v>5</v>
      </c>
      <c r="M81" t="n">
        <v>22</v>
      </c>
      <c r="N81" t="n">
        <v>22.13</v>
      </c>
      <c r="O81" t="n">
        <v>17327.69</v>
      </c>
      <c r="P81" t="n">
        <v>389.74</v>
      </c>
      <c r="Q81" t="n">
        <v>3694.85</v>
      </c>
      <c r="R81" t="n">
        <v>239.96</v>
      </c>
      <c r="S81" t="n">
        <v>134.83</v>
      </c>
      <c r="T81" t="n">
        <v>45624.42</v>
      </c>
      <c r="U81" t="n">
        <v>0.5600000000000001</v>
      </c>
      <c r="V81" t="n">
        <v>0.82</v>
      </c>
      <c r="W81" t="n">
        <v>6.36</v>
      </c>
      <c r="X81" t="n">
        <v>2.73</v>
      </c>
      <c r="Y81" t="n">
        <v>1</v>
      </c>
      <c r="Z81" t="n">
        <v>10</v>
      </c>
    </row>
    <row r="82">
      <c r="A82" t="n">
        <v>5</v>
      </c>
      <c r="B82" t="n">
        <v>65</v>
      </c>
      <c r="C82" t="inlineStr">
        <is>
          <t xml:space="preserve">CONCLUIDO	</t>
        </is>
      </c>
      <c r="D82" t="n">
        <v>2.0058</v>
      </c>
      <c r="E82" t="n">
        <v>49.86</v>
      </c>
      <c r="F82" t="n">
        <v>46.1</v>
      </c>
      <c r="G82" t="n">
        <v>47.69</v>
      </c>
      <c r="H82" t="n">
        <v>0.76</v>
      </c>
      <c r="I82" t="n">
        <v>58</v>
      </c>
      <c r="J82" t="n">
        <v>139.95</v>
      </c>
      <c r="K82" t="n">
        <v>46.47</v>
      </c>
      <c r="L82" t="n">
        <v>6</v>
      </c>
      <c r="M82" t="n">
        <v>0</v>
      </c>
      <c r="N82" t="n">
        <v>22.49</v>
      </c>
      <c r="O82" t="n">
        <v>17494.97</v>
      </c>
      <c r="P82" t="n">
        <v>390.28</v>
      </c>
      <c r="Q82" t="n">
        <v>3695.03</v>
      </c>
      <c r="R82" t="n">
        <v>237.07</v>
      </c>
      <c r="S82" t="n">
        <v>134.83</v>
      </c>
      <c r="T82" t="n">
        <v>44186.79</v>
      </c>
      <c r="U82" t="n">
        <v>0.57</v>
      </c>
      <c r="V82" t="n">
        <v>0.83</v>
      </c>
      <c r="W82" t="n">
        <v>6.39</v>
      </c>
      <c r="X82" t="n">
        <v>2.68</v>
      </c>
      <c r="Y82" t="n">
        <v>1</v>
      </c>
      <c r="Z82" t="n">
        <v>10</v>
      </c>
    </row>
    <row r="83">
      <c r="A83" t="n">
        <v>0</v>
      </c>
      <c r="B83" t="n">
        <v>75</v>
      </c>
      <c r="C83" t="inlineStr">
        <is>
          <t xml:space="preserve">CONCLUIDO	</t>
        </is>
      </c>
      <c r="D83" t="n">
        <v>1.0293</v>
      </c>
      <c r="E83" t="n">
        <v>97.16</v>
      </c>
      <c r="F83" t="n">
        <v>75.2</v>
      </c>
      <c r="G83" t="n">
        <v>7.01</v>
      </c>
      <c r="H83" t="n">
        <v>0.12</v>
      </c>
      <c r="I83" t="n">
        <v>644</v>
      </c>
      <c r="J83" t="n">
        <v>150.44</v>
      </c>
      <c r="K83" t="n">
        <v>49.1</v>
      </c>
      <c r="L83" t="n">
        <v>1</v>
      </c>
      <c r="M83" t="n">
        <v>642</v>
      </c>
      <c r="N83" t="n">
        <v>25.34</v>
      </c>
      <c r="O83" t="n">
        <v>18787.76</v>
      </c>
      <c r="P83" t="n">
        <v>877.4299999999999</v>
      </c>
      <c r="Q83" t="n">
        <v>3696.38</v>
      </c>
      <c r="R83" t="n">
        <v>1229.27</v>
      </c>
      <c r="S83" t="n">
        <v>134.83</v>
      </c>
      <c r="T83" t="n">
        <v>537357.74</v>
      </c>
      <c r="U83" t="n">
        <v>0.11</v>
      </c>
      <c r="V83" t="n">
        <v>0.51</v>
      </c>
      <c r="W83" t="n">
        <v>7.27</v>
      </c>
      <c r="X83" t="n">
        <v>31.77</v>
      </c>
      <c r="Y83" t="n">
        <v>1</v>
      </c>
      <c r="Z83" t="n">
        <v>10</v>
      </c>
    </row>
    <row r="84">
      <c r="A84" t="n">
        <v>1</v>
      </c>
      <c r="B84" t="n">
        <v>75</v>
      </c>
      <c r="C84" t="inlineStr">
        <is>
          <t xml:space="preserve">CONCLUIDO	</t>
        </is>
      </c>
      <c r="D84" t="n">
        <v>1.596</v>
      </c>
      <c r="E84" t="n">
        <v>62.66</v>
      </c>
      <c r="F84" t="n">
        <v>53.69</v>
      </c>
      <c r="G84" t="n">
        <v>14.71</v>
      </c>
      <c r="H84" t="n">
        <v>0.23</v>
      </c>
      <c r="I84" t="n">
        <v>219</v>
      </c>
      <c r="J84" t="n">
        <v>151.83</v>
      </c>
      <c r="K84" t="n">
        <v>49.1</v>
      </c>
      <c r="L84" t="n">
        <v>2</v>
      </c>
      <c r="M84" t="n">
        <v>217</v>
      </c>
      <c r="N84" t="n">
        <v>25.73</v>
      </c>
      <c r="O84" t="n">
        <v>18959.54</v>
      </c>
      <c r="P84" t="n">
        <v>603.4</v>
      </c>
      <c r="Q84" t="n">
        <v>3695.53</v>
      </c>
      <c r="R84" t="n">
        <v>496.25</v>
      </c>
      <c r="S84" t="n">
        <v>134.83</v>
      </c>
      <c r="T84" t="n">
        <v>172971.64</v>
      </c>
      <c r="U84" t="n">
        <v>0.27</v>
      </c>
      <c r="V84" t="n">
        <v>0.71</v>
      </c>
      <c r="W84" t="n">
        <v>6.61</v>
      </c>
      <c r="X84" t="n">
        <v>10.27</v>
      </c>
      <c r="Y84" t="n">
        <v>1</v>
      </c>
      <c r="Z84" t="n">
        <v>10</v>
      </c>
    </row>
    <row r="85">
      <c r="A85" t="n">
        <v>2</v>
      </c>
      <c r="B85" t="n">
        <v>75</v>
      </c>
      <c r="C85" t="inlineStr">
        <is>
          <t xml:space="preserve">CONCLUIDO	</t>
        </is>
      </c>
      <c r="D85" t="n">
        <v>1.7997</v>
      </c>
      <c r="E85" t="n">
        <v>55.56</v>
      </c>
      <c r="F85" t="n">
        <v>49.35</v>
      </c>
      <c r="G85" t="n">
        <v>22.95</v>
      </c>
      <c r="H85" t="n">
        <v>0.35</v>
      </c>
      <c r="I85" t="n">
        <v>129</v>
      </c>
      <c r="J85" t="n">
        <v>153.23</v>
      </c>
      <c r="K85" t="n">
        <v>49.1</v>
      </c>
      <c r="L85" t="n">
        <v>3</v>
      </c>
      <c r="M85" t="n">
        <v>127</v>
      </c>
      <c r="N85" t="n">
        <v>26.13</v>
      </c>
      <c r="O85" t="n">
        <v>19131.85</v>
      </c>
      <c r="P85" t="n">
        <v>531.09</v>
      </c>
      <c r="Q85" t="n">
        <v>3695.42</v>
      </c>
      <c r="R85" t="n">
        <v>349.63</v>
      </c>
      <c r="S85" t="n">
        <v>134.83</v>
      </c>
      <c r="T85" t="n">
        <v>100114.78</v>
      </c>
      <c r="U85" t="n">
        <v>0.39</v>
      </c>
      <c r="V85" t="n">
        <v>0.77</v>
      </c>
      <c r="W85" t="n">
        <v>6.43</v>
      </c>
      <c r="X85" t="n">
        <v>5.92</v>
      </c>
      <c r="Y85" t="n">
        <v>1</v>
      </c>
      <c r="Z85" t="n">
        <v>10</v>
      </c>
    </row>
    <row r="86">
      <c r="A86" t="n">
        <v>3</v>
      </c>
      <c r="B86" t="n">
        <v>75</v>
      </c>
      <c r="C86" t="inlineStr">
        <is>
          <t xml:space="preserve">CONCLUIDO	</t>
        </is>
      </c>
      <c r="D86" t="n">
        <v>1.9064</v>
      </c>
      <c r="E86" t="n">
        <v>52.46</v>
      </c>
      <c r="F86" t="n">
        <v>47.46</v>
      </c>
      <c r="G86" t="n">
        <v>32</v>
      </c>
      <c r="H86" t="n">
        <v>0.46</v>
      </c>
      <c r="I86" t="n">
        <v>89</v>
      </c>
      <c r="J86" t="n">
        <v>154.63</v>
      </c>
      <c r="K86" t="n">
        <v>49.1</v>
      </c>
      <c r="L86" t="n">
        <v>4</v>
      </c>
      <c r="M86" t="n">
        <v>87</v>
      </c>
      <c r="N86" t="n">
        <v>26.53</v>
      </c>
      <c r="O86" t="n">
        <v>19304.72</v>
      </c>
      <c r="P86" t="n">
        <v>486.57</v>
      </c>
      <c r="Q86" t="n">
        <v>3695.11</v>
      </c>
      <c r="R86" t="n">
        <v>285.89</v>
      </c>
      <c r="S86" t="n">
        <v>134.83</v>
      </c>
      <c r="T86" t="n">
        <v>68441.44</v>
      </c>
      <c r="U86" t="n">
        <v>0.47</v>
      </c>
      <c r="V86" t="n">
        <v>0.8</v>
      </c>
      <c r="W86" t="n">
        <v>6.37</v>
      </c>
      <c r="X86" t="n">
        <v>4.04</v>
      </c>
      <c r="Y86" t="n">
        <v>1</v>
      </c>
      <c r="Z86" t="n">
        <v>10</v>
      </c>
    </row>
    <row r="87">
      <c r="A87" t="n">
        <v>4</v>
      </c>
      <c r="B87" t="n">
        <v>75</v>
      </c>
      <c r="C87" t="inlineStr">
        <is>
          <t xml:space="preserve">CONCLUIDO	</t>
        </is>
      </c>
      <c r="D87" t="n">
        <v>1.9729</v>
      </c>
      <c r="E87" t="n">
        <v>50.69</v>
      </c>
      <c r="F87" t="n">
        <v>46.39</v>
      </c>
      <c r="G87" t="n">
        <v>42.18</v>
      </c>
      <c r="H87" t="n">
        <v>0.57</v>
      </c>
      <c r="I87" t="n">
        <v>66</v>
      </c>
      <c r="J87" t="n">
        <v>156.03</v>
      </c>
      <c r="K87" t="n">
        <v>49.1</v>
      </c>
      <c r="L87" t="n">
        <v>5</v>
      </c>
      <c r="M87" t="n">
        <v>64</v>
      </c>
      <c r="N87" t="n">
        <v>26.94</v>
      </c>
      <c r="O87" t="n">
        <v>19478.15</v>
      </c>
      <c r="P87" t="n">
        <v>447.7</v>
      </c>
      <c r="Q87" t="n">
        <v>3694.9</v>
      </c>
      <c r="R87" t="n">
        <v>249.77</v>
      </c>
      <c r="S87" t="n">
        <v>134.83</v>
      </c>
      <c r="T87" t="n">
        <v>50496.38</v>
      </c>
      <c r="U87" t="n">
        <v>0.54</v>
      </c>
      <c r="V87" t="n">
        <v>0.82</v>
      </c>
      <c r="W87" t="n">
        <v>6.33</v>
      </c>
      <c r="X87" t="n">
        <v>2.98</v>
      </c>
      <c r="Y87" t="n">
        <v>1</v>
      </c>
      <c r="Z87" t="n">
        <v>10</v>
      </c>
    </row>
    <row r="88">
      <c r="A88" t="n">
        <v>5</v>
      </c>
      <c r="B88" t="n">
        <v>75</v>
      </c>
      <c r="C88" t="inlineStr">
        <is>
          <t xml:space="preserve">CONCLUIDO	</t>
        </is>
      </c>
      <c r="D88" t="n">
        <v>2.0115</v>
      </c>
      <c r="E88" t="n">
        <v>49.71</v>
      </c>
      <c r="F88" t="n">
        <v>45.82</v>
      </c>
      <c r="G88" t="n">
        <v>51.87</v>
      </c>
      <c r="H88" t="n">
        <v>0.67</v>
      </c>
      <c r="I88" t="n">
        <v>53</v>
      </c>
      <c r="J88" t="n">
        <v>157.44</v>
      </c>
      <c r="K88" t="n">
        <v>49.1</v>
      </c>
      <c r="L88" t="n">
        <v>6</v>
      </c>
      <c r="M88" t="n">
        <v>25</v>
      </c>
      <c r="N88" t="n">
        <v>27.35</v>
      </c>
      <c r="O88" t="n">
        <v>19652.13</v>
      </c>
      <c r="P88" t="n">
        <v>418.3</v>
      </c>
      <c r="Q88" t="n">
        <v>3694.9</v>
      </c>
      <c r="R88" t="n">
        <v>229.09</v>
      </c>
      <c r="S88" t="n">
        <v>134.83</v>
      </c>
      <c r="T88" t="n">
        <v>40222.87</v>
      </c>
      <c r="U88" t="n">
        <v>0.59</v>
      </c>
      <c r="V88" t="n">
        <v>0.83</v>
      </c>
      <c r="W88" t="n">
        <v>6.35</v>
      </c>
      <c r="X88" t="n">
        <v>2.4</v>
      </c>
      <c r="Y88" t="n">
        <v>1</v>
      </c>
      <c r="Z88" t="n">
        <v>10</v>
      </c>
    </row>
    <row r="89">
      <c r="A89" t="n">
        <v>6</v>
      </c>
      <c r="B89" t="n">
        <v>75</v>
      </c>
      <c r="C89" t="inlineStr">
        <is>
          <t xml:space="preserve">CONCLUIDO	</t>
        </is>
      </c>
      <c r="D89" t="n">
        <v>2.0156</v>
      </c>
      <c r="E89" t="n">
        <v>49.61</v>
      </c>
      <c r="F89" t="n">
        <v>45.78</v>
      </c>
      <c r="G89" t="n">
        <v>53.86</v>
      </c>
      <c r="H89" t="n">
        <v>0.78</v>
      </c>
      <c r="I89" t="n">
        <v>51</v>
      </c>
      <c r="J89" t="n">
        <v>158.86</v>
      </c>
      <c r="K89" t="n">
        <v>49.1</v>
      </c>
      <c r="L89" t="n">
        <v>7</v>
      </c>
      <c r="M89" t="n">
        <v>1</v>
      </c>
      <c r="N89" t="n">
        <v>27.77</v>
      </c>
      <c r="O89" t="n">
        <v>19826.68</v>
      </c>
      <c r="P89" t="n">
        <v>416.68</v>
      </c>
      <c r="Q89" t="n">
        <v>3695.04</v>
      </c>
      <c r="R89" t="n">
        <v>226.73</v>
      </c>
      <c r="S89" t="n">
        <v>134.83</v>
      </c>
      <c r="T89" t="n">
        <v>39052.22</v>
      </c>
      <c r="U89" t="n">
        <v>0.59</v>
      </c>
      <c r="V89" t="n">
        <v>0.83</v>
      </c>
      <c r="W89" t="n">
        <v>6.37</v>
      </c>
      <c r="X89" t="n">
        <v>2.36</v>
      </c>
      <c r="Y89" t="n">
        <v>1</v>
      </c>
      <c r="Z89" t="n">
        <v>10</v>
      </c>
    </row>
    <row r="90">
      <c r="A90" t="n">
        <v>7</v>
      </c>
      <c r="B90" t="n">
        <v>75</v>
      </c>
      <c r="C90" t="inlineStr">
        <is>
          <t xml:space="preserve">CONCLUIDO	</t>
        </is>
      </c>
      <c r="D90" t="n">
        <v>2.0156</v>
      </c>
      <c r="E90" t="n">
        <v>49.61</v>
      </c>
      <c r="F90" t="n">
        <v>45.78</v>
      </c>
      <c r="G90" t="n">
        <v>53.86</v>
      </c>
      <c r="H90" t="n">
        <v>0.88</v>
      </c>
      <c r="I90" t="n">
        <v>51</v>
      </c>
      <c r="J90" t="n">
        <v>160.28</v>
      </c>
      <c r="K90" t="n">
        <v>49.1</v>
      </c>
      <c r="L90" t="n">
        <v>8</v>
      </c>
      <c r="M90" t="n">
        <v>0</v>
      </c>
      <c r="N90" t="n">
        <v>28.19</v>
      </c>
      <c r="O90" t="n">
        <v>20001.93</v>
      </c>
      <c r="P90" t="n">
        <v>419.95</v>
      </c>
      <c r="Q90" t="n">
        <v>3694.94</v>
      </c>
      <c r="R90" t="n">
        <v>226.68</v>
      </c>
      <c r="S90" t="n">
        <v>134.83</v>
      </c>
      <c r="T90" t="n">
        <v>39027.51</v>
      </c>
      <c r="U90" t="n">
        <v>0.59</v>
      </c>
      <c r="V90" t="n">
        <v>0.83</v>
      </c>
      <c r="W90" t="n">
        <v>6.37</v>
      </c>
      <c r="X90" t="n">
        <v>2.36</v>
      </c>
      <c r="Y90" t="n">
        <v>1</v>
      </c>
      <c r="Z90" t="n">
        <v>10</v>
      </c>
    </row>
    <row r="91">
      <c r="A91" t="n">
        <v>0</v>
      </c>
      <c r="B91" t="n">
        <v>95</v>
      </c>
      <c r="C91" t="inlineStr">
        <is>
          <t xml:space="preserve">CONCLUIDO	</t>
        </is>
      </c>
      <c r="D91" t="n">
        <v>0.8189</v>
      </c>
      <c r="E91" t="n">
        <v>122.11</v>
      </c>
      <c r="F91" t="n">
        <v>87.37</v>
      </c>
      <c r="G91" t="n">
        <v>6.05</v>
      </c>
      <c r="H91" t="n">
        <v>0.1</v>
      </c>
      <c r="I91" t="n">
        <v>867</v>
      </c>
      <c r="J91" t="n">
        <v>185.69</v>
      </c>
      <c r="K91" t="n">
        <v>53.44</v>
      </c>
      <c r="L91" t="n">
        <v>1</v>
      </c>
      <c r="M91" t="n">
        <v>865</v>
      </c>
      <c r="N91" t="n">
        <v>36.26</v>
      </c>
      <c r="O91" t="n">
        <v>23136.14</v>
      </c>
      <c r="P91" t="n">
        <v>1175.3</v>
      </c>
      <c r="Q91" t="n">
        <v>3697.4</v>
      </c>
      <c r="R91" t="n">
        <v>1645.29</v>
      </c>
      <c r="S91" t="n">
        <v>134.83</v>
      </c>
      <c r="T91" t="n">
        <v>744252.41</v>
      </c>
      <c r="U91" t="n">
        <v>0.08</v>
      </c>
      <c r="V91" t="n">
        <v>0.44</v>
      </c>
      <c r="W91" t="n">
        <v>7.62</v>
      </c>
      <c r="X91" t="n">
        <v>43.93</v>
      </c>
      <c r="Y91" t="n">
        <v>1</v>
      </c>
      <c r="Z91" t="n">
        <v>10</v>
      </c>
    </row>
    <row r="92">
      <c r="A92" t="n">
        <v>1</v>
      </c>
      <c r="B92" t="n">
        <v>95</v>
      </c>
      <c r="C92" t="inlineStr">
        <is>
          <t xml:space="preserve">CONCLUIDO	</t>
        </is>
      </c>
      <c r="D92" t="n">
        <v>1.4626</v>
      </c>
      <c r="E92" t="n">
        <v>68.37</v>
      </c>
      <c r="F92" t="n">
        <v>55.96</v>
      </c>
      <c r="G92" t="n">
        <v>12.58</v>
      </c>
      <c r="H92" t="n">
        <v>0.19</v>
      </c>
      <c r="I92" t="n">
        <v>267</v>
      </c>
      <c r="J92" t="n">
        <v>187.21</v>
      </c>
      <c r="K92" t="n">
        <v>53.44</v>
      </c>
      <c r="L92" t="n">
        <v>2</v>
      </c>
      <c r="M92" t="n">
        <v>265</v>
      </c>
      <c r="N92" t="n">
        <v>36.77</v>
      </c>
      <c r="O92" t="n">
        <v>23322.88</v>
      </c>
      <c r="P92" t="n">
        <v>733.95</v>
      </c>
      <c r="Q92" t="n">
        <v>3695.43</v>
      </c>
      <c r="R92" t="n">
        <v>573.6900000000001</v>
      </c>
      <c r="S92" t="n">
        <v>134.83</v>
      </c>
      <c r="T92" t="n">
        <v>211454.36</v>
      </c>
      <c r="U92" t="n">
        <v>0.24</v>
      </c>
      <c r="V92" t="n">
        <v>0.68</v>
      </c>
      <c r="W92" t="n">
        <v>6.67</v>
      </c>
      <c r="X92" t="n">
        <v>12.54</v>
      </c>
      <c r="Y92" t="n">
        <v>1</v>
      </c>
      <c r="Z92" t="n">
        <v>10</v>
      </c>
    </row>
    <row r="93">
      <c r="A93" t="n">
        <v>2</v>
      </c>
      <c r="B93" t="n">
        <v>95</v>
      </c>
      <c r="C93" t="inlineStr">
        <is>
          <t xml:space="preserve">CONCLUIDO	</t>
        </is>
      </c>
      <c r="D93" t="n">
        <v>1.695</v>
      </c>
      <c r="E93" t="n">
        <v>59</v>
      </c>
      <c r="F93" t="n">
        <v>50.69</v>
      </c>
      <c r="G93" t="n">
        <v>19.37</v>
      </c>
      <c r="H93" t="n">
        <v>0.28</v>
      </c>
      <c r="I93" t="n">
        <v>157</v>
      </c>
      <c r="J93" t="n">
        <v>188.73</v>
      </c>
      <c r="K93" t="n">
        <v>53.44</v>
      </c>
      <c r="L93" t="n">
        <v>3</v>
      </c>
      <c r="M93" t="n">
        <v>155</v>
      </c>
      <c r="N93" t="n">
        <v>37.29</v>
      </c>
      <c r="O93" t="n">
        <v>23510.33</v>
      </c>
      <c r="P93" t="n">
        <v>647.1</v>
      </c>
      <c r="Q93" t="n">
        <v>3695.11</v>
      </c>
      <c r="R93" t="n">
        <v>394.86</v>
      </c>
      <c r="S93" t="n">
        <v>134.83</v>
      </c>
      <c r="T93" t="n">
        <v>122588.86</v>
      </c>
      <c r="U93" t="n">
        <v>0.34</v>
      </c>
      <c r="V93" t="n">
        <v>0.75</v>
      </c>
      <c r="W93" t="n">
        <v>6.49</v>
      </c>
      <c r="X93" t="n">
        <v>7.27</v>
      </c>
      <c r="Y93" t="n">
        <v>1</v>
      </c>
      <c r="Z93" t="n">
        <v>10</v>
      </c>
    </row>
    <row r="94">
      <c r="A94" t="n">
        <v>3</v>
      </c>
      <c r="B94" t="n">
        <v>95</v>
      </c>
      <c r="C94" t="inlineStr">
        <is>
          <t xml:space="preserve">CONCLUIDO	</t>
        </is>
      </c>
      <c r="D94" t="n">
        <v>1.8198</v>
      </c>
      <c r="E94" t="n">
        <v>54.95</v>
      </c>
      <c r="F94" t="n">
        <v>48.43</v>
      </c>
      <c r="G94" t="n">
        <v>26.66</v>
      </c>
      <c r="H94" t="n">
        <v>0.37</v>
      </c>
      <c r="I94" t="n">
        <v>109</v>
      </c>
      <c r="J94" t="n">
        <v>190.25</v>
      </c>
      <c r="K94" t="n">
        <v>53.44</v>
      </c>
      <c r="L94" t="n">
        <v>4</v>
      </c>
      <c r="M94" t="n">
        <v>107</v>
      </c>
      <c r="N94" t="n">
        <v>37.82</v>
      </c>
      <c r="O94" t="n">
        <v>23698.48</v>
      </c>
      <c r="P94" t="n">
        <v>600.0700000000001</v>
      </c>
      <c r="Q94" t="n">
        <v>3695.06</v>
      </c>
      <c r="R94" t="n">
        <v>318.73</v>
      </c>
      <c r="S94" t="n">
        <v>134.83</v>
      </c>
      <c r="T94" t="n">
        <v>84763.78999999999</v>
      </c>
      <c r="U94" t="n">
        <v>0.42</v>
      </c>
      <c r="V94" t="n">
        <v>0.79</v>
      </c>
      <c r="W94" t="n">
        <v>6.4</v>
      </c>
      <c r="X94" t="n">
        <v>5.01</v>
      </c>
      <c r="Y94" t="n">
        <v>1</v>
      </c>
      <c r="Z94" t="n">
        <v>10</v>
      </c>
    </row>
    <row r="95">
      <c r="A95" t="n">
        <v>4</v>
      </c>
      <c r="B95" t="n">
        <v>95</v>
      </c>
      <c r="C95" t="inlineStr">
        <is>
          <t xml:space="preserve">CONCLUIDO	</t>
        </is>
      </c>
      <c r="D95" t="n">
        <v>1.8953</v>
      </c>
      <c r="E95" t="n">
        <v>52.76</v>
      </c>
      <c r="F95" t="n">
        <v>47.2</v>
      </c>
      <c r="G95" t="n">
        <v>34.12</v>
      </c>
      <c r="H95" t="n">
        <v>0.46</v>
      </c>
      <c r="I95" t="n">
        <v>83</v>
      </c>
      <c r="J95" t="n">
        <v>191.78</v>
      </c>
      <c r="K95" t="n">
        <v>53.44</v>
      </c>
      <c r="L95" t="n">
        <v>5</v>
      </c>
      <c r="M95" t="n">
        <v>81</v>
      </c>
      <c r="N95" t="n">
        <v>38.35</v>
      </c>
      <c r="O95" t="n">
        <v>23887.36</v>
      </c>
      <c r="P95" t="n">
        <v>567.49</v>
      </c>
      <c r="Q95" t="n">
        <v>3694.8</v>
      </c>
      <c r="R95" t="n">
        <v>277.3</v>
      </c>
      <c r="S95" t="n">
        <v>134.83</v>
      </c>
      <c r="T95" t="n">
        <v>64179.14</v>
      </c>
      <c r="U95" t="n">
        <v>0.49</v>
      </c>
      <c r="V95" t="n">
        <v>0.8100000000000001</v>
      </c>
      <c r="W95" t="n">
        <v>6.36</v>
      </c>
      <c r="X95" t="n">
        <v>3.79</v>
      </c>
      <c r="Y95" t="n">
        <v>1</v>
      </c>
      <c r="Z95" t="n">
        <v>10</v>
      </c>
    </row>
    <row r="96">
      <c r="A96" t="n">
        <v>5</v>
      </c>
      <c r="B96" t="n">
        <v>95</v>
      </c>
      <c r="C96" t="inlineStr">
        <is>
          <t xml:space="preserve">CONCLUIDO	</t>
        </is>
      </c>
      <c r="D96" t="n">
        <v>1.9477</v>
      </c>
      <c r="E96" t="n">
        <v>51.34</v>
      </c>
      <c r="F96" t="n">
        <v>46.42</v>
      </c>
      <c r="G96" t="n">
        <v>42.2</v>
      </c>
      <c r="H96" t="n">
        <v>0.55</v>
      </c>
      <c r="I96" t="n">
        <v>66</v>
      </c>
      <c r="J96" t="n">
        <v>193.32</v>
      </c>
      <c r="K96" t="n">
        <v>53.44</v>
      </c>
      <c r="L96" t="n">
        <v>6</v>
      </c>
      <c r="M96" t="n">
        <v>64</v>
      </c>
      <c r="N96" t="n">
        <v>38.89</v>
      </c>
      <c r="O96" t="n">
        <v>24076.95</v>
      </c>
      <c r="P96" t="n">
        <v>536.88</v>
      </c>
      <c r="Q96" t="n">
        <v>3694.82</v>
      </c>
      <c r="R96" t="n">
        <v>250.61</v>
      </c>
      <c r="S96" t="n">
        <v>134.83</v>
      </c>
      <c r="T96" t="n">
        <v>50919.16</v>
      </c>
      <c r="U96" t="n">
        <v>0.54</v>
      </c>
      <c r="V96" t="n">
        <v>0.82</v>
      </c>
      <c r="W96" t="n">
        <v>6.33</v>
      </c>
      <c r="X96" t="n">
        <v>3</v>
      </c>
      <c r="Y96" t="n">
        <v>1</v>
      </c>
      <c r="Z96" t="n">
        <v>10</v>
      </c>
    </row>
    <row r="97">
      <c r="A97" t="n">
        <v>6</v>
      </c>
      <c r="B97" t="n">
        <v>95</v>
      </c>
      <c r="C97" t="inlineStr">
        <is>
          <t xml:space="preserve">CONCLUIDO	</t>
        </is>
      </c>
      <c r="D97" t="n">
        <v>1.9868</v>
      </c>
      <c r="E97" t="n">
        <v>50.33</v>
      </c>
      <c r="F97" t="n">
        <v>45.85</v>
      </c>
      <c r="G97" t="n">
        <v>50.95</v>
      </c>
      <c r="H97" t="n">
        <v>0.64</v>
      </c>
      <c r="I97" t="n">
        <v>54</v>
      </c>
      <c r="J97" t="n">
        <v>194.86</v>
      </c>
      <c r="K97" t="n">
        <v>53.44</v>
      </c>
      <c r="L97" t="n">
        <v>7</v>
      </c>
      <c r="M97" t="n">
        <v>52</v>
      </c>
      <c r="N97" t="n">
        <v>39.43</v>
      </c>
      <c r="O97" t="n">
        <v>24267.28</v>
      </c>
      <c r="P97" t="n">
        <v>509.48</v>
      </c>
      <c r="Q97" t="n">
        <v>3694.99</v>
      </c>
      <c r="R97" t="n">
        <v>231.24</v>
      </c>
      <c r="S97" t="n">
        <v>134.83</v>
      </c>
      <c r="T97" t="n">
        <v>41293.3</v>
      </c>
      <c r="U97" t="n">
        <v>0.58</v>
      </c>
      <c r="V97" t="n">
        <v>0.83</v>
      </c>
      <c r="W97" t="n">
        <v>6.32</v>
      </c>
      <c r="X97" t="n">
        <v>2.44</v>
      </c>
      <c r="Y97" t="n">
        <v>1</v>
      </c>
      <c r="Z97" t="n">
        <v>10</v>
      </c>
    </row>
    <row r="98">
      <c r="A98" t="n">
        <v>7</v>
      </c>
      <c r="B98" t="n">
        <v>95</v>
      </c>
      <c r="C98" t="inlineStr">
        <is>
          <t xml:space="preserve">CONCLUIDO	</t>
        </is>
      </c>
      <c r="D98" t="n">
        <v>2.0162</v>
      </c>
      <c r="E98" t="n">
        <v>49.6</v>
      </c>
      <c r="F98" t="n">
        <v>45.46</v>
      </c>
      <c r="G98" t="n">
        <v>60.61</v>
      </c>
      <c r="H98" t="n">
        <v>0.72</v>
      </c>
      <c r="I98" t="n">
        <v>45</v>
      </c>
      <c r="J98" t="n">
        <v>196.41</v>
      </c>
      <c r="K98" t="n">
        <v>53.44</v>
      </c>
      <c r="L98" t="n">
        <v>8</v>
      </c>
      <c r="M98" t="n">
        <v>36</v>
      </c>
      <c r="N98" t="n">
        <v>39.98</v>
      </c>
      <c r="O98" t="n">
        <v>24458.36</v>
      </c>
      <c r="P98" t="n">
        <v>484.07</v>
      </c>
      <c r="Q98" t="n">
        <v>3694.96</v>
      </c>
      <c r="R98" t="n">
        <v>217.78</v>
      </c>
      <c r="S98" t="n">
        <v>134.83</v>
      </c>
      <c r="T98" t="n">
        <v>34609.07</v>
      </c>
      <c r="U98" t="n">
        <v>0.62</v>
      </c>
      <c r="V98" t="n">
        <v>0.84</v>
      </c>
      <c r="W98" t="n">
        <v>6.31</v>
      </c>
      <c r="X98" t="n">
        <v>2.04</v>
      </c>
      <c r="Y98" t="n">
        <v>1</v>
      </c>
      <c r="Z98" t="n">
        <v>10</v>
      </c>
    </row>
    <row r="99">
      <c r="A99" t="n">
        <v>8</v>
      </c>
      <c r="B99" t="n">
        <v>95</v>
      </c>
      <c r="C99" t="inlineStr">
        <is>
          <t xml:space="preserve">CONCLUIDO	</t>
        </is>
      </c>
      <c r="D99" t="n">
        <v>2.029</v>
      </c>
      <c r="E99" t="n">
        <v>49.28</v>
      </c>
      <c r="F99" t="n">
        <v>45.29</v>
      </c>
      <c r="G99" t="n">
        <v>66.28</v>
      </c>
      <c r="H99" t="n">
        <v>0.8100000000000001</v>
      </c>
      <c r="I99" t="n">
        <v>41</v>
      </c>
      <c r="J99" t="n">
        <v>197.97</v>
      </c>
      <c r="K99" t="n">
        <v>53.44</v>
      </c>
      <c r="L99" t="n">
        <v>9</v>
      </c>
      <c r="M99" t="n">
        <v>9</v>
      </c>
      <c r="N99" t="n">
        <v>40.53</v>
      </c>
      <c r="O99" t="n">
        <v>24650.18</v>
      </c>
      <c r="P99" t="n">
        <v>470.57</v>
      </c>
      <c r="Q99" t="n">
        <v>3694.93</v>
      </c>
      <c r="R99" t="n">
        <v>211.15</v>
      </c>
      <c r="S99" t="n">
        <v>134.83</v>
      </c>
      <c r="T99" t="n">
        <v>31312.16</v>
      </c>
      <c r="U99" t="n">
        <v>0.64</v>
      </c>
      <c r="V99" t="n">
        <v>0.84</v>
      </c>
      <c r="W99" t="n">
        <v>6.33</v>
      </c>
      <c r="X99" t="n">
        <v>1.87</v>
      </c>
      <c r="Y99" t="n">
        <v>1</v>
      </c>
      <c r="Z99" t="n">
        <v>10</v>
      </c>
    </row>
    <row r="100">
      <c r="A100" t="n">
        <v>9</v>
      </c>
      <c r="B100" t="n">
        <v>95</v>
      </c>
      <c r="C100" t="inlineStr">
        <is>
          <t xml:space="preserve">CONCLUIDO	</t>
        </is>
      </c>
      <c r="D100" t="n">
        <v>2.0319</v>
      </c>
      <c r="E100" t="n">
        <v>49.21</v>
      </c>
      <c r="F100" t="n">
        <v>45.26</v>
      </c>
      <c r="G100" t="n">
        <v>67.89</v>
      </c>
      <c r="H100" t="n">
        <v>0.89</v>
      </c>
      <c r="I100" t="n">
        <v>40</v>
      </c>
      <c r="J100" t="n">
        <v>199.53</v>
      </c>
      <c r="K100" t="n">
        <v>53.44</v>
      </c>
      <c r="L100" t="n">
        <v>10</v>
      </c>
      <c r="M100" t="n">
        <v>0</v>
      </c>
      <c r="N100" t="n">
        <v>41.1</v>
      </c>
      <c r="O100" t="n">
        <v>24842.77</v>
      </c>
      <c r="P100" t="n">
        <v>471.93</v>
      </c>
      <c r="Q100" t="n">
        <v>3694.93</v>
      </c>
      <c r="R100" t="n">
        <v>209.63</v>
      </c>
      <c r="S100" t="n">
        <v>134.83</v>
      </c>
      <c r="T100" t="n">
        <v>30554.97</v>
      </c>
      <c r="U100" t="n">
        <v>0.64</v>
      </c>
      <c r="V100" t="n">
        <v>0.84</v>
      </c>
      <c r="W100" t="n">
        <v>6.34</v>
      </c>
      <c r="X100" t="n">
        <v>1.84</v>
      </c>
      <c r="Y100" t="n">
        <v>1</v>
      </c>
      <c r="Z100" t="n">
        <v>10</v>
      </c>
    </row>
    <row r="101">
      <c r="A101" t="n">
        <v>0</v>
      </c>
      <c r="B101" t="n">
        <v>55</v>
      </c>
      <c r="C101" t="inlineStr">
        <is>
          <t xml:space="preserve">CONCLUIDO	</t>
        </is>
      </c>
      <c r="D101" t="n">
        <v>1.2597</v>
      </c>
      <c r="E101" t="n">
        <v>79.38</v>
      </c>
      <c r="F101" t="n">
        <v>66.09</v>
      </c>
      <c r="G101" t="n">
        <v>8.460000000000001</v>
      </c>
      <c r="H101" t="n">
        <v>0.15</v>
      </c>
      <c r="I101" t="n">
        <v>469</v>
      </c>
      <c r="J101" t="n">
        <v>116.05</v>
      </c>
      <c r="K101" t="n">
        <v>43.4</v>
      </c>
      <c r="L101" t="n">
        <v>1</v>
      </c>
      <c r="M101" t="n">
        <v>467</v>
      </c>
      <c r="N101" t="n">
        <v>16.65</v>
      </c>
      <c r="O101" t="n">
        <v>14546.17</v>
      </c>
      <c r="P101" t="n">
        <v>641.25</v>
      </c>
      <c r="Q101" t="n">
        <v>3695.54</v>
      </c>
      <c r="R101" t="n">
        <v>918.95</v>
      </c>
      <c r="S101" t="n">
        <v>134.83</v>
      </c>
      <c r="T101" t="n">
        <v>383070.08</v>
      </c>
      <c r="U101" t="n">
        <v>0.15</v>
      </c>
      <c r="V101" t="n">
        <v>0.58</v>
      </c>
      <c r="W101" t="n">
        <v>6.99</v>
      </c>
      <c r="X101" t="n">
        <v>22.67</v>
      </c>
      <c r="Y101" t="n">
        <v>1</v>
      </c>
      <c r="Z101" t="n">
        <v>10</v>
      </c>
    </row>
    <row r="102">
      <c r="A102" t="n">
        <v>1</v>
      </c>
      <c r="B102" t="n">
        <v>55</v>
      </c>
      <c r="C102" t="inlineStr">
        <is>
          <t xml:space="preserve">CONCLUIDO	</t>
        </is>
      </c>
      <c r="D102" t="n">
        <v>1.7437</v>
      </c>
      <c r="E102" t="n">
        <v>57.35</v>
      </c>
      <c r="F102" t="n">
        <v>51.23</v>
      </c>
      <c r="G102" t="n">
        <v>18.19</v>
      </c>
      <c r="H102" t="n">
        <v>0.3</v>
      </c>
      <c r="I102" t="n">
        <v>169</v>
      </c>
      <c r="J102" t="n">
        <v>117.34</v>
      </c>
      <c r="K102" t="n">
        <v>43.4</v>
      </c>
      <c r="L102" t="n">
        <v>2</v>
      </c>
      <c r="M102" t="n">
        <v>167</v>
      </c>
      <c r="N102" t="n">
        <v>16.94</v>
      </c>
      <c r="O102" t="n">
        <v>14705.49</v>
      </c>
      <c r="P102" t="n">
        <v>465.71</v>
      </c>
      <c r="Q102" t="n">
        <v>3695.15</v>
      </c>
      <c r="R102" t="n">
        <v>413.65</v>
      </c>
      <c r="S102" t="n">
        <v>134.83</v>
      </c>
      <c r="T102" t="n">
        <v>131923.47</v>
      </c>
      <c r="U102" t="n">
        <v>0.33</v>
      </c>
      <c r="V102" t="n">
        <v>0.74</v>
      </c>
      <c r="W102" t="n">
        <v>6.49</v>
      </c>
      <c r="X102" t="n">
        <v>7.81</v>
      </c>
      <c r="Y102" t="n">
        <v>1</v>
      </c>
      <c r="Z102" t="n">
        <v>10</v>
      </c>
    </row>
    <row r="103">
      <c r="A103" t="n">
        <v>2</v>
      </c>
      <c r="B103" t="n">
        <v>55</v>
      </c>
      <c r="C103" t="inlineStr">
        <is>
          <t xml:space="preserve">CONCLUIDO	</t>
        </is>
      </c>
      <c r="D103" t="n">
        <v>1.9106</v>
      </c>
      <c r="E103" t="n">
        <v>52.34</v>
      </c>
      <c r="F103" t="n">
        <v>47.91</v>
      </c>
      <c r="G103" t="n">
        <v>29.34</v>
      </c>
      <c r="H103" t="n">
        <v>0.45</v>
      </c>
      <c r="I103" t="n">
        <v>98</v>
      </c>
      <c r="J103" t="n">
        <v>118.63</v>
      </c>
      <c r="K103" t="n">
        <v>43.4</v>
      </c>
      <c r="L103" t="n">
        <v>3</v>
      </c>
      <c r="M103" t="n">
        <v>96</v>
      </c>
      <c r="N103" t="n">
        <v>17.23</v>
      </c>
      <c r="O103" t="n">
        <v>14865.24</v>
      </c>
      <c r="P103" t="n">
        <v>401.98</v>
      </c>
      <c r="Q103" t="n">
        <v>3695.2</v>
      </c>
      <c r="R103" t="n">
        <v>300.89</v>
      </c>
      <c r="S103" t="n">
        <v>134.83</v>
      </c>
      <c r="T103" t="n">
        <v>75896.48</v>
      </c>
      <c r="U103" t="n">
        <v>0.45</v>
      </c>
      <c r="V103" t="n">
        <v>0.79</v>
      </c>
      <c r="W103" t="n">
        <v>6.39</v>
      </c>
      <c r="X103" t="n">
        <v>4.49</v>
      </c>
      <c r="Y103" t="n">
        <v>1</v>
      </c>
      <c r="Z103" t="n">
        <v>10</v>
      </c>
    </row>
    <row r="104">
      <c r="A104" t="n">
        <v>3</v>
      </c>
      <c r="B104" t="n">
        <v>55</v>
      </c>
      <c r="C104" t="inlineStr">
        <is>
          <t xml:space="preserve">CONCLUIDO	</t>
        </is>
      </c>
      <c r="D104" t="n">
        <v>1.9838</v>
      </c>
      <c r="E104" t="n">
        <v>50.41</v>
      </c>
      <c r="F104" t="n">
        <v>46.65</v>
      </c>
      <c r="G104" t="n">
        <v>39.99</v>
      </c>
      <c r="H104" t="n">
        <v>0.59</v>
      </c>
      <c r="I104" t="n">
        <v>70</v>
      </c>
      <c r="J104" t="n">
        <v>119.93</v>
      </c>
      <c r="K104" t="n">
        <v>43.4</v>
      </c>
      <c r="L104" t="n">
        <v>4</v>
      </c>
      <c r="M104" t="n">
        <v>16</v>
      </c>
      <c r="N104" t="n">
        <v>17.53</v>
      </c>
      <c r="O104" t="n">
        <v>15025.44</v>
      </c>
      <c r="P104" t="n">
        <v>362.71</v>
      </c>
      <c r="Q104" t="n">
        <v>3695.03</v>
      </c>
      <c r="R104" t="n">
        <v>256.12</v>
      </c>
      <c r="S104" t="n">
        <v>134.83</v>
      </c>
      <c r="T104" t="n">
        <v>53650.55</v>
      </c>
      <c r="U104" t="n">
        <v>0.53</v>
      </c>
      <c r="V104" t="n">
        <v>0.82</v>
      </c>
      <c r="W104" t="n">
        <v>6.41</v>
      </c>
      <c r="X104" t="n">
        <v>3.23</v>
      </c>
      <c r="Y104" t="n">
        <v>1</v>
      </c>
      <c r="Z104" t="n">
        <v>10</v>
      </c>
    </row>
    <row r="105">
      <c r="A105" t="n">
        <v>4</v>
      </c>
      <c r="B105" t="n">
        <v>55</v>
      </c>
      <c r="C105" t="inlineStr">
        <is>
          <t xml:space="preserve">CONCLUIDO	</t>
        </is>
      </c>
      <c r="D105" t="n">
        <v>1.9864</v>
      </c>
      <c r="E105" t="n">
        <v>50.34</v>
      </c>
      <c r="F105" t="n">
        <v>46.61</v>
      </c>
      <c r="G105" t="n">
        <v>40.53</v>
      </c>
      <c r="H105" t="n">
        <v>0.73</v>
      </c>
      <c r="I105" t="n">
        <v>69</v>
      </c>
      <c r="J105" t="n">
        <v>121.23</v>
      </c>
      <c r="K105" t="n">
        <v>43.4</v>
      </c>
      <c r="L105" t="n">
        <v>5</v>
      </c>
      <c r="M105" t="n">
        <v>0</v>
      </c>
      <c r="N105" t="n">
        <v>17.83</v>
      </c>
      <c r="O105" t="n">
        <v>15186.08</v>
      </c>
      <c r="P105" t="n">
        <v>363.96</v>
      </c>
      <c r="Q105" t="n">
        <v>3694.99</v>
      </c>
      <c r="R105" t="n">
        <v>253.96</v>
      </c>
      <c r="S105" t="n">
        <v>134.83</v>
      </c>
      <c r="T105" t="n">
        <v>52577.1</v>
      </c>
      <c r="U105" t="n">
        <v>0.53</v>
      </c>
      <c r="V105" t="n">
        <v>0.82</v>
      </c>
      <c r="W105" t="n">
        <v>6.43</v>
      </c>
      <c r="X105" t="n">
        <v>3.19</v>
      </c>
      <c r="Y105" t="n">
        <v>1</v>
      </c>
      <c r="Z10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INDEX(resultados!$A$2:$ZZ$105, 1, MATCH($B$1, resultados!$A$1:$ZZ$1, 0))</f>
        <v/>
      </c>
      <c r="B7">
        <f>INDEX(resultados!$A$2:$ZZ$105, 1, MATCH($B$2, resultados!$A$1:$ZZ$1, 0))</f>
        <v/>
      </c>
      <c r="C7">
        <f>INDEX(resultados!$A$2:$ZZ$105, 1, MATCH($B$3, resultados!$A$1:$ZZ$1, 0))</f>
        <v/>
      </c>
    </row>
    <row r="8">
      <c r="A8">
        <f>INDEX(resultados!$A$2:$ZZ$105, 2, MATCH($B$1, resultados!$A$1:$ZZ$1, 0))</f>
        <v/>
      </c>
      <c r="B8">
        <f>INDEX(resultados!$A$2:$ZZ$105, 2, MATCH($B$2, resultados!$A$1:$ZZ$1, 0))</f>
        <v/>
      </c>
      <c r="C8">
        <f>INDEX(resultados!$A$2:$ZZ$105, 2, MATCH($B$3, resultados!$A$1:$ZZ$1, 0))</f>
        <v/>
      </c>
    </row>
    <row r="9">
      <c r="A9">
        <f>INDEX(resultados!$A$2:$ZZ$105, 3, MATCH($B$1, resultados!$A$1:$ZZ$1, 0))</f>
        <v/>
      </c>
      <c r="B9">
        <f>INDEX(resultados!$A$2:$ZZ$105, 3, MATCH($B$2, resultados!$A$1:$ZZ$1, 0))</f>
        <v/>
      </c>
      <c r="C9">
        <f>INDEX(resultados!$A$2:$ZZ$105, 3, MATCH($B$3, resultados!$A$1:$ZZ$1, 0))</f>
        <v/>
      </c>
    </row>
    <row r="10">
      <c r="A10">
        <f>INDEX(resultados!$A$2:$ZZ$105, 4, MATCH($B$1, resultados!$A$1:$ZZ$1, 0))</f>
        <v/>
      </c>
      <c r="B10">
        <f>INDEX(resultados!$A$2:$ZZ$105, 4, MATCH($B$2, resultados!$A$1:$ZZ$1, 0))</f>
        <v/>
      </c>
      <c r="C10">
        <f>INDEX(resultados!$A$2:$ZZ$105, 4, MATCH($B$3, resultados!$A$1:$ZZ$1, 0))</f>
        <v/>
      </c>
    </row>
    <row r="11">
      <c r="A11">
        <f>INDEX(resultados!$A$2:$ZZ$105, 5, MATCH($B$1, resultados!$A$1:$ZZ$1, 0))</f>
        <v/>
      </c>
      <c r="B11">
        <f>INDEX(resultados!$A$2:$ZZ$105, 5, MATCH($B$2, resultados!$A$1:$ZZ$1, 0))</f>
        <v/>
      </c>
      <c r="C11">
        <f>INDEX(resultados!$A$2:$ZZ$105, 5, MATCH($B$3, resultados!$A$1:$ZZ$1, 0))</f>
        <v/>
      </c>
    </row>
    <row r="12">
      <c r="A12">
        <f>INDEX(resultados!$A$2:$ZZ$105, 6, MATCH($B$1, resultados!$A$1:$ZZ$1, 0))</f>
        <v/>
      </c>
      <c r="B12">
        <f>INDEX(resultados!$A$2:$ZZ$105, 6, MATCH($B$2, resultados!$A$1:$ZZ$1, 0))</f>
        <v/>
      </c>
      <c r="C12">
        <f>INDEX(resultados!$A$2:$ZZ$105, 6, MATCH($B$3, resultados!$A$1:$ZZ$1, 0))</f>
        <v/>
      </c>
    </row>
    <row r="13">
      <c r="A13">
        <f>INDEX(resultados!$A$2:$ZZ$105, 7, MATCH($B$1, resultados!$A$1:$ZZ$1, 0))</f>
        <v/>
      </c>
      <c r="B13">
        <f>INDEX(resultados!$A$2:$ZZ$105, 7, MATCH($B$2, resultados!$A$1:$ZZ$1, 0))</f>
        <v/>
      </c>
      <c r="C13">
        <f>INDEX(resultados!$A$2:$ZZ$105, 7, MATCH($B$3, resultados!$A$1:$ZZ$1, 0))</f>
        <v/>
      </c>
    </row>
    <row r="14">
      <c r="A14">
        <f>INDEX(resultados!$A$2:$ZZ$105, 8, MATCH($B$1, resultados!$A$1:$ZZ$1, 0))</f>
        <v/>
      </c>
      <c r="B14">
        <f>INDEX(resultados!$A$2:$ZZ$105, 8, MATCH($B$2, resultados!$A$1:$ZZ$1, 0))</f>
        <v/>
      </c>
      <c r="C14">
        <f>INDEX(resultados!$A$2:$ZZ$105, 8, MATCH($B$3, resultados!$A$1:$ZZ$1, 0))</f>
        <v/>
      </c>
    </row>
    <row r="15">
      <c r="A15">
        <f>INDEX(resultados!$A$2:$ZZ$105, 9, MATCH($B$1, resultados!$A$1:$ZZ$1, 0))</f>
        <v/>
      </c>
      <c r="B15">
        <f>INDEX(resultados!$A$2:$ZZ$105, 9, MATCH($B$2, resultados!$A$1:$ZZ$1, 0))</f>
        <v/>
      </c>
      <c r="C15">
        <f>INDEX(resultados!$A$2:$ZZ$105, 9, MATCH($B$3, resultados!$A$1:$ZZ$1, 0))</f>
        <v/>
      </c>
    </row>
    <row r="16">
      <c r="A16">
        <f>INDEX(resultados!$A$2:$ZZ$105, 10, MATCH($B$1, resultados!$A$1:$ZZ$1, 0))</f>
        <v/>
      </c>
      <c r="B16">
        <f>INDEX(resultados!$A$2:$ZZ$105, 10, MATCH($B$2, resultados!$A$1:$ZZ$1, 0))</f>
        <v/>
      </c>
      <c r="C16">
        <f>INDEX(resultados!$A$2:$ZZ$105, 10, MATCH($B$3, resultados!$A$1:$ZZ$1, 0))</f>
        <v/>
      </c>
    </row>
    <row r="17">
      <c r="A17">
        <f>INDEX(resultados!$A$2:$ZZ$105, 11, MATCH($B$1, resultados!$A$1:$ZZ$1, 0))</f>
        <v/>
      </c>
      <c r="B17">
        <f>INDEX(resultados!$A$2:$ZZ$105, 11, MATCH($B$2, resultados!$A$1:$ZZ$1, 0))</f>
        <v/>
      </c>
      <c r="C17">
        <f>INDEX(resultados!$A$2:$ZZ$105, 11, MATCH($B$3, resultados!$A$1:$ZZ$1, 0))</f>
        <v/>
      </c>
    </row>
    <row r="18">
      <c r="A18">
        <f>INDEX(resultados!$A$2:$ZZ$105, 12, MATCH($B$1, resultados!$A$1:$ZZ$1, 0))</f>
        <v/>
      </c>
      <c r="B18">
        <f>INDEX(resultados!$A$2:$ZZ$105, 12, MATCH($B$2, resultados!$A$1:$ZZ$1, 0))</f>
        <v/>
      </c>
      <c r="C18">
        <f>INDEX(resultados!$A$2:$ZZ$105, 12, MATCH($B$3, resultados!$A$1:$ZZ$1, 0))</f>
        <v/>
      </c>
    </row>
    <row r="19">
      <c r="A19">
        <f>INDEX(resultados!$A$2:$ZZ$105, 13, MATCH($B$1, resultados!$A$1:$ZZ$1, 0))</f>
        <v/>
      </c>
      <c r="B19">
        <f>INDEX(resultados!$A$2:$ZZ$105, 13, MATCH($B$2, resultados!$A$1:$ZZ$1, 0))</f>
        <v/>
      </c>
      <c r="C19">
        <f>INDEX(resultados!$A$2:$ZZ$105, 13, MATCH($B$3, resultados!$A$1:$ZZ$1, 0))</f>
        <v/>
      </c>
    </row>
    <row r="20">
      <c r="A20">
        <f>INDEX(resultados!$A$2:$ZZ$105, 14, MATCH($B$1, resultados!$A$1:$ZZ$1, 0))</f>
        <v/>
      </c>
      <c r="B20">
        <f>INDEX(resultados!$A$2:$ZZ$105, 14, MATCH($B$2, resultados!$A$1:$ZZ$1, 0))</f>
        <v/>
      </c>
      <c r="C20">
        <f>INDEX(resultados!$A$2:$ZZ$105, 14, MATCH($B$3, resultados!$A$1:$ZZ$1, 0))</f>
        <v/>
      </c>
    </row>
    <row r="21">
      <c r="A21">
        <f>INDEX(resultados!$A$2:$ZZ$105, 15, MATCH($B$1, resultados!$A$1:$ZZ$1, 0))</f>
        <v/>
      </c>
      <c r="B21">
        <f>INDEX(resultados!$A$2:$ZZ$105, 15, MATCH($B$2, resultados!$A$1:$ZZ$1, 0))</f>
        <v/>
      </c>
      <c r="C21">
        <f>INDEX(resultados!$A$2:$ZZ$105, 15, MATCH($B$3, resultados!$A$1:$ZZ$1, 0))</f>
        <v/>
      </c>
    </row>
    <row r="22">
      <c r="A22">
        <f>INDEX(resultados!$A$2:$ZZ$105, 16, MATCH($B$1, resultados!$A$1:$ZZ$1, 0))</f>
        <v/>
      </c>
      <c r="B22">
        <f>INDEX(resultados!$A$2:$ZZ$105, 16, MATCH($B$2, resultados!$A$1:$ZZ$1, 0))</f>
        <v/>
      </c>
      <c r="C22">
        <f>INDEX(resultados!$A$2:$ZZ$105, 16, MATCH($B$3, resultados!$A$1:$ZZ$1, 0))</f>
        <v/>
      </c>
    </row>
    <row r="23">
      <c r="A23">
        <f>INDEX(resultados!$A$2:$ZZ$105, 17, MATCH($B$1, resultados!$A$1:$ZZ$1, 0))</f>
        <v/>
      </c>
      <c r="B23">
        <f>INDEX(resultados!$A$2:$ZZ$105, 17, MATCH($B$2, resultados!$A$1:$ZZ$1, 0))</f>
        <v/>
      </c>
      <c r="C23">
        <f>INDEX(resultados!$A$2:$ZZ$105, 17, MATCH($B$3, resultados!$A$1:$ZZ$1, 0))</f>
        <v/>
      </c>
    </row>
    <row r="24">
      <c r="A24">
        <f>INDEX(resultados!$A$2:$ZZ$105, 18, MATCH($B$1, resultados!$A$1:$ZZ$1, 0))</f>
        <v/>
      </c>
      <c r="B24">
        <f>INDEX(resultados!$A$2:$ZZ$105, 18, MATCH($B$2, resultados!$A$1:$ZZ$1, 0))</f>
        <v/>
      </c>
      <c r="C24">
        <f>INDEX(resultados!$A$2:$ZZ$105, 18, MATCH($B$3, resultados!$A$1:$ZZ$1, 0))</f>
        <v/>
      </c>
    </row>
    <row r="25">
      <c r="A25">
        <f>INDEX(resultados!$A$2:$ZZ$105, 19, MATCH($B$1, resultados!$A$1:$ZZ$1, 0))</f>
        <v/>
      </c>
      <c r="B25">
        <f>INDEX(resultados!$A$2:$ZZ$105, 19, MATCH($B$2, resultados!$A$1:$ZZ$1, 0))</f>
        <v/>
      </c>
      <c r="C25">
        <f>INDEX(resultados!$A$2:$ZZ$105, 19, MATCH($B$3, resultados!$A$1:$ZZ$1, 0))</f>
        <v/>
      </c>
    </row>
    <row r="26">
      <c r="A26">
        <f>INDEX(resultados!$A$2:$ZZ$105, 20, MATCH($B$1, resultados!$A$1:$ZZ$1, 0))</f>
        <v/>
      </c>
      <c r="B26">
        <f>INDEX(resultados!$A$2:$ZZ$105, 20, MATCH($B$2, resultados!$A$1:$ZZ$1, 0))</f>
        <v/>
      </c>
      <c r="C26">
        <f>INDEX(resultados!$A$2:$ZZ$105, 20, MATCH($B$3, resultados!$A$1:$ZZ$1, 0))</f>
        <v/>
      </c>
    </row>
    <row r="27">
      <c r="A27">
        <f>INDEX(resultados!$A$2:$ZZ$105, 21, MATCH($B$1, resultados!$A$1:$ZZ$1, 0))</f>
        <v/>
      </c>
      <c r="B27">
        <f>INDEX(resultados!$A$2:$ZZ$105, 21, MATCH($B$2, resultados!$A$1:$ZZ$1, 0))</f>
        <v/>
      </c>
      <c r="C27">
        <f>INDEX(resultados!$A$2:$ZZ$105, 21, MATCH($B$3, resultados!$A$1:$ZZ$1, 0))</f>
        <v/>
      </c>
    </row>
    <row r="28">
      <c r="A28">
        <f>INDEX(resultados!$A$2:$ZZ$105, 22, MATCH($B$1, resultados!$A$1:$ZZ$1, 0))</f>
        <v/>
      </c>
      <c r="B28">
        <f>INDEX(resultados!$A$2:$ZZ$105, 22, MATCH($B$2, resultados!$A$1:$ZZ$1, 0))</f>
        <v/>
      </c>
      <c r="C28">
        <f>INDEX(resultados!$A$2:$ZZ$105, 22, MATCH($B$3, resultados!$A$1:$ZZ$1, 0))</f>
        <v/>
      </c>
    </row>
    <row r="29">
      <c r="A29">
        <f>INDEX(resultados!$A$2:$ZZ$105, 23, MATCH($B$1, resultados!$A$1:$ZZ$1, 0))</f>
        <v/>
      </c>
      <c r="B29">
        <f>INDEX(resultados!$A$2:$ZZ$105, 23, MATCH($B$2, resultados!$A$1:$ZZ$1, 0))</f>
        <v/>
      </c>
      <c r="C29">
        <f>INDEX(resultados!$A$2:$ZZ$105, 23, MATCH($B$3, resultados!$A$1:$ZZ$1, 0))</f>
        <v/>
      </c>
    </row>
    <row r="30">
      <c r="A30">
        <f>INDEX(resultados!$A$2:$ZZ$105, 24, MATCH($B$1, resultados!$A$1:$ZZ$1, 0))</f>
        <v/>
      </c>
      <c r="B30">
        <f>INDEX(resultados!$A$2:$ZZ$105, 24, MATCH($B$2, resultados!$A$1:$ZZ$1, 0))</f>
        <v/>
      </c>
      <c r="C30">
        <f>INDEX(resultados!$A$2:$ZZ$105, 24, MATCH($B$3, resultados!$A$1:$ZZ$1, 0))</f>
        <v/>
      </c>
    </row>
    <row r="31">
      <c r="A31">
        <f>INDEX(resultados!$A$2:$ZZ$105, 25, MATCH($B$1, resultados!$A$1:$ZZ$1, 0))</f>
        <v/>
      </c>
      <c r="B31">
        <f>INDEX(resultados!$A$2:$ZZ$105, 25, MATCH($B$2, resultados!$A$1:$ZZ$1, 0))</f>
        <v/>
      </c>
      <c r="C31">
        <f>INDEX(resultados!$A$2:$ZZ$105, 25, MATCH($B$3, resultados!$A$1:$ZZ$1, 0))</f>
        <v/>
      </c>
    </row>
    <row r="32">
      <c r="A32">
        <f>INDEX(resultados!$A$2:$ZZ$105, 26, MATCH($B$1, resultados!$A$1:$ZZ$1, 0))</f>
        <v/>
      </c>
      <c r="B32">
        <f>INDEX(resultados!$A$2:$ZZ$105, 26, MATCH($B$2, resultados!$A$1:$ZZ$1, 0))</f>
        <v/>
      </c>
      <c r="C32">
        <f>INDEX(resultados!$A$2:$ZZ$105, 26, MATCH($B$3, resultados!$A$1:$ZZ$1, 0))</f>
        <v/>
      </c>
    </row>
    <row r="33">
      <c r="A33">
        <f>INDEX(resultados!$A$2:$ZZ$105, 27, MATCH($B$1, resultados!$A$1:$ZZ$1, 0))</f>
        <v/>
      </c>
      <c r="B33">
        <f>INDEX(resultados!$A$2:$ZZ$105, 27, MATCH($B$2, resultados!$A$1:$ZZ$1, 0))</f>
        <v/>
      </c>
      <c r="C33">
        <f>INDEX(resultados!$A$2:$ZZ$105, 27, MATCH($B$3, resultados!$A$1:$ZZ$1, 0))</f>
        <v/>
      </c>
    </row>
    <row r="34">
      <c r="A34">
        <f>INDEX(resultados!$A$2:$ZZ$105, 28, MATCH($B$1, resultados!$A$1:$ZZ$1, 0))</f>
        <v/>
      </c>
      <c r="B34">
        <f>INDEX(resultados!$A$2:$ZZ$105, 28, MATCH($B$2, resultados!$A$1:$ZZ$1, 0))</f>
        <v/>
      </c>
      <c r="C34">
        <f>INDEX(resultados!$A$2:$ZZ$105, 28, MATCH($B$3, resultados!$A$1:$ZZ$1, 0))</f>
        <v/>
      </c>
    </row>
    <row r="35">
      <c r="A35">
        <f>INDEX(resultados!$A$2:$ZZ$105, 29, MATCH($B$1, resultados!$A$1:$ZZ$1, 0))</f>
        <v/>
      </c>
      <c r="B35">
        <f>INDEX(resultados!$A$2:$ZZ$105, 29, MATCH($B$2, resultados!$A$1:$ZZ$1, 0))</f>
        <v/>
      </c>
      <c r="C35">
        <f>INDEX(resultados!$A$2:$ZZ$105, 29, MATCH($B$3, resultados!$A$1:$ZZ$1, 0))</f>
        <v/>
      </c>
    </row>
    <row r="36">
      <c r="A36">
        <f>INDEX(resultados!$A$2:$ZZ$105, 30, MATCH($B$1, resultados!$A$1:$ZZ$1, 0))</f>
        <v/>
      </c>
      <c r="B36">
        <f>INDEX(resultados!$A$2:$ZZ$105, 30, MATCH($B$2, resultados!$A$1:$ZZ$1, 0))</f>
        <v/>
      </c>
      <c r="C36">
        <f>INDEX(resultados!$A$2:$ZZ$105, 30, MATCH($B$3, resultados!$A$1:$ZZ$1, 0))</f>
        <v/>
      </c>
    </row>
    <row r="37">
      <c r="A37">
        <f>INDEX(resultados!$A$2:$ZZ$105, 31, MATCH($B$1, resultados!$A$1:$ZZ$1, 0))</f>
        <v/>
      </c>
      <c r="B37">
        <f>INDEX(resultados!$A$2:$ZZ$105, 31, MATCH($B$2, resultados!$A$1:$ZZ$1, 0))</f>
        <v/>
      </c>
      <c r="C37">
        <f>INDEX(resultados!$A$2:$ZZ$105, 31, MATCH($B$3, resultados!$A$1:$ZZ$1, 0))</f>
        <v/>
      </c>
    </row>
    <row r="38">
      <c r="A38">
        <f>INDEX(resultados!$A$2:$ZZ$105, 32, MATCH($B$1, resultados!$A$1:$ZZ$1, 0))</f>
        <v/>
      </c>
      <c r="B38">
        <f>INDEX(resultados!$A$2:$ZZ$105, 32, MATCH($B$2, resultados!$A$1:$ZZ$1, 0))</f>
        <v/>
      </c>
      <c r="C38">
        <f>INDEX(resultados!$A$2:$ZZ$105, 32, MATCH($B$3, resultados!$A$1:$ZZ$1, 0))</f>
        <v/>
      </c>
    </row>
    <row r="39">
      <c r="A39">
        <f>INDEX(resultados!$A$2:$ZZ$105, 33, MATCH($B$1, resultados!$A$1:$ZZ$1, 0))</f>
        <v/>
      </c>
      <c r="B39">
        <f>INDEX(resultados!$A$2:$ZZ$105, 33, MATCH($B$2, resultados!$A$1:$ZZ$1, 0))</f>
        <v/>
      </c>
      <c r="C39">
        <f>INDEX(resultados!$A$2:$ZZ$105, 33, MATCH($B$3, resultados!$A$1:$ZZ$1, 0))</f>
        <v/>
      </c>
    </row>
    <row r="40">
      <c r="A40">
        <f>INDEX(resultados!$A$2:$ZZ$105, 34, MATCH($B$1, resultados!$A$1:$ZZ$1, 0))</f>
        <v/>
      </c>
      <c r="B40">
        <f>INDEX(resultados!$A$2:$ZZ$105, 34, MATCH($B$2, resultados!$A$1:$ZZ$1, 0))</f>
        <v/>
      </c>
      <c r="C40">
        <f>INDEX(resultados!$A$2:$ZZ$105, 34, MATCH($B$3, resultados!$A$1:$ZZ$1, 0))</f>
        <v/>
      </c>
    </row>
    <row r="41">
      <c r="A41">
        <f>INDEX(resultados!$A$2:$ZZ$105, 35, MATCH($B$1, resultados!$A$1:$ZZ$1, 0))</f>
        <v/>
      </c>
      <c r="B41">
        <f>INDEX(resultados!$A$2:$ZZ$105, 35, MATCH($B$2, resultados!$A$1:$ZZ$1, 0))</f>
        <v/>
      </c>
      <c r="C41">
        <f>INDEX(resultados!$A$2:$ZZ$105, 35, MATCH($B$3, resultados!$A$1:$ZZ$1, 0))</f>
        <v/>
      </c>
    </row>
    <row r="42">
      <c r="A42">
        <f>INDEX(resultados!$A$2:$ZZ$105, 36, MATCH($B$1, resultados!$A$1:$ZZ$1, 0))</f>
        <v/>
      </c>
      <c r="B42">
        <f>INDEX(resultados!$A$2:$ZZ$105, 36, MATCH($B$2, resultados!$A$1:$ZZ$1, 0))</f>
        <v/>
      </c>
      <c r="C42">
        <f>INDEX(resultados!$A$2:$ZZ$105, 36, MATCH($B$3, resultados!$A$1:$ZZ$1, 0))</f>
        <v/>
      </c>
    </row>
    <row r="43">
      <c r="A43">
        <f>INDEX(resultados!$A$2:$ZZ$105, 37, MATCH($B$1, resultados!$A$1:$ZZ$1, 0))</f>
        <v/>
      </c>
      <c r="B43">
        <f>INDEX(resultados!$A$2:$ZZ$105, 37, MATCH($B$2, resultados!$A$1:$ZZ$1, 0))</f>
        <v/>
      </c>
      <c r="C43">
        <f>INDEX(resultados!$A$2:$ZZ$105, 37, MATCH($B$3, resultados!$A$1:$ZZ$1, 0))</f>
        <v/>
      </c>
    </row>
    <row r="44">
      <c r="A44">
        <f>INDEX(resultados!$A$2:$ZZ$105, 38, MATCH($B$1, resultados!$A$1:$ZZ$1, 0))</f>
        <v/>
      </c>
      <c r="B44">
        <f>INDEX(resultados!$A$2:$ZZ$105, 38, MATCH($B$2, resultados!$A$1:$ZZ$1, 0))</f>
        <v/>
      </c>
      <c r="C44">
        <f>INDEX(resultados!$A$2:$ZZ$105, 38, MATCH($B$3, resultados!$A$1:$ZZ$1, 0))</f>
        <v/>
      </c>
    </row>
    <row r="45">
      <c r="A45">
        <f>INDEX(resultados!$A$2:$ZZ$105, 39, MATCH($B$1, resultados!$A$1:$ZZ$1, 0))</f>
        <v/>
      </c>
      <c r="B45">
        <f>INDEX(resultados!$A$2:$ZZ$105, 39, MATCH($B$2, resultados!$A$1:$ZZ$1, 0))</f>
        <v/>
      </c>
      <c r="C45">
        <f>INDEX(resultados!$A$2:$ZZ$105, 39, MATCH($B$3, resultados!$A$1:$ZZ$1, 0))</f>
        <v/>
      </c>
    </row>
    <row r="46">
      <c r="A46">
        <f>INDEX(resultados!$A$2:$ZZ$105, 40, MATCH($B$1, resultados!$A$1:$ZZ$1, 0))</f>
        <v/>
      </c>
      <c r="B46">
        <f>INDEX(resultados!$A$2:$ZZ$105, 40, MATCH($B$2, resultados!$A$1:$ZZ$1, 0))</f>
        <v/>
      </c>
      <c r="C46">
        <f>INDEX(resultados!$A$2:$ZZ$105, 40, MATCH($B$3, resultados!$A$1:$ZZ$1, 0))</f>
        <v/>
      </c>
    </row>
    <row r="47">
      <c r="A47">
        <f>INDEX(resultados!$A$2:$ZZ$105, 41, MATCH($B$1, resultados!$A$1:$ZZ$1, 0))</f>
        <v/>
      </c>
      <c r="B47">
        <f>INDEX(resultados!$A$2:$ZZ$105, 41, MATCH($B$2, resultados!$A$1:$ZZ$1, 0))</f>
        <v/>
      </c>
      <c r="C47">
        <f>INDEX(resultados!$A$2:$ZZ$105, 41, MATCH($B$3, resultados!$A$1:$ZZ$1, 0))</f>
        <v/>
      </c>
    </row>
    <row r="48">
      <c r="A48">
        <f>INDEX(resultados!$A$2:$ZZ$105, 42, MATCH($B$1, resultados!$A$1:$ZZ$1, 0))</f>
        <v/>
      </c>
      <c r="B48">
        <f>INDEX(resultados!$A$2:$ZZ$105, 42, MATCH($B$2, resultados!$A$1:$ZZ$1, 0))</f>
        <v/>
      </c>
      <c r="C48">
        <f>INDEX(resultados!$A$2:$ZZ$105, 42, MATCH($B$3, resultados!$A$1:$ZZ$1, 0))</f>
        <v/>
      </c>
    </row>
    <row r="49">
      <c r="A49">
        <f>INDEX(resultados!$A$2:$ZZ$105, 43, MATCH($B$1, resultados!$A$1:$ZZ$1, 0))</f>
        <v/>
      </c>
      <c r="B49">
        <f>INDEX(resultados!$A$2:$ZZ$105, 43, MATCH($B$2, resultados!$A$1:$ZZ$1, 0))</f>
        <v/>
      </c>
      <c r="C49">
        <f>INDEX(resultados!$A$2:$ZZ$105, 43, MATCH($B$3, resultados!$A$1:$ZZ$1, 0))</f>
        <v/>
      </c>
    </row>
    <row r="50">
      <c r="A50">
        <f>INDEX(resultados!$A$2:$ZZ$105, 44, MATCH($B$1, resultados!$A$1:$ZZ$1, 0))</f>
        <v/>
      </c>
      <c r="B50">
        <f>INDEX(resultados!$A$2:$ZZ$105, 44, MATCH($B$2, resultados!$A$1:$ZZ$1, 0))</f>
        <v/>
      </c>
      <c r="C50">
        <f>INDEX(resultados!$A$2:$ZZ$105, 44, MATCH($B$3, resultados!$A$1:$ZZ$1, 0))</f>
        <v/>
      </c>
    </row>
    <row r="51">
      <c r="A51">
        <f>INDEX(resultados!$A$2:$ZZ$105, 45, MATCH($B$1, resultados!$A$1:$ZZ$1, 0))</f>
        <v/>
      </c>
      <c r="B51">
        <f>INDEX(resultados!$A$2:$ZZ$105, 45, MATCH($B$2, resultados!$A$1:$ZZ$1, 0))</f>
        <v/>
      </c>
      <c r="C51">
        <f>INDEX(resultados!$A$2:$ZZ$105, 45, MATCH($B$3, resultados!$A$1:$ZZ$1, 0))</f>
        <v/>
      </c>
    </row>
    <row r="52">
      <c r="A52">
        <f>INDEX(resultados!$A$2:$ZZ$105, 46, MATCH($B$1, resultados!$A$1:$ZZ$1, 0))</f>
        <v/>
      </c>
      <c r="B52">
        <f>INDEX(resultados!$A$2:$ZZ$105, 46, MATCH($B$2, resultados!$A$1:$ZZ$1, 0))</f>
        <v/>
      </c>
      <c r="C52">
        <f>INDEX(resultados!$A$2:$ZZ$105, 46, MATCH($B$3, resultados!$A$1:$ZZ$1, 0))</f>
        <v/>
      </c>
    </row>
    <row r="53">
      <c r="A53">
        <f>INDEX(resultados!$A$2:$ZZ$105, 47, MATCH($B$1, resultados!$A$1:$ZZ$1, 0))</f>
        <v/>
      </c>
      <c r="B53">
        <f>INDEX(resultados!$A$2:$ZZ$105, 47, MATCH($B$2, resultados!$A$1:$ZZ$1, 0))</f>
        <v/>
      </c>
      <c r="C53">
        <f>INDEX(resultados!$A$2:$ZZ$105, 47, MATCH($B$3, resultados!$A$1:$ZZ$1, 0))</f>
        <v/>
      </c>
    </row>
    <row r="54">
      <c r="A54">
        <f>INDEX(resultados!$A$2:$ZZ$105, 48, MATCH($B$1, resultados!$A$1:$ZZ$1, 0))</f>
        <v/>
      </c>
      <c r="B54">
        <f>INDEX(resultados!$A$2:$ZZ$105, 48, MATCH($B$2, resultados!$A$1:$ZZ$1, 0))</f>
        <v/>
      </c>
      <c r="C54">
        <f>INDEX(resultados!$A$2:$ZZ$105, 48, MATCH($B$3, resultados!$A$1:$ZZ$1, 0))</f>
        <v/>
      </c>
    </row>
    <row r="55">
      <c r="A55">
        <f>INDEX(resultados!$A$2:$ZZ$105, 49, MATCH($B$1, resultados!$A$1:$ZZ$1, 0))</f>
        <v/>
      </c>
      <c r="B55">
        <f>INDEX(resultados!$A$2:$ZZ$105, 49, MATCH($B$2, resultados!$A$1:$ZZ$1, 0))</f>
        <v/>
      </c>
      <c r="C55">
        <f>INDEX(resultados!$A$2:$ZZ$105, 49, MATCH($B$3, resultados!$A$1:$ZZ$1, 0))</f>
        <v/>
      </c>
    </row>
    <row r="56">
      <c r="A56">
        <f>INDEX(resultados!$A$2:$ZZ$105, 50, MATCH($B$1, resultados!$A$1:$ZZ$1, 0))</f>
        <v/>
      </c>
      <c r="B56">
        <f>INDEX(resultados!$A$2:$ZZ$105, 50, MATCH($B$2, resultados!$A$1:$ZZ$1, 0))</f>
        <v/>
      </c>
      <c r="C56">
        <f>INDEX(resultados!$A$2:$ZZ$105, 50, MATCH($B$3, resultados!$A$1:$ZZ$1, 0))</f>
        <v/>
      </c>
    </row>
    <row r="57">
      <c r="A57">
        <f>INDEX(resultados!$A$2:$ZZ$105, 51, MATCH($B$1, resultados!$A$1:$ZZ$1, 0))</f>
        <v/>
      </c>
      <c r="B57">
        <f>INDEX(resultados!$A$2:$ZZ$105, 51, MATCH($B$2, resultados!$A$1:$ZZ$1, 0))</f>
        <v/>
      </c>
      <c r="C57">
        <f>INDEX(resultados!$A$2:$ZZ$105, 51, MATCH($B$3, resultados!$A$1:$ZZ$1, 0))</f>
        <v/>
      </c>
    </row>
    <row r="58">
      <c r="A58">
        <f>INDEX(resultados!$A$2:$ZZ$105, 52, MATCH($B$1, resultados!$A$1:$ZZ$1, 0))</f>
        <v/>
      </c>
      <c r="B58">
        <f>INDEX(resultados!$A$2:$ZZ$105, 52, MATCH($B$2, resultados!$A$1:$ZZ$1, 0))</f>
        <v/>
      </c>
      <c r="C58">
        <f>INDEX(resultados!$A$2:$ZZ$105, 52, MATCH($B$3, resultados!$A$1:$ZZ$1, 0))</f>
        <v/>
      </c>
    </row>
    <row r="59">
      <c r="A59">
        <f>INDEX(resultados!$A$2:$ZZ$105, 53, MATCH($B$1, resultados!$A$1:$ZZ$1, 0))</f>
        <v/>
      </c>
      <c r="B59">
        <f>INDEX(resultados!$A$2:$ZZ$105, 53, MATCH($B$2, resultados!$A$1:$ZZ$1, 0))</f>
        <v/>
      </c>
      <c r="C59">
        <f>INDEX(resultados!$A$2:$ZZ$105, 53, MATCH($B$3, resultados!$A$1:$ZZ$1, 0))</f>
        <v/>
      </c>
    </row>
    <row r="60">
      <c r="A60">
        <f>INDEX(resultados!$A$2:$ZZ$105, 54, MATCH($B$1, resultados!$A$1:$ZZ$1, 0))</f>
        <v/>
      </c>
      <c r="B60">
        <f>INDEX(resultados!$A$2:$ZZ$105, 54, MATCH($B$2, resultados!$A$1:$ZZ$1, 0))</f>
        <v/>
      </c>
      <c r="C60">
        <f>INDEX(resultados!$A$2:$ZZ$105, 54, MATCH($B$3, resultados!$A$1:$ZZ$1, 0))</f>
        <v/>
      </c>
    </row>
    <row r="61">
      <c r="A61">
        <f>INDEX(resultados!$A$2:$ZZ$105, 55, MATCH($B$1, resultados!$A$1:$ZZ$1, 0))</f>
        <v/>
      </c>
      <c r="B61">
        <f>INDEX(resultados!$A$2:$ZZ$105, 55, MATCH($B$2, resultados!$A$1:$ZZ$1, 0))</f>
        <v/>
      </c>
      <c r="C61">
        <f>INDEX(resultados!$A$2:$ZZ$105, 55, MATCH($B$3, resultados!$A$1:$ZZ$1, 0))</f>
        <v/>
      </c>
    </row>
    <row r="62">
      <c r="A62">
        <f>INDEX(resultados!$A$2:$ZZ$105, 56, MATCH($B$1, resultados!$A$1:$ZZ$1, 0))</f>
        <v/>
      </c>
      <c r="B62">
        <f>INDEX(resultados!$A$2:$ZZ$105, 56, MATCH($B$2, resultados!$A$1:$ZZ$1, 0))</f>
        <v/>
      </c>
      <c r="C62">
        <f>INDEX(resultados!$A$2:$ZZ$105, 56, MATCH($B$3, resultados!$A$1:$ZZ$1, 0))</f>
        <v/>
      </c>
    </row>
    <row r="63">
      <c r="A63">
        <f>INDEX(resultados!$A$2:$ZZ$105, 57, MATCH($B$1, resultados!$A$1:$ZZ$1, 0))</f>
        <v/>
      </c>
      <c r="B63">
        <f>INDEX(resultados!$A$2:$ZZ$105, 57, MATCH($B$2, resultados!$A$1:$ZZ$1, 0))</f>
        <v/>
      </c>
      <c r="C63">
        <f>INDEX(resultados!$A$2:$ZZ$105, 57, MATCH($B$3, resultados!$A$1:$ZZ$1, 0))</f>
        <v/>
      </c>
    </row>
    <row r="64">
      <c r="A64">
        <f>INDEX(resultados!$A$2:$ZZ$105, 58, MATCH($B$1, resultados!$A$1:$ZZ$1, 0))</f>
        <v/>
      </c>
      <c r="B64">
        <f>INDEX(resultados!$A$2:$ZZ$105, 58, MATCH($B$2, resultados!$A$1:$ZZ$1, 0))</f>
        <v/>
      </c>
      <c r="C64">
        <f>INDEX(resultados!$A$2:$ZZ$105, 58, MATCH($B$3, resultados!$A$1:$ZZ$1, 0))</f>
        <v/>
      </c>
    </row>
    <row r="65">
      <c r="A65">
        <f>INDEX(resultados!$A$2:$ZZ$105, 59, MATCH($B$1, resultados!$A$1:$ZZ$1, 0))</f>
        <v/>
      </c>
      <c r="B65">
        <f>INDEX(resultados!$A$2:$ZZ$105, 59, MATCH($B$2, resultados!$A$1:$ZZ$1, 0))</f>
        <v/>
      </c>
      <c r="C65">
        <f>INDEX(resultados!$A$2:$ZZ$105, 59, MATCH($B$3, resultados!$A$1:$ZZ$1, 0))</f>
        <v/>
      </c>
    </row>
    <row r="66">
      <c r="A66">
        <f>INDEX(resultados!$A$2:$ZZ$105, 60, MATCH($B$1, resultados!$A$1:$ZZ$1, 0))</f>
        <v/>
      </c>
      <c r="B66">
        <f>INDEX(resultados!$A$2:$ZZ$105, 60, MATCH($B$2, resultados!$A$1:$ZZ$1, 0))</f>
        <v/>
      </c>
      <c r="C66">
        <f>INDEX(resultados!$A$2:$ZZ$105, 60, MATCH($B$3, resultados!$A$1:$ZZ$1, 0))</f>
        <v/>
      </c>
    </row>
    <row r="67">
      <c r="A67">
        <f>INDEX(resultados!$A$2:$ZZ$105, 61, MATCH($B$1, resultados!$A$1:$ZZ$1, 0))</f>
        <v/>
      </c>
      <c r="B67">
        <f>INDEX(resultados!$A$2:$ZZ$105, 61, MATCH($B$2, resultados!$A$1:$ZZ$1, 0))</f>
        <v/>
      </c>
      <c r="C67">
        <f>INDEX(resultados!$A$2:$ZZ$105, 61, MATCH($B$3, resultados!$A$1:$ZZ$1, 0))</f>
        <v/>
      </c>
    </row>
    <row r="68">
      <c r="A68">
        <f>INDEX(resultados!$A$2:$ZZ$105, 62, MATCH($B$1, resultados!$A$1:$ZZ$1, 0))</f>
        <v/>
      </c>
      <c r="B68">
        <f>INDEX(resultados!$A$2:$ZZ$105, 62, MATCH($B$2, resultados!$A$1:$ZZ$1, 0))</f>
        <v/>
      </c>
      <c r="C68">
        <f>INDEX(resultados!$A$2:$ZZ$105, 62, MATCH($B$3, resultados!$A$1:$ZZ$1, 0))</f>
        <v/>
      </c>
    </row>
    <row r="69">
      <c r="A69">
        <f>INDEX(resultados!$A$2:$ZZ$105, 63, MATCH($B$1, resultados!$A$1:$ZZ$1, 0))</f>
        <v/>
      </c>
      <c r="B69">
        <f>INDEX(resultados!$A$2:$ZZ$105, 63, MATCH($B$2, resultados!$A$1:$ZZ$1, 0))</f>
        <v/>
      </c>
      <c r="C69">
        <f>INDEX(resultados!$A$2:$ZZ$105, 63, MATCH($B$3, resultados!$A$1:$ZZ$1, 0))</f>
        <v/>
      </c>
    </row>
    <row r="70">
      <c r="A70">
        <f>INDEX(resultados!$A$2:$ZZ$105, 64, MATCH($B$1, resultados!$A$1:$ZZ$1, 0))</f>
        <v/>
      </c>
      <c r="B70">
        <f>INDEX(resultados!$A$2:$ZZ$105, 64, MATCH($B$2, resultados!$A$1:$ZZ$1, 0))</f>
        <v/>
      </c>
      <c r="C70">
        <f>INDEX(resultados!$A$2:$ZZ$105, 64, MATCH($B$3, resultados!$A$1:$ZZ$1, 0))</f>
        <v/>
      </c>
    </row>
    <row r="71">
      <c r="A71">
        <f>INDEX(resultados!$A$2:$ZZ$105, 65, MATCH($B$1, resultados!$A$1:$ZZ$1, 0))</f>
        <v/>
      </c>
      <c r="B71">
        <f>INDEX(resultados!$A$2:$ZZ$105, 65, MATCH($B$2, resultados!$A$1:$ZZ$1, 0))</f>
        <v/>
      </c>
      <c r="C71">
        <f>INDEX(resultados!$A$2:$ZZ$105, 65, MATCH($B$3, resultados!$A$1:$ZZ$1, 0))</f>
        <v/>
      </c>
    </row>
    <row r="72">
      <c r="A72">
        <f>INDEX(resultados!$A$2:$ZZ$105, 66, MATCH($B$1, resultados!$A$1:$ZZ$1, 0))</f>
        <v/>
      </c>
      <c r="B72">
        <f>INDEX(resultados!$A$2:$ZZ$105, 66, MATCH($B$2, resultados!$A$1:$ZZ$1, 0))</f>
        <v/>
      </c>
      <c r="C72">
        <f>INDEX(resultados!$A$2:$ZZ$105, 66, MATCH($B$3, resultados!$A$1:$ZZ$1, 0))</f>
        <v/>
      </c>
    </row>
    <row r="73">
      <c r="A73">
        <f>INDEX(resultados!$A$2:$ZZ$105, 67, MATCH($B$1, resultados!$A$1:$ZZ$1, 0))</f>
        <v/>
      </c>
      <c r="B73">
        <f>INDEX(resultados!$A$2:$ZZ$105, 67, MATCH($B$2, resultados!$A$1:$ZZ$1, 0))</f>
        <v/>
      </c>
      <c r="C73">
        <f>INDEX(resultados!$A$2:$ZZ$105, 67, MATCH($B$3, resultados!$A$1:$ZZ$1, 0))</f>
        <v/>
      </c>
    </row>
    <row r="74">
      <c r="A74">
        <f>INDEX(resultados!$A$2:$ZZ$105, 68, MATCH($B$1, resultados!$A$1:$ZZ$1, 0))</f>
        <v/>
      </c>
      <c r="B74">
        <f>INDEX(resultados!$A$2:$ZZ$105, 68, MATCH($B$2, resultados!$A$1:$ZZ$1, 0))</f>
        <v/>
      </c>
      <c r="C74">
        <f>INDEX(resultados!$A$2:$ZZ$105, 68, MATCH($B$3, resultados!$A$1:$ZZ$1, 0))</f>
        <v/>
      </c>
    </row>
    <row r="75">
      <c r="A75">
        <f>INDEX(resultados!$A$2:$ZZ$105, 69, MATCH($B$1, resultados!$A$1:$ZZ$1, 0))</f>
        <v/>
      </c>
      <c r="B75">
        <f>INDEX(resultados!$A$2:$ZZ$105, 69, MATCH($B$2, resultados!$A$1:$ZZ$1, 0))</f>
        <v/>
      </c>
      <c r="C75">
        <f>INDEX(resultados!$A$2:$ZZ$105, 69, MATCH($B$3, resultados!$A$1:$ZZ$1, 0))</f>
        <v/>
      </c>
    </row>
    <row r="76">
      <c r="A76">
        <f>INDEX(resultados!$A$2:$ZZ$105, 70, MATCH($B$1, resultados!$A$1:$ZZ$1, 0))</f>
        <v/>
      </c>
      <c r="B76">
        <f>INDEX(resultados!$A$2:$ZZ$105, 70, MATCH($B$2, resultados!$A$1:$ZZ$1, 0))</f>
        <v/>
      </c>
      <c r="C76">
        <f>INDEX(resultados!$A$2:$ZZ$105, 70, MATCH($B$3, resultados!$A$1:$ZZ$1, 0))</f>
        <v/>
      </c>
    </row>
    <row r="77">
      <c r="A77">
        <f>INDEX(resultados!$A$2:$ZZ$105, 71, MATCH($B$1, resultados!$A$1:$ZZ$1, 0))</f>
        <v/>
      </c>
      <c r="B77">
        <f>INDEX(resultados!$A$2:$ZZ$105, 71, MATCH($B$2, resultados!$A$1:$ZZ$1, 0))</f>
        <v/>
      </c>
      <c r="C77">
        <f>INDEX(resultados!$A$2:$ZZ$105, 71, MATCH($B$3, resultados!$A$1:$ZZ$1, 0))</f>
        <v/>
      </c>
    </row>
    <row r="78">
      <c r="A78">
        <f>INDEX(resultados!$A$2:$ZZ$105, 72, MATCH($B$1, resultados!$A$1:$ZZ$1, 0))</f>
        <v/>
      </c>
      <c r="B78">
        <f>INDEX(resultados!$A$2:$ZZ$105, 72, MATCH($B$2, resultados!$A$1:$ZZ$1, 0))</f>
        <v/>
      </c>
      <c r="C78">
        <f>INDEX(resultados!$A$2:$ZZ$105, 72, MATCH($B$3, resultados!$A$1:$ZZ$1, 0))</f>
        <v/>
      </c>
    </row>
    <row r="79">
      <c r="A79">
        <f>INDEX(resultados!$A$2:$ZZ$105, 73, MATCH($B$1, resultados!$A$1:$ZZ$1, 0))</f>
        <v/>
      </c>
      <c r="B79">
        <f>INDEX(resultados!$A$2:$ZZ$105, 73, MATCH($B$2, resultados!$A$1:$ZZ$1, 0))</f>
        <v/>
      </c>
      <c r="C79">
        <f>INDEX(resultados!$A$2:$ZZ$105, 73, MATCH($B$3, resultados!$A$1:$ZZ$1, 0))</f>
        <v/>
      </c>
    </row>
    <row r="80">
      <c r="A80">
        <f>INDEX(resultados!$A$2:$ZZ$105, 74, MATCH($B$1, resultados!$A$1:$ZZ$1, 0))</f>
        <v/>
      </c>
      <c r="B80">
        <f>INDEX(resultados!$A$2:$ZZ$105, 74, MATCH($B$2, resultados!$A$1:$ZZ$1, 0))</f>
        <v/>
      </c>
      <c r="C80">
        <f>INDEX(resultados!$A$2:$ZZ$105, 74, MATCH($B$3, resultados!$A$1:$ZZ$1, 0))</f>
        <v/>
      </c>
    </row>
    <row r="81">
      <c r="A81">
        <f>INDEX(resultados!$A$2:$ZZ$105, 75, MATCH($B$1, resultados!$A$1:$ZZ$1, 0))</f>
        <v/>
      </c>
      <c r="B81">
        <f>INDEX(resultados!$A$2:$ZZ$105, 75, MATCH($B$2, resultados!$A$1:$ZZ$1, 0))</f>
        <v/>
      </c>
      <c r="C81">
        <f>INDEX(resultados!$A$2:$ZZ$105, 75, MATCH($B$3, resultados!$A$1:$ZZ$1, 0))</f>
        <v/>
      </c>
    </row>
    <row r="82">
      <c r="A82">
        <f>INDEX(resultados!$A$2:$ZZ$105, 76, MATCH($B$1, resultados!$A$1:$ZZ$1, 0))</f>
        <v/>
      </c>
      <c r="B82">
        <f>INDEX(resultados!$A$2:$ZZ$105, 76, MATCH($B$2, resultados!$A$1:$ZZ$1, 0))</f>
        <v/>
      </c>
      <c r="C82">
        <f>INDEX(resultados!$A$2:$ZZ$105, 76, MATCH($B$3, resultados!$A$1:$ZZ$1, 0))</f>
        <v/>
      </c>
    </row>
    <row r="83">
      <c r="A83">
        <f>INDEX(resultados!$A$2:$ZZ$105, 77, MATCH($B$1, resultados!$A$1:$ZZ$1, 0))</f>
        <v/>
      </c>
      <c r="B83">
        <f>INDEX(resultados!$A$2:$ZZ$105, 77, MATCH($B$2, resultados!$A$1:$ZZ$1, 0))</f>
        <v/>
      </c>
      <c r="C83">
        <f>INDEX(resultados!$A$2:$ZZ$105, 77, MATCH($B$3, resultados!$A$1:$ZZ$1, 0))</f>
        <v/>
      </c>
    </row>
    <row r="84">
      <c r="A84">
        <f>INDEX(resultados!$A$2:$ZZ$105, 78, MATCH($B$1, resultados!$A$1:$ZZ$1, 0))</f>
        <v/>
      </c>
      <c r="B84">
        <f>INDEX(resultados!$A$2:$ZZ$105, 78, MATCH($B$2, resultados!$A$1:$ZZ$1, 0))</f>
        <v/>
      </c>
      <c r="C84">
        <f>INDEX(resultados!$A$2:$ZZ$105, 78, MATCH($B$3, resultados!$A$1:$ZZ$1, 0))</f>
        <v/>
      </c>
    </row>
    <row r="85">
      <c r="A85">
        <f>INDEX(resultados!$A$2:$ZZ$105, 79, MATCH($B$1, resultados!$A$1:$ZZ$1, 0))</f>
        <v/>
      </c>
      <c r="B85">
        <f>INDEX(resultados!$A$2:$ZZ$105, 79, MATCH($B$2, resultados!$A$1:$ZZ$1, 0))</f>
        <v/>
      </c>
      <c r="C85">
        <f>INDEX(resultados!$A$2:$ZZ$105, 79, MATCH($B$3, resultados!$A$1:$ZZ$1, 0))</f>
        <v/>
      </c>
    </row>
    <row r="86">
      <c r="A86">
        <f>INDEX(resultados!$A$2:$ZZ$105, 80, MATCH($B$1, resultados!$A$1:$ZZ$1, 0))</f>
        <v/>
      </c>
      <c r="B86">
        <f>INDEX(resultados!$A$2:$ZZ$105, 80, MATCH($B$2, resultados!$A$1:$ZZ$1, 0))</f>
        <v/>
      </c>
      <c r="C86">
        <f>INDEX(resultados!$A$2:$ZZ$105, 80, MATCH($B$3, resultados!$A$1:$ZZ$1, 0))</f>
        <v/>
      </c>
    </row>
    <row r="87">
      <c r="A87">
        <f>INDEX(resultados!$A$2:$ZZ$105, 81, MATCH($B$1, resultados!$A$1:$ZZ$1, 0))</f>
        <v/>
      </c>
      <c r="B87">
        <f>INDEX(resultados!$A$2:$ZZ$105, 81, MATCH($B$2, resultados!$A$1:$ZZ$1, 0))</f>
        <v/>
      </c>
      <c r="C87">
        <f>INDEX(resultados!$A$2:$ZZ$105, 81, MATCH($B$3, resultados!$A$1:$ZZ$1, 0))</f>
        <v/>
      </c>
    </row>
    <row r="88">
      <c r="A88">
        <f>INDEX(resultados!$A$2:$ZZ$105, 82, MATCH($B$1, resultados!$A$1:$ZZ$1, 0))</f>
        <v/>
      </c>
      <c r="B88">
        <f>INDEX(resultados!$A$2:$ZZ$105, 82, MATCH($B$2, resultados!$A$1:$ZZ$1, 0))</f>
        <v/>
      </c>
      <c r="C88">
        <f>INDEX(resultados!$A$2:$ZZ$105, 82, MATCH($B$3, resultados!$A$1:$ZZ$1, 0))</f>
        <v/>
      </c>
    </row>
    <row r="89">
      <c r="A89">
        <f>INDEX(resultados!$A$2:$ZZ$105, 83, MATCH($B$1, resultados!$A$1:$ZZ$1, 0))</f>
        <v/>
      </c>
      <c r="B89">
        <f>INDEX(resultados!$A$2:$ZZ$105, 83, MATCH($B$2, resultados!$A$1:$ZZ$1, 0))</f>
        <v/>
      </c>
      <c r="C89">
        <f>INDEX(resultados!$A$2:$ZZ$105, 83, MATCH($B$3, resultados!$A$1:$ZZ$1, 0))</f>
        <v/>
      </c>
    </row>
    <row r="90">
      <c r="A90">
        <f>INDEX(resultados!$A$2:$ZZ$105, 84, MATCH($B$1, resultados!$A$1:$ZZ$1, 0))</f>
        <v/>
      </c>
      <c r="B90">
        <f>INDEX(resultados!$A$2:$ZZ$105, 84, MATCH($B$2, resultados!$A$1:$ZZ$1, 0))</f>
        <v/>
      </c>
      <c r="C90">
        <f>INDEX(resultados!$A$2:$ZZ$105, 84, MATCH($B$3, resultados!$A$1:$ZZ$1, 0))</f>
        <v/>
      </c>
    </row>
    <row r="91">
      <c r="A91">
        <f>INDEX(resultados!$A$2:$ZZ$105, 85, MATCH($B$1, resultados!$A$1:$ZZ$1, 0))</f>
        <v/>
      </c>
      <c r="B91">
        <f>INDEX(resultados!$A$2:$ZZ$105, 85, MATCH($B$2, resultados!$A$1:$ZZ$1, 0))</f>
        <v/>
      </c>
      <c r="C91">
        <f>INDEX(resultados!$A$2:$ZZ$105, 85, MATCH($B$3, resultados!$A$1:$ZZ$1, 0))</f>
        <v/>
      </c>
    </row>
    <row r="92">
      <c r="A92">
        <f>INDEX(resultados!$A$2:$ZZ$105, 86, MATCH($B$1, resultados!$A$1:$ZZ$1, 0))</f>
        <v/>
      </c>
      <c r="B92">
        <f>INDEX(resultados!$A$2:$ZZ$105, 86, MATCH($B$2, resultados!$A$1:$ZZ$1, 0))</f>
        <v/>
      </c>
      <c r="C92">
        <f>INDEX(resultados!$A$2:$ZZ$105, 86, MATCH($B$3, resultados!$A$1:$ZZ$1, 0))</f>
        <v/>
      </c>
    </row>
    <row r="93">
      <c r="A93">
        <f>INDEX(resultados!$A$2:$ZZ$105, 87, MATCH($B$1, resultados!$A$1:$ZZ$1, 0))</f>
        <v/>
      </c>
      <c r="B93">
        <f>INDEX(resultados!$A$2:$ZZ$105, 87, MATCH($B$2, resultados!$A$1:$ZZ$1, 0))</f>
        <v/>
      </c>
      <c r="C93">
        <f>INDEX(resultados!$A$2:$ZZ$105, 87, MATCH($B$3, resultados!$A$1:$ZZ$1, 0))</f>
        <v/>
      </c>
    </row>
    <row r="94">
      <c r="A94">
        <f>INDEX(resultados!$A$2:$ZZ$105, 88, MATCH($B$1, resultados!$A$1:$ZZ$1, 0))</f>
        <v/>
      </c>
      <c r="B94">
        <f>INDEX(resultados!$A$2:$ZZ$105, 88, MATCH($B$2, resultados!$A$1:$ZZ$1, 0))</f>
        <v/>
      </c>
      <c r="C94">
        <f>INDEX(resultados!$A$2:$ZZ$105, 88, MATCH($B$3, resultados!$A$1:$ZZ$1, 0))</f>
        <v/>
      </c>
    </row>
    <row r="95">
      <c r="A95">
        <f>INDEX(resultados!$A$2:$ZZ$105, 89, MATCH($B$1, resultados!$A$1:$ZZ$1, 0))</f>
        <v/>
      </c>
      <c r="B95">
        <f>INDEX(resultados!$A$2:$ZZ$105, 89, MATCH($B$2, resultados!$A$1:$ZZ$1, 0))</f>
        <v/>
      </c>
      <c r="C95">
        <f>INDEX(resultados!$A$2:$ZZ$105, 89, MATCH($B$3, resultados!$A$1:$ZZ$1, 0))</f>
        <v/>
      </c>
    </row>
    <row r="96">
      <c r="A96">
        <f>INDEX(resultados!$A$2:$ZZ$105, 90, MATCH($B$1, resultados!$A$1:$ZZ$1, 0))</f>
        <v/>
      </c>
      <c r="B96">
        <f>INDEX(resultados!$A$2:$ZZ$105, 90, MATCH($B$2, resultados!$A$1:$ZZ$1, 0))</f>
        <v/>
      </c>
      <c r="C96">
        <f>INDEX(resultados!$A$2:$ZZ$105, 90, MATCH($B$3, resultados!$A$1:$ZZ$1, 0))</f>
        <v/>
      </c>
    </row>
    <row r="97">
      <c r="A97">
        <f>INDEX(resultados!$A$2:$ZZ$105, 91, MATCH($B$1, resultados!$A$1:$ZZ$1, 0))</f>
        <v/>
      </c>
      <c r="B97">
        <f>INDEX(resultados!$A$2:$ZZ$105, 91, MATCH($B$2, resultados!$A$1:$ZZ$1, 0))</f>
        <v/>
      </c>
      <c r="C97">
        <f>INDEX(resultados!$A$2:$ZZ$105, 91, MATCH($B$3, resultados!$A$1:$ZZ$1, 0))</f>
        <v/>
      </c>
    </row>
    <row r="98">
      <c r="A98">
        <f>INDEX(resultados!$A$2:$ZZ$105, 92, MATCH($B$1, resultados!$A$1:$ZZ$1, 0))</f>
        <v/>
      </c>
      <c r="B98">
        <f>INDEX(resultados!$A$2:$ZZ$105, 92, MATCH($B$2, resultados!$A$1:$ZZ$1, 0))</f>
        <v/>
      </c>
      <c r="C98">
        <f>INDEX(resultados!$A$2:$ZZ$105, 92, MATCH($B$3, resultados!$A$1:$ZZ$1, 0))</f>
        <v/>
      </c>
    </row>
    <row r="99">
      <c r="A99">
        <f>INDEX(resultados!$A$2:$ZZ$105, 93, MATCH($B$1, resultados!$A$1:$ZZ$1, 0))</f>
        <v/>
      </c>
      <c r="B99">
        <f>INDEX(resultados!$A$2:$ZZ$105, 93, MATCH($B$2, resultados!$A$1:$ZZ$1, 0))</f>
        <v/>
      </c>
      <c r="C99">
        <f>INDEX(resultados!$A$2:$ZZ$105, 93, MATCH($B$3, resultados!$A$1:$ZZ$1, 0))</f>
        <v/>
      </c>
    </row>
    <row r="100">
      <c r="A100">
        <f>INDEX(resultados!$A$2:$ZZ$105, 94, MATCH($B$1, resultados!$A$1:$ZZ$1, 0))</f>
        <v/>
      </c>
      <c r="B100">
        <f>INDEX(resultados!$A$2:$ZZ$105, 94, MATCH($B$2, resultados!$A$1:$ZZ$1, 0))</f>
        <v/>
      </c>
      <c r="C100">
        <f>INDEX(resultados!$A$2:$ZZ$105, 94, MATCH($B$3, resultados!$A$1:$ZZ$1, 0))</f>
        <v/>
      </c>
    </row>
    <row r="101">
      <c r="A101">
        <f>INDEX(resultados!$A$2:$ZZ$105, 95, MATCH($B$1, resultados!$A$1:$ZZ$1, 0))</f>
        <v/>
      </c>
      <c r="B101">
        <f>INDEX(resultados!$A$2:$ZZ$105, 95, MATCH($B$2, resultados!$A$1:$ZZ$1, 0))</f>
        <v/>
      </c>
      <c r="C101">
        <f>INDEX(resultados!$A$2:$ZZ$105, 95, MATCH($B$3, resultados!$A$1:$ZZ$1, 0))</f>
        <v/>
      </c>
    </row>
    <row r="102">
      <c r="A102">
        <f>INDEX(resultados!$A$2:$ZZ$105, 96, MATCH($B$1, resultados!$A$1:$ZZ$1, 0))</f>
        <v/>
      </c>
      <c r="B102">
        <f>INDEX(resultados!$A$2:$ZZ$105, 96, MATCH($B$2, resultados!$A$1:$ZZ$1, 0))</f>
        <v/>
      </c>
      <c r="C102">
        <f>INDEX(resultados!$A$2:$ZZ$105, 96, MATCH($B$3, resultados!$A$1:$ZZ$1, 0))</f>
        <v/>
      </c>
    </row>
    <row r="103">
      <c r="A103">
        <f>INDEX(resultados!$A$2:$ZZ$105, 97, MATCH($B$1, resultados!$A$1:$ZZ$1, 0))</f>
        <v/>
      </c>
      <c r="B103">
        <f>INDEX(resultados!$A$2:$ZZ$105, 97, MATCH($B$2, resultados!$A$1:$ZZ$1, 0))</f>
        <v/>
      </c>
      <c r="C103">
        <f>INDEX(resultados!$A$2:$ZZ$105, 97, MATCH($B$3, resultados!$A$1:$ZZ$1, 0))</f>
        <v/>
      </c>
    </row>
    <row r="104">
      <c r="A104">
        <f>INDEX(resultados!$A$2:$ZZ$105, 98, MATCH($B$1, resultados!$A$1:$ZZ$1, 0))</f>
        <v/>
      </c>
      <c r="B104">
        <f>INDEX(resultados!$A$2:$ZZ$105, 98, MATCH($B$2, resultados!$A$1:$ZZ$1, 0))</f>
        <v/>
      </c>
      <c r="C104">
        <f>INDEX(resultados!$A$2:$ZZ$105, 98, MATCH($B$3, resultados!$A$1:$ZZ$1, 0))</f>
        <v/>
      </c>
    </row>
    <row r="105">
      <c r="A105">
        <f>INDEX(resultados!$A$2:$ZZ$105, 99, MATCH($B$1, resultados!$A$1:$ZZ$1, 0))</f>
        <v/>
      </c>
      <c r="B105">
        <f>INDEX(resultados!$A$2:$ZZ$105, 99, MATCH($B$2, resultados!$A$1:$ZZ$1, 0))</f>
        <v/>
      </c>
      <c r="C105">
        <f>INDEX(resultados!$A$2:$ZZ$105, 99, MATCH($B$3, resultados!$A$1:$ZZ$1, 0))</f>
        <v/>
      </c>
    </row>
    <row r="106">
      <c r="A106">
        <f>INDEX(resultados!$A$2:$ZZ$105, 100, MATCH($B$1, resultados!$A$1:$ZZ$1, 0))</f>
        <v/>
      </c>
      <c r="B106">
        <f>INDEX(resultados!$A$2:$ZZ$105, 100, MATCH($B$2, resultados!$A$1:$ZZ$1, 0))</f>
        <v/>
      </c>
      <c r="C106">
        <f>INDEX(resultados!$A$2:$ZZ$105, 100, MATCH($B$3, resultados!$A$1:$ZZ$1, 0))</f>
        <v/>
      </c>
    </row>
    <row r="107">
      <c r="A107">
        <f>INDEX(resultados!$A$2:$ZZ$105, 101, MATCH($B$1, resultados!$A$1:$ZZ$1, 0))</f>
        <v/>
      </c>
      <c r="B107">
        <f>INDEX(resultados!$A$2:$ZZ$105, 101, MATCH($B$2, resultados!$A$1:$ZZ$1, 0))</f>
        <v/>
      </c>
      <c r="C107">
        <f>INDEX(resultados!$A$2:$ZZ$105, 101, MATCH($B$3, resultados!$A$1:$ZZ$1, 0))</f>
        <v/>
      </c>
    </row>
    <row r="108">
      <c r="A108">
        <f>INDEX(resultados!$A$2:$ZZ$105, 102, MATCH($B$1, resultados!$A$1:$ZZ$1, 0))</f>
        <v/>
      </c>
      <c r="B108">
        <f>INDEX(resultados!$A$2:$ZZ$105, 102, MATCH($B$2, resultados!$A$1:$ZZ$1, 0))</f>
        <v/>
      </c>
      <c r="C108">
        <f>INDEX(resultados!$A$2:$ZZ$105, 102, MATCH($B$3, resultados!$A$1:$ZZ$1, 0))</f>
        <v/>
      </c>
    </row>
    <row r="109">
      <c r="A109">
        <f>INDEX(resultados!$A$2:$ZZ$105, 103, MATCH($B$1, resultados!$A$1:$ZZ$1, 0))</f>
        <v/>
      </c>
      <c r="B109">
        <f>INDEX(resultados!$A$2:$ZZ$105, 103, MATCH($B$2, resultados!$A$1:$ZZ$1, 0))</f>
        <v/>
      </c>
      <c r="C109">
        <f>INDEX(resultados!$A$2:$ZZ$105, 103, MATCH($B$3, resultados!$A$1:$ZZ$1, 0))</f>
        <v/>
      </c>
    </row>
    <row r="110">
      <c r="A110">
        <f>INDEX(resultados!$A$2:$ZZ$105, 104, MATCH($B$1, resultados!$A$1:$ZZ$1, 0))</f>
        <v/>
      </c>
      <c r="B110">
        <f>INDEX(resultados!$A$2:$ZZ$105, 104, MATCH($B$2, resultados!$A$1:$ZZ$1, 0))</f>
        <v/>
      </c>
      <c r="C110">
        <f>INDEX(resultados!$A$2:$ZZ$105, 104,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2024-09-25T12:22:47Z</dcterms:created>
  <dcterms:modified xmlns:dcterms="http://purl.org/dc/terms/" xmlns:xsi="http://www.w3.org/2001/XMLSchema-instance" xsi:type="dcterms:W3CDTF">2024-09-25T12:22:47Z</dcterms:modified>
</cp:coreProperties>
</file>