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<sst xmlns="http://schemas.openxmlformats.org/spreadsheetml/2006/main" count="598" uniqueCount="33">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</sst>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3FF00"/>
                </a:solidFill>
              </c:spPr>
            </c:marker>
          </c:dPt>
          <c:dPt>
            <c:idx val="2"/>
            <c:marker>
              <c:spPr>
                <a:solidFill>
                  <a:srgbClr val="E8FF00"/>
                </a:solidFill>
              </c:spPr>
            </c:marker>
          </c:dPt>
          <c:dPt>
            <c:idx val="3"/>
            <c:marker>
              <c:spPr>
                <a:solidFill>
                  <a:srgbClr val="DDFF00"/>
                </a:solidFill>
              </c:spPr>
            </c:marker>
          </c:dPt>
          <c:dPt>
            <c:idx val="4"/>
            <c:marker>
              <c:spPr>
                <a:solidFill>
                  <a:srgbClr val="D2FF00"/>
                </a:solidFill>
              </c:spPr>
            </c:marker>
          </c:dPt>
          <c:dPt>
            <c:idx val="5"/>
            <c:marker>
              <c:spPr>
                <a:solidFill>
                  <a:srgbClr val="C7FF00"/>
                </a:solidFill>
              </c:spPr>
            </c:marker>
          </c:dPt>
          <c:dPt>
            <c:idx val="6"/>
            <c:marker>
              <c:spPr>
                <a:solidFill>
                  <a:srgbClr val="BCFF00"/>
                </a:solidFill>
              </c:spPr>
            </c:marker>
          </c:dPt>
          <c:dPt>
            <c:idx val="7"/>
            <c:marker>
              <c:spPr>
                <a:solidFill>
                  <a:srgbClr val="B1FF00"/>
                </a:solidFill>
              </c:spPr>
            </c:marker>
          </c:dPt>
          <c:dPt>
            <c:idx val="8"/>
            <c:marker>
              <c:spPr>
                <a:solidFill>
                  <a:srgbClr val="A6FF00"/>
                </a:solidFill>
              </c:spPr>
            </c:marker>
          </c:dPt>
          <c:dPt>
            <c:idx val="9"/>
            <c:marker>
              <c:spPr>
                <a:solidFill>
                  <a:srgbClr val="9BFF00"/>
                </a:solidFill>
              </c:spPr>
            </c:marker>
          </c:dPt>
          <c:dPt>
            <c:idx val="10"/>
            <c:marker>
              <c:spPr>
                <a:solidFill>
                  <a:srgbClr val="90FF00"/>
                </a:solidFill>
              </c:spPr>
            </c:marker>
          </c:dPt>
          <c:dPt>
            <c:idx val="11"/>
            <c:marker>
              <c:spPr>
                <a:solidFill>
                  <a:srgbClr val="85FF00"/>
                </a:solidFill>
              </c:spPr>
            </c:marker>
          </c:dPt>
          <c:dPt>
            <c:idx val="12"/>
            <c:marker>
              <c:spPr>
                <a:solidFill>
                  <a:srgbClr val="79FF00"/>
                </a:solidFill>
              </c:spPr>
            </c:marker>
          </c:dPt>
          <c:dPt>
            <c:idx val="13"/>
            <c:marker>
              <c:spPr>
                <a:solidFill>
                  <a:srgbClr val="6EFF00"/>
                </a:solidFill>
              </c:spPr>
            </c:marker>
          </c:dPt>
          <c:dPt>
            <c:idx val="14"/>
            <c:marker>
              <c:spPr>
                <a:solidFill>
                  <a:srgbClr val="63FF00"/>
                </a:solidFill>
              </c:spPr>
            </c:marker>
          </c:dPt>
          <c:dPt>
            <c:idx val="15"/>
            <c:marker>
              <c:spPr>
                <a:solidFill>
                  <a:srgbClr val="58FF00"/>
                </a:solidFill>
              </c:spPr>
            </c:marker>
          </c:dPt>
          <c:dPt>
            <c:idx val="16"/>
            <c:marker>
              <c:spPr>
                <a:solidFill>
                  <a:srgbClr val="4DFF00"/>
                </a:solidFill>
              </c:spPr>
            </c:marker>
          </c:dPt>
          <c:dPt>
            <c:idx val="17"/>
            <c:marker>
              <c:spPr>
                <a:solidFill>
                  <a:srgbClr val="42FF00"/>
                </a:solidFill>
              </c:spPr>
            </c:marker>
          </c:dPt>
          <c:dPt>
            <c:idx val="18"/>
            <c:marker>
              <c:spPr>
                <a:solidFill>
                  <a:srgbClr val="37FF00"/>
                </a:solidFill>
              </c:spPr>
            </c:marker>
          </c:dPt>
          <c:dPt>
            <c:idx val="19"/>
            <c:marker>
              <c:spPr>
                <a:solidFill>
                  <a:srgbClr val="2CFF00"/>
                </a:solidFill>
              </c:spPr>
            </c:marker>
          </c:dPt>
          <c:dPt>
            <c:idx val="20"/>
            <c:marker>
              <c:spPr>
                <a:solidFill>
                  <a:srgbClr val="21FF00"/>
                </a:solidFill>
              </c:spPr>
            </c:marker>
          </c:dPt>
          <c:dPt>
            <c:idx val="21"/>
            <c:marker>
              <c:spPr>
                <a:solidFill>
                  <a:srgbClr val="16FF00"/>
                </a:solidFill>
              </c:spPr>
            </c:marker>
          </c:dPt>
          <c:dPt>
            <c:idx val="22"/>
            <c:marker>
              <c:spPr>
                <a:solidFill>
                  <a:srgbClr val="0BFF00"/>
                </a:solidFill>
              </c:spPr>
            </c:marker>
          </c:dPt>
          <c:xVal>
            <c:numRef>
              <c:f>gráficos!$A$7:$A$29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xVal>
          <c:yVal>
            <c:numRef>
              <c:f>gráficos!$B$7:$B$29</c:f>
              <c:numCache>
                <c:formatCode>General</c:formatCode>
                <c:ptCount val="2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8.7498</v>
      </c>
      <c r="E2">
        <v>11.43</v>
      </c>
      <c r="F2">
        <v>6.77</v>
      </c>
      <c r="G2">
        <v>7.39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39</v>
      </c>
      <c r="N2">
        <v>39.4</v>
      </c>
      <c r="O2">
        <v>24256.19</v>
      </c>
      <c r="P2">
        <v>73.18000000000001</v>
      </c>
      <c r="Q2">
        <v>4502.68</v>
      </c>
      <c r="R2">
        <v>122.49</v>
      </c>
      <c r="S2">
        <v>54.2</v>
      </c>
      <c r="T2">
        <v>34341.52</v>
      </c>
      <c r="U2">
        <v>0.44</v>
      </c>
      <c r="V2">
        <v>0.6899999999999999</v>
      </c>
      <c r="W2">
        <v>0.22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9.3209</v>
      </c>
      <c r="E3">
        <v>10.73</v>
      </c>
      <c r="F3">
        <v>6.42</v>
      </c>
      <c r="G3">
        <v>8.380000000000001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66.16</v>
      </c>
      <c r="Q3">
        <v>4503.42</v>
      </c>
      <c r="R3">
        <v>109.62</v>
      </c>
      <c r="S3">
        <v>54.2</v>
      </c>
      <c r="T3">
        <v>27953.45</v>
      </c>
      <c r="U3">
        <v>0.49</v>
      </c>
      <c r="V3">
        <v>0.73</v>
      </c>
      <c r="W3">
        <v>0.24</v>
      </c>
      <c r="X3">
        <v>1.71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8.981400000000001</v>
      </c>
      <c r="E2">
        <v>11.13</v>
      </c>
      <c r="F2">
        <v>6.94</v>
      </c>
      <c r="G2">
        <v>7.18</v>
      </c>
      <c r="H2">
        <v>0.11</v>
      </c>
      <c r="I2">
        <v>58</v>
      </c>
      <c r="J2">
        <v>159.12</v>
      </c>
      <c r="K2">
        <v>50.28</v>
      </c>
      <c r="L2">
        <v>1</v>
      </c>
      <c r="M2">
        <v>0</v>
      </c>
      <c r="N2">
        <v>27.84</v>
      </c>
      <c r="O2">
        <v>19859.16</v>
      </c>
      <c r="P2">
        <v>63.29</v>
      </c>
      <c r="Q2">
        <v>4505.87</v>
      </c>
      <c r="R2">
        <v>126.56</v>
      </c>
      <c r="S2">
        <v>54.2</v>
      </c>
      <c r="T2">
        <v>36361.34</v>
      </c>
      <c r="U2">
        <v>0.43</v>
      </c>
      <c r="V2">
        <v>0.67</v>
      </c>
      <c r="W2">
        <v>0.27</v>
      </c>
      <c r="X2">
        <v>2.23</v>
      </c>
      <c r="Y2">
        <v>4</v>
      </c>
      <c r="Z2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7.2222</v>
      </c>
      <c r="E2">
        <v>13.85</v>
      </c>
      <c r="F2">
        <v>9.720000000000001</v>
      </c>
      <c r="G2">
        <v>4.48</v>
      </c>
      <c r="H2">
        <v>0.22</v>
      </c>
      <c r="I2">
        <v>130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60.11</v>
      </c>
      <c r="Q2">
        <v>4513.56</v>
      </c>
      <c r="R2">
        <v>215.62</v>
      </c>
      <c r="S2">
        <v>54.2</v>
      </c>
      <c r="T2">
        <v>80531.14</v>
      </c>
      <c r="U2">
        <v>0.25</v>
      </c>
      <c r="V2">
        <v>0.48</v>
      </c>
      <c r="W2">
        <v>0.49</v>
      </c>
      <c r="X2">
        <v>5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8.1694</v>
      </c>
      <c r="E2">
        <v>12.24</v>
      </c>
      <c r="F2">
        <v>8.18</v>
      </c>
      <c r="G2">
        <v>5.4</v>
      </c>
      <c r="H2">
        <v>0.16</v>
      </c>
      <c r="I2">
        <v>91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59.54</v>
      </c>
      <c r="Q2">
        <v>4507.81</v>
      </c>
      <c r="R2">
        <v>166.32</v>
      </c>
      <c r="S2">
        <v>54.2</v>
      </c>
      <c r="T2">
        <v>56074.39</v>
      </c>
      <c r="U2">
        <v>0.33</v>
      </c>
      <c r="V2">
        <v>0.57</v>
      </c>
      <c r="W2">
        <v>0.37</v>
      </c>
      <c r="X2">
        <v>3.47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6.255</v>
      </c>
      <c r="E2">
        <v>15.99</v>
      </c>
      <c r="F2">
        <v>11.68</v>
      </c>
      <c r="G2">
        <v>3.87</v>
      </c>
      <c r="H2">
        <v>0.28</v>
      </c>
      <c r="I2">
        <v>181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61.43</v>
      </c>
      <c r="Q2">
        <v>4512.63</v>
      </c>
      <c r="R2">
        <v>278.91</v>
      </c>
      <c r="S2">
        <v>54.2</v>
      </c>
      <c r="T2">
        <v>111922.25</v>
      </c>
      <c r="U2">
        <v>0.19</v>
      </c>
      <c r="V2">
        <v>0.4</v>
      </c>
      <c r="W2">
        <v>0.64</v>
      </c>
      <c r="X2">
        <v>6.96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9.1408</v>
      </c>
      <c r="E2">
        <v>10.94</v>
      </c>
      <c r="F2">
        <v>6.74</v>
      </c>
      <c r="G2">
        <v>7.49</v>
      </c>
      <c r="H2">
        <v>0.11</v>
      </c>
      <c r="I2">
        <v>54</v>
      </c>
      <c r="J2">
        <v>167.88</v>
      </c>
      <c r="K2">
        <v>51.39</v>
      </c>
      <c r="L2">
        <v>1</v>
      </c>
      <c r="M2">
        <v>2</v>
      </c>
      <c r="N2">
        <v>30.49</v>
      </c>
      <c r="O2">
        <v>20939.59</v>
      </c>
      <c r="P2">
        <v>63.16</v>
      </c>
      <c r="Q2">
        <v>4501.86</v>
      </c>
      <c r="R2">
        <v>119.75</v>
      </c>
      <c r="S2">
        <v>54.2</v>
      </c>
      <c r="T2">
        <v>32976.69</v>
      </c>
      <c r="U2">
        <v>0.45</v>
      </c>
      <c r="V2">
        <v>0.6899999999999999</v>
      </c>
      <c r="W2">
        <v>0.26</v>
      </c>
      <c r="X2">
        <v>2.03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9.1378</v>
      </c>
      <c r="E3">
        <v>10.94</v>
      </c>
      <c r="F3">
        <v>6.74</v>
      </c>
      <c r="G3">
        <v>7.49</v>
      </c>
      <c r="H3">
        <v>0.21</v>
      </c>
      <c r="I3">
        <v>54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63.74</v>
      </c>
      <c r="Q3">
        <v>4502.46</v>
      </c>
      <c r="R3">
        <v>119.78</v>
      </c>
      <c r="S3">
        <v>54.2</v>
      </c>
      <c r="T3">
        <v>32993</v>
      </c>
      <c r="U3">
        <v>0.45</v>
      </c>
      <c r="V3">
        <v>0.6899999999999999</v>
      </c>
      <c r="W3">
        <v>0.27</v>
      </c>
      <c r="X3">
        <v>2.03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5.5796</v>
      </c>
      <c r="E2">
        <v>17.92</v>
      </c>
      <c r="F2">
        <v>13.41</v>
      </c>
      <c r="G2">
        <v>3.56</v>
      </c>
      <c r="H2">
        <v>0.34</v>
      </c>
      <c r="I2">
        <v>226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62.72</v>
      </c>
      <c r="Q2">
        <v>4523.52</v>
      </c>
      <c r="R2">
        <v>334.74</v>
      </c>
      <c r="S2">
        <v>54.2</v>
      </c>
      <c r="T2">
        <v>139610.29</v>
      </c>
      <c r="U2">
        <v>0.16</v>
      </c>
      <c r="V2">
        <v>0.35</v>
      </c>
      <c r="W2">
        <v>0.76</v>
      </c>
      <c r="X2">
        <v>8.68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8.6638</v>
      </c>
      <c r="E2">
        <v>11.54</v>
      </c>
      <c r="F2">
        <v>7.43</v>
      </c>
      <c r="G2">
        <v>6.28</v>
      </c>
      <c r="H2">
        <v>0.13</v>
      </c>
      <c r="I2">
        <v>71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61.23</v>
      </c>
      <c r="Q2">
        <v>4505.22</v>
      </c>
      <c r="R2">
        <v>141.95</v>
      </c>
      <c r="S2">
        <v>54.2</v>
      </c>
      <c r="T2">
        <v>43992.89</v>
      </c>
      <c r="U2">
        <v>0.38</v>
      </c>
      <c r="V2">
        <v>0.63</v>
      </c>
      <c r="W2">
        <v>0.32</v>
      </c>
      <c r="X2">
        <v>2.72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8.961499999999999</v>
      </c>
      <c r="E2">
        <v>11.16</v>
      </c>
      <c r="F2">
        <v>7.02</v>
      </c>
      <c r="G2">
        <v>6.9</v>
      </c>
      <c r="H2">
        <v>0.12</v>
      </c>
      <c r="I2">
        <v>61</v>
      </c>
      <c r="J2">
        <v>150.44</v>
      </c>
      <c r="K2">
        <v>49.1</v>
      </c>
      <c r="L2">
        <v>1</v>
      </c>
      <c r="M2">
        <v>0</v>
      </c>
      <c r="N2">
        <v>25.34</v>
      </c>
      <c r="O2">
        <v>18787.76</v>
      </c>
      <c r="P2">
        <v>61.74</v>
      </c>
      <c r="Q2">
        <v>4504.91</v>
      </c>
      <c r="R2">
        <v>128.87</v>
      </c>
      <c r="S2">
        <v>54.2</v>
      </c>
      <c r="T2">
        <v>37502.77</v>
      </c>
      <c r="U2">
        <v>0.42</v>
      </c>
      <c r="V2">
        <v>0.67</v>
      </c>
      <c r="W2">
        <v>0.28</v>
      </c>
      <c r="X2">
        <v>2.31</v>
      </c>
      <c r="Y2">
        <v>4</v>
      </c>
      <c r="Z2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8.9641</v>
      </c>
      <c r="E2">
        <v>11.16</v>
      </c>
      <c r="F2">
        <v>6.71</v>
      </c>
      <c r="G2">
        <v>7.6</v>
      </c>
      <c r="H2">
        <v>0.1</v>
      </c>
      <c r="I2">
        <v>53</v>
      </c>
      <c r="J2">
        <v>185.69</v>
      </c>
      <c r="K2">
        <v>53.44</v>
      </c>
      <c r="L2">
        <v>1</v>
      </c>
      <c r="M2">
        <v>25</v>
      </c>
      <c r="N2">
        <v>36.26</v>
      </c>
      <c r="O2">
        <v>23136.14</v>
      </c>
      <c r="P2">
        <v>68.69</v>
      </c>
      <c r="Q2">
        <v>4502.53</v>
      </c>
      <c r="R2">
        <v>120.56</v>
      </c>
      <c r="S2">
        <v>54.2</v>
      </c>
      <c r="T2">
        <v>33387.12</v>
      </c>
      <c r="U2">
        <v>0.45</v>
      </c>
      <c r="V2">
        <v>0.6899999999999999</v>
      </c>
      <c r="W2">
        <v>0.22</v>
      </c>
      <c r="X2">
        <v>2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9.2041</v>
      </c>
      <c r="E3">
        <v>10.86</v>
      </c>
      <c r="F3">
        <v>6.57</v>
      </c>
      <c r="G3">
        <v>8.050000000000001</v>
      </c>
      <c r="H3">
        <v>0.19</v>
      </c>
      <c r="I3">
        <v>49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66.09999999999999</v>
      </c>
      <c r="Q3">
        <v>4502.98</v>
      </c>
      <c r="R3">
        <v>114.62</v>
      </c>
      <c r="S3">
        <v>54.2</v>
      </c>
      <c r="T3">
        <v>30435.15</v>
      </c>
      <c r="U3">
        <v>0.47</v>
      </c>
      <c r="V3">
        <v>0.71</v>
      </c>
      <c r="W3">
        <v>0.25</v>
      </c>
      <c r="X3">
        <v>1.86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8.357699999999999</v>
      </c>
      <c r="E2">
        <v>11.96</v>
      </c>
      <c r="F2">
        <v>7.9</v>
      </c>
      <c r="G2">
        <v>5.71</v>
      </c>
      <c r="H2">
        <v>0.15</v>
      </c>
      <c r="I2">
        <v>83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60.1</v>
      </c>
      <c r="Q2">
        <v>4508.13</v>
      </c>
      <c r="R2">
        <v>157.18</v>
      </c>
      <c r="S2">
        <v>54.2</v>
      </c>
      <c r="T2">
        <v>51547.16</v>
      </c>
      <c r="U2">
        <v>0.34</v>
      </c>
      <c r="V2">
        <v>0.59</v>
      </c>
      <c r="W2">
        <v>0.35</v>
      </c>
      <c r="X2">
        <v>3.18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7.5807</v>
      </c>
      <c r="E2">
        <v>13.19</v>
      </c>
      <c r="F2">
        <v>9.1</v>
      </c>
      <c r="G2">
        <v>4.79</v>
      </c>
      <c r="H2">
        <v>0.2</v>
      </c>
      <c r="I2">
        <v>114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59.86</v>
      </c>
      <c r="Q2">
        <v>4515.01</v>
      </c>
      <c r="R2">
        <v>195.83</v>
      </c>
      <c r="S2">
        <v>54.2</v>
      </c>
      <c r="T2">
        <v>70713.58</v>
      </c>
      <c r="U2">
        <v>0.28</v>
      </c>
      <c r="V2">
        <v>0.51</v>
      </c>
      <c r="W2">
        <v>0.44</v>
      </c>
      <c r="X2">
        <v>4.38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8.7498</v>
      </c>
      <c r="E2">
        <v>11.43</v>
      </c>
      <c r="F2">
        <v>6.77</v>
      </c>
      <c r="G2">
        <v>7.39</v>
      </c>
      <c r="H2">
        <v>0.09</v>
      </c>
      <c r="I2">
        <v>55</v>
      </c>
      <c r="J2">
        <v>194.77</v>
      </c>
      <c r="K2">
        <v>54.38</v>
      </c>
      <c r="L2">
        <v>1</v>
      </c>
      <c r="M2">
        <v>39</v>
      </c>
      <c r="N2">
        <v>39.4</v>
      </c>
      <c r="O2">
        <v>24256.19</v>
      </c>
      <c r="P2">
        <v>73.18000000000001</v>
      </c>
      <c r="Q2">
        <v>4502.68</v>
      </c>
      <c r="R2">
        <v>122.49</v>
      </c>
      <c r="S2">
        <v>54.2</v>
      </c>
      <c r="T2">
        <v>34341.52</v>
      </c>
      <c r="U2">
        <v>0.44</v>
      </c>
      <c r="V2">
        <v>0.6899999999999999</v>
      </c>
      <c r="W2">
        <v>0.22</v>
      </c>
      <c r="X2">
        <v>2.06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9.3209</v>
      </c>
      <c r="E3">
        <v>10.73</v>
      </c>
      <c r="F3">
        <v>6.42</v>
      </c>
      <c r="G3">
        <v>8.380000000000001</v>
      </c>
      <c r="H3">
        <v>0.18</v>
      </c>
      <c r="I3">
        <v>46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66.16</v>
      </c>
      <c r="Q3">
        <v>4503.42</v>
      </c>
      <c r="R3">
        <v>109.62</v>
      </c>
      <c r="S3">
        <v>54.2</v>
      </c>
      <c r="T3">
        <v>27953.45</v>
      </c>
      <c r="U3">
        <v>0.49</v>
      </c>
      <c r="V3">
        <v>0.73</v>
      </c>
      <c r="W3">
        <v>0.24</v>
      </c>
      <c r="X3">
        <v>1.71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7.5807</v>
      </c>
      <c r="E4">
        <v>13.19</v>
      </c>
      <c r="F4">
        <v>9.1</v>
      </c>
      <c r="G4">
        <v>4.79</v>
      </c>
      <c r="H4">
        <v>0.2</v>
      </c>
      <c r="I4">
        <v>114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59.86</v>
      </c>
      <c r="Q4">
        <v>4515.01</v>
      </c>
      <c r="R4">
        <v>195.83</v>
      </c>
      <c r="S4">
        <v>54.2</v>
      </c>
      <c r="T4">
        <v>70713.58</v>
      </c>
      <c r="U4">
        <v>0.28</v>
      </c>
      <c r="V4">
        <v>0.51</v>
      </c>
      <c r="W4">
        <v>0.44</v>
      </c>
      <c r="X4">
        <v>4.38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6.7978</v>
      </c>
      <c r="E5">
        <v>14.71</v>
      </c>
      <c r="F5">
        <v>10.52</v>
      </c>
      <c r="G5">
        <v>4.18</v>
      </c>
      <c r="H5">
        <v>0.24</v>
      </c>
      <c r="I5">
        <v>151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60.49</v>
      </c>
      <c r="Q5">
        <v>4514.42</v>
      </c>
      <c r="R5">
        <v>241.37</v>
      </c>
      <c r="S5">
        <v>54.2</v>
      </c>
      <c r="T5">
        <v>93301.23</v>
      </c>
      <c r="U5">
        <v>0.22</v>
      </c>
      <c r="V5">
        <v>0.44</v>
      </c>
      <c r="W5">
        <v>0.55</v>
      </c>
      <c r="X5">
        <v>5.8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4.6904</v>
      </c>
      <c r="E6">
        <v>21.32</v>
      </c>
      <c r="F6">
        <v>16.29</v>
      </c>
      <c r="G6">
        <v>3.26</v>
      </c>
      <c r="H6">
        <v>0.43</v>
      </c>
      <c r="I6">
        <v>300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63.98</v>
      </c>
      <c r="Q6">
        <v>4525.51</v>
      </c>
      <c r="R6">
        <v>427.08</v>
      </c>
      <c r="S6">
        <v>54.2</v>
      </c>
      <c r="T6">
        <v>185408.63</v>
      </c>
      <c r="U6">
        <v>0.13</v>
      </c>
      <c r="V6">
        <v>0.29</v>
      </c>
      <c r="W6">
        <v>0.98</v>
      </c>
      <c r="X6">
        <v>11.56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8.8063</v>
      </c>
      <c r="E7">
        <v>11.36</v>
      </c>
      <c r="F7">
        <v>7.22</v>
      </c>
      <c r="G7">
        <v>6.56</v>
      </c>
      <c r="H7">
        <v>0.12</v>
      </c>
      <c r="I7">
        <v>66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61.63</v>
      </c>
      <c r="Q7">
        <v>4507.95</v>
      </c>
      <c r="R7">
        <v>135.3</v>
      </c>
      <c r="S7">
        <v>54.2</v>
      </c>
      <c r="T7">
        <v>40689.97</v>
      </c>
      <c r="U7">
        <v>0.4</v>
      </c>
      <c r="V7">
        <v>0.65</v>
      </c>
      <c r="W7">
        <v>0.3</v>
      </c>
      <c r="X7">
        <v>2.51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9.127599999999999</v>
      </c>
      <c r="E8">
        <v>10.96</v>
      </c>
      <c r="F8">
        <v>6.69</v>
      </c>
      <c r="G8">
        <v>7.72</v>
      </c>
      <c r="H8">
        <v>0.1</v>
      </c>
      <c r="I8">
        <v>52</v>
      </c>
      <c r="J8">
        <v>176.73</v>
      </c>
      <c r="K8">
        <v>52.44</v>
      </c>
      <c r="L8">
        <v>1</v>
      </c>
      <c r="M8">
        <v>8</v>
      </c>
      <c r="N8">
        <v>33.29</v>
      </c>
      <c r="O8">
        <v>22031.19</v>
      </c>
      <c r="P8">
        <v>65.01000000000001</v>
      </c>
      <c r="Q8">
        <v>4504.54</v>
      </c>
      <c r="R8">
        <v>118.76</v>
      </c>
      <c r="S8">
        <v>54.2</v>
      </c>
      <c r="T8">
        <v>32491.52</v>
      </c>
      <c r="U8">
        <v>0.46</v>
      </c>
      <c r="V8">
        <v>0.7</v>
      </c>
      <c r="W8">
        <v>0.24</v>
      </c>
      <c r="X8">
        <v>1.97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9.183400000000001</v>
      </c>
      <c r="E9">
        <v>10.89</v>
      </c>
      <c r="F9">
        <v>6.66</v>
      </c>
      <c r="G9">
        <v>7.83</v>
      </c>
      <c r="H9">
        <v>0.2</v>
      </c>
      <c r="I9">
        <v>51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64.78</v>
      </c>
      <c r="Q9">
        <v>4506.2</v>
      </c>
      <c r="R9">
        <v>117.35</v>
      </c>
      <c r="S9">
        <v>54.2</v>
      </c>
      <c r="T9">
        <v>31790.31</v>
      </c>
      <c r="U9">
        <v>0.46</v>
      </c>
      <c r="V9">
        <v>0.7</v>
      </c>
      <c r="W9">
        <v>0.25</v>
      </c>
      <c r="X9">
        <v>1.94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3.4856</v>
      </c>
      <c r="E10">
        <v>28.69</v>
      </c>
      <c r="F10">
        <v>22.05</v>
      </c>
      <c r="G10">
        <v>2.95</v>
      </c>
      <c r="H10">
        <v>0.64</v>
      </c>
      <c r="I10">
        <v>449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63.47</v>
      </c>
      <c r="Q10">
        <v>4543.41</v>
      </c>
      <c r="R10">
        <v>612.58</v>
      </c>
      <c r="S10">
        <v>54.2</v>
      </c>
      <c r="T10">
        <v>277415.41</v>
      </c>
      <c r="U10">
        <v>0.09</v>
      </c>
      <c r="V10">
        <v>0.21</v>
      </c>
      <c r="W10">
        <v>1.42</v>
      </c>
      <c r="X10">
        <v>17.31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7.8757</v>
      </c>
      <c r="E11">
        <v>12.7</v>
      </c>
      <c r="F11">
        <v>8.630000000000001</v>
      </c>
      <c r="G11">
        <v>5.13</v>
      </c>
      <c r="H11">
        <v>0.18</v>
      </c>
      <c r="I11">
        <v>101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59.87</v>
      </c>
      <c r="Q11">
        <v>4509.3</v>
      </c>
      <c r="R11">
        <v>181.3</v>
      </c>
      <c r="S11">
        <v>54.2</v>
      </c>
      <c r="T11">
        <v>63514.53</v>
      </c>
      <c r="U11">
        <v>0.3</v>
      </c>
      <c r="V11">
        <v>0.54</v>
      </c>
      <c r="W11">
        <v>0.39</v>
      </c>
      <c r="X11">
        <v>3.92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8.571</v>
      </c>
      <c r="E12">
        <v>11.67</v>
      </c>
      <c r="F12">
        <v>7.59</v>
      </c>
      <c r="G12">
        <v>5.99</v>
      </c>
      <c r="H12">
        <v>0.14</v>
      </c>
      <c r="I12">
        <v>76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60.12</v>
      </c>
      <c r="Q12">
        <v>4504.38</v>
      </c>
      <c r="R12">
        <v>147.42</v>
      </c>
      <c r="S12">
        <v>54.2</v>
      </c>
      <c r="T12">
        <v>46699.13</v>
      </c>
      <c r="U12">
        <v>0.37</v>
      </c>
      <c r="V12">
        <v>0.61</v>
      </c>
      <c r="W12">
        <v>0.33</v>
      </c>
      <c r="X12">
        <v>2.88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8.981400000000001</v>
      </c>
      <c r="E13">
        <v>11.13</v>
      </c>
      <c r="F13">
        <v>6.94</v>
      </c>
      <c r="G13">
        <v>7.18</v>
      </c>
      <c r="H13">
        <v>0.11</v>
      </c>
      <c r="I13">
        <v>58</v>
      </c>
      <c r="J13">
        <v>159.12</v>
      </c>
      <c r="K13">
        <v>50.28</v>
      </c>
      <c r="L13">
        <v>1</v>
      </c>
      <c r="M13">
        <v>0</v>
      </c>
      <c r="N13">
        <v>27.84</v>
      </c>
      <c r="O13">
        <v>19859.16</v>
      </c>
      <c r="P13">
        <v>63.29</v>
      </c>
      <c r="Q13">
        <v>4505.87</v>
      </c>
      <c r="R13">
        <v>126.56</v>
      </c>
      <c r="S13">
        <v>54.2</v>
      </c>
      <c r="T13">
        <v>36361.34</v>
      </c>
      <c r="U13">
        <v>0.43</v>
      </c>
      <c r="V13">
        <v>0.67</v>
      </c>
      <c r="W13">
        <v>0.27</v>
      </c>
      <c r="X13">
        <v>2.23</v>
      </c>
      <c r="Y13">
        <v>4</v>
      </c>
      <c r="Z13">
        <v>10</v>
      </c>
    </row>
    <row r="14" spans="1:26">
      <c r="A14">
        <v>0</v>
      </c>
      <c r="B14">
        <v>35</v>
      </c>
      <c r="C14" t="s">
        <v>26</v>
      </c>
      <c r="D14">
        <v>7.2222</v>
      </c>
      <c r="E14">
        <v>13.85</v>
      </c>
      <c r="F14">
        <v>9.720000000000001</v>
      </c>
      <c r="G14">
        <v>4.48</v>
      </c>
      <c r="H14">
        <v>0.22</v>
      </c>
      <c r="I14">
        <v>130</v>
      </c>
      <c r="J14">
        <v>80.84</v>
      </c>
      <c r="K14">
        <v>35.1</v>
      </c>
      <c r="L14">
        <v>1</v>
      </c>
      <c r="M14">
        <v>0</v>
      </c>
      <c r="N14">
        <v>9.74</v>
      </c>
      <c r="O14">
        <v>10204.21</v>
      </c>
      <c r="P14">
        <v>60.11</v>
      </c>
      <c r="Q14">
        <v>4513.56</v>
      </c>
      <c r="R14">
        <v>215.62</v>
      </c>
      <c r="S14">
        <v>54.2</v>
      </c>
      <c r="T14">
        <v>80531.14</v>
      </c>
      <c r="U14">
        <v>0.25</v>
      </c>
      <c r="V14">
        <v>0.48</v>
      </c>
      <c r="W14">
        <v>0.49</v>
      </c>
      <c r="X14">
        <v>5</v>
      </c>
      <c r="Y14">
        <v>4</v>
      </c>
      <c r="Z14">
        <v>10</v>
      </c>
    </row>
    <row r="15" spans="1:26">
      <c r="A15">
        <v>0</v>
      </c>
      <c r="B15">
        <v>50</v>
      </c>
      <c r="C15" t="s">
        <v>26</v>
      </c>
      <c r="D15">
        <v>8.1694</v>
      </c>
      <c r="E15">
        <v>12.24</v>
      </c>
      <c r="F15">
        <v>8.18</v>
      </c>
      <c r="G15">
        <v>5.4</v>
      </c>
      <c r="H15">
        <v>0.16</v>
      </c>
      <c r="I15">
        <v>91</v>
      </c>
      <c r="J15">
        <v>107.41</v>
      </c>
      <c r="K15">
        <v>41.65</v>
      </c>
      <c r="L15">
        <v>1</v>
      </c>
      <c r="M15">
        <v>0</v>
      </c>
      <c r="N15">
        <v>14.77</v>
      </c>
      <c r="O15">
        <v>13481.73</v>
      </c>
      <c r="P15">
        <v>59.54</v>
      </c>
      <c r="Q15">
        <v>4507.81</v>
      </c>
      <c r="R15">
        <v>166.32</v>
      </c>
      <c r="S15">
        <v>54.2</v>
      </c>
      <c r="T15">
        <v>56074.39</v>
      </c>
      <c r="U15">
        <v>0.33</v>
      </c>
      <c r="V15">
        <v>0.57</v>
      </c>
      <c r="W15">
        <v>0.37</v>
      </c>
      <c r="X15">
        <v>3.47</v>
      </c>
      <c r="Y15">
        <v>4</v>
      </c>
      <c r="Z15">
        <v>10</v>
      </c>
    </row>
    <row r="16" spans="1:26">
      <c r="A16">
        <v>0</v>
      </c>
      <c r="B16">
        <v>25</v>
      </c>
      <c r="C16" t="s">
        <v>26</v>
      </c>
      <c r="D16">
        <v>6.255</v>
      </c>
      <c r="E16">
        <v>15.99</v>
      </c>
      <c r="F16">
        <v>11.68</v>
      </c>
      <c r="G16">
        <v>3.87</v>
      </c>
      <c r="H16">
        <v>0.28</v>
      </c>
      <c r="I16">
        <v>181</v>
      </c>
      <c r="J16">
        <v>61.76</v>
      </c>
      <c r="K16">
        <v>28.92</v>
      </c>
      <c r="L16">
        <v>1</v>
      </c>
      <c r="M16">
        <v>0</v>
      </c>
      <c r="N16">
        <v>6.84</v>
      </c>
      <c r="O16">
        <v>7851.41</v>
      </c>
      <c r="P16">
        <v>61.43</v>
      </c>
      <c r="Q16">
        <v>4512.63</v>
      </c>
      <c r="R16">
        <v>278.91</v>
      </c>
      <c r="S16">
        <v>54.2</v>
      </c>
      <c r="T16">
        <v>111922.25</v>
      </c>
      <c r="U16">
        <v>0.19</v>
      </c>
      <c r="V16">
        <v>0.4</v>
      </c>
      <c r="W16">
        <v>0.64</v>
      </c>
      <c r="X16">
        <v>6.96</v>
      </c>
      <c r="Y16">
        <v>4</v>
      </c>
      <c r="Z16">
        <v>10</v>
      </c>
    </row>
    <row r="17" spans="1:26">
      <c r="A17">
        <v>0</v>
      </c>
      <c r="B17">
        <v>85</v>
      </c>
      <c r="C17" t="s">
        <v>26</v>
      </c>
      <c r="D17">
        <v>9.1408</v>
      </c>
      <c r="E17">
        <v>10.94</v>
      </c>
      <c r="F17">
        <v>6.74</v>
      </c>
      <c r="G17">
        <v>7.49</v>
      </c>
      <c r="H17">
        <v>0.11</v>
      </c>
      <c r="I17">
        <v>54</v>
      </c>
      <c r="J17">
        <v>167.88</v>
      </c>
      <c r="K17">
        <v>51.39</v>
      </c>
      <c r="L17">
        <v>1</v>
      </c>
      <c r="M17">
        <v>2</v>
      </c>
      <c r="N17">
        <v>30.49</v>
      </c>
      <c r="O17">
        <v>20939.59</v>
      </c>
      <c r="P17">
        <v>63.16</v>
      </c>
      <c r="Q17">
        <v>4501.86</v>
      </c>
      <c r="R17">
        <v>119.75</v>
      </c>
      <c r="S17">
        <v>54.2</v>
      </c>
      <c r="T17">
        <v>32976.69</v>
      </c>
      <c r="U17">
        <v>0.45</v>
      </c>
      <c r="V17">
        <v>0.6899999999999999</v>
      </c>
      <c r="W17">
        <v>0.26</v>
      </c>
      <c r="X17">
        <v>2.03</v>
      </c>
      <c r="Y17">
        <v>4</v>
      </c>
      <c r="Z17">
        <v>10</v>
      </c>
    </row>
    <row r="18" spans="1:26">
      <c r="A18">
        <v>1</v>
      </c>
      <c r="B18">
        <v>85</v>
      </c>
      <c r="C18" t="s">
        <v>26</v>
      </c>
      <c r="D18">
        <v>9.1378</v>
      </c>
      <c r="E18">
        <v>10.94</v>
      </c>
      <c r="F18">
        <v>6.74</v>
      </c>
      <c r="G18">
        <v>7.49</v>
      </c>
      <c r="H18">
        <v>0.21</v>
      </c>
      <c r="I18">
        <v>54</v>
      </c>
      <c r="J18">
        <v>169.33</v>
      </c>
      <c r="K18">
        <v>51.39</v>
      </c>
      <c r="L18">
        <v>2</v>
      </c>
      <c r="M18">
        <v>0</v>
      </c>
      <c r="N18">
        <v>30.94</v>
      </c>
      <c r="O18">
        <v>21118.46</v>
      </c>
      <c r="P18">
        <v>63.74</v>
      </c>
      <c r="Q18">
        <v>4502.46</v>
      </c>
      <c r="R18">
        <v>119.78</v>
      </c>
      <c r="S18">
        <v>54.2</v>
      </c>
      <c r="T18">
        <v>32993</v>
      </c>
      <c r="U18">
        <v>0.45</v>
      </c>
      <c r="V18">
        <v>0.6899999999999999</v>
      </c>
      <c r="W18">
        <v>0.27</v>
      </c>
      <c r="X18">
        <v>2.03</v>
      </c>
      <c r="Y18">
        <v>4</v>
      </c>
      <c r="Z18">
        <v>10</v>
      </c>
    </row>
    <row r="19" spans="1:26">
      <c r="A19">
        <v>0</v>
      </c>
      <c r="B19">
        <v>20</v>
      </c>
      <c r="C19" t="s">
        <v>26</v>
      </c>
      <c r="D19">
        <v>5.5796</v>
      </c>
      <c r="E19">
        <v>17.92</v>
      </c>
      <c r="F19">
        <v>13.41</v>
      </c>
      <c r="G19">
        <v>3.56</v>
      </c>
      <c r="H19">
        <v>0.34</v>
      </c>
      <c r="I19">
        <v>226</v>
      </c>
      <c r="J19">
        <v>51.33</v>
      </c>
      <c r="K19">
        <v>24.83</v>
      </c>
      <c r="L19">
        <v>1</v>
      </c>
      <c r="M19">
        <v>0</v>
      </c>
      <c r="N19">
        <v>5.51</v>
      </c>
      <c r="O19">
        <v>6564.78</v>
      </c>
      <c r="P19">
        <v>62.72</v>
      </c>
      <c r="Q19">
        <v>4523.52</v>
      </c>
      <c r="R19">
        <v>334.74</v>
      </c>
      <c r="S19">
        <v>54.2</v>
      </c>
      <c r="T19">
        <v>139610.29</v>
      </c>
      <c r="U19">
        <v>0.16</v>
      </c>
      <c r="V19">
        <v>0.35</v>
      </c>
      <c r="W19">
        <v>0.76</v>
      </c>
      <c r="X19">
        <v>8.68</v>
      </c>
      <c r="Y19">
        <v>4</v>
      </c>
      <c r="Z19">
        <v>10</v>
      </c>
    </row>
    <row r="20" spans="1:26">
      <c r="A20">
        <v>0</v>
      </c>
      <c r="B20">
        <v>65</v>
      </c>
      <c r="C20" t="s">
        <v>26</v>
      </c>
      <c r="D20">
        <v>8.6638</v>
      </c>
      <c r="E20">
        <v>11.54</v>
      </c>
      <c r="F20">
        <v>7.43</v>
      </c>
      <c r="G20">
        <v>6.28</v>
      </c>
      <c r="H20">
        <v>0.13</v>
      </c>
      <c r="I20">
        <v>71</v>
      </c>
      <c r="J20">
        <v>133.21</v>
      </c>
      <c r="K20">
        <v>46.47</v>
      </c>
      <c r="L20">
        <v>1</v>
      </c>
      <c r="M20">
        <v>0</v>
      </c>
      <c r="N20">
        <v>20.75</v>
      </c>
      <c r="O20">
        <v>16663.42</v>
      </c>
      <c r="P20">
        <v>61.23</v>
      </c>
      <c r="Q20">
        <v>4505.22</v>
      </c>
      <c r="R20">
        <v>141.95</v>
      </c>
      <c r="S20">
        <v>54.2</v>
      </c>
      <c r="T20">
        <v>43992.89</v>
      </c>
      <c r="U20">
        <v>0.38</v>
      </c>
      <c r="V20">
        <v>0.63</v>
      </c>
      <c r="W20">
        <v>0.32</v>
      </c>
      <c r="X20">
        <v>2.72</v>
      </c>
      <c r="Y20">
        <v>4</v>
      </c>
      <c r="Z20">
        <v>10</v>
      </c>
    </row>
    <row r="21" spans="1:26">
      <c r="A21">
        <v>0</v>
      </c>
      <c r="B21">
        <v>75</v>
      </c>
      <c r="C21" t="s">
        <v>26</v>
      </c>
      <c r="D21">
        <v>8.961499999999999</v>
      </c>
      <c r="E21">
        <v>11.16</v>
      </c>
      <c r="F21">
        <v>7.02</v>
      </c>
      <c r="G21">
        <v>6.9</v>
      </c>
      <c r="H21">
        <v>0.12</v>
      </c>
      <c r="I21">
        <v>61</v>
      </c>
      <c r="J21">
        <v>150.44</v>
      </c>
      <c r="K21">
        <v>49.1</v>
      </c>
      <c r="L21">
        <v>1</v>
      </c>
      <c r="M21">
        <v>0</v>
      </c>
      <c r="N21">
        <v>25.34</v>
      </c>
      <c r="O21">
        <v>18787.76</v>
      </c>
      <c r="P21">
        <v>61.74</v>
      </c>
      <c r="Q21">
        <v>4504.91</v>
      </c>
      <c r="R21">
        <v>128.87</v>
      </c>
      <c r="S21">
        <v>54.2</v>
      </c>
      <c r="T21">
        <v>37502.77</v>
      </c>
      <c r="U21">
        <v>0.42</v>
      </c>
      <c r="V21">
        <v>0.67</v>
      </c>
      <c r="W21">
        <v>0.28</v>
      </c>
      <c r="X21">
        <v>2.31</v>
      </c>
      <c r="Y21">
        <v>4</v>
      </c>
      <c r="Z21">
        <v>10</v>
      </c>
    </row>
    <row r="22" spans="1:26">
      <c r="A22">
        <v>0</v>
      </c>
      <c r="B22">
        <v>95</v>
      </c>
      <c r="C22" t="s">
        <v>26</v>
      </c>
      <c r="D22">
        <v>8.9641</v>
      </c>
      <c r="E22">
        <v>11.16</v>
      </c>
      <c r="F22">
        <v>6.71</v>
      </c>
      <c r="G22">
        <v>7.6</v>
      </c>
      <c r="H22">
        <v>0.1</v>
      </c>
      <c r="I22">
        <v>53</v>
      </c>
      <c r="J22">
        <v>185.69</v>
      </c>
      <c r="K22">
        <v>53.44</v>
      </c>
      <c r="L22">
        <v>1</v>
      </c>
      <c r="M22">
        <v>25</v>
      </c>
      <c r="N22">
        <v>36.26</v>
      </c>
      <c r="O22">
        <v>23136.14</v>
      </c>
      <c r="P22">
        <v>68.69</v>
      </c>
      <c r="Q22">
        <v>4502.53</v>
      </c>
      <c r="R22">
        <v>120.56</v>
      </c>
      <c r="S22">
        <v>54.2</v>
      </c>
      <c r="T22">
        <v>33387.12</v>
      </c>
      <c r="U22">
        <v>0.45</v>
      </c>
      <c r="V22">
        <v>0.6899999999999999</v>
      </c>
      <c r="W22">
        <v>0.22</v>
      </c>
      <c r="X22">
        <v>2</v>
      </c>
      <c r="Y22">
        <v>4</v>
      </c>
      <c r="Z22">
        <v>10</v>
      </c>
    </row>
    <row r="23" spans="1:26">
      <c r="A23">
        <v>1</v>
      </c>
      <c r="B23">
        <v>95</v>
      </c>
      <c r="C23" t="s">
        <v>26</v>
      </c>
      <c r="D23">
        <v>9.2041</v>
      </c>
      <c r="E23">
        <v>10.86</v>
      </c>
      <c r="F23">
        <v>6.57</v>
      </c>
      <c r="G23">
        <v>8.050000000000001</v>
      </c>
      <c r="H23">
        <v>0.19</v>
      </c>
      <c r="I23">
        <v>49</v>
      </c>
      <c r="J23">
        <v>187.21</v>
      </c>
      <c r="K23">
        <v>53.44</v>
      </c>
      <c r="L23">
        <v>2</v>
      </c>
      <c r="M23">
        <v>0</v>
      </c>
      <c r="N23">
        <v>36.77</v>
      </c>
      <c r="O23">
        <v>23322.88</v>
      </c>
      <c r="P23">
        <v>66.09999999999999</v>
      </c>
      <c r="Q23">
        <v>4502.98</v>
      </c>
      <c r="R23">
        <v>114.62</v>
      </c>
      <c r="S23">
        <v>54.2</v>
      </c>
      <c r="T23">
        <v>30435.15</v>
      </c>
      <c r="U23">
        <v>0.47</v>
      </c>
      <c r="V23">
        <v>0.71</v>
      </c>
      <c r="W23">
        <v>0.25</v>
      </c>
      <c r="X23">
        <v>1.86</v>
      </c>
      <c r="Y23">
        <v>4</v>
      </c>
      <c r="Z23">
        <v>10</v>
      </c>
    </row>
    <row r="24" spans="1:26">
      <c r="A24">
        <v>0</v>
      </c>
      <c r="B24">
        <v>55</v>
      </c>
      <c r="C24" t="s">
        <v>26</v>
      </c>
      <c r="D24">
        <v>8.357699999999999</v>
      </c>
      <c r="E24">
        <v>11.96</v>
      </c>
      <c r="F24">
        <v>7.9</v>
      </c>
      <c r="G24">
        <v>5.71</v>
      </c>
      <c r="H24">
        <v>0.15</v>
      </c>
      <c r="I24">
        <v>83</v>
      </c>
      <c r="J24">
        <v>116.05</v>
      </c>
      <c r="K24">
        <v>43.4</v>
      </c>
      <c r="L24">
        <v>1</v>
      </c>
      <c r="M24">
        <v>0</v>
      </c>
      <c r="N24">
        <v>16.65</v>
      </c>
      <c r="O24">
        <v>14546.17</v>
      </c>
      <c r="P24">
        <v>60.1</v>
      </c>
      <c r="Q24">
        <v>4508.13</v>
      </c>
      <c r="R24">
        <v>157.18</v>
      </c>
      <c r="S24">
        <v>54.2</v>
      </c>
      <c r="T24">
        <v>51547.16</v>
      </c>
      <c r="U24">
        <v>0.34</v>
      </c>
      <c r="V24">
        <v>0.59</v>
      </c>
      <c r="W24">
        <v>0.35</v>
      </c>
      <c r="X24">
        <v>3.18</v>
      </c>
      <c r="Y24">
        <v>4</v>
      </c>
      <c r="Z24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29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INDEX(resultados!$A$2:$ZZ$24, 1, MATCH($B$1, resultados!$A$1:$ZZ$1, 0))</f>
        <v>0</v>
      </c>
      <c r="B7">
        <f>INDEX(resultados!$A$2:$ZZ$24, 1, MATCH($B$2, resultados!$A$1:$ZZ$1, 0))</f>
        <v>0</v>
      </c>
      <c r="C7">
        <f>INDEX(resultados!$A$2:$ZZ$24, 1, MATCH($B$3, resultados!$A$1:$ZZ$1, 0))</f>
        <v>0</v>
      </c>
    </row>
    <row r="8" spans="1:3">
      <c r="A8">
        <f>INDEX(resultados!$A$2:$ZZ$24, 2, MATCH($B$1, resultados!$A$1:$ZZ$1, 0))</f>
        <v>0</v>
      </c>
      <c r="B8">
        <f>INDEX(resultados!$A$2:$ZZ$24, 2, MATCH($B$2, resultados!$A$1:$ZZ$1, 0))</f>
        <v>0</v>
      </c>
      <c r="C8">
        <f>INDEX(resultados!$A$2:$ZZ$24, 2, MATCH($B$3, resultados!$A$1:$ZZ$1, 0))</f>
        <v>0</v>
      </c>
    </row>
    <row r="9" spans="1:3">
      <c r="A9">
        <f>INDEX(resultados!$A$2:$ZZ$24, 3, MATCH($B$1, resultados!$A$1:$ZZ$1, 0))</f>
        <v>0</v>
      </c>
      <c r="B9">
        <f>INDEX(resultados!$A$2:$ZZ$24, 3, MATCH($B$2, resultados!$A$1:$ZZ$1, 0))</f>
        <v>0</v>
      </c>
      <c r="C9">
        <f>INDEX(resultados!$A$2:$ZZ$24, 3, MATCH($B$3, resultados!$A$1:$ZZ$1, 0))</f>
        <v>0</v>
      </c>
    </row>
    <row r="10" spans="1:3">
      <c r="A10">
        <f>INDEX(resultados!$A$2:$ZZ$24, 4, MATCH($B$1, resultados!$A$1:$ZZ$1, 0))</f>
        <v>0</v>
      </c>
      <c r="B10">
        <f>INDEX(resultados!$A$2:$ZZ$24, 4, MATCH($B$2, resultados!$A$1:$ZZ$1, 0))</f>
        <v>0</v>
      </c>
      <c r="C10">
        <f>INDEX(resultados!$A$2:$ZZ$24, 4, MATCH($B$3, resultados!$A$1:$ZZ$1, 0))</f>
        <v>0</v>
      </c>
    </row>
    <row r="11" spans="1:3">
      <c r="A11">
        <f>INDEX(resultados!$A$2:$ZZ$24, 5, MATCH($B$1, resultados!$A$1:$ZZ$1, 0))</f>
        <v>0</v>
      </c>
      <c r="B11">
        <f>INDEX(resultados!$A$2:$ZZ$24, 5, MATCH($B$2, resultados!$A$1:$ZZ$1, 0))</f>
        <v>0</v>
      </c>
      <c r="C11">
        <f>INDEX(resultados!$A$2:$ZZ$24, 5, MATCH($B$3, resultados!$A$1:$ZZ$1, 0))</f>
        <v>0</v>
      </c>
    </row>
    <row r="12" spans="1:3">
      <c r="A12">
        <f>INDEX(resultados!$A$2:$ZZ$24, 6, MATCH($B$1, resultados!$A$1:$ZZ$1, 0))</f>
        <v>0</v>
      </c>
      <c r="B12">
        <f>INDEX(resultados!$A$2:$ZZ$24, 6, MATCH($B$2, resultados!$A$1:$ZZ$1, 0))</f>
        <v>0</v>
      </c>
      <c r="C12">
        <f>INDEX(resultados!$A$2:$ZZ$24, 6, MATCH($B$3, resultados!$A$1:$ZZ$1, 0))</f>
        <v>0</v>
      </c>
    </row>
    <row r="13" spans="1:3">
      <c r="A13">
        <f>INDEX(resultados!$A$2:$ZZ$24, 7, MATCH($B$1, resultados!$A$1:$ZZ$1, 0))</f>
        <v>0</v>
      </c>
      <c r="B13">
        <f>INDEX(resultados!$A$2:$ZZ$24, 7, MATCH($B$2, resultados!$A$1:$ZZ$1, 0))</f>
        <v>0</v>
      </c>
      <c r="C13">
        <f>INDEX(resultados!$A$2:$ZZ$24, 7, MATCH($B$3, resultados!$A$1:$ZZ$1, 0))</f>
        <v>0</v>
      </c>
    </row>
    <row r="14" spans="1:3">
      <c r="A14">
        <f>INDEX(resultados!$A$2:$ZZ$24, 8, MATCH($B$1, resultados!$A$1:$ZZ$1, 0))</f>
        <v>0</v>
      </c>
      <c r="B14">
        <f>INDEX(resultados!$A$2:$ZZ$24, 8, MATCH($B$2, resultados!$A$1:$ZZ$1, 0))</f>
        <v>0</v>
      </c>
      <c r="C14">
        <f>INDEX(resultados!$A$2:$ZZ$24, 8, MATCH($B$3, resultados!$A$1:$ZZ$1, 0))</f>
        <v>0</v>
      </c>
    </row>
    <row r="15" spans="1:3">
      <c r="A15">
        <f>INDEX(resultados!$A$2:$ZZ$24, 9, MATCH($B$1, resultados!$A$1:$ZZ$1, 0))</f>
        <v>0</v>
      </c>
      <c r="B15">
        <f>INDEX(resultados!$A$2:$ZZ$24, 9, MATCH($B$2, resultados!$A$1:$ZZ$1, 0))</f>
        <v>0</v>
      </c>
      <c r="C15">
        <f>INDEX(resultados!$A$2:$ZZ$24, 9, MATCH($B$3, resultados!$A$1:$ZZ$1, 0))</f>
        <v>0</v>
      </c>
    </row>
    <row r="16" spans="1:3">
      <c r="A16">
        <f>INDEX(resultados!$A$2:$ZZ$24, 10, MATCH($B$1, resultados!$A$1:$ZZ$1, 0))</f>
        <v>0</v>
      </c>
      <c r="B16">
        <f>INDEX(resultados!$A$2:$ZZ$24, 10, MATCH($B$2, resultados!$A$1:$ZZ$1, 0))</f>
        <v>0</v>
      </c>
      <c r="C16">
        <f>INDEX(resultados!$A$2:$ZZ$24, 10, MATCH($B$3, resultados!$A$1:$ZZ$1, 0))</f>
        <v>0</v>
      </c>
    </row>
    <row r="17" spans="1:3">
      <c r="A17">
        <f>INDEX(resultados!$A$2:$ZZ$24, 11, MATCH($B$1, resultados!$A$1:$ZZ$1, 0))</f>
        <v>0</v>
      </c>
      <c r="B17">
        <f>INDEX(resultados!$A$2:$ZZ$24, 11, MATCH($B$2, resultados!$A$1:$ZZ$1, 0))</f>
        <v>0</v>
      </c>
      <c r="C17">
        <f>INDEX(resultados!$A$2:$ZZ$24, 11, MATCH($B$3, resultados!$A$1:$ZZ$1, 0))</f>
        <v>0</v>
      </c>
    </row>
    <row r="18" spans="1:3">
      <c r="A18">
        <f>INDEX(resultados!$A$2:$ZZ$24, 12, MATCH($B$1, resultados!$A$1:$ZZ$1, 0))</f>
        <v>0</v>
      </c>
      <c r="B18">
        <f>INDEX(resultados!$A$2:$ZZ$24, 12, MATCH($B$2, resultados!$A$1:$ZZ$1, 0))</f>
        <v>0</v>
      </c>
      <c r="C18">
        <f>INDEX(resultados!$A$2:$ZZ$24, 12, MATCH($B$3, resultados!$A$1:$ZZ$1, 0))</f>
        <v>0</v>
      </c>
    </row>
    <row r="19" spans="1:3">
      <c r="A19">
        <f>INDEX(resultados!$A$2:$ZZ$24, 13, MATCH($B$1, resultados!$A$1:$ZZ$1, 0))</f>
        <v>0</v>
      </c>
      <c r="B19">
        <f>INDEX(resultados!$A$2:$ZZ$24, 13, MATCH($B$2, resultados!$A$1:$ZZ$1, 0))</f>
        <v>0</v>
      </c>
      <c r="C19">
        <f>INDEX(resultados!$A$2:$ZZ$24, 13, MATCH($B$3, resultados!$A$1:$ZZ$1, 0))</f>
        <v>0</v>
      </c>
    </row>
    <row r="20" spans="1:3">
      <c r="A20">
        <f>INDEX(resultados!$A$2:$ZZ$24, 14, MATCH($B$1, resultados!$A$1:$ZZ$1, 0))</f>
        <v>0</v>
      </c>
      <c r="B20">
        <f>INDEX(resultados!$A$2:$ZZ$24, 14, MATCH($B$2, resultados!$A$1:$ZZ$1, 0))</f>
        <v>0</v>
      </c>
      <c r="C20">
        <f>INDEX(resultados!$A$2:$ZZ$24, 14, MATCH($B$3, resultados!$A$1:$ZZ$1, 0))</f>
        <v>0</v>
      </c>
    </row>
    <row r="21" spans="1:3">
      <c r="A21">
        <f>INDEX(resultados!$A$2:$ZZ$24, 15, MATCH($B$1, resultados!$A$1:$ZZ$1, 0))</f>
        <v>0</v>
      </c>
      <c r="B21">
        <f>INDEX(resultados!$A$2:$ZZ$24, 15, MATCH($B$2, resultados!$A$1:$ZZ$1, 0))</f>
        <v>0</v>
      </c>
      <c r="C21">
        <f>INDEX(resultados!$A$2:$ZZ$24, 15, MATCH($B$3, resultados!$A$1:$ZZ$1, 0))</f>
        <v>0</v>
      </c>
    </row>
    <row r="22" spans="1:3">
      <c r="A22">
        <f>INDEX(resultados!$A$2:$ZZ$24, 16, MATCH($B$1, resultados!$A$1:$ZZ$1, 0))</f>
        <v>0</v>
      </c>
      <c r="B22">
        <f>INDEX(resultados!$A$2:$ZZ$24, 16, MATCH($B$2, resultados!$A$1:$ZZ$1, 0))</f>
        <v>0</v>
      </c>
      <c r="C22">
        <f>INDEX(resultados!$A$2:$ZZ$24, 16, MATCH($B$3, resultados!$A$1:$ZZ$1, 0))</f>
        <v>0</v>
      </c>
    </row>
    <row r="23" spans="1:3">
      <c r="A23">
        <f>INDEX(resultados!$A$2:$ZZ$24, 17, MATCH($B$1, resultados!$A$1:$ZZ$1, 0))</f>
        <v>0</v>
      </c>
      <c r="B23">
        <f>INDEX(resultados!$A$2:$ZZ$24, 17, MATCH($B$2, resultados!$A$1:$ZZ$1, 0))</f>
        <v>0</v>
      </c>
      <c r="C23">
        <f>INDEX(resultados!$A$2:$ZZ$24, 17, MATCH($B$3, resultados!$A$1:$ZZ$1, 0))</f>
        <v>0</v>
      </c>
    </row>
    <row r="24" spans="1:3">
      <c r="A24">
        <f>INDEX(resultados!$A$2:$ZZ$24, 18, MATCH($B$1, resultados!$A$1:$ZZ$1, 0))</f>
        <v>0</v>
      </c>
      <c r="B24">
        <f>INDEX(resultados!$A$2:$ZZ$24, 18, MATCH($B$2, resultados!$A$1:$ZZ$1, 0))</f>
        <v>0</v>
      </c>
      <c r="C24">
        <f>INDEX(resultados!$A$2:$ZZ$24, 18, MATCH($B$3, resultados!$A$1:$ZZ$1, 0))</f>
        <v>0</v>
      </c>
    </row>
    <row r="25" spans="1:3">
      <c r="A25">
        <f>INDEX(resultados!$A$2:$ZZ$24, 19, MATCH($B$1, resultados!$A$1:$ZZ$1, 0))</f>
        <v>0</v>
      </c>
      <c r="B25">
        <f>INDEX(resultados!$A$2:$ZZ$24, 19, MATCH($B$2, resultados!$A$1:$ZZ$1, 0))</f>
        <v>0</v>
      </c>
      <c r="C25">
        <f>INDEX(resultados!$A$2:$ZZ$24, 19, MATCH($B$3, resultados!$A$1:$ZZ$1, 0))</f>
        <v>0</v>
      </c>
    </row>
    <row r="26" spans="1:3">
      <c r="A26">
        <f>INDEX(resultados!$A$2:$ZZ$24, 20, MATCH($B$1, resultados!$A$1:$ZZ$1, 0))</f>
        <v>0</v>
      </c>
      <c r="B26">
        <f>INDEX(resultados!$A$2:$ZZ$24, 20, MATCH($B$2, resultados!$A$1:$ZZ$1, 0))</f>
        <v>0</v>
      </c>
      <c r="C26">
        <f>INDEX(resultados!$A$2:$ZZ$24, 20, MATCH($B$3, resultados!$A$1:$ZZ$1, 0))</f>
        <v>0</v>
      </c>
    </row>
    <row r="27" spans="1:3">
      <c r="A27">
        <f>INDEX(resultados!$A$2:$ZZ$24, 21, MATCH($B$1, resultados!$A$1:$ZZ$1, 0))</f>
        <v>0</v>
      </c>
      <c r="B27">
        <f>INDEX(resultados!$A$2:$ZZ$24, 21, MATCH($B$2, resultados!$A$1:$ZZ$1, 0))</f>
        <v>0</v>
      </c>
      <c r="C27">
        <f>INDEX(resultados!$A$2:$ZZ$24, 21, MATCH($B$3, resultados!$A$1:$ZZ$1, 0))</f>
        <v>0</v>
      </c>
    </row>
    <row r="28" spans="1:3">
      <c r="A28">
        <f>INDEX(resultados!$A$2:$ZZ$24, 22, MATCH($B$1, resultados!$A$1:$ZZ$1, 0))</f>
        <v>0</v>
      </c>
      <c r="B28">
        <f>INDEX(resultados!$A$2:$ZZ$24, 22, MATCH($B$2, resultados!$A$1:$ZZ$1, 0))</f>
        <v>0</v>
      </c>
      <c r="C28">
        <f>INDEX(resultados!$A$2:$ZZ$24, 22, MATCH($B$3, resultados!$A$1:$ZZ$1, 0))</f>
        <v>0</v>
      </c>
    </row>
    <row r="29" spans="1:3">
      <c r="A29">
        <f>INDEX(resultados!$A$2:$ZZ$24, 23, MATCH($B$1, resultados!$A$1:$ZZ$1, 0))</f>
        <v>0</v>
      </c>
      <c r="B29">
        <f>INDEX(resultados!$A$2:$ZZ$24, 23, MATCH($B$2, resultados!$A$1:$ZZ$1, 0))</f>
        <v>0</v>
      </c>
      <c r="C29">
        <f>INDEX(resultados!$A$2:$ZZ$24, 23,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6.7978</v>
      </c>
      <c r="E2">
        <v>14.71</v>
      </c>
      <c r="F2">
        <v>10.52</v>
      </c>
      <c r="G2">
        <v>4.18</v>
      </c>
      <c r="H2">
        <v>0.24</v>
      </c>
      <c r="I2">
        <v>151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60.49</v>
      </c>
      <c r="Q2">
        <v>4514.42</v>
      </c>
      <c r="R2">
        <v>241.37</v>
      </c>
      <c r="S2">
        <v>54.2</v>
      </c>
      <c r="T2">
        <v>93301.23</v>
      </c>
      <c r="U2">
        <v>0.22</v>
      </c>
      <c r="V2">
        <v>0.44</v>
      </c>
      <c r="W2">
        <v>0.55</v>
      </c>
      <c r="X2">
        <v>5.8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4.6904</v>
      </c>
      <c r="E2">
        <v>21.32</v>
      </c>
      <c r="F2">
        <v>16.29</v>
      </c>
      <c r="G2">
        <v>3.26</v>
      </c>
      <c r="H2">
        <v>0.43</v>
      </c>
      <c r="I2">
        <v>300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63.98</v>
      </c>
      <c r="Q2">
        <v>4525.51</v>
      </c>
      <c r="R2">
        <v>427.08</v>
      </c>
      <c r="S2">
        <v>54.2</v>
      </c>
      <c r="T2">
        <v>185408.63</v>
      </c>
      <c r="U2">
        <v>0.13</v>
      </c>
      <c r="V2">
        <v>0.29</v>
      </c>
      <c r="W2">
        <v>0.98</v>
      </c>
      <c r="X2">
        <v>11.56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8.8063</v>
      </c>
      <c r="E2">
        <v>11.36</v>
      </c>
      <c r="F2">
        <v>7.22</v>
      </c>
      <c r="G2">
        <v>6.56</v>
      </c>
      <c r="H2">
        <v>0.12</v>
      </c>
      <c r="I2">
        <v>66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61.63</v>
      </c>
      <c r="Q2">
        <v>4507.95</v>
      </c>
      <c r="R2">
        <v>135.3</v>
      </c>
      <c r="S2">
        <v>54.2</v>
      </c>
      <c r="T2">
        <v>40689.97</v>
      </c>
      <c r="U2">
        <v>0.4</v>
      </c>
      <c r="V2">
        <v>0.65</v>
      </c>
      <c r="W2">
        <v>0.3</v>
      </c>
      <c r="X2">
        <v>2.51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9.127599999999999</v>
      </c>
      <c r="E2">
        <v>10.96</v>
      </c>
      <c r="F2">
        <v>6.69</v>
      </c>
      <c r="G2">
        <v>7.72</v>
      </c>
      <c r="H2">
        <v>0.1</v>
      </c>
      <c r="I2">
        <v>52</v>
      </c>
      <c r="J2">
        <v>176.73</v>
      </c>
      <c r="K2">
        <v>52.44</v>
      </c>
      <c r="L2">
        <v>1</v>
      </c>
      <c r="M2">
        <v>8</v>
      </c>
      <c r="N2">
        <v>33.29</v>
      </c>
      <c r="O2">
        <v>22031.19</v>
      </c>
      <c r="P2">
        <v>65.01000000000001</v>
      </c>
      <c r="Q2">
        <v>4504.54</v>
      </c>
      <c r="R2">
        <v>118.76</v>
      </c>
      <c r="S2">
        <v>54.2</v>
      </c>
      <c r="T2">
        <v>32491.52</v>
      </c>
      <c r="U2">
        <v>0.46</v>
      </c>
      <c r="V2">
        <v>0.7</v>
      </c>
      <c r="W2">
        <v>0.24</v>
      </c>
      <c r="X2">
        <v>1.97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9.183400000000001</v>
      </c>
      <c r="E3">
        <v>10.89</v>
      </c>
      <c r="F3">
        <v>6.66</v>
      </c>
      <c r="G3">
        <v>7.83</v>
      </c>
      <c r="H3">
        <v>0.2</v>
      </c>
      <c r="I3">
        <v>51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64.78</v>
      </c>
      <c r="Q3">
        <v>4506.2</v>
      </c>
      <c r="R3">
        <v>117.35</v>
      </c>
      <c r="S3">
        <v>54.2</v>
      </c>
      <c r="T3">
        <v>31790.31</v>
      </c>
      <c r="U3">
        <v>0.46</v>
      </c>
      <c r="V3">
        <v>0.7</v>
      </c>
      <c r="W3">
        <v>0.25</v>
      </c>
      <c r="X3">
        <v>1.94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3.4856</v>
      </c>
      <c r="E2">
        <v>28.69</v>
      </c>
      <c r="F2">
        <v>22.05</v>
      </c>
      <c r="G2">
        <v>2.95</v>
      </c>
      <c r="H2">
        <v>0.64</v>
      </c>
      <c r="I2">
        <v>449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63.47</v>
      </c>
      <c r="Q2">
        <v>4543.41</v>
      </c>
      <c r="R2">
        <v>612.58</v>
      </c>
      <c r="S2">
        <v>54.2</v>
      </c>
      <c r="T2">
        <v>277415.41</v>
      </c>
      <c r="U2">
        <v>0.09</v>
      </c>
      <c r="V2">
        <v>0.21</v>
      </c>
      <c r="W2">
        <v>1.42</v>
      </c>
      <c r="X2">
        <v>17.31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7.8757</v>
      </c>
      <c r="E2">
        <v>12.7</v>
      </c>
      <c r="F2">
        <v>8.630000000000001</v>
      </c>
      <c r="G2">
        <v>5.13</v>
      </c>
      <c r="H2">
        <v>0.18</v>
      </c>
      <c r="I2">
        <v>101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59.87</v>
      </c>
      <c r="Q2">
        <v>4509.3</v>
      </c>
      <c r="R2">
        <v>181.3</v>
      </c>
      <c r="S2">
        <v>54.2</v>
      </c>
      <c r="T2">
        <v>63514.53</v>
      </c>
      <c r="U2">
        <v>0.3</v>
      </c>
      <c r="V2">
        <v>0.54</v>
      </c>
      <c r="W2">
        <v>0.39</v>
      </c>
      <c r="X2">
        <v>3.92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8.571</v>
      </c>
      <c r="E2">
        <v>11.67</v>
      </c>
      <c r="F2">
        <v>7.59</v>
      </c>
      <c r="G2">
        <v>5.99</v>
      </c>
      <c r="H2">
        <v>0.14</v>
      </c>
      <c r="I2">
        <v>76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60.12</v>
      </c>
      <c r="Q2">
        <v>4504.38</v>
      </c>
      <c r="R2">
        <v>147.42</v>
      </c>
      <c r="S2">
        <v>54.2</v>
      </c>
      <c r="T2">
        <v>46699.13</v>
      </c>
      <c r="U2">
        <v>0.37</v>
      </c>
      <c r="V2">
        <v>0.61</v>
      </c>
      <c r="W2">
        <v>0.33</v>
      </c>
      <c r="X2">
        <v>2.88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2024-09-26T13:16:23Z</dcterms:created>
  <dcterms:modified xsi:type="dcterms:W3CDTF">2024-09-26T13:16:23Z</dcterms:modified>
</cp:coreProperties>
</file>