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gráficos!$A$7:$A$87</f>
              <numCache>
                <formatCode>General</formatCode>
                <ptCount val="8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</numCache>
            </numRef>
          </xVal>
          <yVal>
            <numRef>
              <f>gráficos!$B$7:$B$87</f>
              <numCache>
                <formatCode>General</formatCode>
                <ptCount val="8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1.5169</v>
      </c>
      <c r="E2" t="n">
        <v>65.93000000000001</v>
      </c>
      <c r="F2" t="n">
        <v>45.75</v>
      </c>
      <c r="G2" t="n">
        <v>6.05</v>
      </c>
      <c r="H2" t="n">
        <v>0.09</v>
      </c>
      <c r="I2" t="n">
        <v>454</v>
      </c>
      <c r="J2" t="n">
        <v>194.77</v>
      </c>
      <c r="K2" t="n">
        <v>54.38</v>
      </c>
      <c r="L2" t="n">
        <v>1</v>
      </c>
      <c r="M2" t="n">
        <v>452</v>
      </c>
      <c r="N2" t="n">
        <v>39.4</v>
      </c>
      <c r="O2" t="n">
        <v>24256.19</v>
      </c>
      <c r="P2" t="n">
        <v>626.86</v>
      </c>
      <c r="Q2" t="n">
        <v>3669.44</v>
      </c>
      <c r="R2" t="n">
        <v>506.98</v>
      </c>
      <c r="S2" t="n">
        <v>59.38</v>
      </c>
      <c r="T2" t="n">
        <v>219846.9</v>
      </c>
      <c r="U2" t="n">
        <v>0.12</v>
      </c>
      <c r="V2" t="n">
        <v>0.65</v>
      </c>
      <c r="W2" t="n">
        <v>3.49</v>
      </c>
      <c r="X2" t="n">
        <v>13.59</v>
      </c>
      <c r="Y2" t="n">
        <v>0.5</v>
      </c>
      <c r="Z2" t="n">
        <v>10</v>
      </c>
      <c r="AA2" t="n">
        <v>1702.587440420835</v>
      </c>
      <c r="AB2" t="n">
        <v>2329.555248840459</v>
      </c>
      <c r="AC2" t="n">
        <v>2107.225765442451</v>
      </c>
      <c r="AD2" t="n">
        <v>1702587.440420835</v>
      </c>
      <c r="AE2" t="n">
        <v>2329555.248840459</v>
      </c>
      <c r="AF2" t="n">
        <v>1.474013881494618e-06</v>
      </c>
      <c r="AG2" t="n">
        <v>19.0769675925926</v>
      </c>
      <c r="AH2" t="n">
        <v>2107225.765442451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2.1366</v>
      </c>
      <c r="E3" t="n">
        <v>46.8</v>
      </c>
      <c r="F3" t="n">
        <v>37.32</v>
      </c>
      <c r="G3" t="n">
        <v>12.51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494.11</v>
      </c>
      <c r="Q3" t="n">
        <v>3668.86</v>
      </c>
      <c r="R3" t="n">
        <v>231.89</v>
      </c>
      <c r="S3" t="n">
        <v>59.38</v>
      </c>
      <c r="T3" t="n">
        <v>83680.46000000001</v>
      </c>
      <c r="U3" t="n">
        <v>0.26</v>
      </c>
      <c r="V3" t="n">
        <v>0.8</v>
      </c>
      <c r="W3" t="n">
        <v>3</v>
      </c>
      <c r="X3" t="n">
        <v>5.17</v>
      </c>
      <c r="Y3" t="n">
        <v>0.5</v>
      </c>
      <c r="Z3" t="n">
        <v>10</v>
      </c>
      <c r="AA3" t="n">
        <v>1018.621114059379</v>
      </c>
      <c r="AB3" t="n">
        <v>1393.722346648003</v>
      </c>
      <c r="AC3" t="n">
        <v>1260.707441985516</v>
      </c>
      <c r="AD3" t="n">
        <v>1018621.114059379</v>
      </c>
      <c r="AE3" t="n">
        <v>1393722.346648003</v>
      </c>
      <c r="AF3" t="n">
        <v>2.07619359166814e-06</v>
      </c>
      <c r="AG3" t="n">
        <v>13.54166666666667</v>
      </c>
      <c r="AH3" t="n">
        <v>1260707.441985516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2.3792</v>
      </c>
      <c r="E4" t="n">
        <v>42.03</v>
      </c>
      <c r="F4" t="n">
        <v>35.28</v>
      </c>
      <c r="G4" t="n">
        <v>19.42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107</v>
      </c>
      <c r="N4" t="n">
        <v>40.5</v>
      </c>
      <c r="O4" t="n">
        <v>24639</v>
      </c>
      <c r="P4" t="n">
        <v>449.56</v>
      </c>
      <c r="Q4" t="n">
        <v>3668.67</v>
      </c>
      <c r="R4" t="n">
        <v>165.34</v>
      </c>
      <c r="S4" t="n">
        <v>59.38</v>
      </c>
      <c r="T4" t="n">
        <v>50752.7</v>
      </c>
      <c r="U4" t="n">
        <v>0.36</v>
      </c>
      <c r="V4" t="n">
        <v>0.84</v>
      </c>
      <c r="W4" t="n">
        <v>2.89</v>
      </c>
      <c r="X4" t="n">
        <v>3.12</v>
      </c>
      <c r="Y4" t="n">
        <v>0.5</v>
      </c>
      <c r="Z4" t="n">
        <v>10</v>
      </c>
      <c r="AA4" t="n">
        <v>861.4468841213027</v>
      </c>
      <c r="AB4" t="n">
        <v>1178.669631209081</v>
      </c>
      <c r="AC4" t="n">
        <v>1066.179055879703</v>
      </c>
      <c r="AD4" t="n">
        <v>861446.8841213026</v>
      </c>
      <c r="AE4" t="n">
        <v>1178669.631209082</v>
      </c>
      <c r="AF4" t="n">
        <v>2.311934753017335e-06</v>
      </c>
      <c r="AG4" t="n">
        <v>12.16145833333333</v>
      </c>
      <c r="AH4" t="n">
        <v>1066179.055879703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2.5089</v>
      </c>
      <c r="E5" t="n">
        <v>39.86</v>
      </c>
      <c r="F5" t="n">
        <v>34.35</v>
      </c>
      <c r="G5" t="n">
        <v>26.76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419.4</v>
      </c>
      <c r="Q5" t="n">
        <v>3668.78</v>
      </c>
      <c r="R5" t="n">
        <v>134.7</v>
      </c>
      <c r="S5" t="n">
        <v>59.38</v>
      </c>
      <c r="T5" t="n">
        <v>35593.75</v>
      </c>
      <c r="U5" t="n">
        <v>0.44</v>
      </c>
      <c r="V5" t="n">
        <v>0.86</v>
      </c>
      <c r="W5" t="n">
        <v>2.84</v>
      </c>
      <c r="X5" t="n">
        <v>2.19</v>
      </c>
      <c r="Y5" t="n">
        <v>0.5</v>
      </c>
      <c r="Z5" t="n">
        <v>10</v>
      </c>
      <c r="AA5" t="n">
        <v>783.494761975016</v>
      </c>
      <c r="AB5" t="n">
        <v>1072.012098683616</v>
      </c>
      <c r="AC5" t="n">
        <v>969.7007685636811</v>
      </c>
      <c r="AD5" t="n">
        <v>783494.761975016</v>
      </c>
      <c r="AE5" t="n">
        <v>1072012.098683616</v>
      </c>
      <c r="AF5" t="n">
        <v>2.437967847110455e-06</v>
      </c>
      <c r="AG5" t="n">
        <v>11.53356481481481</v>
      </c>
      <c r="AH5" t="n">
        <v>969700.768563681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2.5933</v>
      </c>
      <c r="E6" t="n">
        <v>38.56</v>
      </c>
      <c r="F6" t="n">
        <v>33.79</v>
      </c>
      <c r="G6" t="n">
        <v>34.95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393.91</v>
      </c>
      <c r="Q6" t="n">
        <v>3668.59</v>
      </c>
      <c r="R6" t="n">
        <v>116.71</v>
      </c>
      <c r="S6" t="n">
        <v>59.38</v>
      </c>
      <c r="T6" t="n">
        <v>26692.77</v>
      </c>
      <c r="U6" t="n">
        <v>0.51</v>
      </c>
      <c r="V6" t="n">
        <v>0.88</v>
      </c>
      <c r="W6" t="n">
        <v>2.81</v>
      </c>
      <c r="X6" t="n">
        <v>1.63</v>
      </c>
      <c r="Y6" t="n">
        <v>0.5</v>
      </c>
      <c r="Z6" t="n">
        <v>10</v>
      </c>
      <c r="AA6" t="n">
        <v>726.7730003236127</v>
      </c>
      <c r="AB6" t="n">
        <v>994.4028820046515</v>
      </c>
      <c r="AC6" t="n">
        <v>899.4984665993372</v>
      </c>
      <c r="AD6" t="n">
        <v>726773.0003236127</v>
      </c>
      <c r="AE6" t="n">
        <v>994402.8820046515</v>
      </c>
      <c r="AF6" t="n">
        <v>2.519981672410834e-06</v>
      </c>
      <c r="AG6" t="n">
        <v>11.15740740740741</v>
      </c>
      <c r="AH6" t="n">
        <v>899498.4665993373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2.6531</v>
      </c>
      <c r="E7" t="n">
        <v>37.69</v>
      </c>
      <c r="F7" t="n">
        <v>33.42</v>
      </c>
      <c r="G7" t="n">
        <v>44.57</v>
      </c>
      <c r="H7" t="n">
        <v>0.53</v>
      </c>
      <c r="I7" t="n">
        <v>45</v>
      </c>
      <c r="J7" t="n">
        <v>202.58</v>
      </c>
      <c r="K7" t="n">
        <v>54.38</v>
      </c>
      <c r="L7" t="n">
        <v>6</v>
      </c>
      <c r="M7" t="n">
        <v>38</v>
      </c>
      <c r="N7" t="n">
        <v>42.2</v>
      </c>
      <c r="O7" t="n">
        <v>25218.93</v>
      </c>
      <c r="P7" t="n">
        <v>366.85</v>
      </c>
      <c r="Q7" t="n">
        <v>3668.66</v>
      </c>
      <c r="R7" t="n">
        <v>104.3</v>
      </c>
      <c r="S7" t="n">
        <v>59.38</v>
      </c>
      <c r="T7" t="n">
        <v>20551.9</v>
      </c>
      <c r="U7" t="n">
        <v>0.57</v>
      </c>
      <c r="V7" t="n">
        <v>0.89</v>
      </c>
      <c r="W7" t="n">
        <v>2.8</v>
      </c>
      <c r="X7" t="n">
        <v>1.27</v>
      </c>
      <c r="Y7" t="n">
        <v>0.5</v>
      </c>
      <c r="Z7" t="n">
        <v>10</v>
      </c>
      <c r="AA7" t="n">
        <v>688.6804790657235</v>
      </c>
      <c r="AB7" t="n">
        <v>942.2830138961752</v>
      </c>
      <c r="AC7" t="n">
        <v>852.3528455524396</v>
      </c>
      <c r="AD7" t="n">
        <v>688680.4790657235</v>
      </c>
      <c r="AE7" t="n">
        <v>942283.0138961752</v>
      </c>
      <c r="AF7" t="n">
        <v>2.578090994128401e-06</v>
      </c>
      <c r="AG7" t="n">
        <v>10.9056712962963</v>
      </c>
      <c r="AH7" t="n">
        <v>852352.8455524396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2.68</v>
      </c>
      <c r="E8" t="n">
        <v>37.31</v>
      </c>
      <c r="F8" t="n">
        <v>33.28</v>
      </c>
      <c r="G8" t="n">
        <v>51.2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13</v>
      </c>
      <c r="N8" t="n">
        <v>42.78</v>
      </c>
      <c r="O8" t="n">
        <v>25413.94</v>
      </c>
      <c r="P8" t="n">
        <v>352.93</v>
      </c>
      <c r="Q8" t="n">
        <v>3668.57</v>
      </c>
      <c r="R8" t="n">
        <v>98.93000000000001</v>
      </c>
      <c r="S8" t="n">
        <v>59.38</v>
      </c>
      <c r="T8" t="n">
        <v>17898.51</v>
      </c>
      <c r="U8" t="n">
        <v>0.6</v>
      </c>
      <c r="V8" t="n">
        <v>0.89</v>
      </c>
      <c r="W8" t="n">
        <v>2.81</v>
      </c>
      <c r="X8" t="n">
        <v>1.12</v>
      </c>
      <c r="Y8" t="n">
        <v>0.5</v>
      </c>
      <c r="Z8" t="n">
        <v>10</v>
      </c>
      <c r="AA8" t="n">
        <v>670.7099515216909</v>
      </c>
      <c r="AB8" t="n">
        <v>917.6949453067075</v>
      </c>
      <c r="AC8" t="n">
        <v>830.1114277195798</v>
      </c>
      <c r="AD8" t="n">
        <v>670709.9515216908</v>
      </c>
      <c r="AE8" t="n">
        <v>917694.9453067075</v>
      </c>
      <c r="AF8" t="n">
        <v>2.604230471623428e-06</v>
      </c>
      <c r="AG8" t="n">
        <v>10.79571759259259</v>
      </c>
      <c r="AH8" t="n">
        <v>830111.4277195798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2.685</v>
      </c>
      <c r="E9" t="n">
        <v>37.24</v>
      </c>
      <c r="F9" t="n">
        <v>33.25</v>
      </c>
      <c r="G9" t="n">
        <v>52.5</v>
      </c>
      <c r="H9" t="n">
        <v>0.6899999999999999</v>
      </c>
      <c r="I9" t="n">
        <v>38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352.46</v>
      </c>
      <c r="Q9" t="n">
        <v>3668.72</v>
      </c>
      <c r="R9" t="n">
        <v>97.37</v>
      </c>
      <c r="S9" t="n">
        <v>59.38</v>
      </c>
      <c r="T9" t="n">
        <v>17124.17</v>
      </c>
      <c r="U9" t="n">
        <v>0.61</v>
      </c>
      <c r="V9" t="n">
        <v>0.89</v>
      </c>
      <c r="W9" t="n">
        <v>2.83</v>
      </c>
      <c r="X9" t="n">
        <v>1.09</v>
      </c>
      <c r="Y9" t="n">
        <v>0.5</v>
      </c>
      <c r="Z9" t="n">
        <v>10</v>
      </c>
      <c r="AA9" t="n">
        <v>669.2997010883361</v>
      </c>
      <c r="AB9" t="n">
        <v>915.7653784479334</v>
      </c>
      <c r="AC9" t="n">
        <v>828.366016013643</v>
      </c>
      <c r="AD9" t="n">
        <v>669299.7010883361</v>
      </c>
      <c r="AE9" t="n">
        <v>915765.3784479334</v>
      </c>
      <c r="AF9" t="n">
        <v>2.609089110563024e-06</v>
      </c>
      <c r="AG9" t="n">
        <v>10.77546296296296</v>
      </c>
      <c r="AH9" t="n">
        <v>828366.016013643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2.6848</v>
      </c>
      <c r="E10" t="n">
        <v>37.25</v>
      </c>
      <c r="F10" t="n">
        <v>33.25</v>
      </c>
      <c r="G10" t="n">
        <v>52.5</v>
      </c>
      <c r="H10" t="n">
        <v>0.77</v>
      </c>
      <c r="I10" t="n">
        <v>38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355.1</v>
      </c>
      <c r="Q10" t="n">
        <v>3668.72</v>
      </c>
      <c r="R10" t="n">
        <v>97.41</v>
      </c>
      <c r="S10" t="n">
        <v>59.38</v>
      </c>
      <c r="T10" t="n">
        <v>17141.33</v>
      </c>
      <c r="U10" t="n">
        <v>0.61</v>
      </c>
      <c r="V10" t="n">
        <v>0.89</v>
      </c>
      <c r="W10" t="n">
        <v>2.83</v>
      </c>
      <c r="X10" t="n">
        <v>1.1</v>
      </c>
      <c r="Y10" t="n">
        <v>0.5</v>
      </c>
      <c r="Z10" t="n">
        <v>10</v>
      </c>
      <c r="AA10" t="n">
        <v>671.7122322086126</v>
      </c>
      <c r="AB10" t="n">
        <v>919.0663099600571</v>
      </c>
      <c r="AC10" t="n">
        <v>831.3519112551359</v>
      </c>
      <c r="AD10" t="n">
        <v>671712.2322086126</v>
      </c>
      <c r="AE10" t="n">
        <v>919066.309960057</v>
      </c>
      <c r="AF10" t="n">
        <v>2.60889476500544e-06</v>
      </c>
      <c r="AG10" t="n">
        <v>10.77835648148148</v>
      </c>
      <c r="AH10" t="n">
        <v>831351.9112551359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1.7369</v>
      </c>
      <c r="E2" t="n">
        <v>57.57</v>
      </c>
      <c r="F2" t="n">
        <v>43.23</v>
      </c>
      <c r="G2" t="n">
        <v>6.95</v>
      </c>
      <c r="H2" t="n">
        <v>0.11</v>
      </c>
      <c r="I2" t="n">
        <v>373</v>
      </c>
      <c r="J2" t="n">
        <v>159.12</v>
      </c>
      <c r="K2" t="n">
        <v>50.28</v>
      </c>
      <c r="L2" t="n">
        <v>1</v>
      </c>
      <c r="M2" t="n">
        <v>371</v>
      </c>
      <c r="N2" t="n">
        <v>27.84</v>
      </c>
      <c r="O2" t="n">
        <v>19859.16</v>
      </c>
      <c r="P2" t="n">
        <v>514.74</v>
      </c>
      <c r="Q2" t="n">
        <v>3669.19</v>
      </c>
      <c r="R2" t="n">
        <v>424.92</v>
      </c>
      <c r="S2" t="n">
        <v>59.38</v>
      </c>
      <c r="T2" t="n">
        <v>179223</v>
      </c>
      <c r="U2" t="n">
        <v>0.14</v>
      </c>
      <c r="V2" t="n">
        <v>0.6899999999999999</v>
      </c>
      <c r="W2" t="n">
        <v>3.33</v>
      </c>
      <c r="X2" t="n">
        <v>11.07</v>
      </c>
      <c r="Y2" t="n">
        <v>0.5</v>
      </c>
      <c r="Z2" t="n">
        <v>10</v>
      </c>
      <c r="AA2" t="n">
        <v>1286.595891183901</v>
      </c>
      <c r="AB2" t="n">
        <v>1760.377258922571</v>
      </c>
      <c r="AC2" t="n">
        <v>1592.369324036001</v>
      </c>
      <c r="AD2" t="n">
        <v>1286595.891183901</v>
      </c>
      <c r="AE2" t="n">
        <v>1760377.258922571</v>
      </c>
      <c r="AF2" t="n">
        <v>1.798742239935056e-06</v>
      </c>
      <c r="AG2" t="n">
        <v>16.65798611111111</v>
      </c>
      <c r="AH2" t="n">
        <v>1592369.324036001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2.2943</v>
      </c>
      <c r="E3" t="n">
        <v>43.59</v>
      </c>
      <c r="F3" t="n">
        <v>36.46</v>
      </c>
      <c r="G3" t="n">
        <v>14.68</v>
      </c>
      <c r="H3" t="n">
        <v>0.22</v>
      </c>
      <c r="I3" t="n">
        <v>149</v>
      </c>
      <c r="J3" t="n">
        <v>160.54</v>
      </c>
      <c r="K3" t="n">
        <v>50.28</v>
      </c>
      <c r="L3" t="n">
        <v>2</v>
      </c>
      <c r="M3" t="n">
        <v>147</v>
      </c>
      <c r="N3" t="n">
        <v>28.26</v>
      </c>
      <c r="O3" t="n">
        <v>20034.4</v>
      </c>
      <c r="P3" t="n">
        <v>412.03</v>
      </c>
      <c r="Q3" t="n">
        <v>3668.72</v>
      </c>
      <c r="R3" t="n">
        <v>203.81</v>
      </c>
      <c r="S3" t="n">
        <v>59.38</v>
      </c>
      <c r="T3" t="n">
        <v>69785.91</v>
      </c>
      <c r="U3" t="n">
        <v>0.29</v>
      </c>
      <c r="V3" t="n">
        <v>0.8100000000000001</v>
      </c>
      <c r="W3" t="n">
        <v>2.96</v>
      </c>
      <c r="X3" t="n">
        <v>4.3</v>
      </c>
      <c r="Y3" t="n">
        <v>0.5</v>
      </c>
      <c r="Z3" t="n">
        <v>10</v>
      </c>
      <c r="AA3" t="n">
        <v>838.8524814424936</v>
      </c>
      <c r="AB3" t="n">
        <v>1147.754972669239</v>
      </c>
      <c r="AC3" t="n">
        <v>1038.214848961908</v>
      </c>
      <c r="AD3" t="n">
        <v>838852.4814424936</v>
      </c>
      <c r="AE3" t="n">
        <v>1147754.972669239</v>
      </c>
      <c r="AF3" t="n">
        <v>2.375988439796764e-06</v>
      </c>
      <c r="AG3" t="n">
        <v>12.61284722222222</v>
      </c>
      <c r="AH3" t="n">
        <v>1038214.848961908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2.5024</v>
      </c>
      <c r="E4" t="n">
        <v>39.96</v>
      </c>
      <c r="F4" t="n">
        <v>34.74</v>
      </c>
      <c r="G4" t="n">
        <v>23.16</v>
      </c>
      <c r="H4" t="n">
        <v>0.33</v>
      </c>
      <c r="I4" t="n">
        <v>90</v>
      </c>
      <c r="J4" t="n">
        <v>161.97</v>
      </c>
      <c r="K4" t="n">
        <v>50.28</v>
      </c>
      <c r="L4" t="n">
        <v>3</v>
      </c>
      <c r="M4" t="n">
        <v>88</v>
      </c>
      <c r="N4" t="n">
        <v>28.69</v>
      </c>
      <c r="O4" t="n">
        <v>20210.21</v>
      </c>
      <c r="P4" t="n">
        <v>370.45</v>
      </c>
      <c r="Q4" t="n">
        <v>3668.82</v>
      </c>
      <c r="R4" t="n">
        <v>147.44</v>
      </c>
      <c r="S4" t="n">
        <v>59.38</v>
      </c>
      <c r="T4" t="n">
        <v>41897.36</v>
      </c>
      <c r="U4" t="n">
        <v>0.4</v>
      </c>
      <c r="V4" t="n">
        <v>0.85</v>
      </c>
      <c r="W4" t="n">
        <v>2.86</v>
      </c>
      <c r="X4" t="n">
        <v>2.58</v>
      </c>
      <c r="Y4" t="n">
        <v>0.5</v>
      </c>
      <c r="Z4" t="n">
        <v>10</v>
      </c>
      <c r="AA4" t="n">
        <v>717.9382522929814</v>
      </c>
      <c r="AB4" t="n">
        <v>982.3147899875667</v>
      </c>
      <c r="AC4" t="n">
        <v>888.5640451186194</v>
      </c>
      <c r="AD4" t="n">
        <v>717938.2522929814</v>
      </c>
      <c r="AE4" t="n">
        <v>982314.7899875666</v>
      </c>
      <c r="AF4" t="n">
        <v>2.59149783016494e-06</v>
      </c>
      <c r="AG4" t="n">
        <v>11.5625</v>
      </c>
      <c r="AH4" t="n">
        <v>888564.0451186195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2.6141</v>
      </c>
      <c r="E5" t="n">
        <v>38.25</v>
      </c>
      <c r="F5" t="n">
        <v>33.93</v>
      </c>
      <c r="G5" t="n">
        <v>32.84</v>
      </c>
      <c r="H5" t="n">
        <v>0.43</v>
      </c>
      <c r="I5" t="n">
        <v>62</v>
      </c>
      <c r="J5" t="n">
        <v>163.4</v>
      </c>
      <c r="K5" t="n">
        <v>50.28</v>
      </c>
      <c r="L5" t="n">
        <v>4</v>
      </c>
      <c r="M5" t="n">
        <v>60</v>
      </c>
      <c r="N5" t="n">
        <v>29.12</v>
      </c>
      <c r="O5" t="n">
        <v>20386.62</v>
      </c>
      <c r="P5" t="n">
        <v>337.17</v>
      </c>
      <c r="Q5" t="n">
        <v>3668.66</v>
      </c>
      <c r="R5" t="n">
        <v>121.05</v>
      </c>
      <c r="S5" t="n">
        <v>59.38</v>
      </c>
      <c r="T5" t="n">
        <v>28841.49</v>
      </c>
      <c r="U5" t="n">
        <v>0.49</v>
      </c>
      <c r="V5" t="n">
        <v>0.87</v>
      </c>
      <c r="W5" t="n">
        <v>2.82</v>
      </c>
      <c r="X5" t="n">
        <v>1.77</v>
      </c>
      <c r="Y5" t="n">
        <v>0.5</v>
      </c>
      <c r="Z5" t="n">
        <v>10</v>
      </c>
      <c r="AA5" t="n">
        <v>650.6085990814992</v>
      </c>
      <c r="AB5" t="n">
        <v>890.1913880889556</v>
      </c>
      <c r="AC5" t="n">
        <v>805.2327714012051</v>
      </c>
      <c r="AD5" t="n">
        <v>650608.5990814992</v>
      </c>
      <c r="AE5" t="n">
        <v>890191.3880889555</v>
      </c>
      <c r="AF5" t="n">
        <v>2.70717490322657e-06</v>
      </c>
      <c r="AG5" t="n">
        <v>11.06770833333333</v>
      </c>
      <c r="AH5" t="n">
        <v>805232.7714012051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2.6679</v>
      </c>
      <c r="E6" t="n">
        <v>37.48</v>
      </c>
      <c r="F6" t="n">
        <v>33.58</v>
      </c>
      <c r="G6" t="n">
        <v>41.12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19</v>
      </c>
      <c r="N6" t="n">
        <v>29.55</v>
      </c>
      <c r="O6" t="n">
        <v>20563.61</v>
      </c>
      <c r="P6" t="n">
        <v>315.12</v>
      </c>
      <c r="Q6" t="n">
        <v>3668.76</v>
      </c>
      <c r="R6" t="n">
        <v>108.6</v>
      </c>
      <c r="S6" t="n">
        <v>59.38</v>
      </c>
      <c r="T6" t="n">
        <v>22684.94</v>
      </c>
      <c r="U6" t="n">
        <v>0.55</v>
      </c>
      <c r="V6" t="n">
        <v>0.88</v>
      </c>
      <c r="W6" t="n">
        <v>2.83</v>
      </c>
      <c r="X6" t="n">
        <v>1.42</v>
      </c>
      <c r="Y6" t="n">
        <v>0.5</v>
      </c>
      <c r="Z6" t="n">
        <v>10</v>
      </c>
      <c r="AA6" t="n">
        <v>620.0345584365848</v>
      </c>
      <c r="AB6" t="n">
        <v>848.3586368471063</v>
      </c>
      <c r="AC6" t="n">
        <v>767.3924792252428</v>
      </c>
      <c r="AD6" t="n">
        <v>620034.5584365848</v>
      </c>
      <c r="AE6" t="n">
        <v>848358.6368471063</v>
      </c>
      <c r="AF6" t="n">
        <v>2.762890449607194e-06</v>
      </c>
      <c r="AG6" t="n">
        <v>10.84490740740741</v>
      </c>
      <c r="AH6" t="n">
        <v>767392.4792252429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2.6759</v>
      </c>
      <c r="E7" t="n">
        <v>37.37</v>
      </c>
      <c r="F7" t="n">
        <v>33.53</v>
      </c>
      <c r="G7" t="n">
        <v>42.81</v>
      </c>
      <c r="H7" t="n">
        <v>0.64</v>
      </c>
      <c r="I7" t="n">
        <v>47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310.25</v>
      </c>
      <c r="Q7" t="n">
        <v>3668.69</v>
      </c>
      <c r="R7" t="n">
        <v>106.24</v>
      </c>
      <c r="S7" t="n">
        <v>59.38</v>
      </c>
      <c r="T7" t="n">
        <v>21512.69</v>
      </c>
      <c r="U7" t="n">
        <v>0.5600000000000001</v>
      </c>
      <c r="V7" t="n">
        <v>0.89</v>
      </c>
      <c r="W7" t="n">
        <v>2.85</v>
      </c>
      <c r="X7" t="n">
        <v>1.38</v>
      </c>
      <c r="Y7" t="n">
        <v>0.5</v>
      </c>
      <c r="Z7" t="n">
        <v>10</v>
      </c>
      <c r="AA7" t="n">
        <v>614.1878098030745</v>
      </c>
      <c r="AB7" t="n">
        <v>840.3588574263924</v>
      </c>
      <c r="AC7" t="n">
        <v>760.1561875246807</v>
      </c>
      <c r="AD7" t="n">
        <v>614187.8098030745</v>
      </c>
      <c r="AE7" t="n">
        <v>840358.8574263924</v>
      </c>
      <c r="AF7" t="n">
        <v>2.771175289217696e-06</v>
      </c>
      <c r="AG7" t="n">
        <v>10.8130787037037</v>
      </c>
      <c r="AH7" t="n">
        <v>760156.1875246807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2.3414</v>
      </c>
      <c r="E2" t="n">
        <v>42.71</v>
      </c>
      <c r="F2" t="n">
        <v>37.6</v>
      </c>
      <c r="G2" t="n">
        <v>12.06</v>
      </c>
      <c r="H2" t="n">
        <v>0.22</v>
      </c>
      <c r="I2" t="n">
        <v>187</v>
      </c>
      <c r="J2" t="n">
        <v>80.84</v>
      </c>
      <c r="K2" t="n">
        <v>35.1</v>
      </c>
      <c r="L2" t="n">
        <v>1</v>
      </c>
      <c r="M2" t="n">
        <v>185</v>
      </c>
      <c r="N2" t="n">
        <v>9.74</v>
      </c>
      <c r="O2" t="n">
        <v>10204.21</v>
      </c>
      <c r="P2" t="n">
        <v>258.47</v>
      </c>
      <c r="Q2" t="n">
        <v>3668.85</v>
      </c>
      <c r="R2" t="n">
        <v>240.59</v>
      </c>
      <c r="S2" t="n">
        <v>59.38</v>
      </c>
      <c r="T2" t="n">
        <v>87987.8</v>
      </c>
      <c r="U2" t="n">
        <v>0.25</v>
      </c>
      <c r="V2" t="n">
        <v>0.79</v>
      </c>
      <c r="W2" t="n">
        <v>3.03</v>
      </c>
      <c r="X2" t="n">
        <v>5.44</v>
      </c>
      <c r="Y2" t="n">
        <v>0.5</v>
      </c>
      <c r="Z2" t="n">
        <v>10</v>
      </c>
      <c r="AA2" t="n">
        <v>588.9985166023872</v>
      </c>
      <c r="AB2" t="n">
        <v>805.8937551960256</v>
      </c>
      <c r="AC2" t="n">
        <v>728.9803862791057</v>
      </c>
      <c r="AD2" t="n">
        <v>588998.5166023872</v>
      </c>
      <c r="AE2" t="n">
        <v>805893.7551960256</v>
      </c>
      <c r="AF2" t="n">
        <v>3.02305056999966e-06</v>
      </c>
      <c r="AG2" t="n">
        <v>12.35821759259259</v>
      </c>
      <c r="AH2" t="n">
        <v>728980.3862791057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2.56</v>
      </c>
      <c r="E3" t="n">
        <v>39.06</v>
      </c>
      <c r="F3" t="n">
        <v>35.34</v>
      </c>
      <c r="G3" t="n">
        <v>20.01</v>
      </c>
      <c r="H3" t="n">
        <v>0.43</v>
      </c>
      <c r="I3" t="n">
        <v>106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219.67</v>
      </c>
      <c r="Q3" t="n">
        <v>3668.93</v>
      </c>
      <c r="R3" t="n">
        <v>162.63</v>
      </c>
      <c r="S3" t="n">
        <v>59.38</v>
      </c>
      <c r="T3" t="n">
        <v>49411.64</v>
      </c>
      <c r="U3" t="n">
        <v>0.37</v>
      </c>
      <c r="V3" t="n">
        <v>0.84</v>
      </c>
      <c r="W3" t="n">
        <v>3.03</v>
      </c>
      <c r="X3" t="n">
        <v>3.19</v>
      </c>
      <c r="Y3" t="n">
        <v>0.5</v>
      </c>
      <c r="Z3" t="n">
        <v>10</v>
      </c>
      <c r="AA3" t="n">
        <v>501.9642390176523</v>
      </c>
      <c r="AB3" t="n">
        <v>686.8096169232556</v>
      </c>
      <c r="AC3" t="n">
        <v>621.2614710274509</v>
      </c>
      <c r="AD3" t="n">
        <v>501964.2390176523</v>
      </c>
      <c r="AE3" t="n">
        <v>686809.6169232556</v>
      </c>
      <c r="AF3" t="n">
        <v>3.305291474843739e-06</v>
      </c>
      <c r="AG3" t="n">
        <v>11.30208333333333</v>
      </c>
      <c r="AH3" t="n">
        <v>621261.4710274509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2.1163</v>
      </c>
      <c r="E2" t="n">
        <v>47.25</v>
      </c>
      <c r="F2" t="n">
        <v>39.57</v>
      </c>
      <c r="G2" t="n">
        <v>9.35</v>
      </c>
      <c r="H2" t="n">
        <v>0.16</v>
      </c>
      <c r="I2" t="n">
        <v>254</v>
      </c>
      <c r="J2" t="n">
        <v>107.41</v>
      </c>
      <c r="K2" t="n">
        <v>41.65</v>
      </c>
      <c r="L2" t="n">
        <v>1</v>
      </c>
      <c r="M2" t="n">
        <v>252</v>
      </c>
      <c r="N2" t="n">
        <v>14.77</v>
      </c>
      <c r="O2" t="n">
        <v>13481.73</v>
      </c>
      <c r="P2" t="n">
        <v>350.53</v>
      </c>
      <c r="Q2" t="n">
        <v>3668.94</v>
      </c>
      <c r="R2" t="n">
        <v>306.02</v>
      </c>
      <c r="S2" t="n">
        <v>59.38</v>
      </c>
      <c r="T2" t="n">
        <v>120367.57</v>
      </c>
      <c r="U2" t="n">
        <v>0.19</v>
      </c>
      <c r="V2" t="n">
        <v>0.75</v>
      </c>
      <c r="W2" t="n">
        <v>3.11</v>
      </c>
      <c r="X2" t="n">
        <v>7.41</v>
      </c>
      <c r="Y2" t="n">
        <v>0.5</v>
      </c>
      <c r="Z2" t="n">
        <v>10</v>
      </c>
      <c r="AA2" t="n">
        <v>795.9671555227835</v>
      </c>
      <c r="AB2" t="n">
        <v>1089.07737777884</v>
      </c>
      <c r="AC2" t="n">
        <v>985.1373613733271</v>
      </c>
      <c r="AD2" t="n">
        <v>795967.1555227835</v>
      </c>
      <c r="AE2" t="n">
        <v>1089077.37777884</v>
      </c>
      <c r="AF2" t="n">
        <v>2.492023625047804e-06</v>
      </c>
      <c r="AG2" t="n">
        <v>13.671875</v>
      </c>
      <c r="AH2" t="n">
        <v>985137.3613733271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2.5497</v>
      </c>
      <c r="E3" t="n">
        <v>39.22</v>
      </c>
      <c r="F3" t="n">
        <v>34.98</v>
      </c>
      <c r="G3" t="n">
        <v>21.2</v>
      </c>
      <c r="H3" t="n">
        <v>0.32</v>
      </c>
      <c r="I3" t="n">
        <v>99</v>
      </c>
      <c r="J3" t="n">
        <v>108.68</v>
      </c>
      <c r="K3" t="n">
        <v>41.65</v>
      </c>
      <c r="L3" t="n">
        <v>2</v>
      </c>
      <c r="M3" t="n">
        <v>95</v>
      </c>
      <c r="N3" t="n">
        <v>15.03</v>
      </c>
      <c r="O3" t="n">
        <v>13638.32</v>
      </c>
      <c r="P3" t="n">
        <v>272.67</v>
      </c>
      <c r="Q3" t="n">
        <v>3668.8</v>
      </c>
      <c r="R3" t="n">
        <v>155.04</v>
      </c>
      <c r="S3" t="n">
        <v>59.38</v>
      </c>
      <c r="T3" t="n">
        <v>45650.91</v>
      </c>
      <c r="U3" t="n">
        <v>0.38</v>
      </c>
      <c r="V3" t="n">
        <v>0.85</v>
      </c>
      <c r="W3" t="n">
        <v>2.89</v>
      </c>
      <c r="X3" t="n">
        <v>2.83</v>
      </c>
      <c r="Y3" t="n">
        <v>0.5</v>
      </c>
      <c r="Z3" t="n">
        <v>10</v>
      </c>
      <c r="AA3" t="n">
        <v>577.5439344996032</v>
      </c>
      <c r="AB3" t="n">
        <v>790.2210906224993</v>
      </c>
      <c r="AC3" t="n">
        <v>714.8034988157538</v>
      </c>
      <c r="AD3" t="n">
        <v>577543.9344996032</v>
      </c>
      <c r="AE3" t="n">
        <v>790221.0906224994</v>
      </c>
      <c r="AF3" t="n">
        <v>3.002368585164858e-06</v>
      </c>
      <c r="AG3" t="n">
        <v>11.34837962962963</v>
      </c>
      <c r="AH3" t="n">
        <v>714803.4988157537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2.6282</v>
      </c>
      <c r="E4" t="n">
        <v>38.05</v>
      </c>
      <c r="F4" t="n">
        <v>34.35</v>
      </c>
      <c r="G4" t="n">
        <v>27.48</v>
      </c>
      <c r="H4" t="n">
        <v>0.48</v>
      </c>
      <c r="I4" t="n">
        <v>75</v>
      </c>
      <c r="J4" t="n">
        <v>109.96</v>
      </c>
      <c r="K4" t="n">
        <v>41.65</v>
      </c>
      <c r="L4" t="n">
        <v>3</v>
      </c>
      <c r="M4" t="n">
        <v>4</v>
      </c>
      <c r="N4" t="n">
        <v>15.31</v>
      </c>
      <c r="O4" t="n">
        <v>13795.21</v>
      </c>
      <c r="P4" t="n">
        <v>251.09</v>
      </c>
      <c r="Q4" t="n">
        <v>3668.81</v>
      </c>
      <c r="R4" t="n">
        <v>131.73</v>
      </c>
      <c r="S4" t="n">
        <v>59.38</v>
      </c>
      <c r="T4" t="n">
        <v>34120.09</v>
      </c>
      <c r="U4" t="n">
        <v>0.45</v>
      </c>
      <c r="V4" t="n">
        <v>0.86</v>
      </c>
      <c r="W4" t="n">
        <v>2.93</v>
      </c>
      <c r="X4" t="n">
        <v>2.19</v>
      </c>
      <c r="Y4" t="n">
        <v>0.5</v>
      </c>
      <c r="Z4" t="n">
        <v>10</v>
      </c>
      <c r="AA4" t="n">
        <v>533.5203654998338</v>
      </c>
      <c r="AB4" t="n">
        <v>729.986101334223</v>
      </c>
      <c r="AC4" t="n">
        <v>660.317252364812</v>
      </c>
      <c r="AD4" t="n">
        <v>533520.3654998338</v>
      </c>
      <c r="AE4" t="n">
        <v>729986.1013342231</v>
      </c>
      <c r="AF4" t="n">
        <v>3.0948053165197e-06</v>
      </c>
      <c r="AG4" t="n">
        <v>11.00983796296296</v>
      </c>
      <c r="AH4" t="n">
        <v>660317.2523648121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2.626</v>
      </c>
      <c r="E5" t="n">
        <v>38.08</v>
      </c>
      <c r="F5" t="n">
        <v>34.38</v>
      </c>
      <c r="G5" t="n">
        <v>27.5</v>
      </c>
      <c r="H5" t="n">
        <v>0.63</v>
      </c>
      <c r="I5" t="n">
        <v>75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255.07</v>
      </c>
      <c r="Q5" t="n">
        <v>3668.72</v>
      </c>
      <c r="R5" t="n">
        <v>132.13</v>
      </c>
      <c r="S5" t="n">
        <v>59.38</v>
      </c>
      <c r="T5" t="n">
        <v>34318.81</v>
      </c>
      <c r="U5" t="n">
        <v>0.45</v>
      </c>
      <c r="V5" t="n">
        <v>0.86</v>
      </c>
      <c r="W5" t="n">
        <v>2.95</v>
      </c>
      <c r="X5" t="n">
        <v>2.22</v>
      </c>
      <c r="Y5" t="n">
        <v>0.5</v>
      </c>
      <c r="Z5" t="n">
        <v>10</v>
      </c>
      <c r="AA5" t="n">
        <v>537.5738894357182</v>
      </c>
      <c r="AB5" t="n">
        <v>735.532311612155</v>
      </c>
      <c r="AC5" t="n">
        <v>665.3341401179732</v>
      </c>
      <c r="AD5" t="n">
        <v>537573.8894357182</v>
      </c>
      <c r="AE5" t="n">
        <v>735532.3116121551</v>
      </c>
      <c r="AF5" t="n">
        <v>3.092214732965806e-06</v>
      </c>
      <c r="AG5" t="n">
        <v>11.01851851851852</v>
      </c>
      <c r="AH5" t="n">
        <v>665334.1401179732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2.451</v>
      </c>
      <c r="E2" t="n">
        <v>40.8</v>
      </c>
      <c r="F2" t="n">
        <v>36.82</v>
      </c>
      <c r="G2" t="n">
        <v>14.07</v>
      </c>
      <c r="H2" t="n">
        <v>0.28</v>
      </c>
      <c r="I2" t="n">
        <v>157</v>
      </c>
      <c r="J2" t="n">
        <v>61.76</v>
      </c>
      <c r="K2" t="n">
        <v>28.92</v>
      </c>
      <c r="L2" t="n">
        <v>1</v>
      </c>
      <c r="M2" t="n">
        <v>46</v>
      </c>
      <c r="N2" t="n">
        <v>6.84</v>
      </c>
      <c r="O2" t="n">
        <v>7851.41</v>
      </c>
      <c r="P2" t="n">
        <v>194.71</v>
      </c>
      <c r="Q2" t="n">
        <v>3668.83</v>
      </c>
      <c r="R2" t="n">
        <v>210.6</v>
      </c>
      <c r="S2" t="n">
        <v>59.38</v>
      </c>
      <c r="T2" t="n">
        <v>73141.39</v>
      </c>
      <c r="U2" t="n">
        <v>0.28</v>
      </c>
      <c r="V2" t="n">
        <v>0.8100000000000001</v>
      </c>
      <c r="W2" t="n">
        <v>3.12</v>
      </c>
      <c r="X2" t="n">
        <v>4.67</v>
      </c>
      <c r="Y2" t="n">
        <v>0.5</v>
      </c>
      <c r="Z2" t="n">
        <v>10</v>
      </c>
      <c r="AA2" t="n">
        <v>474.0510479715601</v>
      </c>
      <c r="AB2" t="n">
        <v>648.6175574909142</v>
      </c>
      <c r="AC2" t="n">
        <v>586.7144081444401</v>
      </c>
      <c r="AD2" t="n">
        <v>474051.0479715602</v>
      </c>
      <c r="AE2" t="n">
        <v>648617.5574909142</v>
      </c>
      <c r="AF2" t="n">
        <v>3.436455155171726e-06</v>
      </c>
      <c r="AG2" t="n">
        <v>11.80555555555556</v>
      </c>
      <c r="AH2" t="n">
        <v>586714.40814444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2.4754</v>
      </c>
      <c r="E3" t="n">
        <v>40.4</v>
      </c>
      <c r="F3" t="n">
        <v>36.55</v>
      </c>
      <c r="G3" t="n">
        <v>14.82</v>
      </c>
      <c r="H3" t="n">
        <v>0.55</v>
      </c>
      <c r="I3" t="n">
        <v>148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194.48</v>
      </c>
      <c r="Q3" t="n">
        <v>3668.94</v>
      </c>
      <c r="R3" t="n">
        <v>200.48</v>
      </c>
      <c r="S3" t="n">
        <v>59.38</v>
      </c>
      <c r="T3" t="n">
        <v>68127.59</v>
      </c>
      <c r="U3" t="n">
        <v>0.3</v>
      </c>
      <c r="V3" t="n">
        <v>0.8100000000000001</v>
      </c>
      <c r="W3" t="n">
        <v>3.14</v>
      </c>
      <c r="X3" t="n">
        <v>4.39</v>
      </c>
      <c r="Y3" t="n">
        <v>0.5</v>
      </c>
      <c r="Z3" t="n">
        <v>10</v>
      </c>
      <c r="AA3" t="n">
        <v>470.2447639722158</v>
      </c>
      <c r="AB3" t="n">
        <v>643.4096318016126</v>
      </c>
      <c r="AC3" t="n">
        <v>582.0035195735556</v>
      </c>
      <c r="AD3" t="n">
        <v>470244.7639722158</v>
      </c>
      <c r="AE3" t="n">
        <v>643409.6318016126</v>
      </c>
      <c r="AF3" t="n">
        <v>3.470665479849894e-06</v>
      </c>
      <c r="AG3" t="n">
        <v>11.68981481481481</v>
      </c>
      <c r="AH3" t="n">
        <v>582003.5195735557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1.682</v>
      </c>
      <c r="E2" t="n">
        <v>59.45</v>
      </c>
      <c r="F2" t="n">
        <v>43.79</v>
      </c>
      <c r="G2" t="n">
        <v>6.7</v>
      </c>
      <c r="H2" t="n">
        <v>0.11</v>
      </c>
      <c r="I2" t="n">
        <v>392</v>
      </c>
      <c r="J2" t="n">
        <v>167.88</v>
      </c>
      <c r="K2" t="n">
        <v>51.39</v>
      </c>
      <c r="L2" t="n">
        <v>1</v>
      </c>
      <c r="M2" t="n">
        <v>390</v>
      </c>
      <c r="N2" t="n">
        <v>30.49</v>
      </c>
      <c r="O2" t="n">
        <v>20939.59</v>
      </c>
      <c r="P2" t="n">
        <v>541.46</v>
      </c>
      <c r="Q2" t="n">
        <v>3669.17</v>
      </c>
      <c r="R2" t="n">
        <v>443.59</v>
      </c>
      <c r="S2" t="n">
        <v>59.38</v>
      </c>
      <c r="T2" t="n">
        <v>188464.85</v>
      </c>
      <c r="U2" t="n">
        <v>0.13</v>
      </c>
      <c r="V2" t="n">
        <v>0.68</v>
      </c>
      <c r="W2" t="n">
        <v>3.35</v>
      </c>
      <c r="X2" t="n">
        <v>11.63</v>
      </c>
      <c r="Y2" t="n">
        <v>0.5</v>
      </c>
      <c r="Z2" t="n">
        <v>10</v>
      </c>
      <c r="AA2" t="n">
        <v>1382.020785256818</v>
      </c>
      <c r="AB2" t="n">
        <v>1890.941808842345</v>
      </c>
      <c r="AC2" t="n">
        <v>1710.472976559929</v>
      </c>
      <c r="AD2" t="n">
        <v>1382020.785256818</v>
      </c>
      <c r="AE2" t="n">
        <v>1890941.808842345</v>
      </c>
      <c r="AF2" t="n">
        <v>1.712302274998397e-06</v>
      </c>
      <c r="AG2" t="n">
        <v>17.20196759259259</v>
      </c>
      <c r="AH2" t="n">
        <v>1710472.976559929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2.2533</v>
      </c>
      <c r="E3" t="n">
        <v>44.38</v>
      </c>
      <c r="F3" t="n">
        <v>36.69</v>
      </c>
      <c r="G3" t="n">
        <v>14.02</v>
      </c>
      <c r="H3" t="n">
        <v>0.21</v>
      </c>
      <c r="I3" t="n">
        <v>157</v>
      </c>
      <c r="J3" t="n">
        <v>169.33</v>
      </c>
      <c r="K3" t="n">
        <v>51.39</v>
      </c>
      <c r="L3" t="n">
        <v>2</v>
      </c>
      <c r="M3" t="n">
        <v>155</v>
      </c>
      <c r="N3" t="n">
        <v>30.94</v>
      </c>
      <c r="O3" t="n">
        <v>21118.46</v>
      </c>
      <c r="P3" t="n">
        <v>433.18</v>
      </c>
      <c r="Q3" t="n">
        <v>3668.83</v>
      </c>
      <c r="R3" t="n">
        <v>210.63</v>
      </c>
      <c r="S3" t="n">
        <v>59.38</v>
      </c>
      <c r="T3" t="n">
        <v>73160.2</v>
      </c>
      <c r="U3" t="n">
        <v>0.28</v>
      </c>
      <c r="V3" t="n">
        <v>0.8100000000000001</v>
      </c>
      <c r="W3" t="n">
        <v>2.98</v>
      </c>
      <c r="X3" t="n">
        <v>4.53</v>
      </c>
      <c r="Y3" t="n">
        <v>0.5</v>
      </c>
      <c r="Z3" t="n">
        <v>10</v>
      </c>
      <c r="AA3" t="n">
        <v>880.0621740559158</v>
      </c>
      <c r="AB3" t="n">
        <v>1204.139892146251</v>
      </c>
      <c r="AC3" t="n">
        <v>1089.218470860765</v>
      </c>
      <c r="AD3" t="n">
        <v>880062.1740559158</v>
      </c>
      <c r="AE3" t="n">
        <v>1204139.89214625</v>
      </c>
      <c r="AF3" t="n">
        <v>2.293894599437507e-06</v>
      </c>
      <c r="AG3" t="n">
        <v>12.84143518518519</v>
      </c>
      <c r="AH3" t="n">
        <v>1089218.470860765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2.4713</v>
      </c>
      <c r="E4" t="n">
        <v>40.46</v>
      </c>
      <c r="F4" t="n">
        <v>34.87</v>
      </c>
      <c r="G4" t="n">
        <v>22.02</v>
      </c>
      <c r="H4" t="n">
        <v>0.31</v>
      </c>
      <c r="I4" t="n">
        <v>95</v>
      </c>
      <c r="J4" t="n">
        <v>170.79</v>
      </c>
      <c r="K4" t="n">
        <v>51.39</v>
      </c>
      <c r="L4" t="n">
        <v>3</v>
      </c>
      <c r="M4" t="n">
        <v>93</v>
      </c>
      <c r="N4" t="n">
        <v>31.4</v>
      </c>
      <c r="O4" t="n">
        <v>21297.94</v>
      </c>
      <c r="P4" t="n">
        <v>390.18</v>
      </c>
      <c r="Q4" t="n">
        <v>3668.86</v>
      </c>
      <c r="R4" t="n">
        <v>151.62</v>
      </c>
      <c r="S4" t="n">
        <v>59.38</v>
      </c>
      <c r="T4" t="n">
        <v>43964.78</v>
      </c>
      <c r="U4" t="n">
        <v>0.39</v>
      </c>
      <c r="V4" t="n">
        <v>0.85</v>
      </c>
      <c r="W4" t="n">
        <v>2.88</v>
      </c>
      <c r="X4" t="n">
        <v>2.71</v>
      </c>
      <c r="Y4" t="n">
        <v>0.5</v>
      </c>
      <c r="Z4" t="n">
        <v>10</v>
      </c>
      <c r="AA4" t="n">
        <v>749.8468479602543</v>
      </c>
      <c r="AB4" t="n">
        <v>1025.973538287419</v>
      </c>
      <c r="AC4" t="n">
        <v>928.0560637561721</v>
      </c>
      <c r="AD4" t="n">
        <v>749846.8479602543</v>
      </c>
      <c r="AE4" t="n">
        <v>1025973.538287419</v>
      </c>
      <c r="AF4" t="n">
        <v>2.515822004877252e-06</v>
      </c>
      <c r="AG4" t="n">
        <v>11.70717592592593</v>
      </c>
      <c r="AH4" t="n">
        <v>928056.0637561721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2.5878</v>
      </c>
      <c r="E5" t="n">
        <v>38.64</v>
      </c>
      <c r="F5" t="n">
        <v>34.03</v>
      </c>
      <c r="G5" t="n">
        <v>30.94</v>
      </c>
      <c r="H5" t="n">
        <v>0.41</v>
      </c>
      <c r="I5" t="n">
        <v>66</v>
      </c>
      <c r="J5" t="n">
        <v>172.25</v>
      </c>
      <c r="K5" t="n">
        <v>51.39</v>
      </c>
      <c r="L5" t="n">
        <v>4</v>
      </c>
      <c r="M5" t="n">
        <v>64</v>
      </c>
      <c r="N5" t="n">
        <v>31.86</v>
      </c>
      <c r="O5" t="n">
        <v>21478.05</v>
      </c>
      <c r="P5" t="n">
        <v>358.27</v>
      </c>
      <c r="Q5" t="n">
        <v>3668.65</v>
      </c>
      <c r="R5" t="n">
        <v>124.7</v>
      </c>
      <c r="S5" t="n">
        <v>59.38</v>
      </c>
      <c r="T5" t="n">
        <v>30646.97</v>
      </c>
      <c r="U5" t="n">
        <v>0.48</v>
      </c>
      <c r="V5" t="n">
        <v>0.87</v>
      </c>
      <c r="W5" t="n">
        <v>2.82</v>
      </c>
      <c r="X5" t="n">
        <v>1.88</v>
      </c>
      <c r="Y5" t="n">
        <v>0.5</v>
      </c>
      <c r="Z5" t="n">
        <v>10</v>
      </c>
      <c r="AA5" t="n">
        <v>680.6346567579446</v>
      </c>
      <c r="AB5" t="n">
        <v>931.2743648580437</v>
      </c>
      <c r="AC5" t="n">
        <v>842.3948465277713</v>
      </c>
      <c r="AD5" t="n">
        <v>680634.6567579446</v>
      </c>
      <c r="AE5" t="n">
        <v>931274.3648580436</v>
      </c>
      <c r="AF5" t="n">
        <v>2.634420824756748e-06</v>
      </c>
      <c r="AG5" t="n">
        <v>11.18055555555556</v>
      </c>
      <c r="AH5" t="n">
        <v>842394.8465277713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2.655</v>
      </c>
      <c r="E6" t="n">
        <v>37.66</v>
      </c>
      <c r="F6" t="n">
        <v>33.6</v>
      </c>
      <c r="G6" t="n">
        <v>40.32</v>
      </c>
      <c r="H6" t="n">
        <v>0.51</v>
      </c>
      <c r="I6" t="n">
        <v>50</v>
      </c>
      <c r="J6" t="n">
        <v>173.71</v>
      </c>
      <c r="K6" t="n">
        <v>51.39</v>
      </c>
      <c r="L6" t="n">
        <v>5</v>
      </c>
      <c r="M6" t="n">
        <v>36</v>
      </c>
      <c r="N6" t="n">
        <v>32.32</v>
      </c>
      <c r="O6" t="n">
        <v>21658.78</v>
      </c>
      <c r="P6" t="n">
        <v>331.67</v>
      </c>
      <c r="Q6" t="n">
        <v>3668.63</v>
      </c>
      <c r="R6" t="n">
        <v>109.53</v>
      </c>
      <c r="S6" t="n">
        <v>59.38</v>
      </c>
      <c r="T6" t="n">
        <v>23142.86</v>
      </c>
      <c r="U6" t="n">
        <v>0.54</v>
      </c>
      <c r="V6" t="n">
        <v>0.88</v>
      </c>
      <c r="W6" t="n">
        <v>2.82</v>
      </c>
      <c r="X6" t="n">
        <v>1.44</v>
      </c>
      <c r="Y6" t="n">
        <v>0.5</v>
      </c>
      <c r="Z6" t="n">
        <v>10</v>
      </c>
      <c r="AA6" t="n">
        <v>642.4367923994977</v>
      </c>
      <c r="AB6" t="n">
        <v>879.0103616719745</v>
      </c>
      <c r="AC6" t="n">
        <v>795.1188464527914</v>
      </c>
      <c r="AD6" t="n">
        <v>642436.7923994977</v>
      </c>
      <c r="AE6" t="n">
        <v>879010.3616719744</v>
      </c>
      <c r="AF6" t="n">
        <v>2.702831474506981e-06</v>
      </c>
      <c r="AG6" t="n">
        <v>10.89699074074074</v>
      </c>
      <c r="AH6" t="n">
        <v>795118.8464527915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2.6747</v>
      </c>
      <c r="E7" t="n">
        <v>37.39</v>
      </c>
      <c r="F7" t="n">
        <v>33.49</v>
      </c>
      <c r="G7" t="n">
        <v>44.65</v>
      </c>
      <c r="H7" t="n">
        <v>0.61</v>
      </c>
      <c r="I7" t="n">
        <v>45</v>
      </c>
      <c r="J7" t="n">
        <v>175.18</v>
      </c>
      <c r="K7" t="n">
        <v>51.39</v>
      </c>
      <c r="L7" t="n">
        <v>6</v>
      </c>
      <c r="M7" t="n">
        <v>2</v>
      </c>
      <c r="N7" t="n">
        <v>32.79</v>
      </c>
      <c r="O7" t="n">
        <v>21840.16</v>
      </c>
      <c r="P7" t="n">
        <v>322.48</v>
      </c>
      <c r="Q7" t="n">
        <v>3668.66</v>
      </c>
      <c r="R7" t="n">
        <v>104.89</v>
      </c>
      <c r="S7" t="n">
        <v>59.38</v>
      </c>
      <c r="T7" t="n">
        <v>20849.8</v>
      </c>
      <c r="U7" t="n">
        <v>0.57</v>
      </c>
      <c r="V7" t="n">
        <v>0.89</v>
      </c>
      <c r="W7" t="n">
        <v>2.85</v>
      </c>
      <c r="X7" t="n">
        <v>1.33</v>
      </c>
      <c r="Y7" t="n">
        <v>0.5</v>
      </c>
      <c r="Z7" t="n">
        <v>10</v>
      </c>
      <c r="AA7" t="n">
        <v>630.4568323988987</v>
      </c>
      <c r="AB7" t="n">
        <v>862.6188518806205</v>
      </c>
      <c r="AC7" t="n">
        <v>780.2917193502959</v>
      </c>
      <c r="AD7" t="n">
        <v>630456.8323988987</v>
      </c>
      <c r="AE7" t="n">
        <v>862618.8518806205</v>
      </c>
      <c r="AF7" t="n">
        <v>2.722886382246261e-06</v>
      </c>
      <c r="AG7" t="n">
        <v>10.81886574074074</v>
      </c>
      <c r="AH7" t="n">
        <v>780291.719350296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2.6738</v>
      </c>
      <c r="E8" t="n">
        <v>37.4</v>
      </c>
      <c r="F8" t="n">
        <v>33.5</v>
      </c>
      <c r="G8" t="n">
        <v>44.67</v>
      </c>
      <c r="H8" t="n">
        <v>0.7</v>
      </c>
      <c r="I8" t="n">
        <v>45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324.19</v>
      </c>
      <c r="Q8" t="n">
        <v>3668.71</v>
      </c>
      <c r="R8" t="n">
        <v>105.09</v>
      </c>
      <c r="S8" t="n">
        <v>59.38</v>
      </c>
      <c r="T8" t="n">
        <v>20949.47</v>
      </c>
      <c r="U8" t="n">
        <v>0.57</v>
      </c>
      <c r="V8" t="n">
        <v>0.89</v>
      </c>
      <c r="W8" t="n">
        <v>2.86</v>
      </c>
      <c r="X8" t="n">
        <v>1.35</v>
      </c>
      <c r="Y8" t="n">
        <v>0.5</v>
      </c>
      <c r="Z8" t="n">
        <v>10</v>
      </c>
      <c r="AA8" t="n">
        <v>632.1873328596415</v>
      </c>
      <c r="AB8" t="n">
        <v>864.9865989553009</v>
      </c>
      <c r="AC8" t="n">
        <v>782.4334919673227</v>
      </c>
      <c r="AD8" t="n">
        <v>632187.3328596415</v>
      </c>
      <c r="AE8" t="n">
        <v>864986.5989553009</v>
      </c>
      <c r="AF8" t="n">
        <v>2.721970168187106e-06</v>
      </c>
      <c r="AG8" t="n">
        <v>10.82175925925926</v>
      </c>
      <c r="AH8" t="n">
        <v>782433.4919673227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2.4</v>
      </c>
      <c r="E2" t="n">
        <v>41.67</v>
      </c>
      <c r="F2" t="n">
        <v>37.66</v>
      </c>
      <c r="G2" t="n">
        <v>12.21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2</v>
      </c>
      <c r="N2" t="n">
        <v>5.51</v>
      </c>
      <c r="O2" t="n">
        <v>6564.78</v>
      </c>
      <c r="P2" t="n">
        <v>174.54</v>
      </c>
      <c r="Q2" t="n">
        <v>3668.91</v>
      </c>
      <c r="R2" t="n">
        <v>234.8</v>
      </c>
      <c r="S2" t="n">
        <v>59.38</v>
      </c>
      <c r="T2" t="n">
        <v>85103.03999999999</v>
      </c>
      <c r="U2" t="n">
        <v>0.25</v>
      </c>
      <c r="V2" t="n">
        <v>0.79</v>
      </c>
      <c r="W2" t="n">
        <v>3.25</v>
      </c>
      <c r="X2" t="n">
        <v>5.5</v>
      </c>
      <c r="Y2" t="n">
        <v>0.5</v>
      </c>
      <c r="Z2" t="n">
        <v>10</v>
      </c>
      <c r="AA2" t="n">
        <v>458.6902522330512</v>
      </c>
      <c r="AB2" t="n">
        <v>627.6002390910058</v>
      </c>
      <c r="AC2" t="n">
        <v>567.7029531146273</v>
      </c>
      <c r="AD2" t="n">
        <v>458690.2522330512</v>
      </c>
      <c r="AE2" t="n">
        <v>627600.2390910059</v>
      </c>
      <c r="AF2" t="n">
        <v>3.545325937877008e-06</v>
      </c>
      <c r="AG2" t="n">
        <v>12.05729166666667</v>
      </c>
      <c r="AH2" t="n">
        <v>567702.9531146274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2.3981</v>
      </c>
      <c r="E3" t="n">
        <v>41.7</v>
      </c>
      <c r="F3" t="n">
        <v>37.69</v>
      </c>
      <c r="G3" t="n">
        <v>12.22</v>
      </c>
      <c r="H3" t="n">
        <v>0.66</v>
      </c>
      <c r="I3" t="n">
        <v>185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178.45</v>
      </c>
      <c r="Q3" t="n">
        <v>3668.92</v>
      </c>
      <c r="R3" t="n">
        <v>235.35</v>
      </c>
      <c r="S3" t="n">
        <v>59.38</v>
      </c>
      <c r="T3" t="n">
        <v>85377.78</v>
      </c>
      <c r="U3" t="n">
        <v>0.25</v>
      </c>
      <c r="V3" t="n">
        <v>0.79</v>
      </c>
      <c r="W3" t="n">
        <v>3.27</v>
      </c>
      <c r="X3" t="n">
        <v>5.53</v>
      </c>
      <c r="Y3" t="n">
        <v>0.5</v>
      </c>
      <c r="Z3" t="n">
        <v>10</v>
      </c>
      <c r="AA3" t="n">
        <v>462.9227194685604</v>
      </c>
      <c r="AB3" t="n">
        <v>633.3912874859057</v>
      </c>
      <c r="AC3" t="n">
        <v>572.9413119785055</v>
      </c>
      <c r="AD3" t="n">
        <v>462922.7194685604</v>
      </c>
      <c r="AE3" t="n">
        <v>633391.2874859057</v>
      </c>
      <c r="AF3" t="n">
        <v>3.542519221509522e-06</v>
      </c>
      <c r="AG3" t="n">
        <v>12.06597222222222</v>
      </c>
      <c r="AH3" t="n">
        <v>572941.3119785055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1.9178</v>
      </c>
      <c r="E2" t="n">
        <v>52.14</v>
      </c>
      <c r="F2" t="n">
        <v>41.42</v>
      </c>
      <c r="G2" t="n">
        <v>7.91</v>
      </c>
      <c r="H2" t="n">
        <v>0.13</v>
      </c>
      <c r="I2" t="n">
        <v>314</v>
      </c>
      <c r="J2" t="n">
        <v>133.21</v>
      </c>
      <c r="K2" t="n">
        <v>46.47</v>
      </c>
      <c r="L2" t="n">
        <v>1</v>
      </c>
      <c r="M2" t="n">
        <v>312</v>
      </c>
      <c r="N2" t="n">
        <v>20.75</v>
      </c>
      <c r="O2" t="n">
        <v>16663.42</v>
      </c>
      <c r="P2" t="n">
        <v>433.64</v>
      </c>
      <c r="Q2" t="n">
        <v>3669.07</v>
      </c>
      <c r="R2" t="n">
        <v>365.56</v>
      </c>
      <c r="S2" t="n">
        <v>59.38</v>
      </c>
      <c r="T2" t="n">
        <v>149836.81</v>
      </c>
      <c r="U2" t="n">
        <v>0.16</v>
      </c>
      <c r="V2" t="n">
        <v>0.72</v>
      </c>
      <c r="W2" t="n">
        <v>3.23</v>
      </c>
      <c r="X2" t="n">
        <v>9.26</v>
      </c>
      <c r="Y2" t="n">
        <v>0.5</v>
      </c>
      <c r="Z2" t="n">
        <v>10</v>
      </c>
      <c r="AA2" t="n">
        <v>1020.199787402593</v>
      </c>
      <c r="AB2" t="n">
        <v>1395.88235716234</v>
      </c>
      <c r="AC2" t="n">
        <v>1262.661304127959</v>
      </c>
      <c r="AD2" t="n">
        <v>1020199.787402593</v>
      </c>
      <c r="AE2" t="n">
        <v>1395882.357162341</v>
      </c>
      <c r="AF2" t="n">
        <v>2.104070281291688e-06</v>
      </c>
      <c r="AG2" t="n">
        <v>15.08680555555556</v>
      </c>
      <c r="AH2" t="n">
        <v>1262661.304127959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2.416</v>
      </c>
      <c r="E3" t="n">
        <v>41.39</v>
      </c>
      <c r="F3" t="n">
        <v>35.78</v>
      </c>
      <c r="G3" t="n">
        <v>17.04</v>
      </c>
      <c r="H3" t="n">
        <v>0.26</v>
      </c>
      <c r="I3" t="n">
        <v>126</v>
      </c>
      <c r="J3" t="n">
        <v>134.55</v>
      </c>
      <c r="K3" t="n">
        <v>46.47</v>
      </c>
      <c r="L3" t="n">
        <v>2</v>
      </c>
      <c r="M3" t="n">
        <v>124</v>
      </c>
      <c r="N3" t="n">
        <v>21.09</v>
      </c>
      <c r="O3" t="n">
        <v>16828.84</v>
      </c>
      <c r="P3" t="n">
        <v>347.74</v>
      </c>
      <c r="Q3" t="n">
        <v>3668.83</v>
      </c>
      <c r="R3" t="n">
        <v>181.23</v>
      </c>
      <c r="S3" t="n">
        <v>59.38</v>
      </c>
      <c r="T3" t="n">
        <v>58612.54</v>
      </c>
      <c r="U3" t="n">
        <v>0.33</v>
      </c>
      <c r="V3" t="n">
        <v>0.83</v>
      </c>
      <c r="W3" t="n">
        <v>2.93</v>
      </c>
      <c r="X3" t="n">
        <v>3.62</v>
      </c>
      <c r="Y3" t="n">
        <v>0.5</v>
      </c>
      <c r="Z3" t="n">
        <v>10</v>
      </c>
      <c r="AA3" t="n">
        <v>709.8422830859743</v>
      </c>
      <c r="AB3" t="n">
        <v>971.2375277495859</v>
      </c>
      <c r="AC3" t="n">
        <v>878.5439812415962</v>
      </c>
      <c r="AD3" t="n">
        <v>709842.2830859743</v>
      </c>
      <c r="AE3" t="n">
        <v>971237.5277495859</v>
      </c>
      <c r="AF3" t="n">
        <v>2.650658984044592e-06</v>
      </c>
      <c r="AG3" t="n">
        <v>11.97627314814815</v>
      </c>
      <c r="AH3" t="n">
        <v>878543.9812415962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2.6035</v>
      </c>
      <c r="E4" t="n">
        <v>38.41</v>
      </c>
      <c r="F4" t="n">
        <v>34.24</v>
      </c>
      <c r="G4" t="n">
        <v>28.14</v>
      </c>
      <c r="H4" t="n">
        <v>0.39</v>
      </c>
      <c r="I4" t="n">
        <v>73</v>
      </c>
      <c r="J4" t="n">
        <v>135.9</v>
      </c>
      <c r="K4" t="n">
        <v>46.47</v>
      </c>
      <c r="L4" t="n">
        <v>3</v>
      </c>
      <c r="M4" t="n">
        <v>66</v>
      </c>
      <c r="N4" t="n">
        <v>21.43</v>
      </c>
      <c r="O4" t="n">
        <v>16994.64</v>
      </c>
      <c r="P4" t="n">
        <v>299.92</v>
      </c>
      <c r="Q4" t="n">
        <v>3668.75</v>
      </c>
      <c r="R4" t="n">
        <v>131.32</v>
      </c>
      <c r="S4" t="n">
        <v>59.38</v>
      </c>
      <c r="T4" t="n">
        <v>33921.04</v>
      </c>
      <c r="U4" t="n">
        <v>0.45</v>
      </c>
      <c r="V4" t="n">
        <v>0.87</v>
      </c>
      <c r="W4" t="n">
        <v>2.84</v>
      </c>
      <c r="X4" t="n">
        <v>2.08</v>
      </c>
      <c r="Y4" t="n">
        <v>0.5</v>
      </c>
      <c r="Z4" t="n">
        <v>10</v>
      </c>
      <c r="AA4" t="n">
        <v>601.727919542859</v>
      </c>
      <c r="AB4" t="n">
        <v>823.3106858808025</v>
      </c>
      <c r="AC4" t="n">
        <v>744.735069544143</v>
      </c>
      <c r="AD4" t="n">
        <v>601727.919542859</v>
      </c>
      <c r="AE4" t="n">
        <v>823310.6858808025</v>
      </c>
      <c r="AF4" t="n">
        <v>2.85637030834441e-06</v>
      </c>
      <c r="AG4" t="n">
        <v>11.11400462962963</v>
      </c>
      <c r="AH4" t="n">
        <v>744735.069544143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2.6587</v>
      </c>
      <c r="E5" t="n">
        <v>37.61</v>
      </c>
      <c r="F5" t="n">
        <v>33.85</v>
      </c>
      <c r="G5" t="n">
        <v>35.02</v>
      </c>
      <c r="H5" t="n">
        <v>0.52</v>
      </c>
      <c r="I5" t="n">
        <v>58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281.21</v>
      </c>
      <c r="Q5" t="n">
        <v>3668.77</v>
      </c>
      <c r="R5" t="n">
        <v>116.3</v>
      </c>
      <c r="S5" t="n">
        <v>59.38</v>
      </c>
      <c r="T5" t="n">
        <v>26485.69</v>
      </c>
      <c r="U5" t="n">
        <v>0.51</v>
      </c>
      <c r="V5" t="n">
        <v>0.88</v>
      </c>
      <c r="W5" t="n">
        <v>2.88</v>
      </c>
      <c r="X5" t="n">
        <v>1.7</v>
      </c>
      <c r="Y5" t="n">
        <v>0.5</v>
      </c>
      <c r="Z5" t="n">
        <v>10</v>
      </c>
      <c r="AA5" t="n">
        <v>574.7017554480142</v>
      </c>
      <c r="AB5" t="n">
        <v>786.3322958560249</v>
      </c>
      <c r="AC5" t="n">
        <v>711.2858451638339</v>
      </c>
      <c r="AD5" t="n">
        <v>574701.7554480141</v>
      </c>
      <c r="AE5" t="n">
        <v>786332.2958560248</v>
      </c>
      <c r="AF5" t="n">
        <v>2.916931722218277e-06</v>
      </c>
      <c r="AG5" t="n">
        <v>10.88252314814815</v>
      </c>
      <c r="AH5" t="n">
        <v>711285.8451638338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2.6587</v>
      </c>
      <c r="E6" t="n">
        <v>37.61</v>
      </c>
      <c r="F6" t="n">
        <v>33.85</v>
      </c>
      <c r="G6" t="n">
        <v>35.02</v>
      </c>
      <c r="H6" t="n">
        <v>0.64</v>
      </c>
      <c r="I6" t="n">
        <v>58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283.29</v>
      </c>
      <c r="Q6" t="n">
        <v>3668.71</v>
      </c>
      <c r="R6" t="n">
        <v>116.39</v>
      </c>
      <c r="S6" t="n">
        <v>59.38</v>
      </c>
      <c r="T6" t="n">
        <v>26532.36</v>
      </c>
      <c r="U6" t="n">
        <v>0.51</v>
      </c>
      <c r="V6" t="n">
        <v>0.88</v>
      </c>
      <c r="W6" t="n">
        <v>2.88</v>
      </c>
      <c r="X6" t="n">
        <v>1.7</v>
      </c>
      <c r="Y6" t="n">
        <v>0.5</v>
      </c>
      <c r="Z6" t="n">
        <v>10</v>
      </c>
      <c r="AA6" t="n">
        <v>576.5939540278168</v>
      </c>
      <c r="AB6" t="n">
        <v>788.9212854308211</v>
      </c>
      <c r="AC6" t="n">
        <v>713.6277452072811</v>
      </c>
      <c r="AD6" t="n">
        <v>576593.9540278169</v>
      </c>
      <c r="AE6" t="n">
        <v>788921.285430821</v>
      </c>
      <c r="AF6" t="n">
        <v>2.916931722218277e-06</v>
      </c>
      <c r="AG6" t="n">
        <v>10.88252314814815</v>
      </c>
      <c r="AH6" t="n">
        <v>713627.7452072811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1.795</v>
      </c>
      <c r="E2" t="n">
        <v>55.71</v>
      </c>
      <c r="F2" t="n">
        <v>42.65</v>
      </c>
      <c r="G2" t="n">
        <v>7.25</v>
      </c>
      <c r="H2" t="n">
        <v>0.12</v>
      </c>
      <c r="I2" t="n">
        <v>353</v>
      </c>
      <c r="J2" t="n">
        <v>150.44</v>
      </c>
      <c r="K2" t="n">
        <v>49.1</v>
      </c>
      <c r="L2" t="n">
        <v>1</v>
      </c>
      <c r="M2" t="n">
        <v>351</v>
      </c>
      <c r="N2" t="n">
        <v>25.34</v>
      </c>
      <c r="O2" t="n">
        <v>18787.76</v>
      </c>
      <c r="P2" t="n">
        <v>487.96</v>
      </c>
      <c r="Q2" t="n">
        <v>3669.39</v>
      </c>
      <c r="R2" t="n">
        <v>404.83</v>
      </c>
      <c r="S2" t="n">
        <v>59.38</v>
      </c>
      <c r="T2" t="n">
        <v>169280.21</v>
      </c>
      <c r="U2" t="n">
        <v>0.15</v>
      </c>
      <c r="V2" t="n">
        <v>0.7</v>
      </c>
      <c r="W2" t="n">
        <v>3.33</v>
      </c>
      <c r="X2" t="n">
        <v>10.48</v>
      </c>
      <c r="Y2" t="n">
        <v>0.5</v>
      </c>
      <c r="Z2" t="n">
        <v>10</v>
      </c>
      <c r="AA2" t="n">
        <v>1194.353042228719</v>
      </c>
      <c r="AB2" t="n">
        <v>1634.166523514803</v>
      </c>
      <c r="AC2" t="n">
        <v>1478.20396407767</v>
      </c>
      <c r="AD2" t="n">
        <v>1194353.042228719</v>
      </c>
      <c r="AE2" t="n">
        <v>1634166.523514803</v>
      </c>
      <c r="AF2" t="n">
        <v>1.892859463796512e-06</v>
      </c>
      <c r="AG2" t="n">
        <v>16.11979166666667</v>
      </c>
      <c r="AH2" t="n">
        <v>1478203.96407767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2.3317</v>
      </c>
      <c r="E3" t="n">
        <v>42.89</v>
      </c>
      <c r="F3" t="n">
        <v>36.27</v>
      </c>
      <c r="G3" t="n">
        <v>15.33</v>
      </c>
      <c r="H3" t="n">
        <v>0.23</v>
      </c>
      <c r="I3" t="n">
        <v>142</v>
      </c>
      <c r="J3" t="n">
        <v>151.83</v>
      </c>
      <c r="K3" t="n">
        <v>49.1</v>
      </c>
      <c r="L3" t="n">
        <v>2</v>
      </c>
      <c r="M3" t="n">
        <v>140</v>
      </c>
      <c r="N3" t="n">
        <v>25.73</v>
      </c>
      <c r="O3" t="n">
        <v>18959.54</v>
      </c>
      <c r="P3" t="n">
        <v>391.62</v>
      </c>
      <c r="Q3" t="n">
        <v>3668.82</v>
      </c>
      <c r="R3" t="n">
        <v>197.5</v>
      </c>
      <c r="S3" t="n">
        <v>59.38</v>
      </c>
      <c r="T3" t="n">
        <v>66668.61</v>
      </c>
      <c r="U3" t="n">
        <v>0.3</v>
      </c>
      <c r="V3" t="n">
        <v>0.82</v>
      </c>
      <c r="W3" t="n">
        <v>2.95</v>
      </c>
      <c r="X3" t="n">
        <v>4.11</v>
      </c>
      <c r="Y3" t="n">
        <v>0.5</v>
      </c>
      <c r="Z3" t="n">
        <v>10</v>
      </c>
      <c r="AA3" t="n">
        <v>788.9887309859663</v>
      </c>
      <c r="AB3" t="n">
        <v>1079.529189461205</v>
      </c>
      <c r="AC3" t="n">
        <v>976.5004387477599</v>
      </c>
      <c r="AD3" t="n">
        <v>788988.7309859663</v>
      </c>
      <c r="AE3" t="n">
        <v>1079529.189461205</v>
      </c>
      <c r="AF3" t="n">
        <v>2.458819170882634e-06</v>
      </c>
      <c r="AG3" t="n">
        <v>12.41030092592593</v>
      </c>
      <c r="AH3" t="n">
        <v>976500.4387477599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2.5326</v>
      </c>
      <c r="E4" t="n">
        <v>39.48</v>
      </c>
      <c r="F4" t="n">
        <v>34.61</v>
      </c>
      <c r="G4" t="n">
        <v>24.43</v>
      </c>
      <c r="H4" t="n">
        <v>0.35</v>
      </c>
      <c r="I4" t="n">
        <v>85</v>
      </c>
      <c r="J4" t="n">
        <v>153.23</v>
      </c>
      <c r="K4" t="n">
        <v>49.1</v>
      </c>
      <c r="L4" t="n">
        <v>3</v>
      </c>
      <c r="M4" t="n">
        <v>83</v>
      </c>
      <c r="N4" t="n">
        <v>26.13</v>
      </c>
      <c r="O4" t="n">
        <v>19131.85</v>
      </c>
      <c r="P4" t="n">
        <v>348.86</v>
      </c>
      <c r="Q4" t="n">
        <v>3668.57</v>
      </c>
      <c r="R4" t="n">
        <v>143.18</v>
      </c>
      <c r="S4" t="n">
        <v>59.38</v>
      </c>
      <c r="T4" t="n">
        <v>39793</v>
      </c>
      <c r="U4" t="n">
        <v>0.41</v>
      </c>
      <c r="V4" t="n">
        <v>0.86</v>
      </c>
      <c r="W4" t="n">
        <v>2.87</v>
      </c>
      <c r="X4" t="n">
        <v>2.46</v>
      </c>
      <c r="Y4" t="n">
        <v>0.5</v>
      </c>
      <c r="Z4" t="n">
        <v>10</v>
      </c>
      <c r="AA4" t="n">
        <v>684.7986159533738</v>
      </c>
      <c r="AB4" t="n">
        <v>936.9716775301443</v>
      </c>
      <c r="AC4" t="n">
        <v>847.5484156746754</v>
      </c>
      <c r="AD4" t="n">
        <v>684798.6159533737</v>
      </c>
      <c r="AE4" t="n">
        <v>936971.6775301443</v>
      </c>
      <c r="AF4" t="n">
        <v>2.670671798334844e-06</v>
      </c>
      <c r="AG4" t="n">
        <v>11.42361111111111</v>
      </c>
      <c r="AH4" t="n">
        <v>847548.4156746754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2.6398</v>
      </c>
      <c r="E5" t="n">
        <v>37.88</v>
      </c>
      <c r="F5" t="n">
        <v>33.83</v>
      </c>
      <c r="G5" t="n">
        <v>35</v>
      </c>
      <c r="H5" t="n">
        <v>0.46</v>
      </c>
      <c r="I5" t="n">
        <v>58</v>
      </c>
      <c r="J5" t="n">
        <v>154.63</v>
      </c>
      <c r="K5" t="n">
        <v>49.1</v>
      </c>
      <c r="L5" t="n">
        <v>4</v>
      </c>
      <c r="M5" t="n">
        <v>44</v>
      </c>
      <c r="N5" t="n">
        <v>26.53</v>
      </c>
      <c r="O5" t="n">
        <v>19304.72</v>
      </c>
      <c r="P5" t="n">
        <v>312.83</v>
      </c>
      <c r="Q5" t="n">
        <v>3668.68</v>
      </c>
      <c r="R5" t="n">
        <v>117.18</v>
      </c>
      <c r="S5" t="n">
        <v>59.38</v>
      </c>
      <c r="T5" t="n">
        <v>26926.75</v>
      </c>
      <c r="U5" t="n">
        <v>0.51</v>
      </c>
      <c r="V5" t="n">
        <v>0.88</v>
      </c>
      <c r="W5" t="n">
        <v>2.84</v>
      </c>
      <c r="X5" t="n">
        <v>1.68</v>
      </c>
      <c r="Y5" t="n">
        <v>0.5</v>
      </c>
      <c r="Z5" t="n">
        <v>10</v>
      </c>
      <c r="AA5" t="n">
        <v>617.9184161102303</v>
      </c>
      <c r="AB5" t="n">
        <v>845.4632375585775</v>
      </c>
      <c r="AC5" t="n">
        <v>764.7734127810927</v>
      </c>
      <c r="AD5" t="n">
        <v>617918.4161102303</v>
      </c>
      <c r="AE5" t="n">
        <v>845463.2375585774</v>
      </c>
      <c r="AF5" t="n">
        <v>2.783716107259071e-06</v>
      </c>
      <c r="AG5" t="n">
        <v>10.96064814814815</v>
      </c>
      <c r="AH5" t="n">
        <v>764773.4127810927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2.6672</v>
      </c>
      <c r="E6" t="n">
        <v>37.49</v>
      </c>
      <c r="F6" t="n">
        <v>33.66</v>
      </c>
      <c r="G6" t="n">
        <v>39.6</v>
      </c>
      <c r="H6" t="n">
        <v>0.57</v>
      </c>
      <c r="I6" t="n">
        <v>51</v>
      </c>
      <c r="J6" t="n">
        <v>156.03</v>
      </c>
      <c r="K6" t="n">
        <v>49.1</v>
      </c>
      <c r="L6" t="n">
        <v>5</v>
      </c>
      <c r="M6" t="n">
        <v>4</v>
      </c>
      <c r="N6" t="n">
        <v>26.94</v>
      </c>
      <c r="O6" t="n">
        <v>19478.15</v>
      </c>
      <c r="P6" t="n">
        <v>301.46</v>
      </c>
      <c r="Q6" t="n">
        <v>3668.85</v>
      </c>
      <c r="R6" t="n">
        <v>110.28</v>
      </c>
      <c r="S6" t="n">
        <v>59.38</v>
      </c>
      <c r="T6" t="n">
        <v>23510.6</v>
      </c>
      <c r="U6" t="n">
        <v>0.54</v>
      </c>
      <c r="V6" t="n">
        <v>0.88</v>
      </c>
      <c r="W6" t="n">
        <v>2.86</v>
      </c>
      <c r="X6" t="n">
        <v>1.5</v>
      </c>
      <c r="Y6" t="n">
        <v>0.5</v>
      </c>
      <c r="Z6" t="n">
        <v>10</v>
      </c>
      <c r="AA6" t="n">
        <v>602.6661883165681</v>
      </c>
      <c r="AB6" t="n">
        <v>824.594466610488</v>
      </c>
      <c r="AC6" t="n">
        <v>745.8963280427849</v>
      </c>
      <c r="AD6" t="n">
        <v>602666.188316568</v>
      </c>
      <c r="AE6" t="n">
        <v>824594.466610488</v>
      </c>
      <c r="AF6" t="n">
        <v>2.812609895174404e-06</v>
      </c>
      <c r="AG6" t="n">
        <v>10.84780092592593</v>
      </c>
      <c r="AH6" t="n">
        <v>745896.3280427849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2.6715</v>
      </c>
      <c r="E7" t="n">
        <v>37.43</v>
      </c>
      <c r="F7" t="n">
        <v>33.63</v>
      </c>
      <c r="G7" t="n">
        <v>40.35</v>
      </c>
      <c r="H7" t="n">
        <v>0.67</v>
      </c>
      <c r="I7" t="n">
        <v>50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304.35</v>
      </c>
      <c r="Q7" t="n">
        <v>3668.81</v>
      </c>
      <c r="R7" t="n">
        <v>109.06</v>
      </c>
      <c r="S7" t="n">
        <v>59.38</v>
      </c>
      <c r="T7" t="n">
        <v>22906.1</v>
      </c>
      <c r="U7" t="n">
        <v>0.54</v>
      </c>
      <c r="V7" t="n">
        <v>0.88</v>
      </c>
      <c r="W7" t="n">
        <v>2.87</v>
      </c>
      <c r="X7" t="n">
        <v>1.47</v>
      </c>
      <c r="Y7" t="n">
        <v>0.5</v>
      </c>
      <c r="Z7" t="n">
        <v>10</v>
      </c>
      <c r="AA7" t="n">
        <v>604.5202112496337</v>
      </c>
      <c r="AB7" t="n">
        <v>827.1312225812277</v>
      </c>
      <c r="AC7" t="n">
        <v>748.1909795840365</v>
      </c>
      <c r="AD7" t="n">
        <v>604520.2112496337</v>
      </c>
      <c r="AE7" t="n">
        <v>827131.2225812277</v>
      </c>
      <c r="AF7" t="n">
        <v>2.817144321745059e-06</v>
      </c>
      <c r="AG7" t="n">
        <v>10.83043981481481</v>
      </c>
      <c r="AH7" t="n">
        <v>748190.9795840365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1.5704</v>
      </c>
      <c r="E2" t="n">
        <v>63.68</v>
      </c>
      <c r="F2" t="n">
        <v>45.09</v>
      </c>
      <c r="G2" t="n">
        <v>6.25</v>
      </c>
      <c r="H2" t="n">
        <v>0.1</v>
      </c>
      <c r="I2" t="n">
        <v>433</v>
      </c>
      <c r="J2" t="n">
        <v>185.69</v>
      </c>
      <c r="K2" t="n">
        <v>53.44</v>
      </c>
      <c r="L2" t="n">
        <v>1</v>
      </c>
      <c r="M2" t="n">
        <v>431</v>
      </c>
      <c r="N2" t="n">
        <v>36.26</v>
      </c>
      <c r="O2" t="n">
        <v>23136.14</v>
      </c>
      <c r="P2" t="n">
        <v>597.92</v>
      </c>
      <c r="Q2" t="n">
        <v>3669.4</v>
      </c>
      <c r="R2" t="n">
        <v>485.34</v>
      </c>
      <c r="S2" t="n">
        <v>59.38</v>
      </c>
      <c r="T2" t="n">
        <v>209134.35</v>
      </c>
      <c r="U2" t="n">
        <v>0.12</v>
      </c>
      <c r="V2" t="n">
        <v>0.66</v>
      </c>
      <c r="W2" t="n">
        <v>3.45</v>
      </c>
      <c r="X2" t="n">
        <v>12.93</v>
      </c>
      <c r="Y2" t="n">
        <v>0.5</v>
      </c>
      <c r="Z2" t="n">
        <v>10</v>
      </c>
      <c r="AA2" t="n">
        <v>1585.35132692438</v>
      </c>
      <c r="AB2" t="n">
        <v>2169.147626262309</v>
      </c>
      <c r="AC2" t="n">
        <v>1962.127221229648</v>
      </c>
      <c r="AD2" t="n">
        <v>1585351.32692438</v>
      </c>
      <c r="AE2" t="n">
        <v>2169147.626262309</v>
      </c>
      <c r="AF2" t="n">
        <v>1.548726960886148e-06</v>
      </c>
      <c r="AG2" t="n">
        <v>18.42592592592593</v>
      </c>
      <c r="AH2" t="n">
        <v>1962127.221229648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2.1778</v>
      </c>
      <c r="E3" t="n">
        <v>45.92</v>
      </c>
      <c r="F3" t="n">
        <v>37.08</v>
      </c>
      <c r="G3" t="n">
        <v>13.01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473.35</v>
      </c>
      <c r="Q3" t="n">
        <v>3668.91</v>
      </c>
      <c r="R3" t="n">
        <v>224.08</v>
      </c>
      <c r="S3" t="n">
        <v>59.38</v>
      </c>
      <c r="T3" t="n">
        <v>79813.48</v>
      </c>
      <c r="U3" t="n">
        <v>0.26</v>
      </c>
      <c r="V3" t="n">
        <v>0.8</v>
      </c>
      <c r="W3" t="n">
        <v>2.99</v>
      </c>
      <c r="X3" t="n">
        <v>4.93</v>
      </c>
      <c r="Y3" t="n">
        <v>0.5</v>
      </c>
      <c r="Z3" t="n">
        <v>10</v>
      </c>
      <c r="AA3" t="n">
        <v>973.5940775099888</v>
      </c>
      <c r="AB3" t="n">
        <v>1332.114368788471</v>
      </c>
      <c r="AC3" t="n">
        <v>1204.979243065558</v>
      </c>
      <c r="AD3" t="n">
        <v>973594.0775099888</v>
      </c>
      <c r="AE3" t="n">
        <v>1332114.368788471</v>
      </c>
      <c r="AF3" t="n">
        <v>2.147744253322627e-06</v>
      </c>
      <c r="AG3" t="n">
        <v>13.28703703703704</v>
      </c>
      <c r="AH3" t="n">
        <v>1204979.243065558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2.411</v>
      </c>
      <c r="E4" t="n">
        <v>41.48</v>
      </c>
      <c r="F4" t="n">
        <v>35.14</v>
      </c>
      <c r="G4" t="n">
        <v>20.27</v>
      </c>
      <c r="H4" t="n">
        <v>0.28</v>
      </c>
      <c r="I4" t="n">
        <v>104</v>
      </c>
      <c r="J4" t="n">
        <v>188.73</v>
      </c>
      <c r="K4" t="n">
        <v>53.44</v>
      </c>
      <c r="L4" t="n">
        <v>3</v>
      </c>
      <c r="M4" t="n">
        <v>102</v>
      </c>
      <c r="N4" t="n">
        <v>37.29</v>
      </c>
      <c r="O4" t="n">
        <v>23510.33</v>
      </c>
      <c r="P4" t="n">
        <v>430.52</v>
      </c>
      <c r="Q4" t="n">
        <v>3668.7</v>
      </c>
      <c r="R4" t="n">
        <v>160.57</v>
      </c>
      <c r="S4" t="n">
        <v>59.38</v>
      </c>
      <c r="T4" t="n">
        <v>48390.93</v>
      </c>
      <c r="U4" t="n">
        <v>0.37</v>
      </c>
      <c r="V4" t="n">
        <v>0.84</v>
      </c>
      <c r="W4" t="n">
        <v>2.89</v>
      </c>
      <c r="X4" t="n">
        <v>2.98</v>
      </c>
      <c r="Y4" t="n">
        <v>0.5</v>
      </c>
      <c r="Z4" t="n">
        <v>10</v>
      </c>
      <c r="AA4" t="n">
        <v>828.0283065016574</v>
      </c>
      <c r="AB4" t="n">
        <v>1132.944858986291</v>
      </c>
      <c r="AC4" t="n">
        <v>1024.818191742735</v>
      </c>
      <c r="AD4" t="n">
        <v>828028.3065016575</v>
      </c>
      <c r="AE4" t="n">
        <v>1132944.858986291</v>
      </c>
      <c r="AF4" t="n">
        <v>2.377725867738477e-06</v>
      </c>
      <c r="AG4" t="n">
        <v>12.00231481481481</v>
      </c>
      <c r="AH4" t="n">
        <v>1024818.191742735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2.5371</v>
      </c>
      <c r="E5" t="n">
        <v>39.41</v>
      </c>
      <c r="F5" t="n">
        <v>34.23</v>
      </c>
      <c r="G5" t="n">
        <v>28.13</v>
      </c>
      <c r="H5" t="n">
        <v>0.37</v>
      </c>
      <c r="I5" t="n">
        <v>73</v>
      </c>
      <c r="J5" t="n">
        <v>190.25</v>
      </c>
      <c r="K5" t="n">
        <v>53.44</v>
      </c>
      <c r="L5" t="n">
        <v>4</v>
      </c>
      <c r="M5" t="n">
        <v>71</v>
      </c>
      <c r="N5" t="n">
        <v>37.82</v>
      </c>
      <c r="O5" t="n">
        <v>23698.48</v>
      </c>
      <c r="P5" t="n">
        <v>399.3</v>
      </c>
      <c r="Q5" t="n">
        <v>3668.61</v>
      </c>
      <c r="R5" t="n">
        <v>130.98</v>
      </c>
      <c r="S5" t="n">
        <v>59.38</v>
      </c>
      <c r="T5" t="n">
        <v>33753.22</v>
      </c>
      <c r="U5" t="n">
        <v>0.45</v>
      </c>
      <c r="V5" t="n">
        <v>0.87</v>
      </c>
      <c r="W5" t="n">
        <v>2.84</v>
      </c>
      <c r="X5" t="n">
        <v>2.07</v>
      </c>
      <c r="Y5" t="n">
        <v>0.5</v>
      </c>
      <c r="Z5" t="n">
        <v>10</v>
      </c>
      <c r="AA5" t="n">
        <v>752.3575151978223</v>
      </c>
      <c r="AB5" t="n">
        <v>1029.408743964681</v>
      </c>
      <c r="AC5" t="n">
        <v>931.1634182249375</v>
      </c>
      <c r="AD5" t="n">
        <v>752357.5151978222</v>
      </c>
      <c r="AE5" t="n">
        <v>1029408.743964681</v>
      </c>
      <c r="AF5" t="n">
        <v>2.502085565756653e-06</v>
      </c>
      <c r="AG5" t="n">
        <v>11.40335648148148</v>
      </c>
      <c r="AH5" t="n">
        <v>931163.4182249375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2.6171</v>
      </c>
      <c r="E6" t="n">
        <v>38.21</v>
      </c>
      <c r="F6" t="n">
        <v>33.69</v>
      </c>
      <c r="G6" t="n">
        <v>36.76</v>
      </c>
      <c r="H6" t="n">
        <v>0.46</v>
      </c>
      <c r="I6" t="n">
        <v>55</v>
      </c>
      <c r="J6" t="n">
        <v>191.78</v>
      </c>
      <c r="K6" t="n">
        <v>53.44</v>
      </c>
      <c r="L6" t="n">
        <v>5</v>
      </c>
      <c r="M6" t="n">
        <v>53</v>
      </c>
      <c r="N6" t="n">
        <v>38.35</v>
      </c>
      <c r="O6" t="n">
        <v>23887.36</v>
      </c>
      <c r="P6" t="n">
        <v>371.71</v>
      </c>
      <c r="Q6" t="n">
        <v>3668.57</v>
      </c>
      <c r="R6" t="n">
        <v>113.8</v>
      </c>
      <c r="S6" t="n">
        <v>59.38</v>
      </c>
      <c r="T6" t="n">
        <v>25254.33</v>
      </c>
      <c r="U6" t="n">
        <v>0.52</v>
      </c>
      <c r="V6" t="n">
        <v>0.88</v>
      </c>
      <c r="W6" t="n">
        <v>2.8</v>
      </c>
      <c r="X6" t="n">
        <v>1.54</v>
      </c>
      <c r="Y6" t="n">
        <v>0.5</v>
      </c>
      <c r="Z6" t="n">
        <v>10</v>
      </c>
      <c r="AA6" t="n">
        <v>696.3435582190109</v>
      </c>
      <c r="AB6" t="n">
        <v>952.7679768648954</v>
      </c>
      <c r="AC6" t="n">
        <v>861.8371383711631</v>
      </c>
      <c r="AD6" t="n">
        <v>696343.5582190109</v>
      </c>
      <c r="AE6" t="n">
        <v>952767.9768648954</v>
      </c>
      <c r="AF6" t="n">
        <v>2.580981488369294e-06</v>
      </c>
      <c r="AG6" t="n">
        <v>11.05613425925926</v>
      </c>
      <c r="AH6" t="n">
        <v>861837.138371163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2.6659</v>
      </c>
      <c r="E7" t="n">
        <v>37.51</v>
      </c>
      <c r="F7" t="n">
        <v>33.4</v>
      </c>
      <c r="G7" t="n">
        <v>45.55</v>
      </c>
      <c r="H7" t="n">
        <v>0.55</v>
      </c>
      <c r="I7" t="n">
        <v>44</v>
      </c>
      <c r="J7" t="n">
        <v>193.32</v>
      </c>
      <c r="K7" t="n">
        <v>53.44</v>
      </c>
      <c r="L7" t="n">
        <v>6</v>
      </c>
      <c r="M7" t="n">
        <v>28</v>
      </c>
      <c r="N7" t="n">
        <v>38.89</v>
      </c>
      <c r="O7" t="n">
        <v>24076.95</v>
      </c>
      <c r="P7" t="n">
        <v>349.75</v>
      </c>
      <c r="Q7" t="n">
        <v>3668.64</v>
      </c>
      <c r="R7" t="n">
        <v>103.4</v>
      </c>
      <c r="S7" t="n">
        <v>59.38</v>
      </c>
      <c r="T7" t="n">
        <v>20110.08</v>
      </c>
      <c r="U7" t="n">
        <v>0.57</v>
      </c>
      <c r="V7" t="n">
        <v>0.89</v>
      </c>
      <c r="W7" t="n">
        <v>2.81</v>
      </c>
      <c r="X7" t="n">
        <v>1.25</v>
      </c>
      <c r="Y7" t="n">
        <v>0.5</v>
      </c>
      <c r="Z7" t="n">
        <v>10</v>
      </c>
      <c r="AA7" t="n">
        <v>666.0883172194708</v>
      </c>
      <c r="AB7" t="n">
        <v>911.3714213622949</v>
      </c>
      <c r="AC7" t="n">
        <v>824.3914120253003</v>
      </c>
      <c r="AD7" t="n">
        <v>666088.3172194709</v>
      </c>
      <c r="AE7" t="n">
        <v>911371.4213622949</v>
      </c>
      <c r="AF7" t="n">
        <v>2.629108001163005e-06</v>
      </c>
      <c r="AG7" t="n">
        <v>10.85358796296296</v>
      </c>
      <c r="AH7" t="n">
        <v>824391.4120253003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2.6854</v>
      </c>
      <c r="E8" t="n">
        <v>37.24</v>
      </c>
      <c r="F8" t="n">
        <v>33.28</v>
      </c>
      <c r="G8" t="n">
        <v>49.92</v>
      </c>
      <c r="H8" t="n">
        <v>0.64</v>
      </c>
      <c r="I8" t="n">
        <v>40</v>
      </c>
      <c r="J8" t="n">
        <v>194.86</v>
      </c>
      <c r="K8" t="n">
        <v>53.44</v>
      </c>
      <c r="L8" t="n">
        <v>7</v>
      </c>
      <c r="M8" t="n">
        <v>4</v>
      </c>
      <c r="N8" t="n">
        <v>39.43</v>
      </c>
      <c r="O8" t="n">
        <v>24267.28</v>
      </c>
      <c r="P8" t="n">
        <v>341.14</v>
      </c>
      <c r="Q8" t="n">
        <v>3668.6</v>
      </c>
      <c r="R8" t="n">
        <v>98.52</v>
      </c>
      <c r="S8" t="n">
        <v>59.38</v>
      </c>
      <c r="T8" t="n">
        <v>17687.82</v>
      </c>
      <c r="U8" t="n">
        <v>0.6</v>
      </c>
      <c r="V8" t="n">
        <v>0.89</v>
      </c>
      <c r="W8" t="n">
        <v>2.82</v>
      </c>
      <c r="X8" t="n">
        <v>1.12</v>
      </c>
      <c r="Y8" t="n">
        <v>0.5</v>
      </c>
      <c r="Z8" t="n">
        <v>10</v>
      </c>
      <c r="AA8" t="n">
        <v>654.5039033494054</v>
      </c>
      <c r="AB8" t="n">
        <v>895.5211152370008</v>
      </c>
      <c r="AC8" t="n">
        <v>810.0538368705597</v>
      </c>
      <c r="AD8" t="n">
        <v>654503.9033494054</v>
      </c>
      <c r="AE8" t="n">
        <v>895521.1152370007</v>
      </c>
      <c r="AF8" t="n">
        <v>2.648338882299836e-06</v>
      </c>
      <c r="AG8" t="n">
        <v>10.77546296296296</v>
      </c>
      <c r="AH8" t="n">
        <v>810053.8368705597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2.6855</v>
      </c>
      <c r="E9" t="n">
        <v>37.24</v>
      </c>
      <c r="F9" t="n">
        <v>33.28</v>
      </c>
      <c r="G9" t="n">
        <v>49.92</v>
      </c>
      <c r="H9" t="n">
        <v>0.72</v>
      </c>
      <c r="I9" t="n">
        <v>40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343.61</v>
      </c>
      <c r="Q9" t="n">
        <v>3668.62</v>
      </c>
      <c r="R9" t="n">
        <v>98.52</v>
      </c>
      <c r="S9" t="n">
        <v>59.38</v>
      </c>
      <c r="T9" t="n">
        <v>17688.86</v>
      </c>
      <c r="U9" t="n">
        <v>0.6</v>
      </c>
      <c r="V9" t="n">
        <v>0.89</v>
      </c>
      <c r="W9" t="n">
        <v>2.82</v>
      </c>
      <c r="X9" t="n">
        <v>1.12</v>
      </c>
      <c r="Y9" t="n">
        <v>0.5</v>
      </c>
      <c r="Z9" t="n">
        <v>10</v>
      </c>
      <c r="AA9" t="n">
        <v>656.7118348378166</v>
      </c>
      <c r="AB9" t="n">
        <v>898.5421045065075</v>
      </c>
      <c r="AC9" t="n">
        <v>812.7865071641701</v>
      </c>
      <c r="AD9" t="n">
        <v>656711.8348378165</v>
      </c>
      <c r="AE9" t="n">
        <v>898542.1045065075</v>
      </c>
      <c r="AF9" t="n">
        <v>2.648437502203103e-06</v>
      </c>
      <c r="AG9" t="n">
        <v>10.77546296296296</v>
      </c>
      <c r="AH9" t="n">
        <v>812786.50716417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2.0488</v>
      </c>
      <c r="E2" t="n">
        <v>48.81</v>
      </c>
      <c r="F2" t="n">
        <v>40.18</v>
      </c>
      <c r="G2" t="n">
        <v>8.800000000000001</v>
      </c>
      <c r="H2" t="n">
        <v>0.15</v>
      </c>
      <c r="I2" t="n">
        <v>274</v>
      </c>
      <c r="J2" t="n">
        <v>116.05</v>
      </c>
      <c r="K2" t="n">
        <v>43.4</v>
      </c>
      <c r="L2" t="n">
        <v>1</v>
      </c>
      <c r="M2" t="n">
        <v>272</v>
      </c>
      <c r="N2" t="n">
        <v>16.65</v>
      </c>
      <c r="O2" t="n">
        <v>14546.17</v>
      </c>
      <c r="P2" t="n">
        <v>378.3</v>
      </c>
      <c r="Q2" t="n">
        <v>3668.91</v>
      </c>
      <c r="R2" t="n">
        <v>326.18</v>
      </c>
      <c r="S2" t="n">
        <v>59.38</v>
      </c>
      <c r="T2" t="n">
        <v>130349.45</v>
      </c>
      <c r="U2" t="n">
        <v>0.18</v>
      </c>
      <c r="V2" t="n">
        <v>0.74</v>
      </c>
      <c r="W2" t="n">
        <v>3.14</v>
      </c>
      <c r="X2" t="n">
        <v>8.02</v>
      </c>
      <c r="Y2" t="n">
        <v>0.5</v>
      </c>
      <c r="Z2" t="n">
        <v>10</v>
      </c>
      <c r="AA2" t="n">
        <v>870.7947106718012</v>
      </c>
      <c r="AB2" t="n">
        <v>1191.459739892476</v>
      </c>
      <c r="AC2" t="n">
        <v>1077.748494541385</v>
      </c>
      <c r="AD2" t="n">
        <v>870794.7106718012</v>
      </c>
      <c r="AE2" t="n">
        <v>1191459.739892476</v>
      </c>
      <c r="AF2" t="n">
        <v>2.352016206686834e-06</v>
      </c>
      <c r="AG2" t="n">
        <v>14.12326388888889</v>
      </c>
      <c r="AH2" t="n">
        <v>1077748.494541385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2.5011</v>
      </c>
      <c r="E3" t="n">
        <v>39.98</v>
      </c>
      <c r="F3" t="n">
        <v>35.29</v>
      </c>
      <c r="G3" t="n">
        <v>19.43</v>
      </c>
      <c r="H3" t="n">
        <v>0.3</v>
      </c>
      <c r="I3" t="n">
        <v>109</v>
      </c>
      <c r="J3" t="n">
        <v>117.34</v>
      </c>
      <c r="K3" t="n">
        <v>43.4</v>
      </c>
      <c r="L3" t="n">
        <v>2</v>
      </c>
      <c r="M3" t="n">
        <v>107</v>
      </c>
      <c r="N3" t="n">
        <v>16.94</v>
      </c>
      <c r="O3" t="n">
        <v>14705.49</v>
      </c>
      <c r="P3" t="n">
        <v>300.44</v>
      </c>
      <c r="Q3" t="n">
        <v>3668.68</v>
      </c>
      <c r="R3" t="n">
        <v>166.14</v>
      </c>
      <c r="S3" t="n">
        <v>59.38</v>
      </c>
      <c r="T3" t="n">
        <v>51153.62</v>
      </c>
      <c r="U3" t="n">
        <v>0.36</v>
      </c>
      <c r="V3" t="n">
        <v>0.84</v>
      </c>
      <c r="W3" t="n">
        <v>2.88</v>
      </c>
      <c r="X3" t="n">
        <v>3.14</v>
      </c>
      <c r="Y3" t="n">
        <v>0.5</v>
      </c>
      <c r="Z3" t="n">
        <v>10</v>
      </c>
      <c r="AA3" t="n">
        <v>620.4614271599119</v>
      </c>
      <c r="AB3" t="n">
        <v>848.9426974664815</v>
      </c>
      <c r="AC3" t="n">
        <v>767.920797918839</v>
      </c>
      <c r="AD3" t="n">
        <v>620461.4271599118</v>
      </c>
      <c r="AE3" t="n">
        <v>848942.6974664815</v>
      </c>
      <c r="AF3" t="n">
        <v>2.871255239430126e-06</v>
      </c>
      <c r="AG3" t="n">
        <v>11.56828703703704</v>
      </c>
      <c r="AH3" t="n">
        <v>767920.7979188389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2.6328</v>
      </c>
      <c r="E4" t="n">
        <v>37.98</v>
      </c>
      <c r="F4" t="n">
        <v>34.23</v>
      </c>
      <c r="G4" t="n">
        <v>29.34</v>
      </c>
      <c r="H4" t="n">
        <v>0.45</v>
      </c>
      <c r="I4" t="n">
        <v>70</v>
      </c>
      <c r="J4" t="n">
        <v>118.63</v>
      </c>
      <c r="K4" t="n">
        <v>43.4</v>
      </c>
      <c r="L4" t="n">
        <v>3</v>
      </c>
      <c r="M4" t="n">
        <v>18</v>
      </c>
      <c r="N4" t="n">
        <v>17.23</v>
      </c>
      <c r="O4" t="n">
        <v>14865.24</v>
      </c>
      <c r="P4" t="n">
        <v>263.65</v>
      </c>
      <c r="Q4" t="n">
        <v>3669</v>
      </c>
      <c r="R4" t="n">
        <v>128.84</v>
      </c>
      <c r="S4" t="n">
        <v>59.38</v>
      </c>
      <c r="T4" t="n">
        <v>32698.13</v>
      </c>
      <c r="U4" t="n">
        <v>0.46</v>
      </c>
      <c r="V4" t="n">
        <v>0.87</v>
      </c>
      <c r="W4" t="n">
        <v>2.89</v>
      </c>
      <c r="X4" t="n">
        <v>2.07</v>
      </c>
      <c r="Y4" t="n">
        <v>0.5</v>
      </c>
      <c r="Z4" t="n">
        <v>10</v>
      </c>
      <c r="AA4" t="n">
        <v>550.8413416350179</v>
      </c>
      <c r="AB4" t="n">
        <v>753.6854250299183</v>
      </c>
      <c r="AC4" t="n">
        <v>681.7547458691998</v>
      </c>
      <c r="AD4" t="n">
        <v>550841.3416350179</v>
      </c>
      <c r="AE4" t="n">
        <v>753685.4250299183</v>
      </c>
      <c r="AF4" t="n">
        <v>3.022446441314476e-06</v>
      </c>
      <c r="AG4" t="n">
        <v>10.98958333333333</v>
      </c>
      <c r="AH4" t="n">
        <v>681754.7458691999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2.6414</v>
      </c>
      <c r="E5" t="n">
        <v>37.86</v>
      </c>
      <c r="F5" t="n">
        <v>34.15</v>
      </c>
      <c r="G5" t="n">
        <v>30.13</v>
      </c>
      <c r="H5" t="n">
        <v>0.59</v>
      </c>
      <c r="I5" t="n">
        <v>68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261.84</v>
      </c>
      <c r="Q5" t="n">
        <v>3669.01</v>
      </c>
      <c r="R5" t="n">
        <v>125.74</v>
      </c>
      <c r="S5" t="n">
        <v>59.38</v>
      </c>
      <c r="T5" t="n">
        <v>31159.65</v>
      </c>
      <c r="U5" t="n">
        <v>0.47</v>
      </c>
      <c r="V5" t="n">
        <v>0.87</v>
      </c>
      <c r="W5" t="n">
        <v>2.9</v>
      </c>
      <c r="X5" t="n">
        <v>1.99</v>
      </c>
      <c r="Y5" t="n">
        <v>0.5</v>
      </c>
      <c r="Z5" t="n">
        <v>10</v>
      </c>
      <c r="AA5" t="n">
        <v>547.7403756694679</v>
      </c>
      <c r="AB5" t="n">
        <v>749.4425465908895</v>
      </c>
      <c r="AC5" t="n">
        <v>677.9168017934747</v>
      </c>
      <c r="AD5" t="n">
        <v>547740.3756694678</v>
      </c>
      <c r="AE5" t="n">
        <v>749442.5465908895</v>
      </c>
      <c r="AF5" t="n">
        <v>3.032319215317554e-06</v>
      </c>
      <c r="AG5" t="n">
        <v>10.95486111111111</v>
      </c>
      <c r="AH5" t="n">
        <v>677916.8017934747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2.2638</v>
      </c>
      <c r="E2" t="n">
        <v>44.17</v>
      </c>
      <c r="F2" t="n">
        <v>38.27</v>
      </c>
      <c r="G2" t="n">
        <v>10.93</v>
      </c>
      <c r="H2" t="n">
        <v>0.2</v>
      </c>
      <c r="I2" t="n">
        <v>210</v>
      </c>
      <c r="J2" t="n">
        <v>89.87</v>
      </c>
      <c r="K2" t="n">
        <v>37.55</v>
      </c>
      <c r="L2" t="n">
        <v>1</v>
      </c>
      <c r="M2" t="n">
        <v>208</v>
      </c>
      <c r="N2" t="n">
        <v>11.32</v>
      </c>
      <c r="O2" t="n">
        <v>11317.98</v>
      </c>
      <c r="P2" t="n">
        <v>290.61</v>
      </c>
      <c r="Q2" t="n">
        <v>3668.85</v>
      </c>
      <c r="R2" t="n">
        <v>262.62</v>
      </c>
      <c r="S2" t="n">
        <v>59.38</v>
      </c>
      <c r="T2" t="n">
        <v>98887.08</v>
      </c>
      <c r="U2" t="n">
        <v>0.23</v>
      </c>
      <c r="V2" t="n">
        <v>0.78</v>
      </c>
      <c r="W2" t="n">
        <v>3.06</v>
      </c>
      <c r="X2" t="n">
        <v>6.11</v>
      </c>
      <c r="Y2" t="n">
        <v>0.5</v>
      </c>
      <c r="Z2" t="n">
        <v>10</v>
      </c>
      <c r="AA2" t="n">
        <v>659.9834714796633</v>
      </c>
      <c r="AB2" t="n">
        <v>903.0185020943043</v>
      </c>
      <c r="AC2" t="n">
        <v>816.8356836488509</v>
      </c>
      <c r="AD2" t="n">
        <v>659983.4714796633</v>
      </c>
      <c r="AE2" t="n">
        <v>903018.5020943043</v>
      </c>
      <c r="AF2" t="n">
        <v>2.825384198098698e-06</v>
      </c>
      <c r="AG2" t="n">
        <v>12.7806712962963</v>
      </c>
      <c r="AH2" t="n">
        <v>816835.6836488509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2.5813</v>
      </c>
      <c r="E3" t="n">
        <v>38.74</v>
      </c>
      <c r="F3" t="n">
        <v>34.99</v>
      </c>
      <c r="G3" t="n">
        <v>21.87</v>
      </c>
      <c r="H3" t="n">
        <v>0.39</v>
      </c>
      <c r="I3" t="n">
        <v>96</v>
      </c>
      <c r="J3" t="n">
        <v>91.09999999999999</v>
      </c>
      <c r="K3" t="n">
        <v>37.55</v>
      </c>
      <c r="L3" t="n">
        <v>2</v>
      </c>
      <c r="M3" t="n">
        <v>21</v>
      </c>
      <c r="N3" t="n">
        <v>11.54</v>
      </c>
      <c r="O3" t="n">
        <v>11468.97</v>
      </c>
      <c r="P3" t="n">
        <v>232.69</v>
      </c>
      <c r="Q3" t="n">
        <v>3668.72</v>
      </c>
      <c r="R3" t="n">
        <v>152.3</v>
      </c>
      <c r="S3" t="n">
        <v>59.38</v>
      </c>
      <c r="T3" t="n">
        <v>44297.92</v>
      </c>
      <c r="U3" t="n">
        <v>0.39</v>
      </c>
      <c r="V3" t="n">
        <v>0.85</v>
      </c>
      <c r="W3" t="n">
        <v>2.97</v>
      </c>
      <c r="X3" t="n">
        <v>2.83</v>
      </c>
      <c r="Y3" t="n">
        <v>0.5</v>
      </c>
      <c r="Z3" t="n">
        <v>10</v>
      </c>
      <c r="AA3" t="n">
        <v>509.0124024991096</v>
      </c>
      <c r="AB3" t="n">
        <v>696.4532251416131</v>
      </c>
      <c r="AC3" t="n">
        <v>629.9847068123374</v>
      </c>
      <c r="AD3" t="n">
        <v>509012.4024991096</v>
      </c>
      <c r="AE3" t="n">
        <v>696453.225141613</v>
      </c>
      <c r="AF3" t="n">
        <v>3.221646890428558e-06</v>
      </c>
      <c r="AG3" t="n">
        <v>11.20949074074074</v>
      </c>
      <c r="AH3" t="n">
        <v>629984.7068123374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2.5898</v>
      </c>
      <c r="E4" t="n">
        <v>38.61</v>
      </c>
      <c r="F4" t="n">
        <v>34.92</v>
      </c>
      <c r="G4" t="n">
        <v>22.53</v>
      </c>
      <c r="H4" t="n">
        <v>0.57</v>
      </c>
      <c r="I4" t="n">
        <v>93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231.99</v>
      </c>
      <c r="Q4" t="n">
        <v>3668.9</v>
      </c>
      <c r="R4" t="n">
        <v>149.41</v>
      </c>
      <c r="S4" t="n">
        <v>59.38</v>
      </c>
      <c r="T4" t="n">
        <v>42870.17</v>
      </c>
      <c r="U4" t="n">
        <v>0.4</v>
      </c>
      <c r="V4" t="n">
        <v>0.85</v>
      </c>
      <c r="W4" t="n">
        <v>2.98</v>
      </c>
      <c r="X4" t="n">
        <v>2.76</v>
      </c>
      <c r="Y4" t="n">
        <v>0.5</v>
      </c>
      <c r="Z4" t="n">
        <v>10</v>
      </c>
      <c r="AA4" t="n">
        <v>507.075726618411</v>
      </c>
      <c r="AB4" t="n">
        <v>693.8033797615312</v>
      </c>
      <c r="AC4" t="n">
        <v>627.5877589562492</v>
      </c>
      <c r="AD4" t="n">
        <v>507075.726618411</v>
      </c>
      <c r="AE4" t="n">
        <v>693803.3797615313</v>
      </c>
      <c r="AF4" t="n">
        <v>3.232255497939751e-06</v>
      </c>
      <c r="AG4" t="n">
        <v>11.171875</v>
      </c>
      <c r="AH4" t="n">
        <v>627587.7589562492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1.5169</v>
      </c>
      <c r="E2" t="n">
        <v>65.93000000000001</v>
      </c>
      <c r="F2" t="n">
        <v>45.75</v>
      </c>
      <c r="G2" t="n">
        <v>6.05</v>
      </c>
      <c r="H2" t="n">
        <v>0.09</v>
      </c>
      <c r="I2" t="n">
        <v>454</v>
      </c>
      <c r="J2" t="n">
        <v>194.77</v>
      </c>
      <c r="K2" t="n">
        <v>54.38</v>
      </c>
      <c r="L2" t="n">
        <v>1</v>
      </c>
      <c r="M2" t="n">
        <v>452</v>
      </c>
      <c r="N2" t="n">
        <v>39.4</v>
      </c>
      <c r="O2" t="n">
        <v>24256.19</v>
      </c>
      <c r="P2" t="n">
        <v>626.86</v>
      </c>
      <c r="Q2" t="n">
        <v>3669.44</v>
      </c>
      <c r="R2" t="n">
        <v>506.98</v>
      </c>
      <c r="S2" t="n">
        <v>59.38</v>
      </c>
      <c r="T2" t="n">
        <v>219846.9</v>
      </c>
      <c r="U2" t="n">
        <v>0.12</v>
      </c>
      <c r="V2" t="n">
        <v>0.65</v>
      </c>
      <c r="W2" t="n">
        <v>3.49</v>
      </c>
      <c r="X2" t="n">
        <v>13.59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2.1366</v>
      </c>
      <c r="E3" t="n">
        <v>46.8</v>
      </c>
      <c r="F3" t="n">
        <v>37.32</v>
      </c>
      <c r="G3" t="n">
        <v>12.51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494.11</v>
      </c>
      <c r="Q3" t="n">
        <v>3668.86</v>
      </c>
      <c r="R3" t="n">
        <v>231.89</v>
      </c>
      <c r="S3" t="n">
        <v>59.38</v>
      </c>
      <c r="T3" t="n">
        <v>83680.46000000001</v>
      </c>
      <c r="U3" t="n">
        <v>0.26</v>
      </c>
      <c r="V3" t="n">
        <v>0.8</v>
      </c>
      <c r="W3" t="n">
        <v>3</v>
      </c>
      <c r="X3" t="n">
        <v>5.17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2.3792</v>
      </c>
      <c r="E4" t="n">
        <v>42.03</v>
      </c>
      <c r="F4" t="n">
        <v>35.28</v>
      </c>
      <c r="G4" t="n">
        <v>19.42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107</v>
      </c>
      <c r="N4" t="n">
        <v>40.5</v>
      </c>
      <c r="O4" t="n">
        <v>24639</v>
      </c>
      <c r="P4" t="n">
        <v>449.56</v>
      </c>
      <c r="Q4" t="n">
        <v>3668.67</v>
      </c>
      <c r="R4" t="n">
        <v>165.34</v>
      </c>
      <c r="S4" t="n">
        <v>59.38</v>
      </c>
      <c r="T4" t="n">
        <v>50752.7</v>
      </c>
      <c r="U4" t="n">
        <v>0.36</v>
      </c>
      <c r="V4" t="n">
        <v>0.84</v>
      </c>
      <c r="W4" t="n">
        <v>2.89</v>
      </c>
      <c r="X4" t="n">
        <v>3.12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2.5089</v>
      </c>
      <c r="E5" t="n">
        <v>39.86</v>
      </c>
      <c r="F5" t="n">
        <v>34.35</v>
      </c>
      <c r="G5" t="n">
        <v>26.76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419.4</v>
      </c>
      <c r="Q5" t="n">
        <v>3668.78</v>
      </c>
      <c r="R5" t="n">
        <v>134.7</v>
      </c>
      <c r="S5" t="n">
        <v>59.38</v>
      </c>
      <c r="T5" t="n">
        <v>35593.75</v>
      </c>
      <c r="U5" t="n">
        <v>0.44</v>
      </c>
      <c r="V5" t="n">
        <v>0.86</v>
      </c>
      <c r="W5" t="n">
        <v>2.84</v>
      </c>
      <c r="X5" t="n">
        <v>2.19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2.5933</v>
      </c>
      <c r="E6" t="n">
        <v>38.56</v>
      </c>
      <c r="F6" t="n">
        <v>33.79</v>
      </c>
      <c r="G6" t="n">
        <v>34.95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393.91</v>
      </c>
      <c r="Q6" t="n">
        <v>3668.59</v>
      </c>
      <c r="R6" t="n">
        <v>116.71</v>
      </c>
      <c r="S6" t="n">
        <v>59.38</v>
      </c>
      <c r="T6" t="n">
        <v>26692.77</v>
      </c>
      <c r="U6" t="n">
        <v>0.51</v>
      </c>
      <c r="V6" t="n">
        <v>0.88</v>
      </c>
      <c r="W6" t="n">
        <v>2.81</v>
      </c>
      <c r="X6" t="n">
        <v>1.63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2.6531</v>
      </c>
      <c r="E7" t="n">
        <v>37.69</v>
      </c>
      <c r="F7" t="n">
        <v>33.42</v>
      </c>
      <c r="G7" t="n">
        <v>44.57</v>
      </c>
      <c r="H7" t="n">
        <v>0.53</v>
      </c>
      <c r="I7" t="n">
        <v>45</v>
      </c>
      <c r="J7" t="n">
        <v>202.58</v>
      </c>
      <c r="K7" t="n">
        <v>54.38</v>
      </c>
      <c r="L7" t="n">
        <v>6</v>
      </c>
      <c r="M7" t="n">
        <v>38</v>
      </c>
      <c r="N7" t="n">
        <v>42.2</v>
      </c>
      <c r="O7" t="n">
        <v>25218.93</v>
      </c>
      <c r="P7" t="n">
        <v>366.85</v>
      </c>
      <c r="Q7" t="n">
        <v>3668.66</v>
      </c>
      <c r="R7" t="n">
        <v>104.3</v>
      </c>
      <c r="S7" t="n">
        <v>59.38</v>
      </c>
      <c r="T7" t="n">
        <v>20551.9</v>
      </c>
      <c r="U7" t="n">
        <v>0.57</v>
      </c>
      <c r="V7" t="n">
        <v>0.89</v>
      </c>
      <c r="W7" t="n">
        <v>2.8</v>
      </c>
      <c r="X7" t="n">
        <v>1.27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2.68</v>
      </c>
      <c r="E8" t="n">
        <v>37.31</v>
      </c>
      <c r="F8" t="n">
        <v>33.28</v>
      </c>
      <c r="G8" t="n">
        <v>51.2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13</v>
      </c>
      <c r="N8" t="n">
        <v>42.78</v>
      </c>
      <c r="O8" t="n">
        <v>25413.94</v>
      </c>
      <c r="P8" t="n">
        <v>352.93</v>
      </c>
      <c r="Q8" t="n">
        <v>3668.57</v>
      </c>
      <c r="R8" t="n">
        <v>98.93000000000001</v>
      </c>
      <c r="S8" t="n">
        <v>59.38</v>
      </c>
      <c r="T8" t="n">
        <v>17898.51</v>
      </c>
      <c r="U8" t="n">
        <v>0.6</v>
      </c>
      <c r="V8" t="n">
        <v>0.89</v>
      </c>
      <c r="W8" t="n">
        <v>2.81</v>
      </c>
      <c r="X8" t="n">
        <v>1.12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2.685</v>
      </c>
      <c r="E9" t="n">
        <v>37.24</v>
      </c>
      <c r="F9" t="n">
        <v>33.25</v>
      </c>
      <c r="G9" t="n">
        <v>52.5</v>
      </c>
      <c r="H9" t="n">
        <v>0.6899999999999999</v>
      </c>
      <c r="I9" t="n">
        <v>38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352.46</v>
      </c>
      <c r="Q9" t="n">
        <v>3668.72</v>
      </c>
      <c r="R9" t="n">
        <v>97.37</v>
      </c>
      <c r="S9" t="n">
        <v>59.38</v>
      </c>
      <c r="T9" t="n">
        <v>17124.17</v>
      </c>
      <c r="U9" t="n">
        <v>0.61</v>
      </c>
      <c r="V9" t="n">
        <v>0.89</v>
      </c>
      <c r="W9" t="n">
        <v>2.83</v>
      </c>
      <c r="X9" t="n">
        <v>1.09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2.6848</v>
      </c>
      <c r="E10" t="n">
        <v>37.25</v>
      </c>
      <c r="F10" t="n">
        <v>33.25</v>
      </c>
      <c r="G10" t="n">
        <v>52.5</v>
      </c>
      <c r="H10" t="n">
        <v>0.77</v>
      </c>
      <c r="I10" t="n">
        <v>38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355.1</v>
      </c>
      <c r="Q10" t="n">
        <v>3668.72</v>
      </c>
      <c r="R10" t="n">
        <v>97.41</v>
      </c>
      <c r="S10" t="n">
        <v>59.38</v>
      </c>
      <c r="T10" t="n">
        <v>17141.33</v>
      </c>
      <c r="U10" t="n">
        <v>0.61</v>
      </c>
      <c r="V10" t="n">
        <v>0.89</v>
      </c>
      <c r="W10" t="n">
        <v>2.83</v>
      </c>
      <c r="X10" t="n">
        <v>1.1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2.2638</v>
      </c>
      <c r="E11" t="n">
        <v>44.17</v>
      </c>
      <c r="F11" t="n">
        <v>38.27</v>
      </c>
      <c r="G11" t="n">
        <v>10.93</v>
      </c>
      <c r="H11" t="n">
        <v>0.2</v>
      </c>
      <c r="I11" t="n">
        <v>210</v>
      </c>
      <c r="J11" t="n">
        <v>89.87</v>
      </c>
      <c r="K11" t="n">
        <v>37.55</v>
      </c>
      <c r="L11" t="n">
        <v>1</v>
      </c>
      <c r="M11" t="n">
        <v>208</v>
      </c>
      <c r="N11" t="n">
        <v>11.32</v>
      </c>
      <c r="O11" t="n">
        <v>11317.98</v>
      </c>
      <c r="P11" t="n">
        <v>290.61</v>
      </c>
      <c r="Q11" t="n">
        <v>3668.85</v>
      </c>
      <c r="R11" t="n">
        <v>262.62</v>
      </c>
      <c r="S11" t="n">
        <v>59.38</v>
      </c>
      <c r="T11" t="n">
        <v>98887.08</v>
      </c>
      <c r="U11" t="n">
        <v>0.23</v>
      </c>
      <c r="V11" t="n">
        <v>0.78</v>
      </c>
      <c r="W11" t="n">
        <v>3.06</v>
      </c>
      <c r="X11" t="n">
        <v>6.11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2.5813</v>
      </c>
      <c r="E12" t="n">
        <v>38.74</v>
      </c>
      <c r="F12" t="n">
        <v>34.99</v>
      </c>
      <c r="G12" t="n">
        <v>21.87</v>
      </c>
      <c r="H12" t="n">
        <v>0.39</v>
      </c>
      <c r="I12" t="n">
        <v>96</v>
      </c>
      <c r="J12" t="n">
        <v>91.09999999999999</v>
      </c>
      <c r="K12" t="n">
        <v>37.55</v>
      </c>
      <c r="L12" t="n">
        <v>2</v>
      </c>
      <c r="M12" t="n">
        <v>21</v>
      </c>
      <c r="N12" t="n">
        <v>11.54</v>
      </c>
      <c r="O12" t="n">
        <v>11468.97</v>
      </c>
      <c r="P12" t="n">
        <v>232.69</v>
      </c>
      <c r="Q12" t="n">
        <v>3668.72</v>
      </c>
      <c r="R12" t="n">
        <v>152.3</v>
      </c>
      <c r="S12" t="n">
        <v>59.38</v>
      </c>
      <c r="T12" t="n">
        <v>44297.92</v>
      </c>
      <c r="U12" t="n">
        <v>0.39</v>
      </c>
      <c r="V12" t="n">
        <v>0.85</v>
      </c>
      <c r="W12" t="n">
        <v>2.97</v>
      </c>
      <c r="X12" t="n">
        <v>2.83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2.5898</v>
      </c>
      <c r="E13" t="n">
        <v>38.61</v>
      </c>
      <c r="F13" t="n">
        <v>34.92</v>
      </c>
      <c r="G13" t="n">
        <v>22.53</v>
      </c>
      <c r="H13" t="n">
        <v>0.57</v>
      </c>
      <c r="I13" t="n">
        <v>93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231.99</v>
      </c>
      <c r="Q13" t="n">
        <v>3668.9</v>
      </c>
      <c r="R13" t="n">
        <v>149.41</v>
      </c>
      <c r="S13" t="n">
        <v>59.38</v>
      </c>
      <c r="T13" t="n">
        <v>42870.17</v>
      </c>
      <c r="U13" t="n">
        <v>0.4</v>
      </c>
      <c r="V13" t="n">
        <v>0.85</v>
      </c>
      <c r="W13" t="n">
        <v>2.98</v>
      </c>
      <c r="X13" t="n">
        <v>2.76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2.4249</v>
      </c>
      <c r="E14" t="n">
        <v>41.24</v>
      </c>
      <c r="F14" t="n">
        <v>36.88</v>
      </c>
      <c r="G14" t="n">
        <v>13.66</v>
      </c>
      <c r="H14" t="n">
        <v>0.24</v>
      </c>
      <c r="I14" t="n">
        <v>162</v>
      </c>
      <c r="J14" t="n">
        <v>71.52</v>
      </c>
      <c r="K14" t="n">
        <v>32.27</v>
      </c>
      <c r="L14" t="n">
        <v>1</v>
      </c>
      <c r="M14" t="n">
        <v>144</v>
      </c>
      <c r="N14" t="n">
        <v>8.25</v>
      </c>
      <c r="O14" t="n">
        <v>9054.6</v>
      </c>
      <c r="P14" t="n">
        <v>222.46</v>
      </c>
      <c r="Q14" t="n">
        <v>3668.68</v>
      </c>
      <c r="R14" t="n">
        <v>216.16</v>
      </c>
      <c r="S14" t="n">
        <v>59.38</v>
      </c>
      <c r="T14" t="n">
        <v>75896.08</v>
      </c>
      <c r="U14" t="n">
        <v>0.27</v>
      </c>
      <c r="V14" t="n">
        <v>0.8</v>
      </c>
      <c r="W14" t="n">
        <v>3.01</v>
      </c>
      <c r="X14" t="n">
        <v>4.72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2.524</v>
      </c>
      <c r="E15" t="n">
        <v>39.62</v>
      </c>
      <c r="F15" t="n">
        <v>35.85</v>
      </c>
      <c r="G15" t="n">
        <v>17.35</v>
      </c>
      <c r="H15" t="n">
        <v>0.48</v>
      </c>
      <c r="I15" t="n">
        <v>124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206.89</v>
      </c>
      <c r="Q15" t="n">
        <v>3668.99</v>
      </c>
      <c r="R15" t="n">
        <v>178.48</v>
      </c>
      <c r="S15" t="n">
        <v>59.38</v>
      </c>
      <c r="T15" t="n">
        <v>57247.11</v>
      </c>
      <c r="U15" t="n">
        <v>0.33</v>
      </c>
      <c r="V15" t="n">
        <v>0.83</v>
      </c>
      <c r="W15" t="n">
        <v>3.07</v>
      </c>
      <c r="X15" t="n">
        <v>3.69</v>
      </c>
      <c r="Y15" t="n">
        <v>0.5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2.2782</v>
      </c>
      <c r="E16" t="n">
        <v>43.89</v>
      </c>
      <c r="F16" t="n">
        <v>39.47</v>
      </c>
      <c r="G16" t="n">
        <v>9.67</v>
      </c>
      <c r="H16" t="n">
        <v>0.43</v>
      </c>
      <c r="I16" t="n">
        <v>245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155.14</v>
      </c>
      <c r="Q16" t="n">
        <v>3669.07</v>
      </c>
      <c r="R16" t="n">
        <v>291.61</v>
      </c>
      <c r="S16" t="n">
        <v>59.38</v>
      </c>
      <c r="T16" t="n">
        <v>113209.52</v>
      </c>
      <c r="U16" t="n">
        <v>0.2</v>
      </c>
      <c r="V16" t="n">
        <v>0.75</v>
      </c>
      <c r="W16" t="n">
        <v>3.42</v>
      </c>
      <c r="X16" t="n">
        <v>7.31</v>
      </c>
      <c r="Y16" t="n">
        <v>0.5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1.8579</v>
      </c>
      <c r="E17" t="n">
        <v>53.82</v>
      </c>
      <c r="F17" t="n">
        <v>41.98</v>
      </c>
      <c r="G17" t="n">
        <v>7.56</v>
      </c>
      <c r="H17" t="n">
        <v>0.12</v>
      </c>
      <c r="I17" t="n">
        <v>333</v>
      </c>
      <c r="J17" t="n">
        <v>141.81</v>
      </c>
      <c r="K17" t="n">
        <v>47.83</v>
      </c>
      <c r="L17" t="n">
        <v>1</v>
      </c>
      <c r="M17" t="n">
        <v>331</v>
      </c>
      <c r="N17" t="n">
        <v>22.98</v>
      </c>
      <c r="O17" t="n">
        <v>17723.39</v>
      </c>
      <c r="P17" t="n">
        <v>460.11</v>
      </c>
      <c r="Q17" t="n">
        <v>3668.89</v>
      </c>
      <c r="R17" t="n">
        <v>383.84</v>
      </c>
      <c r="S17" t="n">
        <v>59.38</v>
      </c>
      <c r="T17" t="n">
        <v>158881.25</v>
      </c>
      <c r="U17" t="n">
        <v>0.15</v>
      </c>
      <c r="V17" t="n">
        <v>0.71</v>
      </c>
      <c r="W17" t="n">
        <v>3.26</v>
      </c>
      <c r="X17" t="n">
        <v>9.82</v>
      </c>
      <c r="Y17" t="n">
        <v>0.5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2.375</v>
      </c>
      <c r="E18" t="n">
        <v>42.11</v>
      </c>
      <c r="F18" t="n">
        <v>36.01</v>
      </c>
      <c r="G18" t="n">
        <v>16.12</v>
      </c>
      <c r="H18" t="n">
        <v>0.25</v>
      </c>
      <c r="I18" t="n">
        <v>134</v>
      </c>
      <c r="J18" t="n">
        <v>143.17</v>
      </c>
      <c r="K18" t="n">
        <v>47.83</v>
      </c>
      <c r="L18" t="n">
        <v>2</v>
      </c>
      <c r="M18" t="n">
        <v>132</v>
      </c>
      <c r="N18" t="n">
        <v>23.34</v>
      </c>
      <c r="O18" t="n">
        <v>17891.86</v>
      </c>
      <c r="P18" t="n">
        <v>369.88</v>
      </c>
      <c r="Q18" t="n">
        <v>3668.69</v>
      </c>
      <c r="R18" t="n">
        <v>188.52</v>
      </c>
      <c r="S18" t="n">
        <v>59.38</v>
      </c>
      <c r="T18" t="n">
        <v>62219.87</v>
      </c>
      <c r="U18" t="n">
        <v>0.31</v>
      </c>
      <c r="V18" t="n">
        <v>0.82</v>
      </c>
      <c r="W18" t="n">
        <v>2.95</v>
      </c>
      <c r="X18" t="n">
        <v>3.85</v>
      </c>
      <c r="Y18" t="n">
        <v>0.5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2.57</v>
      </c>
      <c r="E19" t="n">
        <v>38.91</v>
      </c>
      <c r="F19" t="n">
        <v>34.4</v>
      </c>
      <c r="G19" t="n">
        <v>26.13</v>
      </c>
      <c r="H19" t="n">
        <v>0.37</v>
      </c>
      <c r="I19" t="n">
        <v>79</v>
      </c>
      <c r="J19" t="n">
        <v>144.54</v>
      </c>
      <c r="K19" t="n">
        <v>47.83</v>
      </c>
      <c r="L19" t="n">
        <v>3</v>
      </c>
      <c r="M19" t="n">
        <v>77</v>
      </c>
      <c r="N19" t="n">
        <v>23.71</v>
      </c>
      <c r="O19" t="n">
        <v>18060.85</v>
      </c>
      <c r="P19" t="n">
        <v>326.51</v>
      </c>
      <c r="Q19" t="n">
        <v>3668.6</v>
      </c>
      <c r="R19" t="n">
        <v>136.82</v>
      </c>
      <c r="S19" t="n">
        <v>59.38</v>
      </c>
      <c r="T19" t="n">
        <v>36641.21</v>
      </c>
      <c r="U19" t="n">
        <v>0.43</v>
      </c>
      <c r="V19" t="n">
        <v>0.86</v>
      </c>
      <c r="W19" t="n">
        <v>2.83</v>
      </c>
      <c r="X19" t="n">
        <v>2.24</v>
      </c>
      <c r="Y19" t="n">
        <v>0.5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2.6571</v>
      </c>
      <c r="E20" t="n">
        <v>37.63</v>
      </c>
      <c r="F20" t="n">
        <v>33.79</v>
      </c>
      <c r="G20" t="n">
        <v>36.2</v>
      </c>
      <c r="H20" t="n">
        <v>0.49</v>
      </c>
      <c r="I20" t="n">
        <v>56</v>
      </c>
      <c r="J20" t="n">
        <v>145.92</v>
      </c>
      <c r="K20" t="n">
        <v>47.83</v>
      </c>
      <c r="L20" t="n">
        <v>4</v>
      </c>
      <c r="M20" t="n">
        <v>23</v>
      </c>
      <c r="N20" t="n">
        <v>24.09</v>
      </c>
      <c r="O20" t="n">
        <v>18230.35</v>
      </c>
      <c r="P20" t="n">
        <v>295.09</v>
      </c>
      <c r="Q20" t="n">
        <v>3668.73</v>
      </c>
      <c r="R20" t="n">
        <v>115.12</v>
      </c>
      <c r="S20" t="n">
        <v>59.38</v>
      </c>
      <c r="T20" t="n">
        <v>25908.94</v>
      </c>
      <c r="U20" t="n">
        <v>0.52</v>
      </c>
      <c r="V20" t="n">
        <v>0.88</v>
      </c>
      <c r="W20" t="n">
        <v>2.85</v>
      </c>
      <c r="X20" t="n">
        <v>1.63</v>
      </c>
      <c r="Y20" t="n">
        <v>0.5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2.6634</v>
      </c>
      <c r="E21" t="n">
        <v>37.55</v>
      </c>
      <c r="F21" t="n">
        <v>33.76</v>
      </c>
      <c r="G21" t="n">
        <v>37.51</v>
      </c>
      <c r="H21" t="n">
        <v>0.6</v>
      </c>
      <c r="I21" t="n">
        <v>54</v>
      </c>
      <c r="J21" t="n">
        <v>147.3</v>
      </c>
      <c r="K21" t="n">
        <v>47.83</v>
      </c>
      <c r="L21" t="n">
        <v>5</v>
      </c>
      <c r="M21" t="n">
        <v>0</v>
      </c>
      <c r="N21" t="n">
        <v>24.47</v>
      </c>
      <c r="O21" t="n">
        <v>18400.38</v>
      </c>
      <c r="P21" t="n">
        <v>292.76</v>
      </c>
      <c r="Q21" t="n">
        <v>3668.69</v>
      </c>
      <c r="R21" t="n">
        <v>113.21</v>
      </c>
      <c r="S21" t="n">
        <v>59.38</v>
      </c>
      <c r="T21" t="n">
        <v>24963.85</v>
      </c>
      <c r="U21" t="n">
        <v>0.52</v>
      </c>
      <c r="V21" t="n">
        <v>0.88</v>
      </c>
      <c r="W21" t="n">
        <v>2.87</v>
      </c>
      <c r="X21" t="n">
        <v>1.6</v>
      </c>
      <c r="Y21" t="n">
        <v>0.5</v>
      </c>
      <c r="Z21" t="n">
        <v>10</v>
      </c>
    </row>
    <row r="22">
      <c r="A22" t="n">
        <v>0</v>
      </c>
      <c r="B22" t="n">
        <v>90</v>
      </c>
      <c r="C22" t="inlineStr">
        <is>
          <t xml:space="preserve">CONCLUIDO	</t>
        </is>
      </c>
      <c r="D22" t="n">
        <v>1.6263</v>
      </c>
      <c r="E22" t="n">
        <v>61.49</v>
      </c>
      <c r="F22" t="n">
        <v>44.42</v>
      </c>
      <c r="G22" t="n">
        <v>6.47</v>
      </c>
      <c r="H22" t="n">
        <v>0.1</v>
      </c>
      <c r="I22" t="n">
        <v>412</v>
      </c>
      <c r="J22" t="n">
        <v>176.73</v>
      </c>
      <c r="K22" t="n">
        <v>52.44</v>
      </c>
      <c r="L22" t="n">
        <v>1</v>
      </c>
      <c r="M22" t="n">
        <v>410</v>
      </c>
      <c r="N22" t="n">
        <v>33.29</v>
      </c>
      <c r="O22" t="n">
        <v>22031.19</v>
      </c>
      <c r="P22" t="n">
        <v>569.28</v>
      </c>
      <c r="Q22" t="n">
        <v>3669.31</v>
      </c>
      <c r="R22" t="n">
        <v>463.47</v>
      </c>
      <c r="S22" t="n">
        <v>59.38</v>
      </c>
      <c r="T22" t="n">
        <v>198300.71</v>
      </c>
      <c r="U22" t="n">
        <v>0.13</v>
      </c>
      <c r="V22" t="n">
        <v>0.67</v>
      </c>
      <c r="W22" t="n">
        <v>3.41</v>
      </c>
      <c r="X22" t="n">
        <v>12.26</v>
      </c>
      <c r="Y22" t="n">
        <v>0.5</v>
      </c>
      <c r="Z22" t="n">
        <v>10</v>
      </c>
    </row>
    <row r="23">
      <c r="A23" t="n">
        <v>1</v>
      </c>
      <c r="B23" t="n">
        <v>90</v>
      </c>
      <c r="C23" t="inlineStr">
        <is>
          <t xml:space="preserve">CONCLUIDO	</t>
        </is>
      </c>
      <c r="D23" t="n">
        <v>2.2152</v>
      </c>
      <c r="E23" t="n">
        <v>45.14</v>
      </c>
      <c r="F23" t="n">
        <v>36.89</v>
      </c>
      <c r="G23" t="n">
        <v>13.5</v>
      </c>
      <c r="H23" t="n">
        <v>0.2</v>
      </c>
      <c r="I23" t="n">
        <v>164</v>
      </c>
      <c r="J23" t="n">
        <v>178.21</v>
      </c>
      <c r="K23" t="n">
        <v>52.44</v>
      </c>
      <c r="L23" t="n">
        <v>2</v>
      </c>
      <c r="M23" t="n">
        <v>162</v>
      </c>
      <c r="N23" t="n">
        <v>33.77</v>
      </c>
      <c r="O23" t="n">
        <v>22213.89</v>
      </c>
      <c r="P23" t="n">
        <v>453.35</v>
      </c>
      <c r="Q23" t="n">
        <v>3668.65</v>
      </c>
      <c r="R23" t="n">
        <v>217.76</v>
      </c>
      <c r="S23" t="n">
        <v>59.38</v>
      </c>
      <c r="T23" t="n">
        <v>76685.63</v>
      </c>
      <c r="U23" t="n">
        <v>0.27</v>
      </c>
      <c r="V23" t="n">
        <v>0.8</v>
      </c>
      <c r="W23" t="n">
        <v>2.99</v>
      </c>
      <c r="X23" t="n">
        <v>4.73</v>
      </c>
      <c r="Y23" t="n">
        <v>0.5</v>
      </c>
      <c r="Z23" t="n">
        <v>10</v>
      </c>
    </row>
    <row r="24">
      <c r="A24" t="n">
        <v>2</v>
      </c>
      <c r="B24" t="n">
        <v>90</v>
      </c>
      <c r="C24" t="inlineStr">
        <is>
          <t xml:space="preserve">CONCLUIDO	</t>
        </is>
      </c>
      <c r="D24" t="n">
        <v>2.4404</v>
      </c>
      <c r="E24" t="n">
        <v>40.98</v>
      </c>
      <c r="F24" t="n">
        <v>35</v>
      </c>
      <c r="G24" t="n">
        <v>21</v>
      </c>
      <c r="H24" t="n">
        <v>0.3</v>
      </c>
      <c r="I24" t="n">
        <v>100</v>
      </c>
      <c r="J24" t="n">
        <v>179.7</v>
      </c>
      <c r="K24" t="n">
        <v>52.44</v>
      </c>
      <c r="L24" t="n">
        <v>3</v>
      </c>
      <c r="M24" t="n">
        <v>98</v>
      </c>
      <c r="N24" t="n">
        <v>34.26</v>
      </c>
      <c r="O24" t="n">
        <v>22397.24</v>
      </c>
      <c r="P24" t="n">
        <v>411.07</v>
      </c>
      <c r="Q24" t="n">
        <v>3668.63</v>
      </c>
      <c r="R24" t="n">
        <v>156.29</v>
      </c>
      <c r="S24" t="n">
        <v>59.38</v>
      </c>
      <c r="T24" t="n">
        <v>46273.74</v>
      </c>
      <c r="U24" t="n">
        <v>0.38</v>
      </c>
      <c r="V24" t="n">
        <v>0.85</v>
      </c>
      <c r="W24" t="n">
        <v>2.87</v>
      </c>
      <c r="X24" t="n">
        <v>2.84</v>
      </c>
      <c r="Y24" t="n">
        <v>0.5</v>
      </c>
      <c r="Z24" t="n">
        <v>10</v>
      </c>
    </row>
    <row r="25">
      <c r="A25" t="n">
        <v>3</v>
      </c>
      <c r="B25" t="n">
        <v>90</v>
      </c>
      <c r="C25" t="inlineStr">
        <is>
          <t xml:space="preserve">CONCLUIDO	</t>
        </is>
      </c>
      <c r="D25" t="n">
        <v>2.5638</v>
      </c>
      <c r="E25" t="n">
        <v>39</v>
      </c>
      <c r="F25" t="n">
        <v>34.13</v>
      </c>
      <c r="G25" t="n">
        <v>29.68</v>
      </c>
      <c r="H25" t="n">
        <v>0.39</v>
      </c>
      <c r="I25" t="n">
        <v>69</v>
      </c>
      <c r="J25" t="n">
        <v>181.19</v>
      </c>
      <c r="K25" t="n">
        <v>52.44</v>
      </c>
      <c r="L25" t="n">
        <v>4</v>
      </c>
      <c r="M25" t="n">
        <v>67</v>
      </c>
      <c r="N25" t="n">
        <v>34.75</v>
      </c>
      <c r="O25" t="n">
        <v>22581.25</v>
      </c>
      <c r="P25" t="n">
        <v>379.12</v>
      </c>
      <c r="Q25" t="n">
        <v>3668.64</v>
      </c>
      <c r="R25" t="n">
        <v>127.56</v>
      </c>
      <c r="S25" t="n">
        <v>59.38</v>
      </c>
      <c r="T25" t="n">
        <v>32060.72</v>
      </c>
      <c r="U25" t="n">
        <v>0.47</v>
      </c>
      <c r="V25" t="n">
        <v>0.87</v>
      </c>
      <c r="W25" t="n">
        <v>2.84</v>
      </c>
      <c r="X25" t="n">
        <v>1.97</v>
      </c>
      <c r="Y25" t="n">
        <v>0.5</v>
      </c>
      <c r="Z25" t="n">
        <v>10</v>
      </c>
    </row>
    <row r="26">
      <c r="A26" t="n">
        <v>4</v>
      </c>
      <c r="B26" t="n">
        <v>90</v>
      </c>
      <c r="C26" t="inlineStr">
        <is>
          <t xml:space="preserve">CONCLUIDO	</t>
        </is>
      </c>
      <c r="D26" t="n">
        <v>2.6426</v>
      </c>
      <c r="E26" t="n">
        <v>37.84</v>
      </c>
      <c r="F26" t="n">
        <v>33.61</v>
      </c>
      <c r="G26" t="n">
        <v>39.54</v>
      </c>
      <c r="H26" t="n">
        <v>0.49</v>
      </c>
      <c r="I26" t="n">
        <v>51</v>
      </c>
      <c r="J26" t="n">
        <v>182.69</v>
      </c>
      <c r="K26" t="n">
        <v>52.44</v>
      </c>
      <c r="L26" t="n">
        <v>5</v>
      </c>
      <c r="M26" t="n">
        <v>46</v>
      </c>
      <c r="N26" t="n">
        <v>35.25</v>
      </c>
      <c r="O26" t="n">
        <v>22766.06</v>
      </c>
      <c r="P26" t="n">
        <v>348.47</v>
      </c>
      <c r="Q26" t="n">
        <v>3668.57</v>
      </c>
      <c r="R26" t="n">
        <v>110.32</v>
      </c>
      <c r="S26" t="n">
        <v>59.38</v>
      </c>
      <c r="T26" t="n">
        <v>23535.37</v>
      </c>
      <c r="U26" t="n">
        <v>0.54</v>
      </c>
      <c r="V26" t="n">
        <v>0.88</v>
      </c>
      <c r="W26" t="n">
        <v>2.81</v>
      </c>
      <c r="X26" t="n">
        <v>1.45</v>
      </c>
      <c r="Y26" t="n">
        <v>0.5</v>
      </c>
      <c r="Z26" t="n">
        <v>10</v>
      </c>
    </row>
    <row r="27">
      <c r="A27" t="n">
        <v>5</v>
      </c>
      <c r="B27" t="n">
        <v>90</v>
      </c>
      <c r="C27" t="inlineStr">
        <is>
          <t xml:space="preserve">CONCLUIDO	</t>
        </is>
      </c>
      <c r="D27" t="n">
        <v>2.6778</v>
      </c>
      <c r="E27" t="n">
        <v>37.34</v>
      </c>
      <c r="F27" t="n">
        <v>33.39</v>
      </c>
      <c r="G27" t="n">
        <v>46.6</v>
      </c>
      <c r="H27" t="n">
        <v>0.58</v>
      </c>
      <c r="I27" t="n">
        <v>43</v>
      </c>
      <c r="J27" t="n">
        <v>184.19</v>
      </c>
      <c r="K27" t="n">
        <v>52.44</v>
      </c>
      <c r="L27" t="n">
        <v>6</v>
      </c>
      <c r="M27" t="n">
        <v>12</v>
      </c>
      <c r="N27" t="n">
        <v>35.75</v>
      </c>
      <c r="O27" t="n">
        <v>22951.43</v>
      </c>
      <c r="P27" t="n">
        <v>331.44</v>
      </c>
      <c r="Q27" t="n">
        <v>3668.57</v>
      </c>
      <c r="R27" t="n">
        <v>102.55</v>
      </c>
      <c r="S27" t="n">
        <v>59.38</v>
      </c>
      <c r="T27" t="n">
        <v>19689.45</v>
      </c>
      <c r="U27" t="n">
        <v>0.58</v>
      </c>
      <c r="V27" t="n">
        <v>0.89</v>
      </c>
      <c r="W27" t="n">
        <v>2.82</v>
      </c>
      <c r="X27" t="n">
        <v>1.24</v>
      </c>
      <c r="Y27" t="n">
        <v>0.5</v>
      </c>
      <c r="Z27" t="n">
        <v>10</v>
      </c>
    </row>
    <row r="28">
      <c r="A28" t="n">
        <v>6</v>
      </c>
      <c r="B28" t="n">
        <v>90</v>
      </c>
      <c r="C28" t="inlineStr">
        <is>
          <t xml:space="preserve">CONCLUIDO	</t>
        </is>
      </c>
      <c r="D28" t="n">
        <v>2.6815</v>
      </c>
      <c r="E28" t="n">
        <v>37.29</v>
      </c>
      <c r="F28" t="n">
        <v>33.38</v>
      </c>
      <c r="G28" t="n">
        <v>47.68</v>
      </c>
      <c r="H28" t="n">
        <v>0.67</v>
      </c>
      <c r="I28" t="n">
        <v>42</v>
      </c>
      <c r="J28" t="n">
        <v>185.7</v>
      </c>
      <c r="K28" t="n">
        <v>52.44</v>
      </c>
      <c r="L28" t="n">
        <v>7</v>
      </c>
      <c r="M28" t="n">
        <v>0</v>
      </c>
      <c r="N28" t="n">
        <v>36.26</v>
      </c>
      <c r="O28" t="n">
        <v>23137.49</v>
      </c>
      <c r="P28" t="n">
        <v>331.86</v>
      </c>
      <c r="Q28" t="n">
        <v>3668.69</v>
      </c>
      <c r="R28" t="n">
        <v>101.96</v>
      </c>
      <c r="S28" t="n">
        <v>59.38</v>
      </c>
      <c r="T28" t="n">
        <v>19395.58</v>
      </c>
      <c r="U28" t="n">
        <v>0.58</v>
      </c>
      <c r="V28" t="n">
        <v>0.89</v>
      </c>
      <c r="W28" t="n">
        <v>2.82</v>
      </c>
      <c r="X28" t="n">
        <v>1.22</v>
      </c>
      <c r="Y28" t="n">
        <v>0.5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2.0448</v>
      </c>
      <c r="E29" t="n">
        <v>48.9</v>
      </c>
      <c r="F29" t="n">
        <v>43.18</v>
      </c>
      <c r="G29" t="n">
        <v>7.06</v>
      </c>
      <c r="H29" t="n">
        <v>0.64</v>
      </c>
      <c r="I29" t="n">
        <v>367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125.59</v>
      </c>
      <c r="Q29" t="n">
        <v>3669.18</v>
      </c>
      <c r="R29" t="n">
        <v>406.06</v>
      </c>
      <c r="S29" t="n">
        <v>59.38</v>
      </c>
      <c r="T29" t="n">
        <v>169821.33</v>
      </c>
      <c r="U29" t="n">
        <v>0.15</v>
      </c>
      <c r="V29" t="n">
        <v>0.6899999999999999</v>
      </c>
      <c r="W29" t="n">
        <v>3.81</v>
      </c>
      <c r="X29" t="n">
        <v>11.02</v>
      </c>
      <c r="Y29" t="n">
        <v>0.5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2.1858</v>
      </c>
      <c r="E30" t="n">
        <v>45.75</v>
      </c>
      <c r="F30" t="n">
        <v>38.97</v>
      </c>
      <c r="G30" t="n">
        <v>10.04</v>
      </c>
      <c r="H30" t="n">
        <v>0.18</v>
      </c>
      <c r="I30" t="n">
        <v>233</v>
      </c>
      <c r="J30" t="n">
        <v>98.70999999999999</v>
      </c>
      <c r="K30" t="n">
        <v>39.72</v>
      </c>
      <c r="L30" t="n">
        <v>1</v>
      </c>
      <c r="M30" t="n">
        <v>231</v>
      </c>
      <c r="N30" t="n">
        <v>12.99</v>
      </c>
      <c r="O30" t="n">
        <v>12407.75</v>
      </c>
      <c r="P30" t="n">
        <v>321.69</v>
      </c>
      <c r="Q30" t="n">
        <v>3668.96</v>
      </c>
      <c r="R30" t="n">
        <v>285.55</v>
      </c>
      <c r="S30" t="n">
        <v>59.38</v>
      </c>
      <c r="T30" t="n">
        <v>110240.4</v>
      </c>
      <c r="U30" t="n">
        <v>0.21</v>
      </c>
      <c r="V30" t="n">
        <v>0.76</v>
      </c>
      <c r="W30" t="n">
        <v>3.1</v>
      </c>
      <c r="X30" t="n">
        <v>6.81</v>
      </c>
      <c r="Y30" t="n">
        <v>0.5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2.5794</v>
      </c>
      <c r="E31" t="n">
        <v>38.77</v>
      </c>
      <c r="F31" t="n">
        <v>34.87</v>
      </c>
      <c r="G31" t="n">
        <v>22.5</v>
      </c>
      <c r="H31" t="n">
        <v>0.35</v>
      </c>
      <c r="I31" t="n">
        <v>93</v>
      </c>
      <c r="J31" t="n">
        <v>99.95</v>
      </c>
      <c r="K31" t="n">
        <v>39.72</v>
      </c>
      <c r="L31" t="n">
        <v>2</v>
      </c>
      <c r="M31" t="n">
        <v>60</v>
      </c>
      <c r="N31" t="n">
        <v>13.24</v>
      </c>
      <c r="O31" t="n">
        <v>12561.45</v>
      </c>
      <c r="P31" t="n">
        <v>249.21</v>
      </c>
      <c r="Q31" t="n">
        <v>3668.72</v>
      </c>
      <c r="R31" t="n">
        <v>150.2</v>
      </c>
      <c r="S31" t="n">
        <v>59.38</v>
      </c>
      <c r="T31" t="n">
        <v>43263.07</v>
      </c>
      <c r="U31" t="n">
        <v>0.4</v>
      </c>
      <c r="V31" t="n">
        <v>0.85</v>
      </c>
      <c r="W31" t="n">
        <v>2.92</v>
      </c>
      <c r="X31" t="n">
        <v>2.71</v>
      </c>
      <c r="Y31" t="n">
        <v>0.5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2.6093</v>
      </c>
      <c r="E32" t="n">
        <v>38.33</v>
      </c>
      <c r="F32" t="n">
        <v>34.63</v>
      </c>
      <c r="G32" t="n">
        <v>25.03</v>
      </c>
      <c r="H32" t="n">
        <v>0.52</v>
      </c>
      <c r="I32" t="n">
        <v>83</v>
      </c>
      <c r="J32" t="n">
        <v>101.2</v>
      </c>
      <c r="K32" t="n">
        <v>39.72</v>
      </c>
      <c r="L32" t="n">
        <v>3</v>
      </c>
      <c r="M32" t="n">
        <v>0</v>
      </c>
      <c r="N32" t="n">
        <v>13.49</v>
      </c>
      <c r="O32" t="n">
        <v>12715.54</v>
      </c>
      <c r="P32" t="n">
        <v>243.01</v>
      </c>
      <c r="Q32" t="n">
        <v>3668.74</v>
      </c>
      <c r="R32" t="n">
        <v>140.85</v>
      </c>
      <c r="S32" t="n">
        <v>59.38</v>
      </c>
      <c r="T32" t="n">
        <v>38637.07</v>
      </c>
      <c r="U32" t="n">
        <v>0.42</v>
      </c>
      <c r="V32" t="n">
        <v>0.86</v>
      </c>
      <c r="W32" t="n">
        <v>2.95</v>
      </c>
      <c r="X32" t="n">
        <v>2.47</v>
      </c>
      <c r="Y32" t="n">
        <v>0.5</v>
      </c>
      <c r="Z32" t="n">
        <v>10</v>
      </c>
    </row>
    <row r="33">
      <c r="A33" t="n">
        <v>0</v>
      </c>
      <c r="B33" t="n">
        <v>60</v>
      </c>
      <c r="C33" t="inlineStr">
        <is>
          <t xml:space="preserve">CONCLUIDO	</t>
        </is>
      </c>
      <c r="D33" t="n">
        <v>1.9854</v>
      </c>
      <c r="E33" t="n">
        <v>50.37</v>
      </c>
      <c r="F33" t="n">
        <v>40.75</v>
      </c>
      <c r="G33" t="n">
        <v>8.34</v>
      </c>
      <c r="H33" t="n">
        <v>0.14</v>
      </c>
      <c r="I33" t="n">
        <v>293</v>
      </c>
      <c r="J33" t="n">
        <v>124.63</v>
      </c>
      <c r="K33" t="n">
        <v>45</v>
      </c>
      <c r="L33" t="n">
        <v>1</v>
      </c>
      <c r="M33" t="n">
        <v>291</v>
      </c>
      <c r="N33" t="n">
        <v>18.64</v>
      </c>
      <c r="O33" t="n">
        <v>15605.44</v>
      </c>
      <c r="P33" t="n">
        <v>405.35</v>
      </c>
      <c r="Q33" t="n">
        <v>3669.01</v>
      </c>
      <c r="R33" t="n">
        <v>344.32</v>
      </c>
      <c r="S33" t="n">
        <v>59.38</v>
      </c>
      <c r="T33" t="n">
        <v>139324.43</v>
      </c>
      <c r="U33" t="n">
        <v>0.17</v>
      </c>
      <c r="V33" t="n">
        <v>0.73</v>
      </c>
      <c r="W33" t="n">
        <v>3.18</v>
      </c>
      <c r="X33" t="n">
        <v>8.59</v>
      </c>
      <c r="Y33" t="n">
        <v>0.5</v>
      </c>
      <c r="Z33" t="n">
        <v>10</v>
      </c>
    </row>
    <row r="34">
      <c r="A34" t="n">
        <v>1</v>
      </c>
      <c r="B34" t="n">
        <v>60</v>
      </c>
      <c r="C34" t="inlineStr">
        <is>
          <t xml:space="preserve">CONCLUIDO	</t>
        </is>
      </c>
      <c r="D34" t="n">
        <v>2.4617</v>
      </c>
      <c r="E34" t="n">
        <v>40.62</v>
      </c>
      <c r="F34" t="n">
        <v>35.5</v>
      </c>
      <c r="G34" t="n">
        <v>18.21</v>
      </c>
      <c r="H34" t="n">
        <v>0.28</v>
      </c>
      <c r="I34" t="n">
        <v>117</v>
      </c>
      <c r="J34" t="n">
        <v>125.95</v>
      </c>
      <c r="K34" t="n">
        <v>45</v>
      </c>
      <c r="L34" t="n">
        <v>2</v>
      </c>
      <c r="M34" t="n">
        <v>115</v>
      </c>
      <c r="N34" t="n">
        <v>18.95</v>
      </c>
      <c r="O34" t="n">
        <v>15767.7</v>
      </c>
      <c r="P34" t="n">
        <v>323.3</v>
      </c>
      <c r="Q34" t="n">
        <v>3668.61</v>
      </c>
      <c r="R34" t="n">
        <v>172.07</v>
      </c>
      <c r="S34" t="n">
        <v>59.38</v>
      </c>
      <c r="T34" t="n">
        <v>54077.64</v>
      </c>
      <c r="U34" t="n">
        <v>0.35</v>
      </c>
      <c r="V34" t="n">
        <v>0.84</v>
      </c>
      <c r="W34" t="n">
        <v>2.92</v>
      </c>
      <c r="X34" t="n">
        <v>3.34</v>
      </c>
      <c r="Y34" t="n">
        <v>0.5</v>
      </c>
      <c r="Z34" t="n">
        <v>10</v>
      </c>
    </row>
    <row r="35">
      <c r="A35" t="n">
        <v>2</v>
      </c>
      <c r="B35" t="n">
        <v>60</v>
      </c>
      <c r="C35" t="inlineStr">
        <is>
          <t xml:space="preserve">CONCLUIDO	</t>
        </is>
      </c>
      <c r="D35" t="n">
        <v>2.6264</v>
      </c>
      <c r="E35" t="n">
        <v>38.07</v>
      </c>
      <c r="F35" t="n">
        <v>34.15</v>
      </c>
      <c r="G35" t="n">
        <v>29.27</v>
      </c>
      <c r="H35" t="n">
        <v>0.42</v>
      </c>
      <c r="I35" t="n">
        <v>70</v>
      </c>
      <c r="J35" t="n">
        <v>127.27</v>
      </c>
      <c r="K35" t="n">
        <v>45</v>
      </c>
      <c r="L35" t="n">
        <v>3</v>
      </c>
      <c r="M35" t="n">
        <v>48</v>
      </c>
      <c r="N35" t="n">
        <v>19.27</v>
      </c>
      <c r="O35" t="n">
        <v>15930.42</v>
      </c>
      <c r="P35" t="n">
        <v>281.79</v>
      </c>
      <c r="Q35" t="n">
        <v>3668.69</v>
      </c>
      <c r="R35" t="n">
        <v>127.36</v>
      </c>
      <c r="S35" t="n">
        <v>59.38</v>
      </c>
      <c r="T35" t="n">
        <v>31956.77</v>
      </c>
      <c r="U35" t="n">
        <v>0.47</v>
      </c>
      <c r="V35" t="n">
        <v>0.87</v>
      </c>
      <c r="W35" t="n">
        <v>2.87</v>
      </c>
      <c r="X35" t="n">
        <v>2</v>
      </c>
      <c r="Y35" t="n">
        <v>0.5</v>
      </c>
      <c r="Z35" t="n">
        <v>10</v>
      </c>
    </row>
    <row r="36">
      <c r="A36" t="n">
        <v>3</v>
      </c>
      <c r="B36" t="n">
        <v>60</v>
      </c>
      <c r="C36" t="inlineStr">
        <is>
          <t xml:space="preserve">CONCLUIDO	</t>
        </is>
      </c>
      <c r="D36" t="n">
        <v>2.6486</v>
      </c>
      <c r="E36" t="n">
        <v>37.76</v>
      </c>
      <c r="F36" t="n">
        <v>34.01</v>
      </c>
      <c r="G36" t="n">
        <v>32.39</v>
      </c>
      <c r="H36" t="n">
        <v>0.55</v>
      </c>
      <c r="I36" t="n">
        <v>63</v>
      </c>
      <c r="J36" t="n">
        <v>128.59</v>
      </c>
      <c r="K36" t="n">
        <v>45</v>
      </c>
      <c r="L36" t="n">
        <v>4</v>
      </c>
      <c r="M36" t="n">
        <v>0</v>
      </c>
      <c r="N36" t="n">
        <v>19.59</v>
      </c>
      <c r="O36" t="n">
        <v>16093.6</v>
      </c>
      <c r="P36" t="n">
        <v>272.47</v>
      </c>
      <c r="Q36" t="n">
        <v>3668.61</v>
      </c>
      <c r="R36" t="n">
        <v>121.32</v>
      </c>
      <c r="S36" t="n">
        <v>59.38</v>
      </c>
      <c r="T36" t="n">
        <v>28972.26</v>
      </c>
      <c r="U36" t="n">
        <v>0.49</v>
      </c>
      <c r="V36" t="n">
        <v>0.87</v>
      </c>
      <c r="W36" t="n">
        <v>2.9</v>
      </c>
      <c r="X36" t="n">
        <v>1.86</v>
      </c>
      <c r="Y36" t="n">
        <v>0.5</v>
      </c>
      <c r="Z36" t="n">
        <v>10</v>
      </c>
    </row>
    <row r="37">
      <c r="A37" t="n">
        <v>0</v>
      </c>
      <c r="B37" t="n">
        <v>80</v>
      </c>
      <c r="C37" t="inlineStr">
        <is>
          <t xml:space="preserve">CONCLUIDO	</t>
        </is>
      </c>
      <c r="D37" t="n">
        <v>1.7369</v>
      </c>
      <c r="E37" t="n">
        <v>57.57</v>
      </c>
      <c r="F37" t="n">
        <v>43.23</v>
      </c>
      <c r="G37" t="n">
        <v>6.95</v>
      </c>
      <c r="H37" t="n">
        <v>0.11</v>
      </c>
      <c r="I37" t="n">
        <v>373</v>
      </c>
      <c r="J37" t="n">
        <v>159.12</v>
      </c>
      <c r="K37" t="n">
        <v>50.28</v>
      </c>
      <c r="L37" t="n">
        <v>1</v>
      </c>
      <c r="M37" t="n">
        <v>371</v>
      </c>
      <c r="N37" t="n">
        <v>27.84</v>
      </c>
      <c r="O37" t="n">
        <v>19859.16</v>
      </c>
      <c r="P37" t="n">
        <v>514.74</v>
      </c>
      <c r="Q37" t="n">
        <v>3669.19</v>
      </c>
      <c r="R37" t="n">
        <v>424.92</v>
      </c>
      <c r="S37" t="n">
        <v>59.38</v>
      </c>
      <c r="T37" t="n">
        <v>179223</v>
      </c>
      <c r="U37" t="n">
        <v>0.14</v>
      </c>
      <c r="V37" t="n">
        <v>0.6899999999999999</v>
      </c>
      <c r="W37" t="n">
        <v>3.33</v>
      </c>
      <c r="X37" t="n">
        <v>11.07</v>
      </c>
      <c r="Y37" t="n">
        <v>0.5</v>
      </c>
      <c r="Z37" t="n">
        <v>10</v>
      </c>
    </row>
    <row r="38">
      <c r="A38" t="n">
        <v>1</v>
      </c>
      <c r="B38" t="n">
        <v>80</v>
      </c>
      <c r="C38" t="inlineStr">
        <is>
          <t xml:space="preserve">CONCLUIDO	</t>
        </is>
      </c>
      <c r="D38" t="n">
        <v>2.2943</v>
      </c>
      <c r="E38" t="n">
        <v>43.59</v>
      </c>
      <c r="F38" t="n">
        <v>36.46</v>
      </c>
      <c r="G38" t="n">
        <v>14.68</v>
      </c>
      <c r="H38" t="n">
        <v>0.22</v>
      </c>
      <c r="I38" t="n">
        <v>149</v>
      </c>
      <c r="J38" t="n">
        <v>160.54</v>
      </c>
      <c r="K38" t="n">
        <v>50.28</v>
      </c>
      <c r="L38" t="n">
        <v>2</v>
      </c>
      <c r="M38" t="n">
        <v>147</v>
      </c>
      <c r="N38" t="n">
        <v>28.26</v>
      </c>
      <c r="O38" t="n">
        <v>20034.4</v>
      </c>
      <c r="P38" t="n">
        <v>412.03</v>
      </c>
      <c r="Q38" t="n">
        <v>3668.72</v>
      </c>
      <c r="R38" t="n">
        <v>203.81</v>
      </c>
      <c r="S38" t="n">
        <v>59.38</v>
      </c>
      <c r="T38" t="n">
        <v>69785.91</v>
      </c>
      <c r="U38" t="n">
        <v>0.29</v>
      </c>
      <c r="V38" t="n">
        <v>0.8100000000000001</v>
      </c>
      <c r="W38" t="n">
        <v>2.96</v>
      </c>
      <c r="X38" t="n">
        <v>4.3</v>
      </c>
      <c r="Y38" t="n">
        <v>0.5</v>
      </c>
      <c r="Z38" t="n">
        <v>10</v>
      </c>
    </row>
    <row r="39">
      <c r="A39" t="n">
        <v>2</v>
      </c>
      <c r="B39" t="n">
        <v>80</v>
      </c>
      <c r="C39" t="inlineStr">
        <is>
          <t xml:space="preserve">CONCLUIDO	</t>
        </is>
      </c>
      <c r="D39" t="n">
        <v>2.5024</v>
      </c>
      <c r="E39" t="n">
        <v>39.96</v>
      </c>
      <c r="F39" t="n">
        <v>34.74</v>
      </c>
      <c r="G39" t="n">
        <v>23.16</v>
      </c>
      <c r="H39" t="n">
        <v>0.33</v>
      </c>
      <c r="I39" t="n">
        <v>90</v>
      </c>
      <c r="J39" t="n">
        <v>161.97</v>
      </c>
      <c r="K39" t="n">
        <v>50.28</v>
      </c>
      <c r="L39" t="n">
        <v>3</v>
      </c>
      <c r="M39" t="n">
        <v>88</v>
      </c>
      <c r="N39" t="n">
        <v>28.69</v>
      </c>
      <c r="O39" t="n">
        <v>20210.21</v>
      </c>
      <c r="P39" t="n">
        <v>370.45</v>
      </c>
      <c r="Q39" t="n">
        <v>3668.82</v>
      </c>
      <c r="R39" t="n">
        <v>147.44</v>
      </c>
      <c r="S39" t="n">
        <v>59.38</v>
      </c>
      <c r="T39" t="n">
        <v>41897.36</v>
      </c>
      <c r="U39" t="n">
        <v>0.4</v>
      </c>
      <c r="V39" t="n">
        <v>0.85</v>
      </c>
      <c r="W39" t="n">
        <v>2.86</v>
      </c>
      <c r="X39" t="n">
        <v>2.58</v>
      </c>
      <c r="Y39" t="n">
        <v>0.5</v>
      </c>
      <c r="Z39" t="n">
        <v>10</v>
      </c>
    </row>
    <row r="40">
      <c r="A40" t="n">
        <v>3</v>
      </c>
      <c r="B40" t="n">
        <v>80</v>
      </c>
      <c r="C40" t="inlineStr">
        <is>
          <t xml:space="preserve">CONCLUIDO	</t>
        </is>
      </c>
      <c r="D40" t="n">
        <v>2.6141</v>
      </c>
      <c r="E40" t="n">
        <v>38.25</v>
      </c>
      <c r="F40" t="n">
        <v>33.93</v>
      </c>
      <c r="G40" t="n">
        <v>32.84</v>
      </c>
      <c r="H40" t="n">
        <v>0.43</v>
      </c>
      <c r="I40" t="n">
        <v>62</v>
      </c>
      <c r="J40" t="n">
        <v>163.4</v>
      </c>
      <c r="K40" t="n">
        <v>50.28</v>
      </c>
      <c r="L40" t="n">
        <v>4</v>
      </c>
      <c r="M40" t="n">
        <v>60</v>
      </c>
      <c r="N40" t="n">
        <v>29.12</v>
      </c>
      <c r="O40" t="n">
        <v>20386.62</v>
      </c>
      <c r="P40" t="n">
        <v>337.17</v>
      </c>
      <c r="Q40" t="n">
        <v>3668.66</v>
      </c>
      <c r="R40" t="n">
        <v>121.05</v>
      </c>
      <c r="S40" t="n">
        <v>59.38</v>
      </c>
      <c r="T40" t="n">
        <v>28841.49</v>
      </c>
      <c r="U40" t="n">
        <v>0.49</v>
      </c>
      <c r="V40" t="n">
        <v>0.87</v>
      </c>
      <c r="W40" t="n">
        <v>2.82</v>
      </c>
      <c r="X40" t="n">
        <v>1.77</v>
      </c>
      <c r="Y40" t="n">
        <v>0.5</v>
      </c>
      <c r="Z40" t="n">
        <v>10</v>
      </c>
    </row>
    <row r="41">
      <c r="A41" t="n">
        <v>4</v>
      </c>
      <c r="B41" t="n">
        <v>80</v>
      </c>
      <c r="C41" t="inlineStr">
        <is>
          <t xml:space="preserve">CONCLUIDO	</t>
        </is>
      </c>
      <c r="D41" t="n">
        <v>2.6679</v>
      </c>
      <c r="E41" t="n">
        <v>37.48</v>
      </c>
      <c r="F41" t="n">
        <v>33.58</v>
      </c>
      <c r="G41" t="n">
        <v>41.12</v>
      </c>
      <c r="H41" t="n">
        <v>0.54</v>
      </c>
      <c r="I41" t="n">
        <v>49</v>
      </c>
      <c r="J41" t="n">
        <v>164.83</v>
      </c>
      <c r="K41" t="n">
        <v>50.28</v>
      </c>
      <c r="L41" t="n">
        <v>5</v>
      </c>
      <c r="M41" t="n">
        <v>19</v>
      </c>
      <c r="N41" t="n">
        <v>29.55</v>
      </c>
      <c r="O41" t="n">
        <v>20563.61</v>
      </c>
      <c r="P41" t="n">
        <v>315.12</v>
      </c>
      <c r="Q41" t="n">
        <v>3668.76</v>
      </c>
      <c r="R41" t="n">
        <v>108.6</v>
      </c>
      <c r="S41" t="n">
        <v>59.38</v>
      </c>
      <c r="T41" t="n">
        <v>22684.94</v>
      </c>
      <c r="U41" t="n">
        <v>0.55</v>
      </c>
      <c r="V41" t="n">
        <v>0.88</v>
      </c>
      <c r="W41" t="n">
        <v>2.83</v>
      </c>
      <c r="X41" t="n">
        <v>1.42</v>
      </c>
      <c r="Y41" t="n">
        <v>0.5</v>
      </c>
      <c r="Z41" t="n">
        <v>10</v>
      </c>
    </row>
    <row r="42">
      <c r="A42" t="n">
        <v>5</v>
      </c>
      <c r="B42" t="n">
        <v>80</v>
      </c>
      <c r="C42" t="inlineStr">
        <is>
          <t xml:space="preserve">CONCLUIDO	</t>
        </is>
      </c>
      <c r="D42" t="n">
        <v>2.6759</v>
      </c>
      <c r="E42" t="n">
        <v>37.37</v>
      </c>
      <c r="F42" t="n">
        <v>33.53</v>
      </c>
      <c r="G42" t="n">
        <v>42.81</v>
      </c>
      <c r="H42" t="n">
        <v>0.64</v>
      </c>
      <c r="I42" t="n">
        <v>47</v>
      </c>
      <c r="J42" t="n">
        <v>166.27</v>
      </c>
      <c r="K42" t="n">
        <v>50.28</v>
      </c>
      <c r="L42" t="n">
        <v>6</v>
      </c>
      <c r="M42" t="n">
        <v>0</v>
      </c>
      <c r="N42" t="n">
        <v>29.99</v>
      </c>
      <c r="O42" t="n">
        <v>20741.2</v>
      </c>
      <c r="P42" t="n">
        <v>310.25</v>
      </c>
      <c r="Q42" t="n">
        <v>3668.69</v>
      </c>
      <c r="R42" t="n">
        <v>106.24</v>
      </c>
      <c r="S42" t="n">
        <v>59.38</v>
      </c>
      <c r="T42" t="n">
        <v>21512.69</v>
      </c>
      <c r="U42" t="n">
        <v>0.5600000000000001</v>
      </c>
      <c r="V42" t="n">
        <v>0.89</v>
      </c>
      <c r="W42" t="n">
        <v>2.85</v>
      </c>
      <c r="X42" t="n">
        <v>1.38</v>
      </c>
      <c r="Y42" t="n">
        <v>0.5</v>
      </c>
      <c r="Z42" t="n">
        <v>10</v>
      </c>
    </row>
    <row r="43">
      <c r="A43" t="n">
        <v>0</v>
      </c>
      <c r="B43" t="n">
        <v>35</v>
      </c>
      <c r="C43" t="inlineStr">
        <is>
          <t xml:space="preserve">CONCLUIDO	</t>
        </is>
      </c>
      <c r="D43" t="n">
        <v>2.3414</v>
      </c>
      <c r="E43" t="n">
        <v>42.71</v>
      </c>
      <c r="F43" t="n">
        <v>37.6</v>
      </c>
      <c r="G43" t="n">
        <v>12.06</v>
      </c>
      <c r="H43" t="n">
        <v>0.22</v>
      </c>
      <c r="I43" t="n">
        <v>187</v>
      </c>
      <c r="J43" t="n">
        <v>80.84</v>
      </c>
      <c r="K43" t="n">
        <v>35.1</v>
      </c>
      <c r="L43" t="n">
        <v>1</v>
      </c>
      <c r="M43" t="n">
        <v>185</v>
      </c>
      <c r="N43" t="n">
        <v>9.74</v>
      </c>
      <c r="O43" t="n">
        <v>10204.21</v>
      </c>
      <c r="P43" t="n">
        <v>258.47</v>
      </c>
      <c r="Q43" t="n">
        <v>3668.85</v>
      </c>
      <c r="R43" t="n">
        <v>240.59</v>
      </c>
      <c r="S43" t="n">
        <v>59.38</v>
      </c>
      <c r="T43" t="n">
        <v>87987.8</v>
      </c>
      <c r="U43" t="n">
        <v>0.25</v>
      </c>
      <c r="V43" t="n">
        <v>0.79</v>
      </c>
      <c r="W43" t="n">
        <v>3.03</v>
      </c>
      <c r="X43" t="n">
        <v>5.44</v>
      </c>
      <c r="Y43" t="n">
        <v>0.5</v>
      </c>
      <c r="Z43" t="n">
        <v>10</v>
      </c>
    </row>
    <row r="44">
      <c r="A44" t="n">
        <v>1</v>
      </c>
      <c r="B44" t="n">
        <v>35</v>
      </c>
      <c r="C44" t="inlineStr">
        <is>
          <t xml:space="preserve">CONCLUIDO	</t>
        </is>
      </c>
      <c r="D44" t="n">
        <v>2.56</v>
      </c>
      <c r="E44" t="n">
        <v>39.06</v>
      </c>
      <c r="F44" t="n">
        <v>35.34</v>
      </c>
      <c r="G44" t="n">
        <v>20.01</v>
      </c>
      <c r="H44" t="n">
        <v>0.43</v>
      </c>
      <c r="I44" t="n">
        <v>106</v>
      </c>
      <c r="J44" t="n">
        <v>82.04000000000001</v>
      </c>
      <c r="K44" t="n">
        <v>35.1</v>
      </c>
      <c r="L44" t="n">
        <v>2</v>
      </c>
      <c r="M44" t="n">
        <v>0</v>
      </c>
      <c r="N44" t="n">
        <v>9.94</v>
      </c>
      <c r="O44" t="n">
        <v>10352.53</v>
      </c>
      <c r="P44" t="n">
        <v>219.67</v>
      </c>
      <c r="Q44" t="n">
        <v>3668.93</v>
      </c>
      <c r="R44" t="n">
        <v>162.63</v>
      </c>
      <c r="S44" t="n">
        <v>59.38</v>
      </c>
      <c r="T44" t="n">
        <v>49411.64</v>
      </c>
      <c r="U44" t="n">
        <v>0.37</v>
      </c>
      <c r="V44" t="n">
        <v>0.84</v>
      </c>
      <c r="W44" t="n">
        <v>3.03</v>
      </c>
      <c r="X44" t="n">
        <v>3.19</v>
      </c>
      <c r="Y44" t="n">
        <v>0.5</v>
      </c>
      <c r="Z44" t="n">
        <v>10</v>
      </c>
    </row>
    <row r="45">
      <c r="A45" t="n">
        <v>0</v>
      </c>
      <c r="B45" t="n">
        <v>50</v>
      </c>
      <c r="C45" t="inlineStr">
        <is>
          <t xml:space="preserve">CONCLUIDO	</t>
        </is>
      </c>
      <c r="D45" t="n">
        <v>2.1163</v>
      </c>
      <c r="E45" t="n">
        <v>47.25</v>
      </c>
      <c r="F45" t="n">
        <v>39.57</v>
      </c>
      <c r="G45" t="n">
        <v>9.35</v>
      </c>
      <c r="H45" t="n">
        <v>0.16</v>
      </c>
      <c r="I45" t="n">
        <v>254</v>
      </c>
      <c r="J45" t="n">
        <v>107.41</v>
      </c>
      <c r="K45" t="n">
        <v>41.65</v>
      </c>
      <c r="L45" t="n">
        <v>1</v>
      </c>
      <c r="M45" t="n">
        <v>252</v>
      </c>
      <c r="N45" t="n">
        <v>14.77</v>
      </c>
      <c r="O45" t="n">
        <v>13481.73</v>
      </c>
      <c r="P45" t="n">
        <v>350.53</v>
      </c>
      <c r="Q45" t="n">
        <v>3668.94</v>
      </c>
      <c r="R45" t="n">
        <v>306.02</v>
      </c>
      <c r="S45" t="n">
        <v>59.38</v>
      </c>
      <c r="T45" t="n">
        <v>120367.57</v>
      </c>
      <c r="U45" t="n">
        <v>0.19</v>
      </c>
      <c r="V45" t="n">
        <v>0.75</v>
      </c>
      <c r="W45" t="n">
        <v>3.11</v>
      </c>
      <c r="X45" t="n">
        <v>7.41</v>
      </c>
      <c r="Y45" t="n">
        <v>0.5</v>
      </c>
      <c r="Z45" t="n">
        <v>10</v>
      </c>
    </row>
    <row r="46">
      <c r="A46" t="n">
        <v>1</v>
      </c>
      <c r="B46" t="n">
        <v>50</v>
      </c>
      <c r="C46" t="inlineStr">
        <is>
          <t xml:space="preserve">CONCLUIDO	</t>
        </is>
      </c>
      <c r="D46" t="n">
        <v>2.5497</v>
      </c>
      <c r="E46" t="n">
        <v>39.22</v>
      </c>
      <c r="F46" t="n">
        <v>34.98</v>
      </c>
      <c r="G46" t="n">
        <v>21.2</v>
      </c>
      <c r="H46" t="n">
        <v>0.32</v>
      </c>
      <c r="I46" t="n">
        <v>99</v>
      </c>
      <c r="J46" t="n">
        <v>108.68</v>
      </c>
      <c r="K46" t="n">
        <v>41.65</v>
      </c>
      <c r="L46" t="n">
        <v>2</v>
      </c>
      <c r="M46" t="n">
        <v>95</v>
      </c>
      <c r="N46" t="n">
        <v>15.03</v>
      </c>
      <c r="O46" t="n">
        <v>13638.32</v>
      </c>
      <c r="P46" t="n">
        <v>272.67</v>
      </c>
      <c r="Q46" t="n">
        <v>3668.8</v>
      </c>
      <c r="R46" t="n">
        <v>155.04</v>
      </c>
      <c r="S46" t="n">
        <v>59.38</v>
      </c>
      <c r="T46" t="n">
        <v>45650.91</v>
      </c>
      <c r="U46" t="n">
        <v>0.38</v>
      </c>
      <c r="V46" t="n">
        <v>0.85</v>
      </c>
      <c r="W46" t="n">
        <v>2.89</v>
      </c>
      <c r="X46" t="n">
        <v>2.83</v>
      </c>
      <c r="Y46" t="n">
        <v>0.5</v>
      </c>
      <c r="Z46" t="n">
        <v>10</v>
      </c>
    </row>
    <row r="47">
      <c r="A47" t="n">
        <v>2</v>
      </c>
      <c r="B47" t="n">
        <v>50</v>
      </c>
      <c r="C47" t="inlineStr">
        <is>
          <t xml:space="preserve">CONCLUIDO	</t>
        </is>
      </c>
      <c r="D47" t="n">
        <v>2.6282</v>
      </c>
      <c r="E47" t="n">
        <v>38.05</v>
      </c>
      <c r="F47" t="n">
        <v>34.35</v>
      </c>
      <c r="G47" t="n">
        <v>27.48</v>
      </c>
      <c r="H47" t="n">
        <v>0.48</v>
      </c>
      <c r="I47" t="n">
        <v>75</v>
      </c>
      <c r="J47" t="n">
        <v>109.96</v>
      </c>
      <c r="K47" t="n">
        <v>41.65</v>
      </c>
      <c r="L47" t="n">
        <v>3</v>
      </c>
      <c r="M47" t="n">
        <v>4</v>
      </c>
      <c r="N47" t="n">
        <v>15.31</v>
      </c>
      <c r="O47" t="n">
        <v>13795.21</v>
      </c>
      <c r="P47" t="n">
        <v>251.09</v>
      </c>
      <c r="Q47" t="n">
        <v>3668.81</v>
      </c>
      <c r="R47" t="n">
        <v>131.73</v>
      </c>
      <c r="S47" t="n">
        <v>59.38</v>
      </c>
      <c r="T47" t="n">
        <v>34120.09</v>
      </c>
      <c r="U47" t="n">
        <v>0.45</v>
      </c>
      <c r="V47" t="n">
        <v>0.86</v>
      </c>
      <c r="W47" t="n">
        <v>2.93</v>
      </c>
      <c r="X47" t="n">
        <v>2.19</v>
      </c>
      <c r="Y47" t="n">
        <v>0.5</v>
      </c>
      <c r="Z47" t="n">
        <v>10</v>
      </c>
    </row>
    <row r="48">
      <c r="A48" t="n">
        <v>3</v>
      </c>
      <c r="B48" t="n">
        <v>50</v>
      </c>
      <c r="C48" t="inlineStr">
        <is>
          <t xml:space="preserve">CONCLUIDO	</t>
        </is>
      </c>
      <c r="D48" t="n">
        <v>2.626</v>
      </c>
      <c r="E48" t="n">
        <v>38.08</v>
      </c>
      <c r="F48" t="n">
        <v>34.38</v>
      </c>
      <c r="G48" t="n">
        <v>27.5</v>
      </c>
      <c r="H48" t="n">
        <v>0.63</v>
      </c>
      <c r="I48" t="n">
        <v>75</v>
      </c>
      <c r="J48" t="n">
        <v>111.23</v>
      </c>
      <c r="K48" t="n">
        <v>41.65</v>
      </c>
      <c r="L48" t="n">
        <v>4</v>
      </c>
      <c r="M48" t="n">
        <v>0</v>
      </c>
      <c r="N48" t="n">
        <v>15.58</v>
      </c>
      <c r="O48" t="n">
        <v>13952.52</v>
      </c>
      <c r="P48" t="n">
        <v>255.07</v>
      </c>
      <c r="Q48" t="n">
        <v>3668.72</v>
      </c>
      <c r="R48" t="n">
        <v>132.13</v>
      </c>
      <c r="S48" t="n">
        <v>59.38</v>
      </c>
      <c r="T48" t="n">
        <v>34318.81</v>
      </c>
      <c r="U48" t="n">
        <v>0.45</v>
      </c>
      <c r="V48" t="n">
        <v>0.86</v>
      </c>
      <c r="W48" t="n">
        <v>2.95</v>
      </c>
      <c r="X48" t="n">
        <v>2.22</v>
      </c>
      <c r="Y48" t="n">
        <v>0.5</v>
      </c>
      <c r="Z48" t="n">
        <v>10</v>
      </c>
    </row>
    <row r="49">
      <c r="A49" t="n">
        <v>0</v>
      </c>
      <c r="B49" t="n">
        <v>25</v>
      </c>
      <c r="C49" t="inlineStr">
        <is>
          <t xml:space="preserve">CONCLUIDO	</t>
        </is>
      </c>
      <c r="D49" t="n">
        <v>2.451</v>
      </c>
      <c r="E49" t="n">
        <v>40.8</v>
      </c>
      <c r="F49" t="n">
        <v>36.82</v>
      </c>
      <c r="G49" t="n">
        <v>14.07</v>
      </c>
      <c r="H49" t="n">
        <v>0.28</v>
      </c>
      <c r="I49" t="n">
        <v>157</v>
      </c>
      <c r="J49" t="n">
        <v>61.76</v>
      </c>
      <c r="K49" t="n">
        <v>28.92</v>
      </c>
      <c r="L49" t="n">
        <v>1</v>
      </c>
      <c r="M49" t="n">
        <v>46</v>
      </c>
      <c r="N49" t="n">
        <v>6.84</v>
      </c>
      <c r="O49" t="n">
        <v>7851.41</v>
      </c>
      <c r="P49" t="n">
        <v>194.71</v>
      </c>
      <c r="Q49" t="n">
        <v>3668.83</v>
      </c>
      <c r="R49" t="n">
        <v>210.6</v>
      </c>
      <c r="S49" t="n">
        <v>59.38</v>
      </c>
      <c r="T49" t="n">
        <v>73141.39</v>
      </c>
      <c r="U49" t="n">
        <v>0.28</v>
      </c>
      <c r="V49" t="n">
        <v>0.8100000000000001</v>
      </c>
      <c r="W49" t="n">
        <v>3.12</v>
      </c>
      <c r="X49" t="n">
        <v>4.67</v>
      </c>
      <c r="Y49" t="n">
        <v>0.5</v>
      </c>
      <c r="Z49" t="n">
        <v>10</v>
      </c>
    </row>
    <row r="50">
      <c r="A50" t="n">
        <v>1</v>
      </c>
      <c r="B50" t="n">
        <v>25</v>
      </c>
      <c r="C50" t="inlineStr">
        <is>
          <t xml:space="preserve">CONCLUIDO	</t>
        </is>
      </c>
      <c r="D50" t="n">
        <v>2.4754</v>
      </c>
      <c r="E50" t="n">
        <v>40.4</v>
      </c>
      <c r="F50" t="n">
        <v>36.55</v>
      </c>
      <c r="G50" t="n">
        <v>14.82</v>
      </c>
      <c r="H50" t="n">
        <v>0.55</v>
      </c>
      <c r="I50" t="n">
        <v>148</v>
      </c>
      <c r="J50" t="n">
        <v>62.92</v>
      </c>
      <c r="K50" t="n">
        <v>28.92</v>
      </c>
      <c r="L50" t="n">
        <v>2</v>
      </c>
      <c r="M50" t="n">
        <v>0</v>
      </c>
      <c r="N50" t="n">
        <v>7</v>
      </c>
      <c r="O50" t="n">
        <v>7994.37</v>
      </c>
      <c r="P50" t="n">
        <v>194.48</v>
      </c>
      <c r="Q50" t="n">
        <v>3668.94</v>
      </c>
      <c r="R50" t="n">
        <v>200.48</v>
      </c>
      <c r="S50" t="n">
        <v>59.38</v>
      </c>
      <c r="T50" t="n">
        <v>68127.59</v>
      </c>
      <c r="U50" t="n">
        <v>0.3</v>
      </c>
      <c r="V50" t="n">
        <v>0.8100000000000001</v>
      </c>
      <c r="W50" t="n">
        <v>3.14</v>
      </c>
      <c r="X50" t="n">
        <v>4.39</v>
      </c>
      <c r="Y50" t="n">
        <v>0.5</v>
      </c>
      <c r="Z50" t="n">
        <v>10</v>
      </c>
    </row>
    <row r="51">
      <c r="A51" t="n">
        <v>0</v>
      </c>
      <c r="B51" t="n">
        <v>85</v>
      </c>
      <c r="C51" t="inlineStr">
        <is>
          <t xml:space="preserve">CONCLUIDO	</t>
        </is>
      </c>
      <c r="D51" t="n">
        <v>1.682</v>
      </c>
      <c r="E51" t="n">
        <v>59.45</v>
      </c>
      <c r="F51" t="n">
        <v>43.79</v>
      </c>
      <c r="G51" t="n">
        <v>6.7</v>
      </c>
      <c r="H51" t="n">
        <v>0.11</v>
      </c>
      <c r="I51" t="n">
        <v>392</v>
      </c>
      <c r="J51" t="n">
        <v>167.88</v>
      </c>
      <c r="K51" t="n">
        <v>51.39</v>
      </c>
      <c r="L51" t="n">
        <v>1</v>
      </c>
      <c r="M51" t="n">
        <v>390</v>
      </c>
      <c r="N51" t="n">
        <v>30.49</v>
      </c>
      <c r="O51" t="n">
        <v>20939.59</v>
      </c>
      <c r="P51" t="n">
        <v>541.46</v>
      </c>
      <c r="Q51" t="n">
        <v>3669.17</v>
      </c>
      <c r="R51" t="n">
        <v>443.59</v>
      </c>
      <c r="S51" t="n">
        <v>59.38</v>
      </c>
      <c r="T51" t="n">
        <v>188464.85</v>
      </c>
      <c r="U51" t="n">
        <v>0.13</v>
      </c>
      <c r="V51" t="n">
        <v>0.68</v>
      </c>
      <c r="W51" t="n">
        <v>3.35</v>
      </c>
      <c r="X51" t="n">
        <v>11.63</v>
      </c>
      <c r="Y51" t="n">
        <v>0.5</v>
      </c>
      <c r="Z51" t="n">
        <v>10</v>
      </c>
    </row>
    <row r="52">
      <c r="A52" t="n">
        <v>1</v>
      </c>
      <c r="B52" t="n">
        <v>85</v>
      </c>
      <c r="C52" t="inlineStr">
        <is>
          <t xml:space="preserve">CONCLUIDO	</t>
        </is>
      </c>
      <c r="D52" t="n">
        <v>2.2533</v>
      </c>
      <c r="E52" t="n">
        <v>44.38</v>
      </c>
      <c r="F52" t="n">
        <v>36.69</v>
      </c>
      <c r="G52" t="n">
        <v>14.02</v>
      </c>
      <c r="H52" t="n">
        <v>0.21</v>
      </c>
      <c r="I52" t="n">
        <v>157</v>
      </c>
      <c r="J52" t="n">
        <v>169.33</v>
      </c>
      <c r="K52" t="n">
        <v>51.39</v>
      </c>
      <c r="L52" t="n">
        <v>2</v>
      </c>
      <c r="M52" t="n">
        <v>155</v>
      </c>
      <c r="N52" t="n">
        <v>30.94</v>
      </c>
      <c r="O52" t="n">
        <v>21118.46</v>
      </c>
      <c r="P52" t="n">
        <v>433.18</v>
      </c>
      <c r="Q52" t="n">
        <v>3668.83</v>
      </c>
      <c r="R52" t="n">
        <v>210.63</v>
      </c>
      <c r="S52" t="n">
        <v>59.38</v>
      </c>
      <c r="T52" t="n">
        <v>73160.2</v>
      </c>
      <c r="U52" t="n">
        <v>0.28</v>
      </c>
      <c r="V52" t="n">
        <v>0.8100000000000001</v>
      </c>
      <c r="W52" t="n">
        <v>2.98</v>
      </c>
      <c r="X52" t="n">
        <v>4.53</v>
      </c>
      <c r="Y52" t="n">
        <v>0.5</v>
      </c>
      <c r="Z52" t="n">
        <v>10</v>
      </c>
    </row>
    <row r="53">
      <c r="A53" t="n">
        <v>2</v>
      </c>
      <c r="B53" t="n">
        <v>85</v>
      </c>
      <c r="C53" t="inlineStr">
        <is>
          <t xml:space="preserve">CONCLUIDO	</t>
        </is>
      </c>
      <c r="D53" t="n">
        <v>2.4713</v>
      </c>
      <c r="E53" t="n">
        <v>40.46</v>
      </c>
      <c r="F53" t="n">
        <v>34.87</v>
      </c>
      <c r="G53" t="n">
        <v>22.02</v>
      </c>
      <c r="H53" t="n">
        <v>0.31</v>
      </c>
      <c r="I53" t="n">
        <v>95</v>
      </c>
      <c r="J53" t="n">
        <v>170.79</v>
      </c>
      <c r="K53" t="n">
        <v>51.39</v>
      </c>
      <c r="L53" t="n">
        <v>3</v>
      </c>
      <c r="M53" t="n">
        <v>93</v>
      </c>
      <c r="N53" t="n">
        <v>31.4</v>
      </c>
      <c r="O53" t="n">
        <v>21297.94</v>
      </c>
      <c r="P53" t="n">
        <v>390.18</v>
      </c>
      <c r="Q53" t="n">
        <v>3668.86</v>
      </c>
      <c r="R53" t="n">
        <v>151.62</v>
      </c>
      <c r="S53" t="n">
        <v>59.38</v>
      </c>
      <c r="T53" t="n">
        <v>43964.78</v>
      </c>
      <c r="U53" t="n">
        <v>0.39</v>
      </c>
      <c r="V53" t="n">
        <v>0.85</v>
      </c>
      <c r="W53" t="n">
        <v>2.88</v>
      </c>
      <c r="X53" t="n">
        <v>2.71</v>
      </c>
      <c r="Y53" t="n">
        <v>0.5</v>
      </c>
      <c r="Z53" t="n">
        <v>10</v>
      </c>
    </row>
    <row r="54">
      <c r="A54" t="n">
        <v>3</v>
      </c>
      <c r="B54" t="n">
        <v>85</v>
      </c>
      <c r="C54" t="inlineStr">
        <is>
          <t xml:space="preserve">CONCLUIDO	</t>
        </is>
      </c>
      <c r="D54" t="n">
        <v>2.5878</v>
      </c>
      <c r="E54" t="n">
        <v>38.64</v>
      </c>
      <c r="F54" t="n">
        <v>34.03</v>
      </c>
      <c r="G54" t="n">
        <v>30.94</v>
      </c>
      <c r="H54" t="n">
        <v>0.41</v>
      </c>
      <c r="I54" t="n">
        <v>66</v>
      </c>
      <c r="J54" t="n">
        <v>172.25</v>
      </c>
      <c r="K54" t="n">
        <v>51.39</v>
      </c>
      <c r="L54" t="n">
        <v>4</v>
      </c>
      <c r="M54" t="n">
        <v>64</v>
      </c>
      <c r="N54" t="n">
        <v>31.86</v>
      </c>
      <c r="O54" t="n">
        <v>21478.05</v>
      </c>
      <c r="P54" t="n">
        <v>358.27</v>
      </c>
      <c r="Q54" t="n">
        <v>3668.65</v>
      </c>
      <c r="R54" t="n">
        <v>124.7</v>
      </c>
      <c r="S54" t="n">
        <v>59.38</v>
      </c>
      <c r="T54" t="n">
        <v>30646.97</v>
      </c>
      <c r="U54" t="n">
        <v>0.48</v>
      </c>
      <c r="V54" t="n">
        <v>0.87</v>
      </c>
      <c r="W54" t="n">
        <v>2.82</v>
      </c>
      <c r="X54" t="n">
        <v>1.88</v>
      </c>
      <c r="Y54" t="n">
        <v>0.5</v>
      </c>
      <c r="Z54" t="n">
        <v>10</v>
      </c>
    </row>
    <row r="55">
      <c r="A55" t="n">
        <v>4</v>
      </c>
      <c r="B55" t="n">
        <v>85</v>
      </c>
      <c r="C55" t="inlineStr">
        <is>
          <t xml:space="preserve">CONCLUIDO	</t>
        </is>
      </c>
      <c r="D55" t="n">
        <v>2.655</v>
      </c>
      <c r="E55" t="n">
        <v>37.66</v>
      </c>
      <c r="F55" t="n">
        <v>33.6</v>
      </c>
      <c r="G55" t="n">
        <v>40.32</v>
      </c>
      <c r="H55" t="n">
        <v>0.51</v>
      </c>
      <c r="I55" t="n">
        <v>50</v>
      </c>
      <c r="J55" t="n">
        <v>173.71</v>
      </c>
      <c r="K55" t="n">
        <v>51.39</v>
      </c>
      <c r="L55" t="n">
        <v>5</v>
      </c>
      <c r="M55" t="n">
        <v>36</v>
      </c>
      <c r="N55" t="n">
        <v>32.32</v>
      </c>
      <c r="O55" t="n">
        <v>21658.78</v>
      </c>
      <c r="P55" t="n">
        <v>331.67</v>
      </c>
      <c r="Q55" t="n">
        <v>3668.63</v>
      </c>
      <c r="R55" t="n">
        <v>109.53</v>
      </c>
      <c r="S55" t="n">
        <v>59.38</v>
      </c>
      <c r="T55" t="n">
        <v>23142.86</v>
      </c>
      <c r="U55" t="n">
        <v>0.54</v>
      </c>
      <c r="V55" t="n">
        <v>0.88</v>
      </c>
      <c r="W55" t="n">
        <v>2.82</v>
      </c>
      <c r="X55" t="n">
        <v>1.44</v>
      </c>
      <c r="Y55" t="n">
        <v>0.5</v>
      </c>
      <c r="Z55" t="n">
        <v>10</v>
      </c>
    </row>
    <row r="56">
      <c r="A56" t="n">
        <v>5</v>
      </c>
      <c r="B56" t="n">
        <v>85</v>
      </c>
      <c r="C56" t="inlineStr">
        <is>
          <t xml:space="preserve">CONCLUIDO	</t>
        </is>
      </c>
      <c r="D56" t="n">
        <v>2.6747</v>
      </c>
      <c r="E56" t="n">
        <v>37.39</v>
      </c>
      <c r="F56" t="n">
        <v>33.49</v>
      </c>
      <c r="G56" t="n">
        <v>44.65</v>
      </c>
      <c r="H56" t="n">
        <v>0.61</v>
      </c>
      <c r="I56" t="n">
        <v>45</v>
      </c>
      <c r="J56" t="n">
        <v>175.18</v>
      </c>
      <c r="K56" t="n">
        <v>51.39</v>
      </c>
      <c r="L56" t="n">
        <v>6</v>
      </c>
      <c r="M56" t="n">
        <v>2</v>
      </c>
      <c r="N56" t="n">
        <v>32.79</v>
      </c>
      <c r="O56" t="n">
        <v>21840.16</v>
      </c>
      <c r="P56" t="n">
        <v>322.48</v>
      </c>
      <c r="Q56" t="n">
        <v>3668.66</v>
      </c>
      <c r="R56" t="n">
        <v>104.89</v>
      </c>
      <c r="S56" t="n">
        <v>59.38</v>
      </c>
      <c r="T56" t="n">
        <v>20849.8</v>
      </c>
      <c r="U56" t="n">
        <v>0.57</v>
      </c>
      <c r="V56" t="n">
        <v>0.89</v>
      </c>
      <c r="W56" t="n">
        <v>2.85</v>
      </c>
      <c r="X56" t="n">
        <v>1.33</v>
      </c>
      <c r="Y56" t="n">
        <v>0.5</v>
      </c>
      <c r="Z56" t="n">
        <v>10</v>
      </c>
    </row>
    <row r="57">
      <c r="A57" t="n">
        <v>6</v>
      </c>
      <c r="B57" t="n">
        <v>85</v>
      </c>
      <c r="C57" t="inlineStr">
        <is>
          <t xml:space="preserve">CONCLUIDO	</t>
        </is>
      </c>
      <c r="D57" t="n">
        <v>2.6738</v>
      </c>
      <c r="E57" t="n">
        <v>37.4</v>
      </c>
      <c r="F57" t="n">
        <v>33.5</v>
      </c>
      <c r="G57" t="n">
        <v>44.67</v>
      </c>
      <c r="H57" t="n">
        <v>0.7</v>
      </c>
      <c r="I57" t="n">
        <v>45</v>
      </c>
      <c r="J57" t="n">
        <v>176.66</v>
      </c>
      <c r="K57" t="n">
        <v>51.39</v>
      </c>
      <c r="L57" t="n">
        <v>7</v>
      </c>
      <c r="M57" t="n">
        <v>0</v>
      </c>
      <c r="N57" t="n">
        <v>33.27</v>
      </c>
      <c r="O57" t="n">
        <v>22022.17</v>
      </c>
      <c r="P57" t="n">
        <v>324.19</v>
      </c>
      <c r="Q57" t="n">
        <v>3668.71</v>
      </c>
      <c r="R57" t="n">
        <v>105.09</v>
      </c>
      <c r="S57" t="n">
        <v>59.38</v>
      </c>
      <c r="T57" t="n">
        <v>20949.47</v>
      </c>
      <c r="U57" t="n">
        <v>0.57</v>
      </c>
      <c r="V57" t="n">
        <v>0.89</v>
      </c>
      <c r="W57" t="n">
        <v>2.86</v>
      </c>
      <c r="X57" t="n">
        <v>1.35</v>
      </c>
      <c r="Y57" t="n">
        <v>0.5</v>
      </c>
      <c r="Z57" t="n">
        <v>10</v>
      </c>
    </row>
    <row r="58">
      <c r="A58" t="n">
        <v>0</v>
      </c>
      <c r="B58" t="n">
        <v>20</v>
      </c>
      <c r="C58" t="inlineStr">
        <is>
          <t xml:space="preserve">CONCLUIDO	</t>
        </is>
      </c>
      <c r="D58" t="n">
        <v>2.4</v>
      </c>
      <c r="E58" t="n">
        <v>41.67</v>
      </c>
      <c r="F58" t="n">
        <v>37.66</v>
      </c>
      <c r="G58" t="n">
        <v>12.21</v>
      </c>
      <c r="H58" t="n">
        <v>0.34</v>
      </c>
      <c r="I58" t="n">
        <v>185</v>
      </c>
      <c r="J58" t="n">
        <v>51.33</v>
      </c>
      <c r="K58" t="n">
        <v>24.83</v>
      </c>
      <c r="L58" t="n">
        <v>1</v>
      </c>
      <c r="M58" t="n">
        <v>2</v>
      </c>
      <c r="N58" t="n">
        <v>5.51</v>
      </c>
      <c r="O58" t="n">
        <v>6564.78</v>
      </c>
      <c r="P58" t="n">
        <v>174.54</v>
      </c>
      <c r="Q58" t="n">
        <v>3668.91</v>
      </c>
      <c r="R58" t="n">
        <v>234.8</v>
      </c>
      <c r="S58" t="n">
        <v>59.38</v>
      </c>
      <c r="T58" t="n">
        <v>85103.03999999999</v>
      </c>
      <c r="U58" t="n">
        <v>0.25</v>
      </c>
      <c r="V58" t="n">
        <v>0.79</v>
      </c>
      <c r="W58" t="n">
        <v>3.25</v>
      </c>
      <c r="X58" t="n">
        <v>5.5</v>
      </c>
      <c r="Y58" t="n">
        <v>0.5</v>
      </c>
      <c r="Z58" t="n">
        <v>10</v>
      </c>
    </row>
    <row r="59">
      <c r="A59" t="n">
        <v>1</v>
      </c>
      <c r="B59" t="n">
        <v>20</v>
      </c>
      <c r="C59" t="inlineStr">
        <is>
          <t xml:space="preserve">CONCLUIDO	</t>
        </is>
      </c>
      <c r="D59" t="n">
        <v>2.3981</v>
      </c>
      <c r="E59" t="n">
        <v>41.7</v>
      </c>
      <c r="F59" t="n">
        <v>37.69</v>
      </c>
      <c r="G59" t="n">
        <v>12.22</v>
      </c>
      <c r="H59" t="n">
        <v>0.66</v>
      </c>
      <c r="I59" t="n">
        <v>185</v>
      </c>
      <c r="J59" t="n">
        <v>52.47</v>
      </c>
      <c r="K59" t="n">
        <v>24.83</v>
      </c>
      <c r="L59" t="n">
        <v>2</v>
      </c>
      <c r="M59" t="n">
        <v>0</v>
      </c>
      <c r="N59" t="n">
        <v>5.64</v>
      </c>
      <c r="O59" t="n">
        <v>6705.1</v>
      </c>
      <c r="P59" t="n">
        <v>178.45</v>
      </c>
      <c r="Q59" t="n">
        <v>3668.92</v>
      </c>
      <c r="R59" t="n">
        <v>235.35</v>
      </c>
      <c r="S59" t="n">
        <v>59.38</v>
      </c>
      <c r="T59" t="n">
        <v>85377.78</v>
      </c>
      <c r="U59" t="n">
        <v>0.25</v>
      </c>
      <c r="V59" t="n">
        <v>0.79</v>
      </c>
      <c r="W59" t="n">
        <v>3.27</v>
      </c>
      <c r="X59" t="n">
        <v>5.53</v>
      </c>
      <c r="Y59" t="n">
        <v>0.5</v>
      </c>
      <c r="Z59" t="n">
        <v>10</v>
      </c>
    </row>
    <row r="60">
      <c r="A60" t="n">
        <v>0</v>
      </c>
      <c r="B60" t="n">
        <v>65</v>
      </c>
      <c r="C60" t="inlineStr">
        <is>
          <t xml:space="preserve">CONCLUIDO	</t>
        </is>
      </c>
      <c r="D60" t="n">
        <v>1.9178</v>
      </c>
      <c r="E60" t="n">
        <v>52.14</v>
      </c>
      <c r="F60" t="n">
        <v>41.42</v>
      </c>
      <c r="G60" t="n">
        <v>7.91</v>
      </c>
      <c r="H60" t="n">
        <v>0.13</v>
      </c>
      <c r="I60" t="n">
        <v>314</v>
      </c>
      <c r="J60" t="n">
        <v>133.21</v>
      </c>
      <c r="K60" t="n">
        <v>46.47</v>
      </c>
      <c r="L60" t="n">
        <v>1</v>
      </c>
      <c r="M60" t="n">
        <v>312</v>
      </c>
      <c r="N60" t="n">
        <v>20.75</v>
      </c>
      <c r="O60" t="n">
        <v>16663.42</v>
      </c>
      <c r="P60" t="n">
        <v>433.64</v>
      </c>
      <c r="Q60" t="n">
        <v>3669.07</v>
      </c>
      <c r="R60" t="n">
        <v>365.56</v>
      </c>
      <c r="S60" t="n">
        <v>59.38</v>
      </c>
      <c r="T60" t="n">
        <v>149836.81</v>
      </c>
      <c r="U60" t="n">
        <v>0.16</v>
      </c>
      <c r="V60" t="n">
        <v>0.72</v>
      </c>
      <c r="W60" t="n">
        <v>3.23</v>
      </c>
      <c r="X60" t="n">
        <v>9.26</v>
      </c>
      <c r="Y60" t="n">
        <v>0.5</v>
      </c>
      <c r="Z60" t="n">
        <v>10</v>
      </c>
    </row>
    <row r="61">
      <c r="A61" t="n">
        <v>1</v>
      </c>
      <c r="B61" t="n">
        <v>65</v>
      </c>
      <c r="C61" t="inlineStr">
        <is>
          <t xml:space="preserve">CONCLUIDO	</t>
        </is>
      </c>
      <c r="D61" t="n">
        <v>2.416</v>
      </c>
      <c r="E61" t="n">
        <v>41.39</v>
      </c>
      <c r="F61" t="n">
        <v>35.78</v>
      </c>
      <c r="G61" t="n">
        <v>17.04</v>
      </c>
      <c r="H61" t="n">
        <v>0.26</v>
      </c>
      <c r="I61" t="n">
        <v>126</v>
      </c>
      <c r="J61" t="n">
        <v>134.55</v>
      </c>
      <c r="K61" t="n">
        <v>46.47</v>
      </c>
      <c r="L61" t="n">
        <v>2</v>
      </c>
      <c r="M61" t="n">
        <v>124</v>
      </c>
      <c r="N61" t="n">
        <v>21.09</v>
      </c>
      <c r="O61" t="n">
        <v>16828.84</v>
      </c>
      <c r="P61" t="n">
        <v>347.74</v>
      </c>
      <c r="Q61" t="n">
        <v>3668.83</v>
      </c>
      <c r="R61" t="n">
        <v>181.23</v>
      </c>
      <c r="S61" t="n">
        <v>59.38</v>
      </c>
      <c r="T61" t="n">
        <v>58612.54</v>
      </c>
      <c r="U61" t="n">
        <v>0.33</v>
      </c>
      <c r="V61" t="n">
        <v>0.83</v>
      </c>
      <c r="W61" t="n">
        <v>2.93</v>
      </c>
      <c r="X61" t="n">
        <v>3.62</v>
      </c>
      <c r="Y61" t="n">
        <v>0.5</v>
      </c>
      <c r="Z61" t="n">
        <v>10</v>
      </c>
    </row>
    <row r="62">
      <c r="A62" t="n">
        <v>2</v>
      </c>
      <c r="B62" t="n">
        <v>65</v>
      </c>
      <c r="C62" t="inlineStr">
        <is>
          <t xml:space="preserve">CONCLUIDO	</t>
        </is>
      </c>
      <c r="D62" t="n">
        <v>2.6035</v>
      </c>
      <c r="E62" t="n">
        <v>38.41</v>
      </c>
      <c r="F62" t="n">
        <v>34.24</v>
      </c>
      <c r="G62" t="n">
        <v>28.14</v>
      </c>
      <c r="H62" t="n">
        <v>0.39</v>
      </c>
      <c r="I62" t="n">
        <v>73</v>
      </c>
      <c r="J62" t="n">
        <v>135.9</v>
      </c>
      <c r="K62" t="n">
        <v>46.47</v>
      </c>
      <c r="L62" t="n">
        <v>3</v>
      </c>
      <c r="M62" t="n">
        <v>66</v>
      </c>
      <c r="N62" t="n">
        <v>21.43</v>
      </c>
      <c r="O62" t="n">
        <v>16994.64</v>
      </c>
      <c r="P62" t="n">
        <v>299.92</v>
      </c>
      <c r="Q62" t="n">
        <v>3668.75</v>
      </c>
      <c r="R62" t="n">
        <v>131.32</v>
      </c>
      <c r="S62" t="n">
        <v>59.38</v>
      </c>
      <c r="T62" t="n">
        <v>33921.04</v>
      </c>
      <c r="U62" t="n">
        <v>0.45</v>
      </c>
      <c r="V62" t="n">
        <v>0.87</v>
      </c>
      <c r="W62" t="n">
        <v>2.84</v>
      </c>
      <c r="X62" t="n">
        <v>2.08</v>
      </c>
      <c r="Y62" t="n">
        <v>0.5</v>
      </c>
      <c r="Z62" t="n">
        <v>10</v>
      </c>
    </row>
    <row r="63">
      <c r="A63" t="n">
        <v>3</v>
      </c>
      <c r="B63" t="n">
        <v>65</v>
      </c>
      <c r="C63" t="inlineStr">
        <is>
          <t xml:space="preserve">CONCLUIDO	</t>
        </is>
      </c>
      <c r="D63" t="n">
        <v>2.6587</v>
      </c>
      <c r="E63" t="n">
        <v>37.61</v>
      </c>
      <c r="F63" t="n">
        <v>33.85</v>
      </c>
      <c r="G63" t="n">
        <v>35.02</v>
      </c>
      <c r="H63" t="n">
        <v>0.52</v>
      </c>
      <c r="I63" t="n">
        <v>58</v>
      </c>
      <c r="J63" t="n">
        <v>137.25</v>
      </c>
      <c r="K63" t="n">
        <v>46.47</v>
      </c>
      <c r="L63" t="n">
        <v>4</v>
      </c>
      <c r="M63" t="n">
        <v>5</v>
      </c>
      <c r="N63" t="n">
        <v>21.78</v>
      </c>
      <c r="O63" t="n">
        <v>17160.92</v>
      </c>
      <c r="P63" t="n">
        <v>281.21</v>
      </c>
      <c r="Q63" t="n">
        <v>3668.77</v>
      </c>
      <c r="R63" t="n">
        <v>116.3</v>
      </c>
      <c r="S63" t="n">
        <v>59.38</v>
      </c>
      <c r="T63" t="n">
        <v>26485.69</v>
      </c>
      <c r="U63" t="n">
        <v>0.51</v>
      </c>
      <c r="V63" t="n">
        <v>0.88</v>
      </c>
      <c r="W63" t="n">
        <v>2.88</v>
      </c>
      <c r="X63" t="n">
        <v>1.7</v>
      </c>
      <c r="Y63" t="n">
        <v>0.5</v>
      </c>
      <c r="Z63" t="n">
        <v>10</v>
      </c>
    </row>
    <row r="64">
      <c r="A64" t="n">
        <v>4</v>
      </c>
      <c r="B64" t="n">
        <v>65</v>
      </c>
      <c r="C64" t="inlineStr">
        <is>
          <t xml:space="preserve">CONCLUIDO	</t>
        </is>
      </c>
      <c r="D64" t="n">
        <v>2.6587</v>
      </c>
      <c r="E64" t="n">
        <v>37.61</v>
      </c>
      <c r="F64" t="n">
        <v>33.85</v>
      </c>
      <c r="G64" t="n">
        <v>35.02</v>
      </c>
      <c r="H64" t="n">
        <v>0.64</v>
      </c>
      <c r="I64" t="n">
        <v>58</v>
      </c>
      <c r="J64" t="n">
        <v>138.6</v>
      </c>
      <c r="K64" t="n">
        <v>46.47</v>
      </c>
      <c r="L64" t="n">
        <v>5</v>
      </c>
      <c r="M64" t="n">
        <v>0</v>
      </c>
      <c r="N64" t="n">
        <v>22.13</v>
      </c>
      <c r="O64" t="n">
        <v>17327.69</v>
      </c>
      <c r="P64" t="n">
        <v>283.29</v>
      </c>
      <c r="Q64" t="n">
        <v>3668.71</v>
      </c>
      <c r="R64" t="n">
        <v>116.39</v>
      </c>
      <c r="S64" t="n">
        <v>59.38</v>
      </c>
      <c r="T64" t="n">
        <v>26532.36</v>
      </c>
      <c r="U64" t="n">
        <v>0.51</v>
      </c>
      <c r="V64" t="n">
        <v>0.88</v>
      </c>
      <c r="W64" t="n">
        <v>2.88</v>
      </c>
      <c r="X64" t="n">
        <v>1.7</v>
      </c>
      <c r="Y64" t="n">
        <v>0.5</v>
      </c>
      <c r="Z64" t="n">
        <v>10</v>
      </c>
    </row>
    <row r="65">
      <c r="A65" t="n">
        <v>0</v>
      </c>
      <c r="B65" t="n">
        <v>75</v>
      </c>
      <c r="C65" t="inlineStr">
        <is>
          <t xml:space="preserve">CONCLUIDO	</t>
        </is>
      </c>
      <c r="D65" t="n">
        <v>1.795</v>
      </c>
      <c r="E65" t="n">
        <v>55.71</v>
      </c>
      <c r="F65" t="n">
        <v>42.65</v>
      </c>
      <c r="G65" t="n">
        <v>7.25</v>
      </c>
      <c r="H65" t="n">
        <v>0.12</v>
      </c>
      <c r="I65" t="n">
        <v>353</v>
      </c>
      <c r="J65" t="n">
        <v>150.44</v>
      </c>
      <c r="K65" t="n">
        <v>49.1</v>
      </c>
      <c r="L65" t="n">
        <v>1</v>
      </c>
      <c r="M65" t="n">
        <v>351</v>
      </c>
      <c r="N65" t="n">
        <v>25.34</v>
      </c>
      <c r="O65" t="n">
        <v>18787.76</v>
      </c>
      <c r="P65" t="n">
        <v>487.96</v>
      </c>
      <c r="Q65" t="n">
        <v>3669.39</v>
      </c>
      <c r="R65" t="n">
        <v>404.83</v>
      </c>
      <c r="S65" t="n">
        <v>59.38</v>
      </c>
      <c r="T65" t="n">
        <v>169280.21</v>
      </c>
      <c r="U65" t="n">
        <v>0.15</v>
      </c>
      <c r="V65" t="n">
        <v>0.7</v>
      </c>
      <c r="W65" t="n">
        <v>3.33</v>
      </c>
      <c r="X65" t="n">
        <v>10.48</v>
      </c>
      <c r="Y65" t="n">
        <v>0.5</v>
      </c>
      <c r="Z65" t="n">
        <v>10</v>
      </c>
    </row>
    <row r="66">
      <c r="A66" t="n">
        <v>1</v>
      </c>
      <c r="B66" t="n">
        <v>75</v>
      </c>
      <c r="C66" t="inlineStr">
        <is>
          <t xml:space="preserve">CONCLUIDO	</t>
        </is>
      </c>
      <c r="D66" t="n">
        <v>2.3317</v>
      </c>
      <c r="E66" t="n">
        <v>42.89</v>
      </c>
      <c r="F66" t="n">
        <v>36.27</v>
      </c>
      <c r="G66" t="n">
        <v>15.33</v>
      </c>
      <c r="H66" t="n">
        <v>0.23</v>
      </c>
      <c r="I66" t="n">
        <v>142</v>
      </c>
      <c r="J66" t="n">
        <v>151.83</v>
      </c>
      <c r="K66" t="n">
        <v>49.1</v>
      </c>
      <c r="L66" t="n">
        <v>2</v>
      </c>
      <c r="M66" t="n">
        <v>140</v>
      </c>
      <c r="N66" t="n">
        <v>25.73</v>
      </c>
      <c r="O66" t="n">
        <v>18959.54</v>
      </c>
      <c r="P66" t="n">
        <v>391.62</v>
      </c>
      <c r="Q66" t="n">
        <v>3668.82</v>
      </c>
      <c r="R66" t="n">
        <v>197.5</v>
      </c>
      <c r="S66" t="n">
        <v>59.38</v>
      </c>
      <c r="T66" t="n">
        <v>66668.61</v>
      </c>
      <c r="U66" t="n">
        <v>0.3</v>
      </c>
      <c r="V66" t="n">
        <v>0.82</v>
      </c>
      <c r="W66" t="n">
        <v>2.95</v>
      </c>
      <c r="X66" t="n">
        <v>4.11</v>
      </c>
      <c r="Y66" t="n">
        <v>0.5</v>
      </c>
      <c r="Z66" t="n">
        <v>10</v>
      </c>
    </row>
    <row r="67">
      <c r="A67" t="n">
        <v>2</v>
      </c>
      <c r="B67" t="n">
        <v>75</v>
      </c>
      <c r="C67" t="inlineStr">
        <is>
          <t xml:space="preserve">CONCLUIDO	</t>
        </is>
      </c>
      <c r="D67" t="n">
        <v>2.5326</v>
      </c>
      <c r="E67" t="n">
        <v>39.48</v>
      </c>
      <c r="F67" t="n">
        <v>34.61</v>
      </c>
      <c r="G67" t="n">
        <v>24.43</v>
      </c>
      <c r="H67" t="n">
        <v>0.35</v>
      </c>
      <c r="I67" t="n">
        <v>85</v>
      </c>
      <c r="J67" t="n">
        <v>153.23</v>
      </c>
      <c r="K67" t="n">
        <v>49.1</v>
      </c>
      <c r="L67" t="n">
        <v>3</v>
      </c>
      <c r="M67" t="n">
        <v>83</v>
      </c>
      <c r="N67" t="n">
        <v>26.13</v>
      </c>
      <c r="O67" t="n">
        <v>19131.85</v>
      </c>
      <c r="P67" t="n">
        <v>348.86</v>
      </c>
      <c r="Q67" t="n">
        <v>3668.57</v>
      </c>
      <c r="R67" t="n">
        <v>143.18</v>
      </c>
      <c r="S67" t="n">
        <v>59.38</v>
      </c>
      <c r="T67" t="n">
        <v>39793</v>
      </c>
      <c r="U67" t="n">
        <v>0.41</v>
      </c>
      <c r="V67" t="n">
        <v>0.86</v>
      </c>
      <c r="W67" t="n">
        <v>2.87</v>
      </c>
      <c r="X67" t="n">
        <v>2.46</v>
      </c>
      <c r="Y67" t="n">
        <v>0.5</v>
      </c>
      <c r="Z67" t="n">
        <v>10</v>
      </c>
    </row>
    <row r="68">
      <c r="A68" t="n">
        <v>3</v>
      </c>
      <c r="B68" t="n">
        <v>75</v>
      </c>
      <c r="C68" t="inlineStr">
        <is>
          <t xml:space="preserve">CONCLUIDO	</t>
        </is>
      </c>
      <c r="D68" t="n">
        <v>2.6398</v>
      </c>
      <c r="E68" t="n">
        <v>37.88</v>
      </c>
      <c r="F68" t="n">
        <v>33.83</v>
      </c>
      <c r="G68" t="n">
        <v>35</v>
      </c>
      <c r="H68" t="n">
        <v>0.46</v>
      </c>
      <c r="I68" t="n">
        <v>58</v>
      </c>
      <c r="J68" t="n">
        <v>154.63</v>
      </c>
      <c r="K68" t="n">
        <v>49.1</v>
      </c>
      <c r="L68" t="n">
        <v>4</v>
      </c>
      <c r="M68" t="n">
        <v>44</v>
      </c>
      <c r="N68" t="n">
        <v>26.53</v>
      </c>
      <c r="O68" t="n">
        <v>19304.72</v>
      </c>
      <c r="P68" t="n">
        <v>312.83</v>
      </c>
      <c r="Q68" t="n">
        <v>3668.68</v>
      </c>
      <c r="R68" t="n">
        <v>117.18</v>
      </c>
      <c r="S68" t="n">
        <v>59.38</v>
      </c>
      <c r="T68" t="n">
        <v>26926.75</v>
      </c>
      <c r="U68" t="n">
        <v>0.51</v>
      </c>
      <c r="V68" t="n">
        <v>0.88</v>
      </c>
      <c r="W68" t="n">
        <v>2.84</v>
      </c>
      <c r="X68" t="n">
        <v>1.68</v>
      </c>
      <c r="Y68" t="n">
        <v>0.5</v>
      </c>
      <c r="Z68" t="n">
        <v>10</v>
      </c>
    </row>
    <row r="69">
      <c r="A69" t="n">
        <v>4</v>
      </c>
      <c r="B69" t="n">
        <v>75</v>
      </c>
      <c r="C69" t="inlineStr">
        <is>
          <t xml:space="preserve">CONCLUIDO	</t>
        </is>
      </c>
      <c r="D69" t="n">
        <v>2.6672</v>
      </c>
      <c r="E69" t="n">
        <v>37.49</v>
      </c>
      <c r="F69" t="n">
        <v>33.66</v>
      </c>
      <c r="G69" t="n">
        <v>39.6</v>
      </c>
      <c r="H69" t="n">
        <v>0.57</v>
      </c>
      <c r="I69" t="n">
        <v>51</v>
      </c>
      <c r="J69" t="n">
        <v>156.03</v>
      </c>
      <c r="K69" t="n">
        <v>49.1</v>
      </c>
      <c r="L69" t="n">
        <v>5</v>
      </c>
      <c r="M69" t="n">
        <v>4</v>
      </c>
      <c r="N69" t="n">
        <v>26.94</v>
      </c>
      <c r="O69" t="n">
        <v>19478.15</v>
      </c>
      <c r="P69" t="n">
        <v>301.46</v>
      </c>
      <c r="Q69" t="n">
        <v>3668.85</v>
      </c>
      <c r="R69" t="n">
        <v>110.28</v>
      </c>
      <c r="S69" t="n">
        <v>59.38</v>
      </c>
      <c r="T69" t="n">
        <v>23510.6</v>
      </c>
      <c r="U69" t="n">
        <v>0.54</v>
      </c>
      <c r="V69" t="n">
        <v>0.88</v>
      </c>
      <c r="W69" t="n">
        <v>2.86</v>
      </c>
      <c r="X69" t="n">
        <v>1.5</v>
      </c>
      <c r="Y69" t="n">
        <v>0.5</v>
      </c>
      <c r="Z69" t="n">
        <v>10</v>
      </c>
    </row>
    <row r="70">
      <c r="A70" t="n">
        <v>5</v>
      </c>
      <c r="B70" t="n">
        <v>75</v>
      </c>
      <c r="C70" t="inlineStr">
        <is>
          <t xml:space="preserve">CONCLUIDO	</t>
        </is>
      </c>
      <c r="D70" t="n">
        <v>2.6715</v>
      </c>
      <c r="E70" t="n">
        <v>37.43</v>
      </c>
      <c r="F70" t="n">
        <v>33.63</v>
      </c>
      <c r="G70" t="n">
        <v>40.35</v>
      </c>
      <c r="H70" t="n">
        <v>0.67</v>
      </c>
      <c r="I70" t="n">
        <v>50</v>
      </c>
      <c r="J70" t="n">
        <v>157.44</v>
      </c>
      <c r="K70" t="n">
        <v>49.1</v>
      </c>
      <c r="L70" t="n">
        <v>6</v>
      </c>
      <c r="M70" t="n">
        <v>0</v>
      </c>
      <c r="N70" t="n">
        <v>27.35</v>
      </c>
      <c r="O70" t="n">
        <v>19652.13</v>
      </c>
      <c r="P70" t="n">
        <v>304.35</v>
      </c>
      <c r="Q70" t="n">
        <v>3668.81</v>
      </c>
      <c r="R70" t="n">
        <v>109.06</v>
      </c>
      <c r="S70" t="n">
        <v>59.38</v>
      </c>
      <c r="T70" t="n">
        <v>22906.1</v>
      </c>
      <c r="U70" t="n">
        <v>0.54</v>
      </c>
      <c r="V70" t="n">
        <v>0.88</v>
      </c>
      <c r="W70" t="n">
        <v>2.87</v>
      </c>
      <c r="X70" t="n">
        <v>1.47</v>
      </c>
      <c r="Y70" t="n">
        <v>0.5</v>
      </c>
      <c r="Z70" t="n">
        <v>10</v>
      </c>
    </row>
    <row r="71">
      <c r="A71" t="n">
        <v>0</v>
      </c>
      <c r="B71" t="n">
        <v>95</v>
      </c>
      <c r="C71" t="inlineStr">
        <is>
          <t xml:space="preserve">CONCLUIDO	</t>
        </is>
      </c>
      <c r="D71" t="n">
        <v>1.5704</v>
      </c>
      <c r="E71" t="n">
        <v>63.68</v>
      </c>
      <c r="F71" t="n">
        <v>45.09</v>
      </c>
      <c r="G71" t="n">
        <v>6.25</v>
      </c>
      <c r="H71" t="n">
        <v>0.1</v>
      </c>
      <c r="I71" t="n">
        <v>433</v>
      </c>
      <c r="J71" t="n">
        <v>185.69</v>
      </c>
      <c r="K71" t="n">
        <v>53.44</v>
      </c>
      <c r="L71" t="n">
        <v>1</v>
      </c>
      <c r="M71" t="n">
        <v>431</v>
      </c>
      <c r="N71" t="n">
        <v>36.26</v>
      </c>
      <c r="O71" t="n">
        <v>23136.14</v>
      </c>
      <c r="P71" t="n">
        <v>597.92</v>
      </c>
      <c r="Q71" t="n">
        <v>3669.4</v>
      </c>
      <c r="R71" t="n">
        <v>485.34</v>
      </c>
      <c r="S71" t="n">
        <v>59.38</v>
      </c>
      <c r="T71" t="n">
        <v>209134.35</v>
      </c>
      <c r="U71" t="n">
        <v>0.12</v>
      </c>
      <c r="V71" t="n">
        <v>0.66</v>
      </c>
      <c r="W71" t="n">
        <v>3.45</v>
      </c>
      <c r="X71" t="n">
        <v>12.93</v>
      </c>
      <c r="Y71" t="n">
        <v>0.5</v>
      </c>
      <c r="Z71" t="n">
        <v>10</v>
      </c>
    </row>
    <row r="72">
      <c r="A72" t="n">
        <v>1</v>
      </c>
      <c r="B72" t="n">
        <v>95</v>
      </c>
      <c r="C72" t="inlineStr">
        <is>
          <t xml:space="preserve">CONCLUIDO	</t>
        </is>
      </c>
      <c r="D72" t="n">
        <v>2.1778</v>
      </c>
      <c r="E72" t="n">
        <v>45.92</v>
      </c>
      <c r="F72" t="n">
        <v>37.08</v>
      </c>
      <c r="G72" t="n">
        <v>13.01</v>
      </c>
      <c r="H72" t="n">
        <v>0.19</v>
      </c>
      <c r="I72" t="n">
        <v>171</v>
      </c>
      <c r="J72" t="n">
        <v>187.21</v>
      </c>
      <c r="K72" t="n">
        <v>53.44</v>
      </c>
      <c r="L72" t="n">
        <v>2</v>
      </c>
      <c r="M72" t="n">
        <v>169</v>
      </c>
      <c r="N72" t="n">
        <v>36.77</v>
      </c>
      <c r="O72" t="n">
        <v>23322.88</v>
      </c>
      <c r="P72" t="n">
        <v>473.35</v>
      </c>
      <c r="Q72" t="n">
        <v>3668.91</v>
      </c>
      <c r="R72" t="n">
        <v>224.08</v>
      </c>
      <c r="S72" t="n">
        <v>59.38</v>
      </c>
      <c r="T72" t="n">
        <v>79813.48</v>
      </c>
      <c r="U72" t="n">
        <v>0.26</v>
      </c>
      <c r="V72" t="n">
        <v>0.8</v>
      </c>
      <c r="W72" t="n">
        <v>2.99</v>
      </c>
      <c r="X72" t="n">
        <v>4.93</v>
      </c>
      <c r="Y72" t="n">
        <v>0.5</v>
      </c>
      <c r="Z72" t="n">
        <v>10</v>
      </c>
    </row>
    <row r="73">
      <c r="A73" t="n">
        <v>2</v>
      </c>
      <c r="B73" t="n">
        <v>95</v>
      </c>
      <c r="C73" t="inlineStr">
        <is>
          <t xml:space="preserve">CONCLUIDO	</t>
        </is>
      </c>
      <c r="D73" t="n">
        <v>2.411</v>
      </c>
      <c r="E73" t="n">
        <v>41.48</v>
      </c>
      <c r="F73" t="n">
        <v>35.14</v>
      </c>
      <c r="G73" t="n">
        <v>20.27</v>
      </c>
      <c r="H73" t="n">
        <v>0.28</v>
      </c>
      <c r="I73" t="n">
        <v>104</v>
      </c>
      <c r="J73" t="n">
        <v>188.73</v>
      </c>
      <c r="K73" t="n">
        <v>53.44</v>
      </c>
      <c r="L73" t="n">
        <v>3</v>
      </c>
      <c r="M73" t="n">
        <v>102</v>
      </c>
      <c r="N73" t="n">
        <v>37.29</v>
      </c>
      <c r="O73" t="n">
        <v>23510.33</v>
      </c>
      <c r="P73" t="n">
        <v>430.52</v>
      </c>
      <c r="Q73" t="n">
        <v>3668.7</v>
      </c>
      <c r="R73" t="n">
        <v>160.57</v>
      </c>
      <c r="S73" t="n">
        <v>59.38</v>
      </c>
      <c r="T73" t="n">
        <v>48390.93</v>
      </c>
      <c r="U73" t="n">
        <v>0.37</v>
      </c>
      <c r="V73" t="n">
        <v>0.84</v>
      </c>
      <c r="W73" t="n">
        <v>2.89</v>
      </c>
      <c r="X73" t="n">
        <v>2.98</v>
      </c>
      <c r="Y73" t="n">
        <v>0.5</v>
      </c>
      <c r="Z73" t="n">
        <v>10</v>
      </c>
    </row>
    <row r="74">
      <c r="A74" t="n">
        <v>3</v>
      </c>
      <c r="B74" t="n">
        <v>95</v>
      </c>
      <c r="C74" t="inlineStr">
        <is>
          <t xml:space="preserve">CONCLUIDO	</t>
        </is>
      </c>
      <c r="D74" t="n">
        <v>2.5371</v>
      </c>
      <c r="E74" t="n">
        <v>39.41</v>
      </c>
      <c r="F74" t="n">
        <v>34.23</v>
      </c>
      <c r="G74" t="n">
        <v>28.13</v>
      </c>
      <c r="H74" t="n">
        <v>0.37</v>
      </c>
      <c r="I74" t="n">
        <v>73</v>
      </c>
      <c r="J74" t="n">
        <v>190.25</v>
      </c>
      <c r="K74" t="n">
        <v>53.44</v>
      </c>
      <c r="L74" t="n">
        <v>4</v>
      </c>
      <c r="M74" t="n">
        <v>71</v>
      </c>
      <c r="N74" t="n">
        <v>37.82</v>
      </c>
      <c r="O74" t="n">
        <v>23698.48</v>
      </c>
      <c r="P74" t="n">
        <v>399.3</v>
      </c>
      <c r="Q74" t="n">
        <v>3668.61</v>
      </c>
      <c r="R74" t="n">
        <v>130.98</v>
      </c>
      <c r="S74" t="n">
        <v>59.38</v>
      </c>
      <c r="T74" t="n">
        <v>33753.22</v>
      </c>
      <c r="U74" t="n">
        <v>0.45</v>
      </c>
      <c r="V74" t="n">
        <v>0.87</v>
      </c>
      <c r="W74" t="n">
        <v>2.84</v>
      </c>
      <c r="X74" t="n">
        <v>2.07</v>
      </c>
      <c r="Y74" t="n">
        <v>0.5</v>
      </c>
      <c r="Z74" t="n">
        <v>10</v>
      </c>
    </row>
    <row r="75">
      <c r="A75" t="n">
        <v>4</v>
      </c>
      <c r="B75" t="n">
        <v>95</v>
      </c>
      <c r="C75" t="inlineStr">
        <is>
          <t xml:space="preserve">CONCLUIDO	</t>
        </is>
      </c>
      <c r="D75" t="n">
        <v>2.6171</v>
      </c>
      <c r="E75" t="n">
        <v>38.21</v>
      </c>
      <c r="F75" t="n">
        <v>33.69</v>
      </c>
      <c r="G75" t="n">
        <v>36.76</v>
      </c>
      <c r="H75" t="n">
        <v>0.46</v>
      </c>
      <c r="I75" t="n">
        <v>55</v>
      </c>
      <c r="J75" t="n">
        <v>191.78</v>
      </c>
      <c r="K75" t="n">
        <v>53.44</v>
      </c>
      <c r="L75" t="n">
        <v>5</v>
      </c>
      <c r="M75" t="n">
        <v>53</v>
      </c>
      <c r="N75" t="n">
        <v>38.35</v>
      </c>
      <c r="O75" t="n">
        <v>23887.36</v>
      </c>
      <c r="P75" t="n">
        <v>371.71</v>
      </c>
      <c r="Q75" t="n">
        <v>3668.57</v>
      </c>
      <c r="R75" t="n">
        <v>113.8</v>
      </c>
      <c r="S75" t="n">
        <v>59.38</v>
      </c>
      <c r="T75" t="n">
        <v>25254.33</v>
      </c>
      <c r="U75" t="n">
        <v>0.52</v>
      </c>
      <c r="V75" t="n">
        <v>0.88</v>
      </c>
      <c r="W75" t="n">
        <v>2.8</v>
      </c>
      <c r="X75" t="n">
        <v>1.54</v>
      </c>
      <c r="Y75" t="n">
        <v>0.5</v>
      </c>
      <c r="Z75" t="n">
        <v>10</v>
      </c>
    </row>
    <row r="76">
      <c r="A76" t="n">
        <v>5</v>
      </c>
      <c r="B76" t="n">
        <v>95</v>
      </c>
      <c r="C76" t="inlineStr">
        <is>
          <t xml:space="preserve">CONCLUIDO	</t>
        </is>
      </c>
      <c r="D76" t="n">
        <v>2.6659</v>
      </c>
      <c r="E76" t="n">
        <v>37.51</v>
      </c>
      <c r="F76" t="n">
        <v>33.4</v>
      </c>
      <c r="G76" t="n">
        <v>45.55</v>
      </c>
      <c r="H76" t="n">
        <v>0.55</v>
      </c>
      <c r="I76" t="n">
        <v>44</v>
      </c>
      <c r="J76" t="n">
        <v>193.32</v>
      </c>
      <c r="K76" t="n">
        <v>53.44</v>
      </c>
      <c r="L76" t="n">
        <v>6</v>
      </c>
      <c r="M76" t="n">
        <v>28</v>
      </c>
      <c r="N76" t="n">
        <v>38.89</v>
      </c>
      <c r="O76" t="n">
        <v>24076.95</v>
      </c>
      <c r="P76" t="n">
        <v>349.75</v>
      </c>
      <c r="Q76" t="n">
        <v>3668.64</v>
      </c>
      <c r="R76" t="n">
        <v>103.4</v>
      </c>
      <c r="S76" t="n">
        <v>59.38</v>
      </c>
      <c r="T76" t="n">
        <v>20110.08</v>
      </c>
      <c r="U76" t="n">
        <v>0.57</v>
      </c>
      <c r="V76" t="n">
        <v>0.89</v>
      </c>
      <c r="W76" t="n">
        <v>2.81</v>
      </c>
      <c r="X76" t="n">
        <v>1.25</v>
      </c>
      <c r="Y76" t="n">
        <v>0.5</v>
      </c>
      <c r="Z76" t="n">
        <v>10</v>
      </c>
    </row>
    <row r="77">
      <c r="A77" t="n">
        <v>6</v>
      </c>
      <c r="B77" t="n">
        <v>95</v>
      </c>
      <c r="C77" t="inlineStr">
        <is>
          <t xml:space="preserve">CONCLUIDO	</t>
        </is>
      </c>
      <c r="D77" t="n">
        <v>2.6854</v>
      </c>
      <c r="E77" t="n">
        <v>37.24</v>
      </c>
      <c r="F77" t="n">
        <v>33.28</v>
      </c>
      <c r="G77" t="n">
        <v>49.92</v>
      </c>
      <c r="H77" t="n">
        <v>0.64</v>
      </c>
      <c r="I77" t="n">
        <v>40</v>
      </c>
      <c r="J77" t="n">
        <v>194.86</v>
      </c>
      <c r="K77" t="n">
        <v>53.44</v>
      </c>
      <c r="L77" t="n">
        <v>7</v>
      </c>
      <c r="M77" t="n">
        <v>4</v>
      </c>
      <c r="N77" t="n">
        <v>39.43</v>
      </c>
      <c r="O77" t="n">
        <v>24267.28</v>
      </c>
      <c r="P77" t="n">
        <v>341.14</v>
      </c>
      <c r="Q77" t="n">
        <v>3668.6</v>
      </c>
      <c r="R77" t="n">
        <v>98.52</v>
      </c>
      <c r="S77" t="n">
        <v>59.38</v>
      </c>
      <c r="T77" t="n">
        <v>17687.82</v>
      </c>
      <c r="U77" t="n">
        <v>0.6</v>
      </c>
      <c r="V77" t="n">
        <v>0.89</v>
      </c>
      <c r="W77" t="n">
        <v>2.82</v>
      </c>
      <c r="X77" t="n">
        <v>1.12</v>
      </c>
      <c r="Y77" t="n">
        <v>0.5</v>
      </c>
      <c r="Z77" t="n">
        <v>10</v>
      </c>
    </row>
    <row r="78">
      <c r="A78" t="n">
        <v>7</v>
      </c>
      <c r="B78" t="n">
        <v>95</v>
      </c>
      <c r="C78" t="inlineStr">
        <is>
          <t xml:space="preserve">CONCLUIDO	</t>
        </is>
      </c>
      <c r="D78" t="n">
        <v>2.6855</v>
      </c>
      <c r="E78" t="n">
        <v>37.24</v>
      </c>
      <c r="F78" t="n">
        <v>33.28</v>
      </c>
      <c r="G78" t="n">
        <v>49.92</v>
      </c>
      <c r="H78" t="n">
        <v>0.72</v>
      </c>
      <c r="I78" t="n">
        <v>40</v>
      </c>
      <c r="J78" t="n">
        <v>196.41</v>
      </c>
      <c r="K78" t="n">
        <v>53.44</v>
      </c>
      <c r="L78" t="n">
        <v>8</v>
      </c>
      <c r="M78" t="n">
        <v>0</v>
      </c>
      <c r="N78" t="n">
        <v>39.98</v>
      </c>
      <c r="O78" t="n">
        <v>24458.36</v>
      </c>
      <c r="P78" t="n">
        <v>343.61</v>
      </c>
      <c r="Q78" t="n">
        <v>3668.62</v>
      </c>
      <c r="R78" t="n">
        <v>98.52</v>
      </c>
      <c r="S78" t="n">
        <v>59.38</v>
      </c>
      <c r="T78" t="n">
        <v>17688.86</v>
      </c>
      <c r="U78" t="n">
        <v>0.6</v>
      </c>
      <c r="V78" t="n">
        <v>0.89</v>
      </c>
      <c r="W78" t="n">
        <v>2.82</v>
      </c>
      <c r="X78" t="n">
        <v>1.12</v>
      </c>
      <c r="Y78" t="n">
        <v>0.5</v>
      </c>
      <c r="Z78" t="n">
        <v>10</v>
      </c>
    </row>
    <row r="79">
      <c r="A79" t="n">
        <v>0</v>
      </c>
      <c r="B79" t="n">
        <v>55</v>
      </c>
      <c r="C79" t="inlineStr">
        <is>
          <t xml:space="preserve">CONCLUIDO	</t>
        </is>
      </c>
      <c r="D79" t="n">
        <v>2.0488</v>
      </c>
      <c r="E79" t="n">
        <v>48.81</v>
      </c>
      <c r="F79" t="n">
        <v>40.18</v>
      </c>
      <c r="G79" t="n">
        <v>8.800000000000001</v>
      </c>
      <c r="H79" t="n">
        <v>0.15</v>
      </c>
      <c r="I79" t="n">
        <v>274</v>
      </c>
      <c r="J79" t="n">
        <v>116.05</v>
      </c>
      <c r="K79" t="n">
        <v>43.4</v>
      </c>
      <c r="L79" t="n">
        <v>1</v>
      </c>
      <c r="M79" t="n">
        <v>272</v>
      </c>
      <c r="N79" t="n">
        <v>16.65</v>
      </c>
      <c r="O79" t="n">
        <v>14546.17</v>
      </c>
      <c r="P79" t="n">
        <v>378.3</v>
      </c>
      <c r="Q79" t="n">
        <v>3668.91</v>
      </c>
      <c r="R79" t="n">
        <v>326.18</v>
      </c>
      <c r="S79" t="n">
        <v>59.38</v>
      </c>
      <c r="T79" t="n">
        <v>130349.45</v>
      </c>
      <c r="U79" t="n">
        <v>0.18</v>
      </c>
      <c r="V79" t="n">
        <v>0.74</v>
      </c>
      <c r="W79" t="n">
        <v>3.14</v>
      </c>
      <c r="X79" t="n">
        <v>8.02</v>
      </c>
      <c r="Y79" t="n">
        <v>0.5</v>
      </c>
      <c r="Z79" t="n">
        <v>10</v>
      </c>
    </row>
    <row r="80">
      <c r="A80" t="n">
        <v>1</v>
      </c>
      <c r="B80" t="n">
        <v>55</v>
      </c>
      <c r="C80" t="inlineStr">
        <is>
          <t xml:space="preserve">CONCLUIDO	</t>
        </is>
      </c>
      <c r="D80" t="n">
        <v>2.5011</v>
      </c>
      <c r="E80" t="n">
        <v>39.98</v>
      </c>
      <c r="F80" t="n">
        <v>35.29</v>
      </c>
      <c r="G80" t="n">
        <v>19.43</v>
      </c>
      <c r="H80" t="n">
        <v>0.3</v>
      </c>
      <c r="I80" t="n">
        <v>109</v>
      </c>
      <c r="J80" t="n">
        <v>117.34</v>
      </c>
      <c r="K80" t="n">
        <v>43.4</v>
      </c>
      <c r="L80" t="n">
        <v>2</v>
      </c>
      <c r="M80" t="n">
        <v>107</v>
      </c>
      <c r="N80" t="n">
        <v>16.94</v>
      </c>
      <c r="O80" t="n">
        <v>14705.49</v>
      </c>
      <c r="P80" t="n">
        <v>300.44</v>
      </c>
      <c r="Q80" t="n">
        <v>3668.68</v>
      </c>
      <c r="R80" t="n">
        <v>166.14</v>
      </c>
      <c r="S80" t="n">
        <v>59.38</v>
      </c>
      <c r="T80" t="n">
        <v>51153.62</v>
      </c>
      <c r="U80" t="n">
        <v>0.36</v>
      </c>
      <c r="V80" t="n">
        <v>0.84</v>
      </c>
      <c r="W80" t="n">
        <v>2.88</v>
      </c>
      <c r="X80" t="n">
        <v>3.14</v>
      </c>
      <c r="Y80" t="n">
        <v>0.5</v>
      </c>
      <c r="Z80" t="n">
        <v>10</v>
      </c>
    </row>
    <row r="81">
      <c r="A81" t="n">
        <v>2</v>
      </c>
      <c r="B81" t="n">
        <v>55</v>
      </c>
      <c r="C81" t="inlineStr">
        <is>
          <t xml:space="preserve">CONCLUIDO	</t>
        </is>
      </c>
      <c r="D81" t="n">
        <v>2.6328</v>
      </c>
      <c r="E81" t="n">
        <v>37.98</v>
      </c>
      <c r="F81" t="n">
        <v>34.23</v>
      </c>
      <c r="G81" t="n">
        <v>29.34</v>
      </c>
      <c r="H81" t="n">
        <v>0.45</v>
      </c>
      <c r="I81" t="n">
        <v>70</v>
      </c>
      <c r="J81" t="n">
        <v>118.63</v>
      </c>
      <c r="K81" t="n">
        <v>43.4</v>
      </c>
      <c r="L81" t="n">
        <v>3</v>
      </c>
      <c r="M81" t="n">
        <v>18</v>
      </c>
      <c r="N81" t="n">
        <v>17.23</v>
      </c>
      <c r="O81" t="n">
        <v>14865.24</v>
      </c>
      <c r="P81" t="n">
        <v>263.65</v>
      </c>
      <c r="Q81" t="n">
        <v>3669</v>
      </c>
      <c r="R81" t="n">
        <v>128.84</v>
      </c>
      <c r="S81" t="n">
        <v>59.38</v>
      </c>
      <c r="T81" t="n">
        <v>32698.13</v>
      </c>
      <c r="U81" t="n">
        <v>0.46</v>
      </c>
      <c r="V81" t="n">
        <v>0.87</v>
      </c>
      <c r="W81" t="n">
        <v>2.89</v>
      </c>
      <c r="X81" t="n">
        <v>2.07</v>
      </c>
      <c r="Y81" t="n">
        <v>0.5</v>
      </c>
      <c r="Z81" t="n">
        <v>10</v>
      </c>
    </row>
    <row r="82">
      <c r="A82" t="n">
        <v>3</v>
      </c>
      <c r="B82" t="n">
        <v>55</v>
      </c>
      <c r="C82" t="inlineStr">
        <is>
          <t xml:space="preserve">CONCLUIDO	</t>
        </is>
      </c>
      <c r="D82" t="n">
        <v>2.6414</v>
      </c>
      <c r="E82" t="n">
        <v>37.86</v>
      </c>
      <c r="F82" t="n">
        <v>34.15</v>
      </c>
      <c r="G82" t="n">
        <v>30.13</v>
      </c>
      <c r="H82" t="n">
        <v>0.59</v>
      </c>
      <c r="I82" t="n">
        <v>68</v>
      </c>
      <c r="J82" t="n">
        <v>119.93</v>
      </c>
      <c r="K82" t="n">
        <v>43.4</v>
      </c>
      <c r="L82" t="n">
        <v>4</v>
      </c>
      <c r="M82" t="n">
        <v>0</v>
      </c>
      <c r="N82" t="n">
        <v>17.53</v>
      </c>
      <c r="O82" t="n">
        <v>15025.44</v>
      </c>
      <c r="P82" t="n">
        <v>261.84</v>
      </c>
      <c r="Q82" t="n">
        <v>3669.01</v>
      </c>
      <c r="R82" t="n">
        <v>125.74</v>
      </c>
      <c r="S82" t="n">
        <v>59.38</v>
      </c>
      <c r="T82" t="n">
        <v>31159.65</v>
      </c>
      <c r="U82" t="n">
        <v>0.47</v>
      </c>
      <c r="V82" t="n">
        <v>0.87</v>
      </c>
      <c r="W82" t="n">
        <v>2.9</v>
      </c>
      <c r="X82" t="n">
        <v>1.99</v>
      </c>
      <c r="Y82" t="n">
        <v>0.5</v>
      </c>
      <c r="Z8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INDEX(resultados!$A$2:$ZZ$82, 1, MATCH($B$1, resultados!$A$1:$ZZ$1, 0))</f>
        <v/>
      </c>
      <c r="B7">
        <f>INDEX(resultados!$A$2:$ZZ$82, 1, MATCH($B$2, resultados!$A$1:$ZZ$1, 0))</f>
        <v/>
      </c>
      <c r="C7">
        <f>INDEX(resultados!$A$2:$ZZ$82, 1, MATCH($B$3, resultados!$A$1:$ZZ$1, 0))</f>
        <v/>
      </c>
    </row>
    <row r="8">
      <c r="A8">
        <f>INDEX(resultados!$A$2:$ZZ$82, 2, MATCH($B$1, resultados!$A$1:$ZZ$1, 0))</f>
        <v/>
      </c>
      <c r="B8">
        <f>INDEX(resultados!$A$2:$ZZ$82, 2, MATCH($B$2, resultados!$A$1:$ZZ$1, 0))</f>
        <v/>
      </c>
      <c r="C8">
        <f>INDEX(resultados!$A$2:$ZZ$82, 2, MATCH($B$3, resultados!$A$1:$ZZ$1, 0))</f>
        <v/>
      </c>
    </row>
    <row r="9">
      <c r="A9">
        <f>INDEX(resultados!$A$2:$ZZ$82, 3, MATCH($B$1, resultados!$A$1:$ZZ$1, 0))</f>
        <v/>
      </c>
      <c r="B9">
        <f>INDEX(resultados!$A$2:$ZZ$82, 3, MATCH($B$2, resultados!$A$1:$ZZ$1, 0))</f>
        <v/>
      </c>
      <c r="C9">
        <f>INDEX(resultados!$A$2:$ZZ$82, 3, MATCH($B$3, resultados!$A$1:$ZZ$1, 0))</f>
        <v/>
      </c>
    </row>
    <row r="10">
      <c r="A10">
        <f>INDEX(resultados!$A$2:$ZZ$82, 4, MATCH($B$1, resultados!$A$1:$ZZ$1, 0))</f>
        <v/>
      </c>
      <c r="B10">
        <f>INDEX(resultados!$A$2:$ZZ$82, 4, MATCH($B$2, resultados!$A$1:$ZZ$1, 0))</f>
        <v/>
      </c>
      <c r="C10">
        <f>INDEX(resultados!$A$2:$ZZ$82, 4, MATCH($B$3, resultados!$A$1:$ZZ$1, 0))</f>
        <v/>
      </c>
    </row>
    <row r="11">
      <c r="A11">
        <f>INDEX(resultados!$A$2:$ZZ$82, 5, MATCH($B$1, resultados!$A$1:$ZZ$1, 0))</f>
        <v/>
      </c>
      <c r="B11">
        <f>INDEX(resultados!$A$2:$ZZ$82, 5, MATCH($B$2, resultados!$A$1:$ZZ$1, 0))</f>
        <v/>
      </c>
      <c r="C11">
        <f>INDEX(resultados!$A$2:$ZZ$82, 5, MATCH($B$3, resultados!$A$1:$ZZ$1, 0))</f>
        <v/>
      </c>
    </row>
    <row r="12">
      <c r="A12">
        <f>INDEX(resultados!$A$2:$ZZ$82, 6, MATCH($B$1, resultados!$A$1:$ZZ$1, 0))</f>
        <v/>
      </c>
      <c r="B12">
        <f>INDEX(resultados!$A$2:$ZZ$82, 6, MATCH($B$2, resultados!$A$1:$ZZ$1, 0))</f>
        <v/>
      </c>
      <c r="C12">
        <f>INDEX(resultados!$A$2:$ZZ$82, 6, MATCH($B$3, resultados!$A$1:$ZZ$1, 0))</f>
        <v/>
      </c>
    </row>
    <row r="13">
      <c r="A13">
        <f>INDEX(resultados!$A$2:$ZZ$82, 7, MATCH($B$1, resultados!$A$1:$ZZ$1, 0))</f>
        <v/>
      </c>
      <c r="B13">
        <f>INDEX(resultados!$A$2:$ZZ$82, 7, MATCH($B$2, resultados!$A$1:$ZZ$1, 0))</f>
        <v/>
      </c>
      <c r="C13">
        <f>INDEX(resultados!$A$2:$ZZ$82, 7, MATCH($B$3, resultados!$A$1:$ZZ$1, 0))</f>
        <v/>
      </c>
    </row>
    <row r="14">
      <c r="A14">
        <f>INDEX(resultados!$A$2:$ZZ$82, 8, MATCH($B$1, resultados!$A$1:$ZZ$1, 0))</f>
        <v/>
      </c>
      <c r="B14">
        <f>INDEX(resultados!$A$2:$ZZ$82, 8, MATCH($B$2, resultados!$A$1:$ZZ$1, 0))</f>
        <v/>
      </c>
      <c r="C14">
        <f>INDEX(resultados!$A$2:$ZZ$82, 8, MATCH($B$3, resultados!$A$1:$ZZ$1, 0))</f>
        <v/>
      </c>
    </row>
    <row r="15">
      <c r="A15">
        <f>INDEX(resultados!$A$2:$ZZ$82, 9, MATCH($B$1, resultados!$A$1:$ZZ$1, 0))</f>
        <v/>
      </c>
      <c r="B15">
        <f>INDEX(resultados!$A$2:$ZZ$82, 9, MATCH($B$2, resultados!$A$1:$ZZ$1, 0))</f>
        <v/>
      </c>
      <c r="C15">
        <f>INDEX(resultados!$A$2:$ZZ$82, 9, MATCH($B$3, resultados!$A$1:$ZZ$1, 0))</f>
        <v/>
      </c>
    </row>
    <row r="16">
      <c r="A16">
        <f>INDEX(resultados!$A$2:$ZZ$82, 10, MATCH($B$1, resultados!$A$1:$ZZ$1, 0))</f>
        <v/>
      </c>
      <c r="B16">
        <f>INDEX(resultados!$A$2:$ZZ$82, 10, MATCH($B$2, resultados!$A$1:$ZZ$1, 0))</f>
        <v/>
      </c>
      <c r="C16">
        <f>INDEX(resultados!$A$2:$ZZ$82, 10, MATCH($B$3, resultados!$A$1:$ZZ$1, 0))</f>
        <v/>
      </c>
    </row>
    <row r="17">
      <c r="A17">
        <f>INDEX(resultados!$A$2:$ZZ$82, 11, MATCH($B$1, resultados!$A$1:$ZZ$1, 0))</f>
        <v/>
      </c>
      <c r="B17">
        <f>INDEX(resultados!$A$2:$ZZ$82, 11, MATCH($B$2, resultados!$A$1:$ZZ$1, 0))</f>
        <v/>
      </c>
      <c r="C17">
        <f>INDEX(resultados!$A$2:$ZZ$82, 11, MATCH($B$3, resultados!$A$1:$ZZ$1, 0))</f>
        <v/>
      </c>
    </row>
    <row r="18">
      <c r="A18">
        <f>INDEX(resultados!$A$2:$ZZ$82, 12, MATCH($B$1, resultados!$A$1:$ZZ$1, 0))</f>
        <v/>
      </c>
      <c r="B18">
        <f>INDEX(resultados!$A$2:$ZZ$82, 12, MATCH($B$2, resultados!$A$1:$ZZ$1, 0))</f>
        <v/>
      </c>
      <c r="C18">
        <f>INDEX(resultados!$A$2:$ZZ$82, 12, MATCH($B$3, resultados!$A$1:$ZZ$1, 0))</f>
        <v/>
      </c>
    </row>
    <row r="19">
      <c r="A19">
        <f>INDEX(resultados!$A$2:$ZZ$82, 13, MATCH($B$1, resultados!$A$1:$ZZ$1, 0))</f>
        <v/>
      </c>
      <c r="B19">
        <f>INDEX(resultados!$A$2:$ZZ$82, 13, MATCH($B$2, resultados!$A$1:$ZZ$1, 0))</f>
        <v/>
      </c>
      <c r="C19">
        <f>INDEX(resultados!$A$2:$ZZ$82, 13, MATCH($B$3, resultados!$A$1:$ZZ$1, 0))</f>
        <v/>
      </c>
    </row>
    <row r="20">
      <c r="A20">
        <f>INDEX(resultados!$A$2:$ZZ$82, 14, MATCH($B$1, resultados!$A$1:$ZZ$1, 0))</f>
        <v/>
      </c>
      <c r="B20">
        <f>INDEX(resultados!$A$2:$ZZ$82, 14, MATCH($B$2, resultados!$A$1:$ZZ$1, 0))</f>
        <v/>
      </c>
      <c r="C20">
        <f>INDEX(resultados!$A$2:$ZZ$82, 14, MATCH($B$3, resultados!$A$1:$ZZ$1, 0))</f>
        <v/>
      </c>
    </row>
    <row r="21">
      <c r="A21">
        <f>INDEX(resultados!$A$2:$ZZ$82, 15, MATCH($B$1, resultados!$A$1:$ZZ$1, 0))</f>
        <v/>
      </c>
      <c r="B21">
        <f>INDEX(resultados!$A$2:$ZZ$82, 15, MATCH($B$2, resultados!$A$1:$ZZ$1, 0))</f>
        <v/>
      </c>
      <c r="C21">
        <f>INDEX(resultados!$A$2:$ZZ$82, 15, MATCH($B$3, resultados!$A$1:$ZZ$1, 0))</f>
        <v/>
      </c>
    </row>
    <row r="22">
      <c r="A22">
        <f>INDEX(resultados!$A$2:$ZZ$82, 16, MATCH($B$1, resultados!$A$1:$ZZ$1, 0))</f>
        <v/>
      </c>
      <c r="B22">
        <f>INDEX(resultados!$A$2:$ZZ$82, 16, MATCH($B$2, resultados!$A$1:$ZZ$1, 0))</f>
        <v/>
      </c>
      <c r="C22">
        <f>INDEX(resultados!$A$2:$ZZ$82, 16, MATCH($B$3, resultados!$A$1:$ZZ$1, 0))</f>
        <v/>
      </c>
    </row>
    <row r="23">
      <c r="A23">
        <f>INDEX(resultados!$A$2:$ZZ$82, 17, MATCH($B$1, resultados!$A$1:$ZZ$1, 0))</f>
        <v/>
      </c>
      <c r="B23">
        <f>INDEX(resultados!$A$2:$ZZ$82, 17, MATCH($B$2, resultados!$A$1:$ZZ$1, 0))</f>
        <v/>
      </c>
      <c r="C23">
        <f>INDEX(resultados!$A$2:$ZZ$82, 17, MATCH($B$3, resultados!$A$1:$ZZ$1, 0))</f>
        <v/>
      </c>
    </row>
    <row r="24">
      <c r="A24">
        <f>INDEX(resultados!$A$2:$ZZ$82, 18, MATCH($B$1, resultados!$A$1:$ZZ$1, 0))</f>
        <v/>
      </c>
      <c r="B24">
        <f>INDEX(resultados!$A$2:$ZZ$82, 18, MATCH($B$2, resultados!$A$1:$ZZ$1, 0))</f>
        <v/>
      </c>
      <c r="C24">
        <f>INDEX(resultados!$A$2:$ZZ$82, 18, MATCH($B$3, resultados!$A$1:$ZZ$1, 0))</f>
        <v/>
      </c>
    </row>
    <row r="25">
      <c r="A25">
        <f>INDEX(resultados!$A$2:$ZZ$82, 19, MATCH($B$1, resultados!$A$1:$ZZ$1, 0))</f>
        <v/>
      </c>
      <c r="B25">
        <f>INDEX(resultados!$A$2:$ZZ$82, 19, MATCH($B$2, resultados!$A$1:$ZZ$1, 0))</f>
        <v/>
      </c>
      <c r="C25">
        <f>INDEX(resultados!$A$2:$ZZ$82, 19, MATCH($B$3, resultados!$A$1:$ZZ$1, 0))</f>
        <v/>
      </c>
    </row>
    <row r="26">
      <c r="A26">
        <f>INDEX(resultados!$A$2:$ZZ$82, 20, MATCH($B$1, resultados!$A$1:$ZZ$1, 0))</f>
        <v/>
      </c>
      <c r="B26">
        <f>INDEX(resultados!$A$2:$ZZ$82, 20, MATCH($B$2, resultados!$A$1:$ZZ$1, 0))</f>
        <v/>
      </c>
      <c r="C26">
        <f>INDEX(resultados!$A$2:$ZZ$82, 20, MATCH($B$3, resultados!$A$1:$ZZ$1, 0))</f>
        <v/>
      </c>
    </row>
    <row r="27">
      <c r="A27">
        <f>INDEX(resultados!$A$2:$ZZ$82, 21, MATCH($B$1, resultados!$A$1:$ZZ$1, 0))</f>
        <v/>
      </c>
      <c r="B27">
        <f>INDEX(resultados!$A$2:$ZZ$82, 21, MATCH($B$2, resultados!$A$1:$ZZ$1, 0))</f>
        <v/>
      </c>
      <c r="C27">
        <f>INDEX(resultados!$A$2:$ZZ$82, 21, MATCH($B$3, resultados!$A$1:$ZZ$1, 0))</f>
        <v/>
      </c>
    </row>
    <row r="28">
      <c r="A28">
        <f>INDEX(resultados!$A$2:$ZZ$82, 22, MATCH($B$1, resultados!$A$1:$ZZ$1, 0))</f>
        <v/>
      </c>
      <c r="B28">
        <f>INDEX(resultados!$A$2:$ZZ$82, 22, MATCH($B$2, resultados!$A$1:$ZZ$1, 0))</f>
        <v/>
      </c>
      <c r="C28">
        <f>INDEX(resultados!$A$2:$ZZ$82, 22, MATCH($B$3, resultados!$A$1:$ZZ$1, 0))</f>
        <v/>
      </c>
    </row>
    <row r="29">
      <c r="A29">
        <f>INDEX(resultados!$A$2:$ZZ$82, 23, MATCH($B$1, resultados!$A$1:$ZZ$1, 0))</f>
        <v/>
      </c>
      <c r="B29">
        <f>INDEX(resultados!$A$2:$ZZ$82, 23, MATCH($B$2, resultados!$A$1:$ZZ$1, 0))</f>
        <v/>
      </c>
      <c r="C29">
        <f>INDEX(resultados!$A$2:$ZZ$82, 23, MATCH($B$3, resultados!$A$1:$ZZ$1, 0))</f>
        <v/>
      </c>
    </row>
    <row r="30">
      <c r="A30">
        <f>INDEX(resultados!$A$2:$ZZ$82, 24, MATCH($B$1, resultados!$A$1:$ZZ$1, 0))</f>
        <v/>
      </c>
      <c r="B30">
        <f>INDEX(resultados!$A$2:$ZZ$82, 24, MATCH($B$2, resultados!$A$1:$ZZ$1, 0))</f>
        <v/>
      </c>
      <c r="C30">
        <f>INDEX(resultados!$A$2:$ZZ$82, 24, MATCH($B$3, resultados!$A$1:$ZZ$1, 0))</f>
        <v/>
      </c>
    </row>
    <row r="31">
      <c r="A31">
        <f>INDEX(resultados!$A$2:$ZZ$82, 25, MATCH($B$1, resultados!$A$1:$ZZ$1, 0))</f>
        <v/>
      </c>
      <c r="B31">
        <f>INDEX(resultados!$A$2:$ZZ$82, 25, MATCH($B$2, resultados!$A$1:$ZZ$1, 0))</f>
        <v/>
      </c>
      <c r="C31">
        <f>INDEX(resultados!$A$2:$ZZ$82, 25, MATCH($B$3, resultados!$A$1:$ZZ$1, 0))</f>
        <v/>
      </c>
    </row>
    <row r="32">
      <c r="A32">
        <f>INDEX(resultados!$A$2:$ZZ$82, 26, MATCH($B$1, resultados!$A$1:$ZZ$1, 0))</f>
        <v/>
      </c>
      <c r="B32">
        <f>INDEX(resultados!$A$2:$ZZ$82, 26, MATCH($B$2, resultados!$A$1:$ZZ$1, 0))</f>
        <v/>
      </c>
      <c r="C32">
        <f>INDEX(resultados!$A$2:$ZZ$82, 26, MATCH($B$3, resultados!$A$1:$ZZ$1, 0))</f>
        <v/>
      </c>
    </row>
    <row r="33">
      <c r="A33">
        <f>INDEX(resultados!$A$2:$ZZ$82, 27, MATCH($B$1, resultados!$A$1:$ZZ$1, 0))</f>
        <v/>
      </c>
      <c r="B33">
        <f>INDEX(resultados!$A$2:$ZZ$82, 27, MATCH($B$2, resultados!$A$1:$ZZ$1, 0))</f>
        <v/>
      </c>
      <c r="C33">
        <f>INDEX(resultados!$A$2:$ZZ$82, 27, MATCH($B$3, resultados!$A$1:$ZZ$1, 0))</f>
        <v/>
      </c>
    </row>
    <row r="34">
      <c r="A34">
        <f>INDEX(resultados!$A$2:$ZZ$82, 28, MATCH($B$1, resultados!$A$1:$ZZ$1, 0))</f>
        <v/>
      </c>
      <c r="B34">
        <f>INDEX(resultados!$A$2:$ZZ$82, 28, MATCH($B$2, resultados!$A$1:$ZZ$1, 0))</f>
        <v/>
      </c>
      <c r="C34">
        <f>INDEX(resultados!$A$2:$ZZ$82, 28, MATCH($B$3, resultados!$A$1:$ZZ$1, 0))</f>
        <v/>
      </c>
    </row>
    <row r="35">
      <c r="A35">
        <f>INDEX(resultados!$A$2:$ZZ$82, 29, MATCH($B$1, resultados!$A$1:$ZZ$1, 0))</f>
        <v/>
      </c>
      <c r="B35">
        <f>INDEX(resultados!$A$2:$ZZ$82, 29, MATCH($B$2, resultados!$A$1:$ZZ$1, 0))</f>
        <v/>
      </c>
      <c r="C35">
        <f>INDEX(resultados!$A$2:$ZZ$82, 29, MATCH($B$3, resultados!$A$1:$ZZ$1, 0))</f>
        <v/>
      </c>
    </row>
    <row r="36">
      <c r="A36">
        <f>INDEX(resultados!$A$2:$ZZ$82, 30, MATCH($B$1, resultados!$A$1:$ZZ$1, 0))</f>
        <v/>
      </c>
      <c r="B36">
        <f>INDEX(resultados!$A$2:$ZZ$82, 30, MATCH($B$2, resultados!$A$1:$ZZ$1, 0))</f>
        <v/>
      </c>
      <c r="C36">
        <f>INDEX(resultados!$A$2:$ZZ$82, 30, MATCH($B$3, resultados!$A$1:$ZZ$1, 0))</f>
        <v/>
      </c>
    </row>
    <row r="37">
      <c r="A37">
        <f>INDEX(resultados!$A$2:$ZZ$82, 31, MATCH($B$1, resultados!$A$1:$ZZ$1, 0))</f>
        <v/>
      </c>
      <c r="B37">
        <f>INDEX(resultados!$A$2:$ZZ$82, 31, MATCH($B$2, resultados!$A$1:$ZZ$1, 0))</f>
        <v/>
      </c>
      <c r="C37">
        <f>INDEX(resultados!$A$2:$ZZ$82, 31, MATCH($B$3, resultados!$A$1:$ZZ$1, 0))</f>
        <v/>
      </c>
    </row>
    <row r="38">
      <c r="A38">
        <f>INDEX(resultados!$A$2:$ZZ$82, 32, MATCH($B$1, resultados!$A$1:$ZZ$1, 0))</f>
        <v/>
      </c>
      <c r="B38">
        <f>INDEX(resultados!$A$2:$ZZ$82, 32, MATCH($B$2, resultados!$A$1:$ZZ$1, 0))</f>
        <v/>
      </c>
      <c r="C38">
        <f>INDEX(resultados!$A$2:$ZZ$82, 32, MATCH($B$3, resultados!$A$1:$ZZ$1, 0))</f>
        <v/>
      </c>
    </row>
    <row r="39">
      <c r="A39">
        <f>INDEX(resultados!$A$2:$ZZ$82, 33, MATCH($B$1, resultados!$A$1:$ZZ$1, 0))</f>
        <v/>
      </c>
      <c r="B39">
        <f>INDEX(resultados!$A$2:$ZZ$82, 33, MATCH($B$2, resultados!$A$1:$ZZ$1, 0))</f>
        <v/>
      </c>
      <c r="C39">
        <f>INDEX(resultados!$A$2:$ZZ$82, 33, MATCH($B$3, resultados!$A$1:$ZZ$1, 0))</f>
        <v/>
      </c>
    </row>
    <row r="40">
      <c r="A40">
        <f>INDEX(resultados!$A$2:$ZZ$82, 34, MATCH($B$1, resultados!$A$1:$ZZ$1, 0))</f>
        <v/>
      </c>
      <c r="B40">
        <f>INDEX(resultados!$A$2:$ZZ$82, 34, MATCH($B$2, resultados!$A$1:$ZZ$1, 0))</f>
        <v/>
      </c>
      <c r="C40">
        <f>INDEX(resultados!$A$2:$ZZ$82, 34, MATCH($B$3, resultados!$A$1:$ZZ$1, 0))</f>
        <v/>
      </c>
    </row>
    <row r="41">
      <c r="A41">
        <f>INDEX(resultados!$A$2:$ZZ$82, 35, MATCH($B$1, resultados!$A$1:$ZZ$1, 0))</f>
        <v/>
      </c>
      <c r="B41">
        <f>INDEX(resultados!$A$2:$ZZ$82, 35, MATCH($B$2, resultados!$A$1:$ZZ$1, 0))</f>
        <v/>
      </c>
      <c r="C41">
        <f>INDEX(resultados!$A$2:$ZZ$82, 35, MATCH($B$3, resultados!$A$1:$ZZ$1, 0))</f>
        <v/>
      </c>
    </row>
    <row r="42">
      <c r="A42">
        <f>INDEX(resultados!$A$2:$ZZ$82, 36, MATCH($B$1, resultados!$A$1:$ZZ$1, 0))</f>
        <v/>
      </c>
      <c r="B42">
        <f>INDEX(resultados!$A$2:$ZZ$82, 36, MATCH($B$2, resultados!$A$1:$ZZ$1, 0))</f>
        <v/>
      </c>
      <c r="C42">
        <f>INDEX(resultados!$A$2:$ZZ$82, 36, MATCH($B$3, resultados!$A$1:$ZZ$1, 0))</f>
        <v/>
      </c>
    </row>
    <row r="43">
      <c r="A43">
        <f>INDEX(resultados!$A$2:$ZZ$82, 37, MATCH($B$1, resultados!$A$1:$ZZ$1, 0))</f>
        <v/>
      </c>
      <c r="B43">
        <f>INDEX(resultados!$A$2:$ZZ$82, 37, MATCH($B$2, resultados!$A$1:$ZZ$1, 0))</f>
        <v/>
      </c>
      <c r="C43">
        <f>INDEX(resultados!$A$2:$ZZ$82, 37, MATCH($B$3, resultados!$A$1:$ZZ$1, 0))</f>
        <v/>
      </c>
    </row>
    <row r="44">
      <c r="A44">
        <f>INDEX(resultados!$A$2:$ZZ$82, 38, MATCH($B$1, resultados!$A$1:$ZZ$1, 0))</f>
        <v/>
      </c>
      <c r="B44">
        <f>INDEX(resultados!$A$2:$ZZ$82, 38, MATCH($B$2, resultados!$A$1:$ZZ$1, 0))</f>
        <v/>
      </c>
      <c r="C44">
        <f>INDEX(resultados!$A$2:$ZZ$82, 38, MATCH($B$3, resultados!$A$1:$ZZ$1, 0))</f>
        <v/>
      </c>
    </row>
    <row r="45">
      <c r="A45">
        <f>INDEX(resultados!$A$2:$ZZ$82, 39, MATCH($B$1, resultados!$A$1:$ZZ$1, 0))</f>
        <v/>
      </c>
      <c r="B45">
        <f>INDEX(resultados!$A$2:$ZZ$82, 39, MATCH($B$2, resultados!$A$1:$ZZ$1, 0))</f>
        <v/>
      </c>
      <c r="C45">
        <f>INDEX(resultados!$A$2:$ZZ$82, 39, MATCH($B$3, resultados!$A$1:$ZZ$1, 0))</f>
        <v/>
      </c>
    </row>
    <row r="46">
      <c r="A46">
        <f>INDEX(resultados!$A$2:$ZZ$82, 40, MATCH($B$1, resultados!$A$1:$ZZ$1, 0))</f>
        <v/>
      </c>
      <c r="B46">
        <f>INDEX(resultados!$A$2:$ZZ$82, 40, MATCH($B$2, resultados!$A$1:$ZZ$1, 0))</f>
        <v/>
      </c>
      <c r="C46">
        <f>INDEX(resultados!$A$2:$ZZ$82, 40, MATCH($B$3, resultados!$A$1:$ZZ$1, 0))</f>
        <v/>
      </c>
    </row>
    <row r="47">
      <c r="A47">
        <f>INDEX(resultados!$A$2:$ZZ$82, 41, MATCH($B$1, resultados!$A$1:$ZZ$1, 0))</f>
        <v/>
      </c>
      <c r="B47">
        <f>INDEX(resultados!$A$2:$ZZ$82, 41, MATCH($B$2, resultados!$A$1:$ZZ$1, 0))</f>
        <v/>
      </c>
      <c r="C47">
        <f>INDEX(resultados!$A$2:$ZZ$82, 41, MATCH($B$3, resultados!$A$1:$ZZ$1, 0))</f>
        <v/>
      </c>
    </row>
    <row r="48">
      <c r="A48">
        <f>INDEX(resultados!$A$2:$ZZ$82, 42, MATCH($B$1, resultados!$A$1:$ZZ$1, 0))</f>
        <v/>
      </c>
      <c r="B48">
        <f>INDEX(resultados!$A$2:$ZZ$82, 42, MATCH($B$2, resultados!$A$1:$ZZ$1, 0))</f>
        <v/>
      </c>
      <c r="C48">
        <f>INDEX(resultados!$A$2:$ZZ$82, 42, MATCH($B$3, resultados!$A$1:$ZZ$1, 0))</f>
        <v/>
      </c>
    </row>
    <row r="49">
      <c r="A49">
        <f>INDEX(resultados!$A$2:$ZZ$82, 43, MATCH($B$1, resultados!$A$1:$ZZ$1, 0))</f>
        <v/>
      </c>
      <c r="B49">
        <f>INDEX(resultados!$A$2:$ZZ$82, 43, MATCH($B$2, resultados!$A$1:$ZZ$1, 0))</f>
        <v/>
      </c>
      <c r="C49">
        <f>INDEX(resultados!$A$2:$ZZ$82, 43, MATCH($B$3, resultados!$A$1:$ZZ$1, 0))</f>
        <v/>
      </c>
    </row>
    <row r="50">
      <c r="A50">
        <f>INDEX(resultados!$A$2:$ZZ$82, 44, MATCH($B$1, resultados!$A$1:$ZZ$1, 0))</f>
        <v/>
      </c>
      <c r="B50">
        <f>INDEX(resultados!$A$2:$ZZ$82, 44, MATCH($B$2, resultados!$A$1:$ZZ$1, 0))</f>
        <v/>
      </c>
      <c r="C50">
        <f>INDEX(resultados!$A$2:$ZZ$82, 44, MATCH($B$3, resultados!$A$1:$ZZ$1, 0))</f>
        <v/>
      </c>
    </row>
    <row r="51">
      <c r="A51">
        <f>INDEX(resultados!$A$2:$ZZ$82, 45, MATCH($B$1, resultados!$A$1:$ZZ$1, 0))</f>
        <v/>
      </c>
      <c r="B51">
        <f>INDEX(resultados!$A$2:$ZZ$82, 45, MATCH($B$2, resultados!$A$1:$ZZ$1, 0))</f>
        <v/>
      </c>
      <c r="C51">
        <f>INDEX(resultados!$A$2:$ZZ$82, 45, MATCH($B$3, resultados!$A$1:$ZZ$1, 0))</f>
        <v/>
      </c>
    </row>
    <row r="52">
      <c r="A52">
        <f>INDEX(resultados!$A$2:$ZZ$82, 46, MATCH($B$1, resultados!$A$1:$ZZ$1, 0))</f>
        <v/>
      </c>
      <c r="B52">
        <f>INDEX(resultados!$A$2:$ZZ$82, 46, MATCH($B$2, resultados!$A$1:$ZZ$1, 0))</f>
        <v/>
      </c>
      <c r="C52">
        <f>INDEX(resultados!$A$2:$ZZ$82, 46, MATCH($B$3, resultados!$A$1:$ZZ$1, 0))</f>
        <v/>
      </c>
    </row>
    <row r="53">
      <c r="A53">
        <f>INDEX(resultados!$A$2:$ZZ$82, 47, MATCH($B$1, resultados!$A$1:$ZZ$1, 0))</f>
        <v/>
      </c>
      <c r="B53">
        <f>INDEX(resultados!$A$2:$ZZ$82, 47, MATCH($B$2, resultados!$A$1:$ZZ$1, 0))</f>
        <v/>
      </c>
      <c r="C53">
        <f>INDEX(resultados!$A$2:$ZZ$82, 47, MATCH($B$3, resultados!$A$1:$ZZ$1, 0))</f>
        <v/>
      </c>
    </row>
    <row r="54">
      <c r="A54">
        <f>INDEX(resultados!$A$2:$ZZ$82, 48, MATCH($B$1, resultados!$A$1:$ZZ$1, 0))</f>
        <v/>
      </c>
      <c r="B54">
        <f>INDEX(resultados!$A$2:$ZZ$82, 48, MATCH($B$2, resultados!$A$1:$ZZ$1, 0))</f>
        <v/>
      </c>
      <c r="C54">
        <f>INDEX(resultados!$A$2:$ZZ$82, 48, MATCH($B$3, resultados!$A$1:$ZZ$1, 0))</f>
        <v/>
      </c>
    </row>
    <row r="55">
      <c r="A55">
        <f>INDEX(resultados!$A$2:$ZZ$82, 49, MATCH($B$1, resultados!$A$1:$ZZ$1, 0))</f>
        <v/>
      </c>
      <c r="B55">
        <f>INDEX(resultados!$A$2:$ZZ$82, 49, MATCH($B$2, resultados!$A$1:$ZZ$1, 0))</f>
        <v/>
      </c>
      <c r="C55">
        <f>INDEX(resultados!$A$2:$ZZ$82, 49, MATCH($B$3, resultados!$A$1:$ZZ$1, 0))</f>
        <v/>
      </c>
    </row>
    <row r="56">
      <c r="A56">
        <f>INDEX(resultados!$A$2:$ZZ$82, 50, MATCH($B$1, resultados!$A$1:$ZZ$1, 0))</f>
        <v/>
      </c>
      <c r="B56">
        <f>INDEX(resultados!$A$2:$ZZ$82, 50, MATCH($B$2, resultados!$A$1:$ZZ$1, 0))</f>
        <v/>
      </c>
      <c r="C56">
        <f>INDEX(resultados!$A$2:$ZZ$82, 50, MATCH($B$3, resultados!$A$1:$ZZ$1, 0))</f>
        <v/>
      </c>
    </row>
    <row r="57">
      <c r="A57">
        <f>INDEX(resultados!$A$2:$ZZ$82, 51, MATCH($B$1, resultados!$A$1:$ZZ$1, 0))</f>
        <v/>
      </c>
      <c r="B57">
        <f>INDEX(resultados!$A$2:$ZZ$82, 51, MATCH($B$2, resultados!$A$1:$ZZ$1, 0))</f>
        <v/>
      </c>
      <c r="C57">
        <f>INDEX(resultados!$A$2:$ZZ$82, 51, MATCH($B$3, resultados!$A$1:$ZZ$1, 0))</f>
        <v/>
      </c>
    </row>
    <row r="58">
      <c r="A58">
        <f>INDEX(resultados!$A$2:$ZZ$82, 52, MATCH($B$1, resultados!$A$1:$ZZ$1, 0))</f>
        <v/>
      </c>
      <c r="B58">
        <f>INDEX(resultados!$A$2:$ZZ$82, 52, MATCH($B$2, resultados!$A$1:$ZZ$1, 0))</f>
        <v/>
      </c>
      <c r="C58">
        <f>INDEX(resultados!$A$2:$ZZ$82, 52, MATCH($B$3, resultados!$A$1:$ZZ$1, 0))</f>
        <v/>
      </c>
    </row>
    <row r="59">
      <c r="A59">
        <f>INDEX(resultados!$A$2:$ZZ$82, 53, MATCH($B$1, resultados!$A$1:$ZZ$1, 0))</f>
        <v/>
      </c>
      <c r="B59">
        <f>INDEX(resultados!$A$2:$ZZ$82, 53, MATCH($B$2, resultados!$A$1:$ZZ$1, 0))</f>
        <v/>
      </c>
      <c r="C59">
        <f>INDEX(resultados!$A$2:$ZZ$82, 53, MATCH($B$3, resultados!$A$1:$ZZ$1, 0))</f>
        <v/>
      </c>
    </row>
    <row r="60">
      <c r="A60">
        <f>INDEX(resultados!$A$2:$ZZ$82, 54, MATCH($B$1, resultados!$A$1:$ZZ$1, 0))</f>
        <v/>
      </c>
      <c r="B60">
        <f>INDEX(resultados!$A$2:$ZZ$82, 54, MATCH($B$2, resultados!$A$1:$ZZ$1, 0))</f>
        <v/>
      </c>
      <c r="C60">
        <f>INDEX(resultados!$A$2:$ZZ$82, 54, MATCH($B$3, resultados!$A$1:$ZZ$1, 0))</f>
        <v/>
      </c>
    </row>
    <row r="61">
      <c r="A61">
        <f>INDEX(resultados!$A$2:$ZZ$82, 55, MATCH($B$1, resultados!$A$1:$ZZ$1, 0))</f>
        <v/>
      </c>
      <c r="B61">
        <f>INDEX(resultados!$A$2:$ZZ$82, 55, MATCH($B$2, resultados!$A$1:$ZZ$1, 0))</f>
        <v/>
      </c>
      <c r="C61">
        <f>INDEX(resultados!$A$2:$ZZ$82, 55, MATCH($B$3, resultados!$A$1:$ZZ$1, 0))</f>
        <v/>
      </c>
    </row>
    <row r="62">
      <c r="A62">
        <f>INDEX(resultados!$A$2:$ZZ$82, 56, MATCH($B$1, resultados!$A$1:$ZZ$1, 0))</f>
        <v/>
      </c>
      <c r="B62">
        <f>INDEX(resultados!$A$2:$ZZ$82, 56, MATCH($B$2, resultados!$A$1:$ZZ$1, 0))</f>
        <v/>
      </c>
      <c r="C62">
        <f>INDEX(resultados!$A$2:$ZZ$82, 56, MATCH($B$3, resultados!$A$1:$ZZ$1, 0))</f>
        <v/>
      </c>
    </row>
    <row r="63">
      <c r="A63">
        <f>INDEX(resultados!$A$2:$ZZ$82, 57, MATCH($B$1, resultados!$A$1:$ZZ$1, 0))</f>
        <v/>
      </c>
      <c r="B63">
        <f>INDEX(resultados!$A$2:$ZZ$82, 57, MATCH($B$2, resultados!$A$1:$ZZ$1, 0))</f>
        <v/>
      </c>
      <c r="C63">
        <f>INDEX(resultados!$A$2:$ZZ$82, 57, MATCH($B$3, resultados!$A$1:$ZZ$1, 0))</f>
        <v/>
      </c>
    </row>
    <row r="64">
      <c r="A64">
        <f>INDEX(resultados!$A$2:$ZZ$82, 58, MATCH($B$1, resultados!$A$1:$ZZ$1, 0))</f>
        <v/>
      </c>
      <c r="B64">
        <f>INDEX(resultados!$A$2:$ZZ$82, 58, MATCH($B$2, resultados!$A$1:$ZZ$1, 0))</f>
        <v/>
      </c>
      <c r="C64">
        <f>INDEX(resultados!$A$2:$ZZ$82, 58, MATCH($B$3, resultados!$A$1:$ZZ$1, 0))</f>
        <v/>
      </c>
    </row>
    <row r="65">
      <c r="A65">
        <f>INDEX(resultados!$A$2:$ZZ$82, 59, MATCH($B$1, resultados!$A$1:$ZZ$1, 0))</f>
        <v/>
      </c>
      <c r="B65">
        <f>INDEX(resultados!$A$2:$ZZ$82, 59, MATCH($B$2, resultados!$A$1:$ZZ$1, 0))</f>
        <v/>
      </c>
      <c r="C65">
        <f>INDEX(resultados!$A$2:$ZZ$82, 59, MATCH($B$3, resultados!$A$1:$ZZ$1, 0))</f>
        <v/>
      </c>
    </row>
    <row r="66">
      <c r="A66">
        <f>INDEX(resultados!$A$2:$ZZ$82, 60, MATCH($B$1, resultados!$A$1:$ZZ$1, 0))</f>
        <v/>
      </c>
      <c r="B66">
        <f>INDEX(resultados!$A$2:$ZZ$82, 60, MATCH($B$2, resultados!$A$1:$ZZ$1, 0))</f>
        <v/>
      </c>
      <c r="C66">
        <f>INDEX(resultados!$A$2:$ZZ$82, 60, MATCH($B$3, resultados!$A$1:$ZZ$1, 0))</f>
        <v/>
      </c>
    </row>
    <row r="67">
      <c r="A67">
        <f>INDEX(resultados!$A$2:$ZZ$82, 61, MATCH($B$1, resultados!$A$1:$ZZ$1, 0))</f>
        <v/>
      </c>
      <c r="B67">
        <f>INDEX(resultados!$A$2:$ZZ$82, 61, MATCH($B$2, resultados!$A$1:$ZZ$1, 0))</f>
        <v/>
      </c>
      <c r="C67">
        <f>INDEX(resultados!$A$2:$ZZ$82, 61, MATCH($B$3, resultados!$A$1:$ZZ$1, 0))</f>
        <v/>
      </c>
    </row>
    <row r="68">
      <c r="A68">
        <f>INDEX(resultados!$A$2:$ZZ$82, 62, MATCH($B$1, resultados!$A$1:$ZZ$1, 0))</f>
        <v/>
      </c>
      <c r="B68">
        <f>INDEX(resultados!$A$2:$ZZ$82, 62, MATCH($B$2, resultados!$A$1:$ZZ$1, 0))</f>
        <v/>
      </c>
      <c r="C68">
        <f>INDEX(resultados!$A$2:$ZZ$82, 62, MATCH($B$3, resultados!$A$1:$ZZ$1, 0))</f>
        <v/>
      </c>
    </row>
    <row r="69">
      <c r="A69">
        <f>INDEX(resultados!$A$2:$ZZ$82, 63, MATCH($B$1, resultados!$A$1:$ZZ$1, 0))</f>
        <v/>
      </c>
      <c r="B69">
        <f>INDEX(resultados!$A$2:$ZZ$82, 63, MATCH($B$2, resultados!$A$1:$ZZ$1, 0))</f>
        <v/>
      </c>
      <c r="C69">
        <f>INDEX(resultados!$A$2:$ZZ$82, 63, MATCH($B$3, resultados!$A$1:$ZZ$1, 0))</f>
        <v/>
      </c>
    </row>
    <row r="70">
      <c r="A70">
        <f>INDEX(resultados!$A$2:$ZZ$82, 64, MATCH($B$1, resultados!$A$1:$ZZ$1, 0))</f>
        <v/>
      </c>
      <c r="B70">
        <f>INDEX(resultados!$A$2:$ZZ$82, 64, MATCH($B$2, resultados!$A$1:$ZZ$1, 0))</f>
        <v/>
      </c>
      <c r="C70">
        <f>INDEX(resultados!$A$2:$ZZ$82, 64, MATCH($B$3, resultados!$A$1:$ZZ$1, 0))</f>
        <v/>
      </c>
    </row>
    <row r="71">
      <c r="A71">
        <f>INDEX(resultados!$A$2:$ZZ$82, 65, MATCH($B$1, resultados!$A$1:$ZZ$1, 0))</f>
        <v/>
      </c>
      <c r="B71">
        <f>INDEX(resultados!$A$2:$ZZ$82, 65, MATCH($B$2, resultados!$A$1:$ZZ$1, 0))</f>
        <v/>
      </c>
      <c r="C71">
        <f>INDEX(resultados!$A$2:$ZZ$82, 65, MATCH($B$3, resultados!$A$1:$ZZ$1, 0))</f>
        <v/>
      </c>
    </row>
    <row r="72">
      <c r="A72">
        <f>INDEX(resultados!$A$2:$ZZ$82, 66, MATCH($B$1, resultados!$A$1:$ZZ$1, 0))</f>
        <v/>
      </c>
      <c r="B72">
        <f>INDEX(resultados!$A$2:$ZZ$82, 66, MATCH($B$2, resultados!$A$1:$ZZ$1, 0))</f>
        <v/>
      </c>
      <c r="C72">
        <f>INDEX(resultados!$A$2:$ZZ$82, 66, MATCH($B$3, resultados!$A$1:$ZZ$1, 0))</f>
        <v/>
      </c>
    </row>
    <row r="73">
      <c r="A73">
        <f>INDEX(resultados!$A$2:$ZZ$82, 67, MATCH($B$1, resultados!$A$1:$ZZ$1, 0))</f>
        <v/>
      </c>
      <c r="B73">
        <f>INDEX(resultados!$A$2:$ZZ$82, 67, MATCH($B$2, resultados!$A$1:$ZZ$1, 0))</f>
        <v/>
      </c>
      <c r="C73">
        <f>INDEX(resultados!$A$2:$ZZ$82, 67, MATCH($B$3, resultados!$A$1:$ZZ$1, 0))</f>
        <v/>
      </c>
    </row>
    <row r="74">
      <c r="A74">
        <f>INDEX(resultados!$A$2:$ZZ$82, 68, MATCH($B$1, resultados!$A$1:$ZZ$1, 0))</f>
        <v/>
      </c>
      <c r="B74">
        <f>INDEX(resultados!$A$2:$ZZ$82, 68, MATCH($B$2, resultados!$A$1:$ZZ$1, 0))</f>
        <v/>
      </c>
      <c r="C74">
        <f>INDEX(resultados!$A$2:$ZZ$82, 68, MATCH($B$3, resultados!$A$1:$ZZ$1, 0))</f>
        <v/>
      </c>
    </row>
    <row r="75">
      <c r="A75">
        <f>INDEX(resultados!$A$2:$ZZ$82, 69, MATCH($B$1, resultados!$A$1:$ZZ$1, 0))</f>
        <v/>
      </c>
      <c r="B75">
        <f>INDEX(resultados!$A$2:$ZZ$82, 69, MATCH($B$2, resultados!$A$1:$ZZ$1, 0))</f>
        <v/>
      </c>
      <c r="C75">
        <f>INDEX(resultados!$A$2:$ZZ$82, 69, MATCH($B$3, resultados!$A$1:$ZZ$1, 0))</f>
        <v/>
      </c>
    </row>
    <row r="76">
      <c r="A76">
        <f>INDEX(resultados!$A$2:$ZZ$82, 70, MATCH($B$1, resultados!$A$1:$ZZ$1, 0))</f>
        <v/>
      </c>
      <c r="B76">
        <f>INDEX(resultados!$A$2:$ZZ$82, 70, MATCH($B$2, resultados!$A$1:$ZZ$1, 0))</f>
        <v/>
      </c>
      <c r="C76">
        <f>INDEX(resultados!$A$2:$ZZ$82, 70, MATCH($B$3, resultados!$A$1:$ZZ$1, 0))</f>
        <v/>
      </c>
    </row>
    <row r="77">
      <c r="A77">
        <f>INDEX(resultados!$A$2:$ZZ$82, 71, MATCH($B$1, resultados!$A$1:$ZZ$1, 0))</f>
        <v/>
      </c>
      <c r="B77">
        <f>INDEX(resultados!$A$2:$ZZ$82, 71, MATCH($B$2, resultados!$A$1:$ZZ$1, 0))</f>
        <v/>
      </c>
      <c r="C77">
        <f>INDEX(resultados!$A$2:$ZZ$82, 71, MATCH($B$3, resultados!$A$1:$ZZ$1, 0))</f>
        <v/>
      </c>
    </row>
    <row r="78">
      <c r="A78">
        <f>INDEX(resultados!$A$2:$ZZ$82, 72, MATCH($B$1, resultados!$A$1:$ZZ$1, 0))</f>
        <v/>
      </c>
      <c r="B78">
        <f>INDEX(resultados!$A$2:$ZZ$82, 72, MATCH($B$2, resultados!$A$1:$ZZ$1, 0))</f>
        <v/>
      </c>
      <c r="C78">
        <f>INDEX(resultados!$A$2:$ZZ$82, 72, MATCH($B$3, resultados!$A$1:$ZZ$1, 0))</f>
        <v/>
      </c>
    </row>
    <row r="79">
      <c r="A79">
        <f>INDEX(resultados!$A$2:$ZZ$82, 73, MATCH($B$1, resultados!$A$1:$ZZ$1, 0))</f>
        <v/>
      </c>
      <c r="B79">
        <f>INDEX(resultados!$A$2:$ZZ$82, 73, MATCH($B$2, resultados!$A$1:$ZZ$1, 0))</f>
        <v/>
      </c>
      <c r="C79">
        <f>INDEX(resultados!$A$2:$ZZ$82, 73, MATCH($B$3, resultados!$A$1:$ZZ$1, 0))</f>
        <v/>
      </c>
    </row>
    <row r="80">
      <c r="A80">
        <f>INDEX(resultados!$A$2:$ZZ$82, 74, MATCH($B$1, resultados!$A$1:$ZZ$1, 0))</f>
        <v/>
      </c>
      <c r="B80">
        <f>INDEX(resultados!$A$2:$ZZ$82, 74, MATCH($B$2, resultados!$A$1:$ZZ$1, 0))</f>
        <v/>
      </c>
      <c r="C80">
        <f>INDEX(resultados!$A$2:$ZZ$82, 74, MATCH($B$3, resultados!$A$1:$ZZ$1, 0))</f>
        <v/>
      </c>
    </row>
    <row r="81">
      <c r="A81">
        <f>INDEX(resultados!$A$2:$ZZ$82, 75, MATCH($B$1, resultados!$A$1:$ZZ$1, 0))</f>
        <v/>
      </c>
      <c r="B81">
        <f>INDEX(resultados!$A$2:$ZZ$82, 75, MATCH($B$2, resultados!$A$1:$ZZ$1, 0))</f>
        <v/>
      </c>
      <c r="C81">
        <f>INDEX(resultados!$A$2:$ZZ$82, 75, MATCH($B$3, resultados!$A$1:$ZZ$1, 0))</f>
        <v/>
      </c>
    </row>
    <row r="82">
      <c r="A82">
        <f>INDEX(resultados!$A$2:$ZZ$82, 76, MATCH($B$1, resultados!$A$1:$ZZ$1, 0))</f>
        <v/>
      </c>
      <c r="B82">
        <f>INDEX(resultados!$A$2:$ZZ$82, 76, MATCH($B$2, resultados!$A$1:$ZZ$1, 0))</f>
        <v/>
      </c>
      <c r="C82">
        <f>INDEX(resultados!$A$2:$ZZ$82, 76, MATCH($B$3, resultados!$A$1:$ZZ$1, 0))</f>
        <v/>
      </c>
    </row>
    <row r="83">
      <c r="A83">
        <f>INDEX(resultados!$A$2:$ZZ$82, 77, MATCH($B$1, resultados!$A$1:$ZZ$1, 0))</f>
        <v/>
      </c>
      <c r="B83">
        <f>INDEX(resultados!$A$2:$ZZ$82, 77, MATCH($B$2, resultados!$A$1:$ZZ$1, 0))</f>
        <v/>
      </c>
      <c r="C83">
        <f>INDEX(resultados!$A$2:$ZZ$82, 77, MATCH($B$3, resultados!$A$1:$ZZ$1, 0))</f>
        <v/>
      </c>
    </row>
    <row r="84">
      <c r="A84">
        <f>INDEX(resultados!$A$2:$ZZ$82, 78, MATCH($B$1, resultados!$A$1:$ZZ$1, 0))</f>
        <v/>
      </c>
      <c r="B84">
        <f>INDEX(resultados!$A$2:$ZZ$82, 78, MATCH($B$2, resultados!$A$1:$ZZ$1, 0))</f>
        <v/>
      </c>
      <c r="C84">
        <f>INDEX(resultados!$A$2:$ZZ$82, 78, MATCH($B$3, resultados!$A$1:$ZZ$1, 0))</f>
        <v/>
      </c>
    </row>
    <row r="85">
      <c r="A85">
        <f>INDEX(resultados!$A$2:$ZZ$82, 79, MATCH($B$1, resultados!$A$1:$ZZ$1, 0))</f>
        <v/>
      </c>
      <c r="B85">
        <f>INDEX(resultados!$A$2:$ZZ$82, 79, MATCH($B$2, resultados!$A$1:$ZZ$1, 0))</f>
        <v/>
      </c>
      <c r="C85">
        <f>INDEX(resultados!$A$2:$ZZ$82, 79, MATCH($B$3, resultados!$A$1:$ZZ$1, 0))</f>
        <v/>
      </c>
    </row>
    <row r="86">
      <c r="A86">
        <f>INDEX(resultados!$A$2:$ZZ$82, 80, MATCH($B$1, resultados!$A$1:$ZZ$1, 0))</f>
        <v/>
      </c>
      <c r="B86">
        <f>INDEX(resultados!$A$2:$ZZ$82, 80, MATCH($B$2, resultados!$A$1:$ZZ$1, 0))</f>
        <v/>
      </c>
      <c r="C86">
        <f>INDEX(resultados!$A$2:$ZZ$82, 80, MATCH($B$3, resultados!$A$1:$ZZ$1, 0))</f>
        <v/>
      </c>
    </row>
    <row r="87">
      <c r="A87">
        <f>INDEX(resultados!$A$2:$ZZ$82, 81, MATCH($B$1, resultados!$A$1:$ZZ$1, 0))</f>
        <v/>
      </c>
      <c r="B87">
        <f>INDEX(resultados!$A$2:$ZZ$82, 81, MATCH($B$2, resultados!$A$1:$ZZ$1, 0))</f>
        <v/>
      </c>
      <c r="C87">
        <f>INDEX(resultados!$A$2:$ZZ$82, 81,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2.4249</v>
      </c>
      <c r="E2" t="n">
        <v>41.24</v>
      </c>
      <c r="F2" t="n">
        <v>36.88</v>
      </c>
      <c r="G2" t="n">
        <v>13.66</v>
      </c>
      <c r="H2" t="n">
        <v>0.24</v>
      </c>
      <c r="I2" t="n">
        <v>162</v>
      </c>
      <c r="J2" t="n">
        <v>71.52</v>
      </c>
      <c r="K2" t="n">
        <v>32.27</v>
      </c>
      <c r="L2" t="n">
        <v>1</v>
      </c>
      <c r="M2" t="n">
        <v>144</v>
      </c>
      <c r="N2" t="n">
        <v>8.25</v>
      </c>
      <c r="O2" t="n">
        <v>9054.6</v>
      </c>
      <c r="P2" t="n">
        <v>222.46</v>
      </c>
      <c r="Q2" t="n">
        <v>3668.68</v>
      </c>
      <c r="R2" t="n">
        <v>216.16</v>
      </c>
      <c r="S2" t="n">
        <v>59.38</v>
      </c>
      <c r="T2" t="n">
        <v>75896.08</v>
      </c>
      <c r="U2" t="n">
        <v>0.27</v>
      </c>
      <c r="V2" t="n">
        <v>0.8</v>
      </c>
      <c r="W2" t="n">
        <v>3.01</v>
      </c>
      <c r="X2" t="n">
        <v>4.72</v>
      </c>
      <c r="Y2" t="n">
        <v>0.5</v>
      </c>
      <c r="Z2" t="n">
        <v>10</v>
      </c>
      <c r="AA2" t="n">
        <v>526.6731932695859</v>
      </c>
      <c r="AB2" t="n">
        <v>720.6174982128784</v>
      </c>
      <c r="AC2" t="n">
        <v>651.8427755764516</v>
      </c>
      <c r="AD2" t="n">
        <v>526673.193269586</v>
      </c>
      <c r="AE2" t="n">
        <v>720617.4982128785</v>
      </c>
      <c r="AF2" t="n">
        <v>3.253123264372356e-06</v>
      </c>
      <c r="AG2" t="n">
        <v>11.93287037037037</v>
      </c>
      <c r="AH2" t="n">
        <v>651842.7755764516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2.524</v>
      </c>
      <c r="E3" t="n">
        <v>39.62</v>
      </c>
      <c r="F3" t="n">
        <v>35.85</v>
      </c>
      <c r="G3" t="n">
        <v>17.35</v>
      </c>
      <c r="H3" t="n">
        <v>0.48</v>
      </c>
      <c r="I3" t="n">
        <v>124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206.89</v>
      </c>
      <c r="Q3" t="n">
        <v>3668.99</v>
      </c>
      <c r="R3" t="n">
        <v>178.48</v>
      </c>
      <c r="S3" t="n">
        <v>59.38</v>
      </c>
      <c r="T3" t="n">
        <v>57247.11</v>
      </c>
      <c r="U3" t="n">
        <v>0.33</v>
      </c>
      <c r="V3" t="n">
        <v>0.83</v>
      </c>
      <c r="W3" t="n">
        <v>3.07</v>
      </c>
      <c r="X3" t="n">
        <v>3.69</v>
      </c>
      <c r="Y3" t="n">
        <v>0.5</v>
      </c>
      <c r="Z3" t="n">
        <v>10</v>
      </c>
      <c r="AA3" t="n">
        <v>485.6752041113623</v>
      </c>
      <c r="AB3" t="n">
        <v>664.5222407429674</v>
      </c>
      <c r="AC3" t="n">
        <v>601.1011707492804</v>
      </c>
      <c r="AD3" t="n">
        <v>485675.2041113623</v>
      </c>
      <c r="AE3" t="n">
        <v>664522.2407429673</v>
      </c>
      <c r="AF3" t="n">
        <v>3.386070814992712e-06</v>
      </c>
      <c r="AG3" t="n">
        <v>11.46412037037037</v>
      </c>
      <c r="AH3" t="n">
        <v>601101.1707492804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2.2782</v>
      </c>
      <c r="E2" t="n">
        <v>43.89</v>
      </c>
      <c r="F2" t="n">
        <v>39.47</v>
      </c>
      <c r="G2" t="n">
        <v>9.67</v>
      </c>
      <c r="H2" t="n">
        <v>0.43</v>
      </c>
      <c r="I2" t="n">
        <v>245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155.14</v>
      </c>
      <c r="Q2" t="n">
        <v>3669.07</v>
      </c>
      <c r="R2" t="n">
        <v>291.61</v>
      </c>
      <c r="S2" t="n">
        <v>59.38</v>
      </c>
      <c r="T2" t="n">
        <v>113209.52</v>
      </c>
      <c r="U2" t="n">
        <v>0.2</v>
      </c>
      <c r="V2" t="n">
        <v>0.75</v>
      </c>
      <c r="W2" t="n">
        <v>3.42</v>
      </c>
      <c r="X2" t="n">
        <v>7.31</v>
      </c>
      <c r="Y2" t="n">
        <v>0.5</v>
      </c>
      <c r="Z2" t="n">
        <v>10</v>
      </c>
      <c r="AA2" t="n">
        <v>449.9655291347115</v>
      </c>
      <c r="AB2" t="n">
        <v>615.6626880402398</v>
      </c>
      <c r="AC2" t="n">
        <v>556.9047051816883</v>
      </c>
      <c r="AD2" t="n">
        <v>449965.5291347115</v>
      </c>
      <c r="AE2" t="n">
        <v>615662.6880402399</v>
      </c>
      <c r="AF2" t="n">
        <v>3.589211575198001e-06</v>
      </c>
      <c r="AG2" t="n">
        <v>12.69965277777778</v>
      </c>
      <c r="AH2" t="n">
        <v>556904.7051816883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1.8579</v>
      </c>
      <c r="E2" t="n">
        <v>53.82</v>
      </c>
      <c r="F2" t="n">
        <v>41.98</v>
      </c>
      <c r="G2" t="n">
        <v>7.56</v>
      </c>
      <c r="H2" t="n">
        <v>0.12</v>
      </c>
      <c r="I2" t="n">
        <v>333</v>
      </c>
      <c r="J2" t="n">
        <v>141.81</v>
      </c>
      <c r="K2" t="n">
        <v>47.83</v>
      </c>
      <c r="L2" t="n">
        <v>1</v>
      </c>
      <c r="M2" t="n">
        <v>331</v>
      </c>
      <c r="N2" t="n">
        <v>22.98</v>
      </c>
      <c r="O2" t="n">
        <v>17723.39</v>
      </c>
      <c r="P2" t="n">
        <v>460.11</v>
      </c>
      <c r="Q2" t="n">
        <v>3668.89</v>
      </c>
      <c r="R2" t="n">
        <v>383.84</v>
      </c>
      <c r="S2" t="n">
        <v>59.38</v>
      </c>
      <c r="T2" t="n">
        <v>158881.25</v>
      </c>
      <c r="U2" t="n">
        <v>0.15</v>
      </c>
      <c r="V2" t="n">
        <v>0.71</v>
      </c>
      <c r="W2" t="n">
        <v>3.26</v>
      </c>
      <c r="X2" t="n">
        <v>9.82</v>
      </c>
      <c r="Y2" t="n">
        <v>0.5</v>
      </c>
      <c r="Z2" t="n">
        <v>10</v>
      </c>
      <c r="AA2" t="n">
        <v>1103.000169062337</v>
      </c>
      <c r="AB2" t="n">
        <v>1509.173492244233</v>
      </c>
      <c r="AC2" t="n">
        <v>1365.140092282742</v>
      </c>
      <c r="AD2" t="n">
        <v>1103000.169062337</v>
      </c>
      <c r="AE2" t="n">
        <v>1509173.492244233</v>
      </c>
      <c r="AF2" t="n">
        <v>1.997143118250162e-06</v>
      </c>
      <c r="AG2" t="n">
        <v>15.57291666666667</v>
      </c>
      <c r="AH2" t="n">
        <v>1365140.092282742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2.375</v>
      </c>
      <c r="E3" t="n">
        <v>42.11</v>
      </c>
      <c r="F3" t="n">
        <v>36.01</v>
      </c>
      <c r="G3" t="n">
        <v>16.12</v>
      </c>
      <c r="H3" t="n">
        <v>0.25</v>
      </c>
      <c r="I3" t="n">
        <v>134</v>
      </c>
      <c r="J3" t="n">
        <v>143.17</v>
      </c>
      <c r="K3" t="n">
        <v>47.83</v>
      </c>
      <c r="L3" t="n">
        <v>2</v>
      </c>
      <c r="M3" t="n">
        <v>132</v>
      </c>
      <c r="N3" t="n">
        <v>23.34</v>
      </c>
      <c r="O3" t="n">
        <v>17891.86</v>
      </c>
      <c r="P3" t="n">
        <v>369.88</v>
      </c>
      <c r="Q3" t="n">
        <v>3668.69</v>
      </c>
      <c r="R3" t="n">
        <v>188.52</v>
      </c>
      <c r="S3" t="n">
        <v>59.38</v>
      </c>
      <c r="T3" t="n">
        <v>62219.87</v>
      </c>
      <c r="U3" t="n">
        <v>0.31</v>
      </c>
      <c r="V3" t="n">
        <v>0.82</v>
      </c>
      <c r="W3" t="n">
        <v>2.95</v>
      </c>
      <c r="X3" t="n">
        <v>3.85</v>
      </c>
      <c r="Y3" t="n">
        <v>0.5</v>
      </c>
      <c r="Z3" t="n">
        <v>10</v>
      </c>
      <c r="AA3" t="n">
        <v>748.8413538784167</v>
      </c>
      <c r="AB3" t="n">
        <v>1024.597776925381</v>
      </c>
      <c r="AC3" t="n">
        <v>926.8116031276335</v>
      </c>
      <c r="AD3" t="n">
        <v>748841.3538784167</v>
      </c>
      <c r="AE3" t="n">
        <v>1024597.776925381</v>
      </c>
      <c r="AF3" t="n">
        <v>2.552997957825574e-06</v>
      </c>
      <c r="AG3" t="n">
        <v>12.18460648148148</v>
      </c>
      <c r="AH3" t="n">
        <v>926811.6031276335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2.57</v>
      </c>
      <c r="E4" t="n">
        <v>38.91</v>
      </c>
      <c r="F4" t="n">
        <v>34.4</v>
      </c>
      <c r="G4" t="n">
        <v>26.13</v>
      </c>
      <c r="H4" t="n">
        <v>0.37</v>
      </c>
      <c r="I4" t="n">
        <v>79</v>
      </c>
      <c r="J4" t="n">
        <v>144.54</v>
      </c>
      <c r="K4" t="n">
        <v>47.83</v>
      </c>
      <c r="L4" t="n">
        <v>3</v>
      </c>
      <c r="M4" t="n">
        <v>77</v>
      </c>
      <c r="N4" t="n">
        <v>23.71</v>
      </c>
      <c r="O4" t="n">
        <v>18060.85</v>
      </c>
      <c r="P4" t="n">
        <v>326.51</v>
      </c>
      <c r="Q4" t="n">
        <v>3668.6</v>
      </c>
      <c r="R4" t="n">
        <v>136.82</v>
      </c>
      <c r="S4" t="n">
        <v>59.38</v>
      </c>
      <c r="T4" t="n">
        <v>36641.21</v>
      </c>
      <c r="U4" t="n">
        <v>0.43</v>
      </c>
      <c r="V4" t="n">
        <v>0.86</v>
      </c>
      <c r="W4" t="n">
        <v>2.83</v>
      </c>
      <c r="X4" t="n">
        <v>2.24</v>
      </c>
      <c r="Y4" t="n">
        <v>0.5</v>
      </c>
      <c r="Z4" t="n">
        <v>10</v>
      </c>
      <c r="AA4" t="n">
        <v>650.0857355253061</v>
      </c>
      <c r="AB4" t="n">
        <v>889.4759831042602</v>
      </c>
      <c r="AC4" t="n">
        <v>804.5856436641718</v>
      </c>
      <c r="AD4" t="n">
        <v>650085.7355253061</v>
      </c>
      <c r="AE4" t="n">
        <v>889475.9831042602</v>
      </c>
      <c r="AF4" t="n">
        <v>2.762612526994411e-06</v>
      </c>
      <c r="AG4" t="n">
        <v>11.25868055555556</v>
      </c>
      <c r="AH4" t="n">
        <v>804585.6436641718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2.6571</v>
      </c>
      <c r="E5" t="n">
        <v>37.63</v>
      </c>
      <c r="F5" t="n">
        <v>33.79</v>
      </c>
      <c r="G5" t="n">
        <v>36.2</v>
      </c>
      <c r="H5" t="n">
        <v>0.49</v>
      </c>
      <c r="I5" t="n">
        <v>56</v>
      </c>
      <c r="J5" t="n">
        <v>145.92</v>
      </c>
      <c r="K5" t="n">
        <v>47.83</v>
      </c>
      <c r="L5" t="n">
        <v>4</v>
      </c>
      <c r="M5" t="n">
        <v>23</v>
      </c>
      <c r="N5" t="n">
        <v>24.09</v>
      </c>
      <c r="O5" t="n">
        <v>18230.35</v>
      </c>
      <c r="P5" t="n">
        <v>295.09</v>
      </c>
      <c r="Q5" t="n">
        <v>3668.73</v>
      </c>
      <c r="R5" t="n">
        <v>115.12</v>
      </c>
      <c r="S5" t="n">
        <v>59.38</v>
      </c>
      <c r="T5" t="n">
        <v>25908.94</v>
      </c>
      <c r="U5" t="n">
        <v>0.52</v>
      </c>
      <c r="V5" t="n">
        <v>0.88</v>
      </c>
      <c r="W5" t="n">
        <v>2.85</v>
      </c>
      <c r="X5" t="n">
        <v>1.63</v>
      </c>
      <c r="Y5" t="n">
        <v>0.5</v>
      </c>
      <c r="Z5" t="n">
        <v>10</v>
      </c>
      <c r="AA5" t="n">
        <v>593.2450485665574</v>
      </c>
      <c r="AB5" t="n">
        <v>811.7040475731716</v>
      </c>
      <c r="AC5" t="n">
        <v>734.2361525065731</v>
      </c>
      <c r="AD5" t="n">
        <v>593245.0485665575</v>
      </c>
      <c r="AE5" t="n">
        <v>811704.0475731716</v>
      </c>
      <c r="AF5" t="n">
        <v>2.856240367889824e-06</v>
      </c>
      <c r="AG5" t="n">
        <v>10.88831018518519</v>
      </c>
      <c r="AH5" t="n">
        <v>734236.1525065731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2.6634</v>
      </c>
      <c r="E6" t="n">
        <v>37.55</v>
      </c>
      <c r="F6" t="n">
        <v>33.76</v>
      </c>
      <c r="G6" t="n">
        <v>37.51</v>
      </c>
      <c r="H6" t="n">
        <v>0.6</v>
      </c>
      <c r="I6" t="n">
        <v>54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292.76</v>
      </c>
      <c r="Q6" t="n">
        <v>3668.69</v>
      </c>
      <c r="R6" t="n">
        <v>113.21</v>
      </c>
      <c r="S6" t="n">
        <v>59.38</v>
      </c>
      <c r="T6" t="n">
        <v>24963.85</v>
      </c>
      <c r="U6" t="n">
        <v>0.52</v>
      </c>
      <c r="V6" t="n">
        <v>0.88</v>
      </c>
      <c r="W6" t="n">
        <v>2.87</v>
      </c>
      <c r="X6" t="n">
        <v>1.6</v>
      </c>
      <c r="Y6" t="n">
        <v>0.5</v>
      </c>
      <c r="Z6" t="n">
        <v>10</v>
      </c>
      <c r="AA6" t="n">
        <v>590.082763675002</v>
      </c>
      <c r="AB6" t="n">
        <v>807.377269874382</v>
      </c>
      <c r="AC6" t="n">
        <v>730.3223163986855</v>
      </c>
      <c r="AD6" t="n">
        <v>590082.7636750019</v>
      </c>
      <c r="AE6" t="n">
        <v>807377.2698743821</v>
      </c>
      <c r="AF6" t="n">
        <v>2.863012530893741e-06</v>
      </c>
      <c r="AG6" t="n">
        <v>10.86516203703704</v>
      </c>
      <c r="AH6" t="n">
        <v>730322.3163986856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1.6263</v>
      </c>
      <c r="E2" t="n">
        <v>61.49</v>
      </c>
      <c r="F2" t="n">
        <v>44.42</v>
      </c>
      <c r="G2" t="n">
        <v>6.47</v>
      </c>
      <c r="H2" t="n">
        <v>0.1</v>
      </c>
      <c r="I2" t="n">
        <v>412</v>
      </c>
      <c r="J2" t="n">
        <v>176.73</v>
      </c>
      <c r="K2" t="n">
        <v>52.44</v>
      </c>
      <c r="L2" t="n">
        <v>1</v>
      </c>
      <c r="M2" t="n">
        <v>410</v>
      </c>
      <c r="N2" t="n">
        <v>33.29</v>
      </c>
      <c r="O2" t="n">
        <v>22031.19</v>
      </c>
      <c r="P2" t="n">
        <v>569.28</v>
      </c>
      <c r="Q2" t="n">
        <v>3669.31</v>
      </c>
      <c r="R2" t="n">
        <v>463.47</v>
      </c>
      <c r="S2" t="n">
        <v>59.38</v>
      </c>
      <c r="T2" t="n">
        <v>198300.71</v>
      </c>
      <c r="U2" t="n">
        <v>0.13</v>
      </c>
      <c r="V2" t="n">
        <v>0.67</v>
      </c>
      <c r="W2" t="n">
        <v>3.41</v>
      </c>
      <c r="X2" t="n">
        <v>12.26</v>
      </c>
      <c r="Y2" t="n">
        <v>0.5</v>
      </c>
      <c r="Z2" t="n">
        <v>10</v>
      </c>
      <c r="AA2" t="n">
        <v>1473.792605433277</v>
      </c>
      <c r="AB2" t="n">
        <v>2016.508061894741</v>
      </c>
      <c r="AC2" t="n">
        <v>1824.055362654346</v>
      </c>
      <c r="AD2" t="n">
        <v>1473792.605433277</v>
      </c>
      <c r="AE2" t="n">
        <v>2016508.061894741</v>
      </c>
      <c r="AF2" t="n">
        <v>1.628887637051412e-06</v>
      </c>
      <c r="AG2" t="n">
        <v>17.79224537037037</v>
      </c>
      <c r="AH2" t="n">
        <v>1824055.362654346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2.2152</v>
      </c>
      <c r="E3" t="n">
        <v>45.14</v>
      </c>
      <c r="F3" t="n">
        <v>36.89</v>
      </c>
      <c r="G3" t="n">
        <v>13.5</v>
      </c>
      <c r="H3" t="n">
        <v>0.2</v>
      </c>
      <c r="I3" t="n">
        <v>164</v>
      </c>
      <c r="J3" t="n">
        <v>178.21</v>
      </c>
      <c r="K3" t="n">
        <v>52.44</v>
      </c>
      <c r="L3" t="n">
        <v>2</v>
      </c>
      <c r="M3" t="n">
        <v>162</v>
      </c>
      <c r="N3" t="n">
        <v>33.77</v>
      </c>
      <c r="O3" t="n">
        <v>22213.89</v>
      </c>
      <c r="P3" t="n">
        <v>453.35</v>
      </c>
      <c r="Q3" t="n">
        <v>3668.65</v>
      </c>
      <c r="R3" t="n">
        <v>217.76</v>
      </c>
      <c r="S3" t="n">
        <v>59.38</v>
      </c>
      <c r="T3" t="n">
        <v>76685.63</v>
      </c>
      <c r="U3" t="n">
        <v>0.27</v>
      </c>
      <c r="V3" t="n">
        <v>0.8</v>
      </c>
      <c r="W3" t="n">
        <v>2.99</v>
      </c>
      <c r="X3" t="n">
        <v>4.73</v>
      </c>
      <c r="Y3" t="n">
        <v>0.5</v>
      </c>
      <c r="Z3" t="n">
        <v>10</v>
      </c>
      <c r="AA3" t="n">
        <v>920.6021757244312</v>
      </c>
      <c r="AB3" t="n">
        <v>1259.608510927761</v>
      </c>
      <c r="AC3" t="n">
        <v>1139.393242516463</v>
      </c>
      <c r="AD3" t="n">
        <v>920602.1757244312</v>
      </c>
      <c r="AE3" t="n">
        <v>1259608.510927761</v>
      </c>
      <c r="AF3" t="n">
        <v>2.218724647110796e-06</v>
      </c>
      <c r="AG3" t="n">
        <v>13.06134259259259</v>
      </c>
      <c r="AH3" t="n">
        <v>1139393.242516463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2.4404</v>
      </c>
      <c r="E4" t="n">
        <v>40.98</v>
      </c>
      <c r="F4" t="n">
        <v>35</v>
      </c>
      <c r="G4" t="n">
        <v>21</v>
      </c>
      <c r="H4" t="n">
        <v>0.3</v>
      </c>
      <c r="I4" t="n">
        <v>100</v>
      </c>
      <c r="J4" t="n">
        <v>179.7</v>
      </c>
      <c r="K4" t="n">
        <v>52.44</v>
      </c>
      <c r="L4" t="n">
        <v>3</v>
      </c>
      <c r="M4" t="n">
        <v>98</v>
      </c>
      <c r="N4" t="n">
        <v>34.26</v>
      </c>
      <c r="O4" t="n">
        <v>22397.24</v>
      </c>
      <c r="P4" t="n">
        <v>411.07</v>
      </c>
      <c r="Q4" t="n">
        <v>3668.63</v>
      </c>
      <c r="R4" t="n">
        <v>156.29</v>
      </c>
      <c r="S4" t="n">
        <v>59.38</v>
      </c>
      <c r="T4" t="n">
        <v>46273.74</v>
      </c>
      <c r="U4" t="n">
        <v>0.38</v>
      </c>
      <c r="V4" t="n">
        <v>0.85</v>
      </c>
      <c r="W4" t="n">
        <v>2.87</v>
      </c>
      <c r="X4" t="n">
        <v>2.84</v>
      </c>
      <c r="Y4" t="n">
        <v>0.5</v>
      </c>
      <c r="Z4" t="n">
        <v>10</v>
      </c>
      <c r="AA4" t="n">
        <v>783.4487126156159</v>
      </c>
      <c r="AB4" t="n">
        <v>1071.94909191853</v>
      </c>
      <c r="AC4" t="n">
        <v>969.6437750758247</v>
      </c>
      <c r="AD4" t="n">
        <v>783448.7126156159</v>
      </c>
      <c r="AE4" t="n">
        <v>1071949.09191853</v>
      </c>
      <c r="AF4" t="n">
        <v>2.444282967140297e-06</v>
      </c>
      <c r="AG4" t="n">
        <v>11.85763888888889</v>
      </c>
      <c r="AH4" t="n">
        <v>969643.7750758247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2.5638</v>
      </c>
      <c r="E5" t="n">
        <v>39</v>
      </c>
      <c r="F5" t="n">
        <v>34.13</v>
      </c>
      <c r="G5" t="n">
        <v>29.68</v>
      </c>
      <c r="H5" t="n">
        <v>0.39</v>
      </c>
      <c r="I5" t="n">
        <v>69</v>
      </c>
      <c r="J5" t="n">
        <v>181.19</v>
      </c>
      <c r="K5" t="n">
        <v>52.44</v>
      </c>
      <c r="L5" t="n">
        <v>4</v>
      </c>
      <c r="M5" t="n">
        <v>67</v>
      </c>
      <c r="N5" t="n">
        <v>34.75</v>
      </c>
      <c r="O5" t="n">
        <v>22581.25</v>
      </c>
      <c r="P5" t="n">
        <v>379.12</v>
      </c>
      <c r="Q5" t="n">
        <v>3668.64</v>
      </c>
      <c r="R5" t="n">
        <v>127.56</v>
      </c>
      <c r="S5" t="n">
        <v>59.38</v>
      </c>
      <c r="T5" t="n">
        <v>32060.72</v>
      </c>
      <c r="U5" t="n">
        <v>0.47</v>
      </c>
      <c r="V5" t="n">
        <v>0.87</v>
      </c>
      <c r="W5" t="n">
        <v>2.84</v>
      </c>
      <c r="X5" t="n">
        <v>1.97</v>
      </c>
      <c r="Y5" t="n">
        <v>0.5</v>
      </c>
      <c r="Z5" t="n">
        <v>10</v>
      </c>
      <c r="AA5" t="n">
        <v>722.1993377216596</v>
      </c>
      <c r="AB5" t="n">
        <v>988.1449950569058</v>
      </c>
      <c r="AC5" t="n">
        <v>893.8378235988849</v>
      </c>
      <c r="AD5" t="n">
        <v>722199.3377216596</v>
      </c>
      <c r="AE5" t="n">
        <v>988144.9950569058</v>
      </c>
      <c r="AF5" t="n">
        <v>2.56787931124172e-06</v>
      </c>
      <c r="AG5" t="n">
        <v>11.28472222222222</v>
      </c>
      <c r="AH5" t="n">
        <v>893837.823598885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2.6426</v>
      </c>
      <c r="E6" t="n">
        <v>37.84</v>
      </c>
      <c r="F6" t="n">
        <v>33.61</v>
      </c>
      <c r="G6" t="n">
        <v>39.54</v>
      </c>
      <c r="H6" t="n">
        <v>0.49</v>
      </c>
      <c r="I6" t="n">
        <v>51</v>
      </c>
      <c r="J6" t="n">
        <v>182.69</v>
      </c>
      <c r="K6" t="n">
        <v>52.44</v>
      </c>
      <c r="L6" t="n">
        <v>5</v>
      </c>
      <c r="M6" t="n">
        <v>46</v>
      </c>
      <c r="N6" t="n">
        <v>35.25</v>
      </c>
      <c r="O6" t="n">
        <v>22766.06</v>
      </c>
      <c r="P6" t="n">
        <v>348.47</v>
      </c>
      <c r="Q6" t="n">
        <v>3668.57</v>
      </c>
      <c r="R6" t="n">
        <v>110.32</v>
      </c>
      <c r="S6" t="n">
        <v>59.38</v>
      </c>
      <c r="T6" t="n">
        <v>23535.37</v>
      </c>
      <c r="U6" t="n">
        <v>0.54</v>
      </c>
      <c r="V6" t="n">
        <v>0.88</v>
      </c>
      <c r="W6" t="n">
        <v>2.81</v>
      </c>
      <c r="X6" t="n">
        <v>1.45</v>
      </c>
      <c r="Y6" t="n">
        <v>0.5</v>
      </c>
      <c r="Z6" t="n">
        <v>10</v>
      </c>
      <c r="AA6" t="n">
        <v>664.9625781746818</v>
      </c>
      <c r="AB6" t="n">
        <v>909.8311355371128</v>
      </c>
      <c r="AC6" t="n">
        <v>822.9981289174689</v>
      </c>
      <c r="AD6" t="n">
        <v>664962.5781746818</v>
      </c>
      <c r="AE6" t="n">
        <v>909831.1355371128</v>
      </c>
      <c r="AF6" t="n">
        <v>2.646804691429663e-06</v>
      </c>
      <c r="AG6" t="n">
        <v>10.94907407407408</v>
      </c>
      <c r="AH6" t="n">
        <v>822998.1289174688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2.6778</v>
      </c>
      <c r="E7" t="n">
        <v>37.34</v>
      </c>
      <c r="F7" t="n">
        <v>33.39</v>
      </c>
      <c r="G7" t="n">
        <v>46.6</v>
      </c>
      <c r="H7" t="n">
        <v>0.58</v>
      </c>
      <c r="I7" t="n">
        <v>43</v>
      </c>
      <c r="J7" t="n">
        <v>184.19</v>
      </c>
      <c r="K7" t="n">
        <v>52.44</v>
      </c>
      <c r="L7" t="n">
        <v>6</v>
      </c>
      <c r="M7" t="n">
        <v>12</v>
      </c>
      <c r="N7" t="n">
        <v>35.75</v>
      </c>
      <c r="O7" t="n">
        <v>22951.43</v>
      </c>
      <c r="P7" t="n">
        <v>331.44</v>
      </c>
      <c r="Q7" t="n">
        <v>3668.57</v>
      </c>
      <c r="R7" t="n">
        <v>102.55</v>
      </c>
      <c r="S7" t="n">
        <v>59.38</v>
      </c>
      <c r="T7" t="n">
        <v>19689.45</v>
      </c>
      <c r="U7" t="n">
        <v>0.58</v>
      </c>
      <c r="V7" t="n">
        <v>0.89</v>
      </c>
      <c r="W7" t="n">
        <v>2.82</v>
      </c>
      <c r="X7" t="n">
        <v>1.24</v>
      </c>
      <c r="Y7" t="n">
        <v>0.5</v>
      </c>
      <c r="Z7" t="n">
        <v>10</v>
      </c>
      <c r="AA7" t="n">
        <v>642.6448428089407</v>
      </c>
      <c r="AB7" t="n">
        <v>879.2950254207104</v>
      </c>
      <c r="AC7" t="n">
        <v>795.3763422928762</v>
      </c>
      <c r="AD7" t="n">
        <v>642644.8428089407</v>
      </c>
      <c r="AE7" t="n">
        <v>879295.0254207104</v>
      </c>
      <c r="AF7" t="n">
        <v>2.682060698823262e-06</v>
      </c>
      <c r="AG7" t="n">
        <v>10.80439814814815</v>
      </c>
      <c r="AH7" t="n">
        <v>795376.3422928762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2.6815</v>
      </c>
      <c r="E8" t="n">
        <v>37.29</v>
      </c>
      <c r="F8" t="n">
        <v>33.38</v>
      </c>
      <c r="G8" t="n">
        <v>47.68</v>
      </c>
      <c r="H8" t="n">
        <v>0.67</v>
      </c>
      <c r="I8" t="n">
        <v>42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331.86</v>
      </c>
      <c r="Q8" t="n">
        <v>3668.69</v>
      </c>
      <c r="R8" t="n">
        <v>101.96</v>
      </c>
      <c r="S8" t="n">
        <v>59.38</v>
      </c>
      <c r="T8" t="n">
        <v>19395.58</v>
      </c>
      <c r="U8" t="n">
        <v>0.58</v>
      </c>
      <c r="V8" t="n">
        <v>0.89</v>
      </c>
      <c r="W8" t="n">
        <v>2.82</v>
      </c>
      <c r="X8" t="n">
        <v>1.22</v>
      </c>
      <c r="Y8" t="n">
        <v>0.5</v>
      </c>
      <c r="Z8" t="n">
        <v>10</v>
      </c>
      <c r="AA8" t="n">
        <v>642.3802724058261</v>
      </c>
      <c r="AB8" t="n">
        <v>878.9330285231464</v>
      </c>
      <c r="AC8" t="n">
        <v>795.0488938711499</v>
      </c>
      <c r="AD8" t="n">
        <v>642380.272405826</v>
      </c>
      <c r="AE8" t="n">
        <v>878933.0285231464</v>
      </c>
      <c r="AF8" t="n">
        <v>2.685766585964067e-06</v>
      </c>
      <c r="AG8" t="n">
        <v>10.78993055555556</v>
      </c>
      <c r="AH8" t="n">
        <v>795048.8938711499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2.0448</v>
      </c>
      <c r="E2" t="n">
        <v>48.9</v>
      </c>
      <c r="F2" t="n">
        <v>43.18</v>
      </c>
      <c r="G2" t="n">
        <v>7.06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125.59</v>
      </c>
      <c r="Q2" t="n">
        <v>3669.18</v>
      </c>
      <c r="R2" t="n">
        <v>406.06</v>
      </c>
      <c r="S2" t="n">
        <v>59.38</v>
      </c>
      <c r="T2" t="n">
        <v>169821.33</v>
      </c>
      <c r="U2" t="n">
        <v>0.15</v>
      </c>
      <c r="V2" t="n">
        <v>0.6899999999999999</v>
      </c>
      <c r="W2" t="n">
        <v>3.81</v>
      </c>
      <c r="X2" t="n">
        <v>11.02</v>
      </c>
      <c r="Y2" t="n">
        <v>0.5</v>
      </c>
      <c r="Z2" t="n">
        <v>10</v>
      </c>
      <c r="AA2" t="n">
        <v>448.4954997398307</v>
      </c>
      <c r="AB2" t="n">
        <v>613.6513289690441</v>
      </c>
      <c r="AC2" t="n">
        <v>555.0853073972874</v>
      </c>
      <c r="AD2" t="n">
        <v>448495.4997398307</v>
      </c>
      <c r="AE2" t="n">
        <v>613651.3289690441</v>
      </c>
      <c r="AF2" t="n">
        <v>3.507530995526457e-06</v>
      </c>
      <c r="AG2" t="n">
        <v>14.14930555555556</v>
      </c>
      <c r="AH2" t="n">
        <v>555085.3073972873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2.1858</v>
      </c>
      <c r="E2" t="n">
        <v>45.75</v>
      </c>
      <c r="F2" t="n">
        <v>38.97</v>
      </c>
      <c r="G2" t="n">
        <v>10.04</v>
      </c>
      <c r="H2" t="n">
        <v>0.18</v>
      </c>
      <c r="I2" t="n">
        <v>233</v>
      </c>
      <c r="J2" t="n">
        <v>98.70999999999999</v>
      </c>
      <c r="K2" t="n">
        <v>39.72</v>
      </c>
      <c r="L2" t="n">
        <v>1</v>
      </c>
      <c r="M2" t="n">
        <v>231</v>
      </c>
      <c r="N2" t="n">
        <v>12.99</v>
      </c>
      <c r="O2" t="n">
        <v>12407.75</v>
      </c>
      <c r="P2" t="n">
        <v>321.69</v>
      </c>
      <c r="Q2" t="n">
        <v>3668.96</v>
      </c>
      <c r="R2" t="n">
        <v>285.55</v>
      </c>
      <c r="S2" t="n">
        <v>59.38</v>
      </c>
      <c r="T2" t="n">
        <v>110240.4</v>
      </c>
      <c r="U2" t="n">
        <v>0.21</v>
      </c>
      <c r="V2" t="n">
        <v>0.76</v>
      </c>
      <c r="W2" t="n">
        <v>3.1</v>
      </c>
      <c r="X2" t="n">
        <v>6.81</v>
      </c>
      <c r="Y2" t="n">
        <v>0.5</v>
      </c>
      <c r="Z2" t="n">
        <v>10</v>
      </c>
      <c r="AA2" t="n">
        <v>733.8495635938197</v>
      </c>
      <c r="AB2" t="n">
        <v>1004.085348066886</v>
      </c>
      <c r="AC2" t="n">
        <v>908.2568516900191</v>
      </c>
      <c r="AD2" t="n">
        <v>733849.5635938196</v>
      </c>
      <c r="AE2" t="n">
        <v>1004085.348066886</v>
      </c>
      <c r="AF2" t="n">
        <v>2.646150608864998e-06</v>
      </c>
      <c r="AG2" t="n">
        <v>13.23784722222222</v>
      </c>
      <c r="AH2" t="n">
        <v>908256.851690019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2.5794</v>
      </c>
      <c r="E3" t="n">
        <v>38.77</v>
      </c>
      <c r="F3" t="n">
        <v>34.87</v>
      </c>
      <c r="G3" t="n">
        <v>22.5</v>
      </c>
      <c r="H3" t="n">
        <v>0.35</v>
      </c>
      <c r="I3" t="n">
        <v>93</v>
      </c>
      <c r="J3" t="n">
        <v>99.95</v>
      </c>
      <c r="K3" t="n">
        <v>39.72</v>
      </c>
      <c r="L3" t="n">
        <v>2</v>
      </c>
      <c r="M3" t="n">
        <v>60</v>
      </c>
      <c r="N3" t="n">
        <v>13.24</v>
      </c>
      <c r="O3" t="n">
        <v>12561.45</v>
      </c>
      <c r="P3" t="n">
        <v>249.21</v>
      </c>
      <c r="Q3" t="n">
        <v>3668.72</v>
      </c>
      <c r="R3" t="n">
        <v>150.2</v>
      </c>
      <c r="S3" t="n">
        <v>59.38</v>
      </c>
      <c r="T3" t="n">
        <v>43263.07</v>
      </c>
      <c r="U3" t="n">
        <v>0.4</v>
      </c>
      <c r="V3" t="n">
        <v>0.85</v>
      </c>
      <c r="W3" t="n">
        <v>2.92</v>
      </c>
      <c r="X3" t="n">
        <v>2.71</v>
      </c>
      <c r="Y3" t="n">
        <v>0.5</v>
      </c>
      <c r="Z3" t="n">
        <v>10</v>
      </c>
      <c r="AA3" t="n">
        <v>532.4594652281738</v>
      </c>
      <c r="AB3" t="n">
        <v>728.5345307789212</v>
      </c>
      <c r="AC3" t="n">
        <v>659.0042176660162</v>
      </c>
      <c r="AD3" t="n">
        <v>532459.4652281739</v>
      </c>
      <c r="AE3" t="n">
        <v>728534.5307789212</v>
      </c>
      <c r="AF3" t="n">
        <v>3.12264657356866e-06</v>
      </c>
      <c r="AG3" t="n">
        <v>11.2181712962963</v>
      </c>
      <c r="AH3" t="n">
        <v>659004.2176660162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2.6093</v>
      </c>
      <c r="E4" t="n">
        <v>38.33</v>
      </c>
      <c r="F4" t="n">
        <v>34.63</v>
      </c>
      <c r="G4" t="n">
        <v>25.03</v>
      </c>
      <c r="H4" t="n">
        <v>0.52</v>
      </c>
      <c r="I4" t="n">
        <v>83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243.01</v>
      </c>
      <c r="Q4" t="n">
        <v>3668.74</v>
      </c>
      <c r="R4" t="n">
        <v>140.85</v>
      </c>
      <c r="S4" t="n">
        <v>59.38</v>
      </c>
      <c r="T4" t="n">
        <v>38637.07</v>
      </c>
      <c r="U4" t="n">
        <v>0.42</v>
      </c>
      <c r="V4" t="n">
        <v>0.86</v>
      </c>
      <c r="W4" t="n">
        <v>2.95</v>
      </c>
      <c r="X4" t="n">
        <v>2.47</v>
      </c>
      <c r="Y4" t="n">
        <v>0.5</v>
      </c>
      <c r="Z4" t="n">
        <v>10</v>
      </c>
      <c r="AA4" t="n">
        <v>521.9809207377787</v>
      </c>
      <c r="AB4" t="n">
        <v>714.1973239264057</v>
      </c>
      <c r="AC4" t="n">
        <v>646.0353337131085</v>
      </c>
      <c r="AD4" t="n">
        <v>521980.9207377787</v>
      </c>
      <c r="AE4" t="n">
        <v>714197.3239264057</v>
      </c>
      <c r="AF4" t="n">
        <v>3.158843802594675e-06</v>
      </c>
      <c r="AG4" t="n">
        <v>11.09085648148148</v>
      </c>
      <c r="AH4" t="n">
        <v>646035.3337131084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1.9854</v>
      </c>
      <c r="E2" t="n">
        <v>50.37</v>
      </c>
      <c r="F2" t="n">
        <v>40.75</v>
      </c>
      <c r="G2" t="n">
        <v>8.34</v>
      </c>
      <c r="H2" t="n">
        <v>0.14</v>
      </c>
      <c r="I2" t="n">
        <v>293</v>
      </c>
      <c r="J2" t="n">
        <v>124.63</v>
      </c>
      <c r="K2" t="n">
        <v>45</v>
      </c>
      <c r="L2" t="n">
        <v>1</v>
      </c>
      <c r="M2" t="n">
        <v>291</v>
      </c>
      <c r="N2" t="n">
        <v>18.64</v>
      </c>
      <c r="O2" t="n">
        <v>15605.44</v>
      </c>
      <c r="P2" t="n">
        <v>405.35</v>
      </c>
      <c r="Q2" t="n">
        <v>3669.01</v>
      </c>
      <c r="R2" t="n">
        <v>344.32</v>
      </c>
      <c r="S2" t="n">
        <v>59.38</v>
      </c>
      <c r="T2" t="n">
        <v>139324.43</v>
      </c>
      <c r="U2" t="n">
        <v>0.17</v>
      </c>
      <c r="V2" t="n">
        <v>0.73</v>
      </c>
      <c r="W2" t="n">
        <v>3.18</v>
      </c>
      <c r="X2" t="n">
        <v>8.59</v>
      </c>
      <c r="Y2" t="n">
        <v>0.5</v>
      </c>
      <c r="Z2" t="n">
        <v>10</v>
      </c>
      <c r="AA2" t="n">
        <v>947.2197170562833</v>
      </c>
      <c r="AB2" t="n">
        <v>1296.027805261048</v>
      </c>
      <c r="AC2" t="n">
        <v>1172.336730513382</v>
      </c>
      <c r="AD2" t="n">
        <v>947219.7170562834</v>
      </c>
      <c r="AE2" t="n">
        <v>1296027.805261048</v>
      </c>
      <c r="AF2" t="n">
        <v>2.226334783467e-06</v>
      </c>
      <c r="AG2" t="n">
        <v>14.57465277777778</v>
      </c>
      <c r="AH2" t="n">
        <v>1172336.730513382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2.4617</v>
      </c>
      <c r="E3" t="n">
        <v>40.62</v>
      </c>
      <c r="F3" t="n">
        <v>35.5</v>
      </c>
      <c r="G3" t="n">
        <v>18.21</v>
      </c>
      <c r="H3" t="n">
        <v>0.28</v>
      </c>
      <c r="I3" t="n">
        <v>117</v>
      </c>
      <c r="J3" t="n">
        <v>125.95</v>
      </c>
      <c r="K3" t="n">
        <v>45</v>
      </c>
      <c r="L3" t="n">
        <v>2</v>
      </c>
      <c r="M3" t="n">
        <v>115</v>
      </c>
      <c r="N3" t="n">
        <v>18.95</v>
      </c>
      <c r="O3" t="n">
        <v>15767.7</v>
      </c>
      <c r="P3" t="n">
        <v>323.3</v>
      </c>
      <c r="Q3" t="n">
        <v>3668.61</v>
      </c>
      <c r="R3" t="n">
        <v>172.07</v>
      </c>
      <c r="S3" t="n">
        <v>59.38</v>
      </c>
      <c r="T3" t="n">
        <v>54077.64</v>
      </c>
      <c r="U3" t="n">
        <v>0.35</v>
      </c>
      <c r="V3" t="n">
        <v>0.84</v>
      </c>
      <c r="W3" t="n">
        <v>2.92</v>
      </c>
      <c r="X3" t="n">
        <v>3.34</v>
      </c>
      <c r="Y3" t="n">
        <v>0.5</v>
      </c>
      <c r="Z3" t="n">
        <v>10</v>
      </c>
      <c r="AA3" t="n">
        <v>657.559600970986</v>
      </c>
      <c r="AB3" t="n">
        <v>899.7020555307122</v>
      </c>
      <c r="AC3" t="n">
        <v>813.835754090626</v>
      </c>
      <c r="AD3" t="n">
        <v>657559.6009709861</v>
      </c>
      <c r="AE3" t="n">
        <v>899702.0555307122</v>
      </c>
      <c r="AF3" t="n">
        <v>2.760435346258041e-06</v>
      </c>
      <c r="AG3" t="n">
        <v>11.75347222222222</v>
      </c>
      <c r="AH3" t="n">
        <v>813835.754090626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2.6264</v>
      </c>
      <c r="E4" t="n">
        <v>38.07</v>
      </c>
      <c r="F4" t="n">
        <v>34.15</v>
      </c>
      <c r="G4" t="n">
        <v>29.27</v>
      </c>
      <c r="H4" t="n">
        <v>0.42</v>
      </c>
      <c r="I4" t="n">
        <v>70</v>
      </c>
      <c r="J4" t="n">
        <v>127.27</v>
      </c>
      <c r="K4" t="n">
        <v>45</v>
      </c>
      <c r="L4" t="n">
        <v>3</v>
      </c>
      <c r="M4" t="n">
        <v>48</v>
      </c>
      <c r="N4" t="n">
        <v>19.27</v>
      </c>
      <c r="O4" t="n">
        <v>15930.42</v>
      </c>
      <c r="P4" t="n">
        <v>281.79</v>
      </c>
      <c r="Q4" t="n">
        <v>3668.69</v>
      </c>
      <c r="R4" t="n">
        <v>127.36</v>
      </c>
      <c r="S4" t="n">
        <v>59.38</v>
      </c>
      <c r="T4" t="n">
        <v>31956.77</v>
      </c>
      <c r="U4" t="n">
        <v>0.47</v>
      </c>
      <c r="V4" t="n">
        <v>0.87</v>
      </c>
      <c r="W4" t="n">
        <v>2.87</v>
      </c>
      <c r="X4" t="n">
        <v>2</v>
      </c>
      <c r="Y4" t="n">
        <v>0.5</v>
      </c>
      <c r="Z4" t="n">
        <v>10</v>
      </c>
      <c r="AA4" t="n">
        <v>574.9018051097643</v>
      </c>
      <c r="AB4" t="n">
        <v>786.6060126287997</v>
      </c>
      <c r="AC4" t="n">
        <v>711.5334387919788</v>
      </c>
      <c r="AD4" t="n">
        <v>574901.8051097642</v>
      </c>
      <c r="AE4" t="n">
        <v>786606.0126287997</v>
      </c>
      <c r="AF4" t="n">
        <v>2.945122229927334e-06</v>
      </c>
      <c r="AG4" t="n">
        <v>11.015625</v>
      </c>
      <c r="AH4" t="n">
        <v>711533.4387919789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2.6486</v>
      </c>
      <c r="E5" t="n">
        <v>37.76</v>
      </c>
      <c r="F5" t="n">
        <v>34.01</v>
      </c>
      <c r="G5" t="n">
        <v>32.39</v>
      </c>
      <c r="H5" t="n">
        <v>0.55</v>
      </c>
      <c r="I5" t="n">
        <v>63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272.47</v>
      </c>
      <c r="Q5" t="n">
        <v>3668.61</v>
      </c>
      <c r="R5" t="n">
        <v>121.32</v>
      </c>
      <c r="S5" t="n">
        <v>59.38</v>
      </c>
      <c r="T5" t="n">
        <v>28972.26</v>
      </c>
      <c r="U5" t="n">
        <v>0.49</v>
      </c>
      <c r="V5" t="n">
        <v>0.87</v>
      </c>
      <c r="W5" t="n">
        <v>2.9</v>
      </c>
      <c r="X5" t="n">
        <v>1.86</v>
      </c>
      <c r="Y5" t="n">
        <v>0.5</v>
      </c>
      <c r="Z5" t="n">
        <v>10</v>
      </c>
      <c r="AA5" t="n">
        <v>562.5333011684024</v>
      </c>
      <c r="AB5" t="n">
        <v>769.6828798763453</v>
      </c>
      <c r="AC5" t="n">
        <v>696.2254260776527</v>
      </c>
      <c r="AD5" t="n">
        <v>562533.3011684024</v>
      </c>
      <c r="AE5" t="n">
        <v>769682.8798763453</v>
      </c>
      <c r="AF5" t="n">
        <v>2.970016272534853e-06</v>
      </c>
      <c r="AG5" t="n">
        <v>10.92592592592593</v>
      </c>
      <c r="AH5" t="n">
        <v>696225.4260776527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2024-09-25T21:11:41Z</dcterms:created>
  <dcterms:modified xmlns:dcterms="http://purl.org/dc/terms/" xmlns:xsi="http://www.w3.org/2001/XMLSchema-instance" xsi:type="dcterms:W3CDTF">2024-09-25T21:11:41Z</dcterms:modified>
</cp:coreProperties>
</file>