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xVal>
          <yVal>
            <numRef>
              <f>gráficos!$B$7:$B$63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0.6840000000000001</v>
      </c>
      <c r="E2" t="n">
        <v>146.19</v>
      </c>
      <c r="F2" t="n">
        <v>103.23</v>
      </c>
      <c r="G2" t="n">
        <v>5.96</v>
      </c>
      <c r="H2" t="n">
        <v>0.09</v>
      </c>
      <c r="I2" t="n">
        <v>1040</v>
      </c>
      <c r="J2" t="n">
        <v>194.77</v>
      </c>
      <c r="K2" t="n">
        <v>54.38</v>
      </c>
      <c r="L2" t="n">
        <v>1</v>
      </c>
      <c r="M2" t="n">
        <v>1038</v>
      </c>
      <c r="N2" t="n">
        <v>39.4</v>
      </c>
      <c r="O2" t="n">
        <v>24256.19</v>
      </c>
      <c r="P2" t="n">
        <v>1409.09</v>
      </c>
      <c r="Q2" t="n">
        <v>10404.08</v>
      </c>
      <c r="R2" t="n">
        <v>1985.65</v>
      </c>
      <c r="S2" t="n">
        <v>160.68</v>
      </c>
      <c r="T2" t="n">
        <v>902371.5600000001</v>
      </c>
      <c r="U2" t="n">
        <v>0.08</v>
      </c>
      <c r="V2" t="n">
        <v>0.44</v>
      </c>
      <c r="W2" t="n">
        <v>9.19</v>
      </c>
      <c r="X2" t="n">
        <v>53.24</v>
      </c>
      <c r="Y2" t="n">
        <v>1</v>
      </c>
      <c r="Z2" t="n">
        <v>10</v>
      </c>
      <c r="AA2" t="n">
        <v>2712.81255246668</v>
      </c>
      <c r="AB2" t="n">
        <v>3711.789815128289</v>
      </c>
      <c r="AC2" t="n">
        <v>3357.541804702029</v>
      </c>
      <c r="AD2" t="n">
        <v>2712812.55246668</v>
      </c>
      <c r="AE2" t="n">
        <v>3711789.815128289</v>
      </c>
      <c r="AF2" t="n">
        <v>1.84628279704646e-06</v>
      </c>
      <c r="AG2" t="n">
        <v>15.228125</v>
      </c>
      <c r="AH2" t="n">
        <v>3357541.804702029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1.2822</v>
      </c>
      <c r="E3" t="n">
        <v>77.98999999999999</v>
      </c>
      <c r="F3" t="n">
        <v>63.96</v>
      </c>
      <c r="G3" t="n">
        <v>12.97</v>
      </c>
      <c r="H3" t="n">
        <v>0.18</v>
      </c>
      <c r="I3" t="n">
        <v>296</v>
      </c>
      <c r="J3" t="n">
        <v>196.32</v>
      </c>
      <c r="K3" t="n">
        <v>54.38</v>
      </c>
      <c r="L3" t="n">
        <v>2</v>
      </c>
      <c r="M3" t="n">
        <v>294</v>
      </c>
      <c r="N3" t="n">
        <v>39.95</v>
      </c>
      <c r="O3" t="n">
        <v>24447.22</v>
      </c>
      <c r="P3" t="n">
        <v>814.67</v>
      </c>
      <c r="Q3" t="n">
        <v>10401.03</v>
      </c>
      <c r="R3" t="n">
        <v>645.76</v>
      </c>
      <c r="S3" t="n">
        <v>160.68</v>
      </c>
      <c r="T3" t="n">
        <v>236150.17</v>
      </c>
      <c r="U3" t="n">
        <v>0.25</v>
      </c>
      <c r="V3" t="n">
        <v>0.71</v>
      </c>
      <c r="W3" t="n">
        <v>7.97</v>
      </c>
      <c r="X3" t="n">
        <v>13.99</v>
      </c>
      <c r="Y3" t="n">
        <v>1</v>
      </c>
      <c r="Z3" t="n">
        <v>10</v>
      </c>
      <c r="AA3" t="n">
        <v>920.0683338591144</v>
      </c>
      <c r="AB3" t="n">
        <v>1258.878084936193</v>
      </c>
      <c r="AC3" t="n">
        <v>1138.732527356372</v>
      </c>
      <c r="AD3" t="n">
        <v>920068.3338591144</v>
      </c>
      <c r="AE3" t="n">
        <v>1258878.084936193</v>
      </c>
      <c r="AF3" t="n">
        <v>3.460970471305513e-06</v>
      </c>
      <c r="AG3" t="n">
        <v>8.123958333333333</v>
      </c>
      <c r="AH3" t="n">
        <v>1138732.527356372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1.51</v>
      </c>
      <c r="E4" t="n">
        <v>66.22</v>
      </c>
      <c r="F4" t="n">
        <v>57.45</v>
      </c>
      <c r="G4" t="n">
        <v>21.41</v>
      </c>
      <c r="H4" t="n">
        <v>0.27</v>
      </c>
      <c r="I4" t="n">
        <v>161</v>
      </c>
      <c r="J4" t="n">
        <v>197.88</v>
      </c>
      <c r="K4" t="n">
        <v>54.38</v>
      </c>
      <c r="L4" t="n">
        <v>3</v>
      </c>
      <c r="M4" t="n">
        <v>159</v>
      </c>
      <c r="N4" t="n">
        <v>40.5</v>
      </c>
      <c r="O4" t="n">
        <v>24639</v>
      </c>
      <c r="P4" t="n">
        <v>667.4299999999999</v>
      </c>
      <c r="Q4" t="n">
        <v>10399.74</v>
      </c>
      <c r="R4" t="n">
        <v>424.56</v>
      </c>
      <c r="S4" t="n">
        <v>160.68</v>
      </c>
      <c r="T4" t="n">
        <v>126222.54</v>
      </c>
      <c r="U4" t="n">
        <v>0.38</v>
      </c>
      <c r="V4" t="n">
        <v>0.79</v>
      </c>
      <c r="W4" t="n">
        <v>7.76</v>
      </c>
      <c r="X4" t="n">
        <v>7.48</v>
      </c>
      <c r="Y4" t="n">
        <v>1</v>
      </c>
      <c r="Z4" t="n">
        <v>10</v>
      </c>
      <c r="AA4" t="n">
        <v>678.2247401108397</v>
      </c>
      <c r="AB4" t="n">
        <v>927.9770105834556</v>
      </c>
      <c r="AC4" t="n">
        <v>839.4121871172842</v>
      </c>
      <c r="AD4" t="n">
        <v>678224.7401108397</v>
      </c>
      <c r="AE4" t="n">
        <v>927977.0105834556</v>
      </c>
      <c r="AF4" t="n">
        <v>4.075858221549934e-06</v>
      </c>
      <c r="AG4" t="n">
        <v>6.897916666666667</v>
      </c>
      <c r="AH4" t="n">
        <v>839412.1871172843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1.6145</v>
      </c>
      <c r="E5" t="n">
        <v>61.94</v>
      </c>
      <c r="F5" t="n">
        <v>55.1</v>
      </c>
      <c r="G5" t="n">
        <v>29.79</v>
      </c>
      <c r="H5" t="n">
        <v>0.36</v>
      </c>
      <c r="I5" t="n">
        <v>111</v>
      </c>
      <c r="J5" t="n">
        <v>199.44</v>
      </c>
      <c r="K5" t="n">
        <v>54.38</v>
      </c>
      <c r="L5" t="n">
        <v>4</v>
      </c>
      <c r="M5" t="n">
        <v>41</v>
      </c>
      <c r="N5" t="n">
        <v>41.06</v>
      </c>
      <c r="O5" t="n">
        <v>24831.54</v>
      </c>
      <c r="P5" t="n">
        <v>583.61</v>
      </c>
      <c r="Q5" t="n">
        <v>10399.75</v>
      </c>
      <c r="R5" t="n">
        <v>342.6</v>
      </c>
      <c r="S5" t="n">
        <v>160.68</v>
      </c>
      <c r="T5" t="n">
        <v>85491.89</v>
      </c>
      <c r="U5" t="n">
        <v>0.47</v>
      </c>
      <c r="V5" t="n">
        <v>0.83</v>
      </c>
      <c r="W5" t="n">
        <v>7.75</v>
      </c>
      <c r="X5" t="n">
        <v>5.14</v>
      </c>
      <c r="Y5" t="n">
        <v>1</v>
      </c>
      <c r="Z5" t="n">
        <v>10</v>
      </c>
      <c r="AA5" t="n">
        <v>579.7208964077402</v>
      </c>
      <c r="AB5" t="n">
        <v>793.1997059459935</v>
      </c>
      <c r="AC5" t="n">
        <v>717.4978392732866</v>
      </c>
      <c r="AD5" t="n">
        <v>579720.8964077402</v>
      </c>
      <c r="AE5" t="n">
        <v>793199.7059459935</v>
      </c>
      <c r="AF5" t="n">
        <v>4.357929204432032e-06</v>
      </c>
      <c r="AG5" t="n">
        <v>6.452083333333333</v>
      </c>
      <c r="AH5" t="n">
        <v>717497.8392732865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1.6286</v>
      </c>
      <c r="E6" t="n">
        <v>61.4</v>
      </c>
      <c r="F6" t="n">
        <v>54.8</v>
      </c>
      <c r="G6" t="n">
        <v>31.32</v>
      </c>
      <c r="H6" t="n">
        <v>0.44</v>
      </c>
      <c r="I6" t="n">
        <v>105</v>
      </c>
      <c r="J6" t="n">
        <v>201.01</v>
      </c>
      <c r="K6" t="n">
        <v>54.38</v>
      </c>
      <c r="L6" t="n">
        <v>5</v>
      </c>
      <c r="M6" t="n">
        <v>2</v>
      </c>
      <c r="N6" t="n">
        <v>41.63</v>
      </c>
      <c r="O6" t="n">
        <v>25024.84</v>
      </c>
      <c r="P6" t="n">
        <v>574.01</v>
      </c>
      <c r="Q6" t="n">
        <v>10400.07</v>
      </c>
      <c r="R6" t="n">
        <v>331.28</v>
      </c>
      <c r="S6" t="n">
        <v>160.68</v>
      </c>
      <c r="T6" t="n">
        <v>79863.94</v>
      </c>
      <c r="U6" t="n">
        <v>0.49</v>
      </c>
      <c r="V6" t="n">
        <v>0.83</v>
      </c>
      <c r="W6" t="n">
        <v>7.77</v>
      </c>
      <c r="X6" t="n">
        <v>4.84</v>
      </c>
      <c r="Y6" t="n">
        <v>1</v>
      </c>
      <c r="Z6" t="n">
        <v>10</v>
      </c>
      <c r="AA6" t="n">
        <v>569.8809351212745</v>
      </c>
      <c r="AB6" t="n">
        <v>779.7362368053971</v>
      </c>
      <c r="AC6" t="n">
        <v>705.3193047313709</v>
      </c>
      <c r="AD6" t="n">
        <v>569880.9351212746</v>
      </c>
      <c r="AE6" t="n">
        <v>779736.2368053971</v>
      </c>
      <c r="AF6" t="n">
        <v>4.3959885427922e-06</v>
      </c>
      <c r="AG6" t="n">
        <v>6.395833333333333</v>
      </c>
      <c r="AH6" t="n">
        <v>705319.304731371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1.6287</v>
      </c>
      <c r="E7" t="n">
        <v>61.4</v>
      </c>
      <c r="F7" t="n">
        <v>54.8</v>
      </c>
      <c r="G7" t="n">
        <v>31.31</v>
      </c>
      <c r="H7" t="n">
        <v>0.53</v>
      </c>
      <c r="I7" t="n">
        <v>105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578.26</v>
      </c>
      <c r="Q7" t="n">
        <v>10400.07</v>
      </c>
      <c r="R7" t="n">
        <v>331.28</v>
      </c>
      <c r="S7" t="n">
        <v>160.68</v>
      </c>
      <c r="T7" t="n">
        <v>79865.61</v>
      </c>
      <c r="U7" t="n">
        <v>0.49</v>
      </c>
      <c r="V7" t="n">
        <v>0.83</v>
      </c>
      <c r="W7" t="n">
        <v>7.77</v>
      </c>
      <c r="X7" t="n">
        <v>4.84</v>
      </c>
      <c r="Y7" t="n">
        <v>1</v>
      </c>
      <c r="Z7" t="n">
        <v>10</v>
      </c>
      <c r="AA7" t="n">
        <v>572.1256312854982</v>
      </c>
      <c r="AB7" t="n">
        <v>782.8075291262937</v>
      </c>
      <c r="AC7" t="n">
        <v>708.0974772237471</v>
      </c>
      <c r="AD7" t="n">
        <v>572125.6312854983</v>
      </c>
      <c r="AE7" t="n">
        <v>782807.5291262937</v>
      </c>
      <c r="AF7" t="n">
        <v>4.396258467177733e-06</v>
      </c>
      <c r="AG7" t="n">
        <v>6.395833333333333</v>
      </c>
      <c r="AH7" t="n">
        <v>708097.4772237471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0.8736</v>
      </c>
      <c r="E2" t="n">
        <v>114.47</v>
      </c>
      <c r="F2" t="n">
        <v>87.72</v>
      </c>
      <c r="G2" t="n">
        <v>6.94</v>
      </c>
      <c r="H2" t="n">
        <v>0.11</v>
      </c>
      <c r="I2" t="n">
        <v>758</v>
      </c>
      <c r="J2" t="n">
        <v>159.12</v>
      </c>
      <c r="K2" t="n">
        <v>50.28</v>
      </c>
      <c r="L2" t="n">
        <v>1</v>
      </c>
      <c r="M2" t="n">
        <v>756</v>
      </c>
      <c r="N2" t="n">
        <v>27.84</v>
      </c>
      <c r="O2" t="n">
        <v>19859.16</v>
      </c>
      <c r="P2" t="n">
        <v>1032.95</v>
      </c>
      <c r="Q2" t="n">
        <v>10403.25</v>
      </c>
      <c r="R2" t="n">
        <v>1454.45</v>
      </c>
      <c r="S2" t="n">
        <v>160.68</v>
      </c>
      <c r="T2" t="n">
        <v>638184.23</v>
      </c>
      <c r="U2" t="n">
        <v>0.11</v>
      </c>
      <c r="V2" t="n">
        <v>0.52</v>
      </c>
      <c r="W2" t="n">
        <v>8.73</v>
      </c>
      <c r="X2" t="n">
        <v>37.73</v>
      </c>
      <c r="Y2" t="n">
        <v>1</v>
      </c>
      <c r="Z2" t="n">
        <v>10</v>
      </c>
      <c r="AA2" t="n">
        <v>1634.625970476479</v>
      </c>
      <c r="AB2" t="n">
        <v>2236.567367414143</v>
      </c>
      <c r="AC2" t="n">
        <v>2023.112516910151</v>
      </c>
      <c r="AD2" t="n">
        <v>1634625.970476479</v>
      </c>
      <c r="AE2" t="n">
        <v>2236567.367414143</v>
      </c>
      <c r="AF2" t="n">
        <v>2.513068015185524e-06</v>
      </c>
      <c r="AG2" t="n">
        <v>11.92395833333333</v>
      </c>
      <c r="AH2" t="n">
        <v>2023112.516910152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1.416</v>
      </c>
      <c r="E3" t="n">
        <v>70.62</v>
      </c>
      <c r="F3" t="n">
        <v>60.82</v>
      </c>
      <c r="G3" t="n">
        <v>15.73</v>
      </c>
      <c r="H3" t="n">
        <v>0.22</v>
      </c>
      <c r="I3" t="n">
        <v>232</v>
      </c>
      <c r="J3" t="n">
        <v>160.54</v>
      </c>
      <c r="K3" t="n">
        <v>50.28</v>
      </c>
      <c r="L3" t="n">
        <v>2</v>
      </c>
      <c r="M3" t="n">
        <v>230</v>
      </c>
      <c r="N3" t="n">
        <v>28.26</v>
      </c>
      <c r="O3" t="n">
        <v>20034.4</v>
      </c>
      <c r="P3" t="n">
        <v>640.4</v>
      </c>
      <c r="Q3" t="n">
        <v>10399.83</v>
      </c>
      <c r="R3" t="n">
        <v>539.51</v>
      </c>
      <c r="S3" t="n">
        <v>160.68</v>
      </c>
      <c r="T3" t="n">
        <v>183342.53</v>
      </c>
      <c r="U3" t="n">
        <v>0.3</v>
      </c>
      <c r="V3" t="n">
        <v>0.75</v>
      </c>
      <c r="W3" t="n">
        <v>7.87</v>
      </c>
      <c r="X3" t="n">
        <v>10.86</v>
      </c>
      <c r="Y3" t="n">
        <v>1</v>
      </c>
      <c r="Z3" t="n">
        <v>10</v>
      </c>
      <c r="AA3" t="n">
        <v>699.1595261399571</v>
      </c>
      <c r="AB3" t="n">
        <v>956.6209084060705</v>
      </c>
      <c r="AC3" t="n">
        <v>865.3223515336718</v>
      </c>
      <c r="AD3" t="n">
        <v>699159.526139957</v>
      </c>
      <c r="AE3" t="n">
        <v>956620.9084060705</v>
      </c>
      <c r="AF3" t="n">
        <v>4.073379475163349e-06</v>
      </c>
      <c r="AG3" t="n">
        <v>7.35625</v>
      </c>
      <c r="AH3" t="n">
        <v>865322.3515336718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1.5881</v>
      </c>
      <c r="E4" t="n">
        <v>62.97</v>
      </c>
      <c r="F4" t="n">
        <v>56.26</v>
      </c>
      <c r="G4" t="n">
        <v>24.82</v>
      </c>
      <c r="H4" t="n">
        <v>0.33</v>
      </c>
      <c r="I4" t="n">
        <v>136</v>
      </c>
      <c r="J4" t="n">
        <v>161.97</v>
      </c>
      <c r="K4" t="n">
        <v>50.28</v>
      </c>
      <c r="L4" t="n">
        <v>3</v>
      </c>
      <c r="M4" t="n">
        <v>37</v>
      </c>
      <c r="N4" t="n">
        <v>28.69</v>
      </c>
      <c r="O4" t="n">
        <v>20210.21</v>
      </c>
      <c r="P4" t="n">
        <v>522.91</v>
      </c>
      <c r="Q4" t="n">
        <v>10400.37</v>
      </c>
      <c r="R4" t="n">
        <v>380.93</v>
      </c>
      <c r="S4" t="n">
        <v>160.68</v>
      </c>
      <c r="T4" t="n">
        <v>104532.82</v>
      </c>
      <c r="U4" t="n">
        <v>0.42</v>
      </c>
      <c r="V4" t="n">
        <v>0.8100000000000001</v>
      </c>
      <c r="W4" t="n">
        <v>7.82</v>
      </c>
      <c r="X4" t="n">
        <v>6.3</v>
      </c>
      <c r="Y4" t="n">
        <v>1</v>
      </c>
      <c r="Z4" t="n">
        <v>10</v>
      </c>
      <c r="AA4" t="n">
        <v>540.2855730659929</v>
      </c>
      <c r="AB4" t="n">
        <v>739.2425567861357</v>
      </c>
      <c r="AC4" t="n">
        <v>668.6902846999109</v>
      </c>
      <c r="AD4" t="n">
        <v>540285.5730659929</v>
      </c>
      <c r="AE4" t="n">
        <v>739242.5567861357</v>
      </c>
      <c r="AF4" t="n">
        <v>4.568456175499233e-06</v>
      </c>
      <c r="AG4" t="n">
        <v>6.559375</v>
      </c>
      <c r="AH4" t="n">
        <v>668690.2846999109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1.5982</v>
      </c>
      <c r="E5" t="n">
        <v>62.57</v>
      </c>
      <c r="F5" t="n">
        <v>56.03</v>
      </c>
      <c r="G5" t="n">
        <v>25.66</v>
      </c>
      <c r="H5" t="n">
        <v>0.43</v>
      </c>
      <c r="I5" t="n">
        <v>131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520.01</v>
      </c>
      <c r="Q5" t="n">
        <v>10399.82</v>
      </c>
      <c r="R5" t="n">
        <v>371.14</v>
      </c>
      <c r="S5" t="n">
        <v>160.68</v>
      </c>
      <c r="T5" t="n">
        <v>99662.69</v>
      </c>
      <c r="U5" t="n">
        <v>0.43</v>
      </c>
      <c r="V5" t="n">
        <v>0.8100000000000001</v>
      </c>
      <c r="W5" t="n">
        <v>7.86</v>
      </c>
      <c r="X5" t="n">
        <v>6.06</v>
      </c>
      <c r="Y5" t="n">
        <v>1</v>
      </c>
      <c r="Z5" t="n">
        <v>10</v>
      </c>
      <c r="AA5" t="n">
        <v>535.5046340668943</v>
      </c>
      <c r="AB5" t="n">
        <v>732.7010651274262</v>
      </c>
      <c r="AC5" t="n">
        <v>662.7731038240676</v>
      </c>
      <c r="AD5" t="n">
        <v>535504.6340668943</v>
      </c>
      <c r="AE5" t="n">
        <v>732701.0651274262</v>
      </c>
      <c r="AF5" t="n">
        <v>4.597510647744395e-06</v>
      </c>
      <c r="AG5" t="n">
        <v>6.517708333333334</v>
      </c>
      <c r="AH5" t="n">
        <v>662773.1038240675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1.3788</v>
      </c>
      <c r="E2" t="n">
        <v>72.53</v>
      </c>
      <c r="F2" t="n">
        <v>65.09</v>
      </c>
      <c r="G2" t="n">
        <v>12.13</v>
      </c>
      <c r="H2" t="n">
        <v>0.22</v>
      </c>
      <c r="I2" t="n">
        <v>322</v>
      </c>
      <c r="J2" t="n">
        <v>80.84</v>
      </c>
      <c r="K2" t="n">
        <v>35.1</v>
      </c>
      <c r="L2" t="n">
        <v>1</v>
      </c>
      <c r="M2" t="n">
        <v>124</v>
      </c>
      <c r="N2" t="n">
        <v>9.74</v>
      </c>
      <c r="O2" t="n">
        <v>10204.21</v>
      </c>
      <c r="P2" t="n">
        <v>409.21</v>
      </c>
      <c r="Q2" t="n">
        <v>10402.12</v>
      </c>
      <c r="R2" t="n">
        <v>675.35</v>
      </c>
      <c r="S2" t="n">
        <v>160.68</v>
      </c>
      <c r="T2" t="n">
        <v>250812.41</v>
      </c>
      <c r="U2" t="n">
        <v>0.24</v>
      </c>
      <c r="V2" t="n">
        <v>0.7</v>
      </c>
      <c r="W2" t="n">
        <v>8.25</v>
      </c>
      <c r="X2" t="n">
        <v>15.12</v>
      </c>
      <c r="Y2" t="n">
        <v>1</v>
      </c>
      <c r="Z2" t="n">
        <v>10</v>
      </c>
      <c r="AA2" t="n">
        <v>513.868649566326</v>
      </c>
      <c r="AB2" t="n">
        <v>703.0977566214784</v>
      </c>
      <c r="AC2" t="n">
        <v>635.9950935334231</v>
      </c>
      <c r="AD2" t="n">
        <v>513868.649566326</v>
      </c>
      <c r="AE2" t="n">
        <v>703097.7566214785</v>
      </c>
      <c r="AF2" t="n">
        <v>4.945025917442e-06</v>
      </c>
      <c r="AG2" t="n">
        <v>7.555208333333333</v>
      </c>
      <c r="AH2" t="n">
        <v>635995.093533423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1.4107</v>
      </c>
      <c r="E3" t="n">
        <v>70.89</v>
      </c>
      <c r="F3" t="n">
        <v>63.86</v>
      </c>
      <c r="G3" t="n">
        <v>12.86</v>
      </c>
      <c r="H3" t="n">
        <v>0.43</v>
      </c>
      <c r="I3" t="n">
        <v>298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399.26</v>
      </c>
      <c r="Q3" t="n">
        <v>10402.34</v>
      </c>
      <c r="R3" t="n">
        <v>628.5</v>
      </c>
      <c r="S3" t="n">
        <v>160.68</v>
      </c>
      <c r="T3" t="n">
        <v>227506.49</v>
      </c>
      <c r="U3" t="n">
        <v>0.26</v>
      </c>
      <c r="V3" t="n">
        <v>0.71</v>
      </c>
      <c r="W3" t="n">
        <v>8.35</v>
      </c>
      <c r="X3" t="n">
        <v>13.89</v>
      </c>
      <c r="Y3" t="n">
        <v>1</v>
      </c>
      <c r="Z3" t="n">
        <v>10</v>
      </c>
      <c r="AA3" t="n">
        <v>496.464988959806</v>
      </c>
      <c r="AB3" t="n">
        <v>679.2853003843203</v>
      </c>
      <c r="AC3" t="n">
        <v>614.455264698547</v>
      </c>
      <c r="AD3" t="n">
        <v>496464.988959806</v>
      </c>
      <c r="AE3" t="n">
        <v>679285.3003843203</v>
      </c>
      <c r="AF3" t="n">
        <v>5.059434335462308e-06</v>
      </c>
      <c r="AG3" t="n">
        <v>7.384374999999999</v>
      </c>
      <c r="AH3" t="n">
        <v>614455.264698547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1.2094</v>
      </c>
      <c r="E2" t="n">
        <v>82.69</v>
      </c>
      <c r="F2" t="n">
        <v>70.95999999999999</v>
      </c>
      <c r="G2" t="n">
        <v>9.77</v>
      </c>
      <c r="H2" t="n">
        <v>0.16</v>
      </c>
      <c r="I2" t="n">
        <v>436</v>
      </c>
      <c r="J2" t="n">
        <v>107.41</v>
      </c>
      <c r="K2" t="n">
        <v>41.65</v>
      </c>
      <c r="L2" t="n">
        <v>1</v>
      </c>
      <c r="M2" t="n">
        <v>434</v>
      </c>
      <c r="N2" t="n">
        <v>14.77</v>
      </c>
      <c r="O2" t="n">
        <v>13481.73</v>
      </c>
      <c r="P2" t="n">
        <v>598.52</v>
      </c>
      <c r="Q2" t="n">
        <v>10401.46</v>
      </c>
      <c r="R2" t="n">
        <v>883.54</v>
      </c>
      <c r="S2" t="n">
        <v>160.68</v>
      </c>
      <c r="T2" t="n">
        <v>354339.94</v>
      </c>
      <c r="U2" t="n">
        <v>0.18</v>
      </c>
      <c r="V2" t="n">
        <v>0.64</v>
      </c>
      <c r="W2" t="n">
        <v>8.210000000000001</v>
      </c>
      <c r="X2" t="n">
        <v>20.99</v>
      </c>
      <c r="Y2" t="n">
        <v>1</v>
      </c>
      <c r="Z2" t="n">
        <v>10</v>
      </c>
      <c r="AA2" t="n">
        <v>769.9991620687301</v>
      </c>
      <c r="AB2" t="n">
        <v>1053.546823507988</v>
      </c>
      <c r="AC2" t="n">
        <v>952.9977933346383</v>
      </c>
      <c r="AD2" t="n">
        <v>769999.1620687301</v>
      </c>
      <c r="AE2" t="n">
        <v>1053546.823507988</v>
      </c>
      <c r="AF2" t="n">
        <v>3.955873421816922e-06</v>
      </c>
      <c r="AG2" t="n">
        <v>8.613541666666666</v>
      </c>
      <c r="AH2" t="n">
        <v>952997.7933346384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1.5061</v>
      </c>
      <c r="E3" t="n">
        <v>66.40000000000001</v>
      </c>
      <c r="F3" t="n">
        <v>59.7</v>
      </c>
      <c r="G3" t="n">
        <v>17.06</v>
      </c>
      <c r="H3" t="n">
        <v>0.32</v>
      </c>
      <c r="I3" t="n">
        <v>210</v>
      </c>
      <c r="J3" t="n">
        <v>108.68</v>
      </c>
      <c r="K3" t="n">
        <v>41.65</v>
      </c>
      <c r="L3" t="n">
        <v>2</v>
      </c>
      <c r="M3" t="n">
        <v>3</v>
      </c>
      <c r="N3" t="n">
        <v>15.03</v>
      </c>
      <c r="O3" t="n">
        <v>13638.32</v>
      </c>
      <c r="P3" t="n">
        <v>439.71</v>
      </c>
      <c r="Q3" t="n">
        <v>10401.11</v>
      </c>
      <c r="R3" t="n">
        <v>491.16</v>
      </c>
      <c r="S3" t="n">
        <v>160.68</v>
      </c>
      <c r="T3" t="n">
        <v>159276.56</v>
      </c>
      <c r="U3" t="n">
        <v>0.33</v>
      </c>
      <c r="V3" t="n">
        <v>0.76</v>
      </c>
      <c r="W3" t="n">
        <v>8.1</v>
      </c>
      <c r="X3" t="n">
        <v>9.73</v>
      </c>
      <c r="Y3" t="n">
        <v>1</v>
      </c>
      <c r="Z3" t="n">
        <v>10</v>
      </c>
      <c r="AA3" t="n">
        <v>500.7330155325619</v>
      </c>
      <c r="AB3" t="n">
        <v>685.1250026332082</v>
      </c>
      <c r="AC3" t="n">
        <v>619.7376339608746</v>
      </c>
      <c r="AD3" t="n">
        <v>500733.0155325619</v>
      </c>
      <c r="AE3" t="n">
        <v>685125.0026332082</v>
      </c>
      <c r="AF3" t="n">
        <v>4.926360972877846e-06</v>
      </c>
      <c r="AG3" t="n">
        <v>6.916666666666667</v>
      </c>
      <c r="AH3" t="n">
        <v>619737.6339608746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1.5074</v>
      </c>
      <c r="E4" t="n">
        <v>66.34</v>
      </c>
      <c r="F4" t="n">
        <v>59.66</v>
      </c>
      <c r="G4" t="n">
        <v>17.13</v>
      </c>
      <c r="H4" t="n">
        <v>0.48</v>
      </c>
      <c r="I4" t="n">
        <v>209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444.24</v>
      </c>
      <c r="Q4" t="n">
        <v>10400.8</v>
      </c>
      <c r="R4" t="n">
        <v>490.05</v>
      </c>
      <c r="S4" t="n">
        <v>160.68</v>
      </c>
      <c r="T4" t="n">
        <v>158727.31</v>
      </c>
      <c r="U4" t="n">
        <v>0.33</v>
      </c>
      <c r="V4" t="n">
        <v>0.76</v>
      </c>
      <c r="W4" t="n">
        <v>8.1</v>
      </c>
      <c r="X4" t="n">
        <v>9.69</v>
      </c>
      <c r="Y4" t="n">
        <v>1</v>
      </c>
      <c r="Z4" t="n">
        <v>10</v>
      </c>
      <c r="AA4" t="n">
        <v>502.9406899862674</v>
      </c>
      <c r="AB4" t="n">
        <v>688.1456402164912</v>
      </c>
      <c r="AC4" t="n">
        <v>622.4699861327005</v>
      </c>
      <c r="AD4" t="n">
        <v>502940.6899862674</v>
      </c>
      <c r="AE4" t="n">
        <v>688145.6402164912</v>
      </c>
      <c r="AF4" t="n">
        <v>4.930613193357722e-06</v>
      </c>
      <c r="AG4" t="n">
        <v>6.910416666666667</v>
      </c>
      <c r="AH4" t="n">
        <v>622469.9861327005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1.3</v>
      </c>
      <c r="E2" t="n">
        <v>76.92</v>
      </c>
      <c r="F2" t="n">
        <v>69.34999999999999</v>
      </c>
      <c r="G2" t="n">
        <v>10</v>
      </c>
      <c r="H2" t="n">
        <v>0.28</v>
      </c>
      <c r="I2" t="n">
        <v>416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363.97</v>
      </c>
      <c r="Q2" t="n">
        <v>10403.19</v>
      </c>
      <c r="R2" t="n">
        <v>808.17</v>
      </c>
      <c r="S2" t="n">
        <v>160.68</v>
      </c>
      <c r="T2" t="n">
        <v>316751</v>
      </c>
      <c r="U2" t="n">
        <v>0.2</v>
      </c>
      <c r="V2" t="n">
        <v>0.66</v>
      </c>
      <c r="W2" t="n">
        <v>8.710000000000001</v>
      </c>
      <c r="X2" t="n">
        <v>19.38</v>
      </c>
      <c r="Y2" t="n">
        <v>1</v>
      </c>
      <c r="Z2" t="n">
        <v>10</v>
      </c>
      <c r="AA2" t="n">
        <v>502.5646052331136</v>
      </c>
      <c r="AB2" t="n">
        <v>687.6310644655376</v>
      </c>
      <c r="AC2" t="n">
        <v>622.0045207692065</v>
      </c>
      <c r="AD2" t="n">
        <v>502564.6052331136</v>
      </c>
      <c r="AE2" t="n">
        <v>687631.0644655377</v>
      </c>
      <c r="AF2" t="n">
        <v>5.06300342459228e-06</v>
      </c>
      <c r="AG2" t="n">
        <v>8.012500000000001</v>
      </c>
      <c r="AH2" t="n">
        <v>622004.5207692065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1.3</v>
      </c>
      <c r="E3" t="n">
        <v>76.92</v>
      </c>
      <c r="F3" t="n">
        <v>69.34999999999999</v>
      </c>
      <c r="G3" t="n">
        <v>10</v>
      </c>
      <c r="H3" t="n">
        <v>0.55</v>
      </c>
      <c r="I3" t="n">
        <v>416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370.3</v>
      </c>
      <c r="Q3" t="n">
        <v>10403.19</v>
      </c>
      <c r="R3" t="n">
        <v>808.15</v>
      </c>
      <c r="S3" t="n">
        <v>160.68</v>
      </c>
      <c r="T3" t="n">
        <v>316743.91</v>
      </c>
      <c r="U3" t="n">
        <v>0.2</v>
      </c>
      <c r="V3" t="n">
        <v>0.66</v>
      </c>
      <c r="W3" t="n">
        <v>8.710000000000001</v>
      </c>
      <c r="X3" t="n">
        <v>19.38</v>
      </c>
      <c r="Y3" t="n">
        <v>1</v>
      </c>
      <c r="Z3" t="n">
        <v>10</v>
      </c>
      <c r="AA3" t="n">
        <v>506.8043095689717</v>
      </c>
      <c r="AB3" t="n">
        <v>693.4320149804133</v>
      </c>
      <c r="AC3" t="n">
        <v>627.2518367086275</v>
      </c>
      <c r="AD3" t="n">
        <v>506804.3095689717</v>
      </c>
      <c r="AE3" t="n">
        <v>693432.0149804134</v>
      </c>
      <c r="AF3" t="n">
        <v>5.06300342459228e-06</v>
      </c>
      <c r="AG3" t="n">
        <v>8.012500000000001</v>
      </c>
      <c r="AH3" t="n">
        <v>627251.8367086275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0.8260999999999999</v>
      </c>
      <c r="E2" t="n">
        <v>121.05</v>
      </c>
      <c r="F2" t="n">
        <v>90.93000000000001</v>
      </c>
      <c r="G2" t="n">
        <v>6.66</v>
      </c>
      <c r="H2" t="n">
        <v>0.11</v>
      </c>
      <c r="I2" t="n">
        <v>819</v>
      </c>
      <c r="J2" t="n">
        <v>167.88</v>
      </c>
      <c r="K2" t="n">
        <v>51.39</v>
      </c>
      <c r="L2" t="n">
        <v>1</v>
      </c>
      <c r="M2" t="n">
        <v>817</v>
      </c>
      <c r="N2" t="n">
        <v>30.49</v>
      </c>
      <c r="O2" t="n">
        <v>20939.59</v>
      </c>
      <c r="P2" t="n">
        <v>1114.52</v>
      </c>
      <c r="Q2" t="n">
        <v>10403.87</v>
      </c>
      <c r="R2" t="n">
        <v>1564.67</v>
      </c>
      <c r="S2" t="n">
        <v>160.68</v>
      </c>
      <c r="T2" t="n">
        <v>692989.95</v>
      </c>
      <c r="U2" t="n">
        <v>0.1</v>
      </c>
      <c r="V2" t="n">
        <v>0.5</v>
      </c>
      <c r="W2" t="n">
        <v>8.82</v>
      </c>
      <c r="X2" t="n">
        <v>40.94</v>
      </c>
      <c r="Y2" t="n">
        <v>1</v>
      </c>
      <c r="Z2" t="n">
        <v>10</v>
      </c>
      <c r="AA2" t="n">
        <v>1840.779360373136</v>
      </c>
      <c r="AB2" t="n">
        <v>2518.635530316429</v>
      </c>
      <c r="AC2" t="n">
        <v>2278.260490230196</v>
      </c>
      <c r="AD2" t="n">
        <v>1840779.360373136</v>
      </c>
      <c r="AE2" t="n">
        <v>2518635.530316429</v>
      </c>
      <c r="AF2" t="n">
        <v>2.336063068727995e-06</v>
      </c>
      <c r="AG2" t="n">
        <v>12.609375</v>
      </c>
      <c r="AH2" t="n">
        <v>2278260.490230197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1.3819</v>
      </c>
      <c r="E3" t="n">
        <v>72.36</v>
      </c>
      <c r="F3" t="n">
        <v>61.59</v>
      </c>
      <c r="G3" t="n">
        <v>14.9</v>
      </c>
      <c r="H3" t="n">
        <v>0.21</v>
      </c>
      <c r="I3" t="n">
        <v>248</v>
      </c>
      <c r="J3" t="n">
        <v>169.33</v>
      </c>
      <c r="K3" t="n">
        <v>51.39</v>
      </c>
      <c r="L3" t="n">
        <v>2</v>
      </c>
      <c r="M3" t="n">
        <v>246</v>
      </c>
      <c r="N3" t="n">
        <v>30.94</v>
      </c>
      <c r="O3" t="n">
        <v>21118.46</v>
      </c>
      <c r="P3" t="n">
        <v>683.9299999999999</v>
      </c>
      <c r="Q3" t="n">
        <v>10400.09</v>
      </c>
      <c r="R3" t="n">
        <v>564.5700000000001</v>
      </c>
      <c r="S3" t="n">
        <v>160.68</v>
      </c>
      <c r="T3" t="n">
        <v>195791.79</v>
      </c>
      <c r="U3" t="n">
        <v>0.28</v>
      </c>
      <c r="V3" t="n">
        <v>0.74</v>
      </c>
      <c r="W3" t="n">
        <v>7.91</v>
      </c>
      <c r="X3" t="n">
        <v>11.62</v>
      </c>
      <c r="Y3" t="n">
        <v>1</v>
      </c>
      <c r="Z3" t="n">
        <v>10</v>
      </c>
      <c r="AA3" t="n">
        <v>748.1123734614413</v>
      </c>
      <c r="AB3" t="n">
        <v>1023.600353758529</v>
      </c>
      <c r="AC3" t="n">
        <v>925.9093726279339</v>
      </c>
      <c r="AD3" t="n">
        <v>748112.3734614413</v>
      </c>
      <c r="AE3" t="n">
        <v>1023600.353758529</v>
      </c>
      <c r="AF3" t="n">
        <v>3.907766075142496e-06</v>
      </c>
      <c r="AG3" t="n">
        <v>7.537500000000001</v>
      </c>
      <c r="AH3" t="n">
        <v>925909.3726279339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1.5809</v>
      </c>
      <c r="E4" t="n">
        <v>63.25</v>
      </c>
      <c r="F4" t="n">
        <v>56.27</v>
      </c>
      <c r="G4" t="n">
        <v>24.83</v>
      </c>
      <c r="H4" t="n">
        <v>0.31</v>
      </c>
      <c r="I4" t="n">
        <v>136</v>
      </c>
      <c r="J4" t="n">
        <v>170.79</v>
      </c>
      <c r="K4" t="n">
        <v>51.39</v>
      </c>
      <c r="L4" t="n">
        <v>3</v>
      </c>
      <c r="M4" t="n">
        <v>86</v>
      </c>
      <c r="N4" t="n">
        <v>31.4</v>
      </c>
      <c r="O4" t="n">
        <v>21297.94</v>
      </c>
      <c r="P4" t="n">
        <v>549.67</v>
      </c>
      <c r="Q4" t="n">
        <v>10399.41</v>
      </c>
      <c r="R4" t="n">
        <v>382.59</v>
      </c>
      <c r="S4" t="n">
        <v>160.68</v>
      </c>
      <c r="T4" t="n">
        <v>105364.99</v>
      </c>
      <c r="U4" t="n">
        <v>0.42</v>
      </c>
      <c r="V4" t="n">
        <v>0.8100000000000001</v>
      </c>
      <c r="W4" t="n">
        <v>7.78</v>
      </c>
      <c r="X4" t="n">
        <v>6.31</v>
      </c>
      <c r="Y4" t="n">
        <v>1</v>
      </c>
      <c r="Z4" t="n">
        <v>10</v>
      </c>
      <c r="AA4" t="n">
        <v>561.426538318242</v>
      </c>
      <c r="AB4" t="n">
        <v>768.1685581178251</v>
      </c>
      <c r="AC4" t="n">
        <v>694.8556290624015</v>
      </c>
      <c r="AD4" t="n">
        <v>561426.5383182421</v>
      </c>
      <c r="AE4" t="n">
        <v>768168.5581178251</v>
      </c>
      <c r="AF4" t="n">
        <v>4.470502488018505e-06</v>
      </c>
      <c r="AG4" t="n">
        <v>6.588541666666667</v>
      </c>
      <c r="AH4" t="n">
        <v>694855.6290624015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1.6055</v>
      </c>
      <c r="E5" t="n">
        <v>62.29</v>
      </c>
      <c r="F5" t="n">
        <v>55.71</v>
      </c>
      <c r="G5" t="n">
        <v>26.96</v>
      </c>
      <c r="H5" t="n">
        <v>0.41</v>
      </c>
      <c r="I5" t="n">
        <v>124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534.48</v>
      </c>
      <c r="Q5" t="n">
        <v>10400.24</v>
      </c>
      <c r="R5" t="n">
        <v>360.15</v>
      </c>
      <c r="S5" t="n">
        <v>160.68</v>
      </c>
      <c r="T5" t="n">
        <v>94202.67999999999</v>
      </c>
      <c r="U5" t="n">
        <v>0.45</v>
      </c>
      <c r="V5" t="n">
        <v>0.82</v>
      </c>
      <c r="W5" t="n">
        <v>7.85</v>
      </c>
      <c r="X5" t="n">
        <v>5.75</v>
      </c>
      <c r="Y5" t="n">
        <v>1</v>
      </c>
      <c r="Z5" t="n">
        <v>10</v>
      </c>
      <c r="AA5" t="n">
        <v>544.9182159190881</v>
      </c>
      <c r="AB5" t="n">
        <v>745.5811431155189</v>
      </c>
      <c r="AC5" t="n">
        <v>674.4239252462797</v>
      </c>
      <c r="AD5" t="n">
        <v>544918.2159190881</v>
      </c>
      <c r="AE5" t="n">
        <v>745581.1431155188</v>
      </c>
      <c r="AF5" t="n">
        <v>4.540066888806193e-06</v>
      </c>
      <c r="AG5" t="n">
        <v>6.488541666666666</v>
      </c>
      <c r="AH5" t="n">
        <v>674423.9252462797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1.2143</v>
      </c>
      <c r="E2" t="n">
        <v>82.34999999999999</v>
      </c>
      <c r="F2" t="n">
        <v>74.25</v>
      </c>
      <c r="G2" t="n">
        <v>8.57</v>
      </c>
      <c r="H2" t="n">
        <v>0.34</v>
      </c>
      <c r="I2" t="n">
        <v>520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346.8</v>
      </c>
      <c r="Q2" t="n">
        <v>10403.05</v>
      </c>
      <c r="R2" t="n">
        <v>969.4</v>
      </c>
      <c r="S2" t="n">
        <v>160.68</v>
      </c>
      <c r="T2" t="n">
        <v>396850.35</v>
      </c>
      <c r="U2" t="n">
        <v>0.17</v>
      </c>
      <c r="V2" t="n">
        <v>0.61</v>
      </c>
      <c r="W2" t="n">
        <v>9.02</v>
      </c>
      <c r="X2" t="n">
        <v>24.27</v>
      </c>
      <c r="Y2" t="n">
        <v>1</v>
      </c>
      <c r="Z2" t="n">
        <v>10</v>
      </c>
      <c r="AA2" t="n">
        <v>510.412402765376</v>
      </c>
      <c r="AB2" t="n">
        <v>698.3687672695713</v>
      </c>
      <c r="AC2" t="n">
        <v>631.7174322880837</v>
      </c>
      <c r="AD2" t="n">
        <v>510412.402765376</v>
      </c>
      <c r="AE2" t="n">
        <v>698368.7672695713</v>
      </c>
      <c r="AF2" t="n">
        <v>4.982742229588022e-06</v>
      </c>
      <c r="AG2" t="n">
        <v>8.578125</v>
      </c>
      <c r="AH2" t="n">
        <v>631717.4322880837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1.0297</v>
      </c>
      <c r="E2" t="n">
        <v>97.12</v>
      </c>
      <c r="F2" t="n">
        <v>78.88</v>
      </c>
      <c r="G2" t="n">
        <v>8.02</v>
      </c>
      <c r="H2" t="n">
        <v>0.13</v>
      </c>
      <c r="I2" t="n">
        <v>590</v>
      </c>
      <c r="J2" t="n">
        <v>133.21</v>
      </c>
      <c r="K2" t="n">
        <v>46.47</v>
      </c>
      <c r="L2" t="n">
        <v>1</v>
      </c>
      <c r="M2" t="n">
        <v>588</v>
      </c>
      <c r="N2" t="n">
        <v>20.75</v>
      </c>
      <c r="O2" t="n">
        <v>16663.42</v>
      </c>
      <c r="P2" t="n">
        <v>807.01</v>
      </c>
      <c r="Q2" t="n">
        <v>10401.86</v>
      </c>
      <c r="R2" t="n">
        <v>1152.5</v>
      </c>
      <c r="S2" t="n">
        <v>160.68</v>
      </c>
      <c r="T2" t="n">
        <v>488046.24</v>
      </c>
      <c r="U2" t="n">
        <v>0.14</v>
      </c>
      <c r="V2" t="n">
        <v>0.58</v>
      </c>
      <c r="W2" t="n">
        <v>8.48</v>
      </c>
      <c r="X2" t="n">
        <v>28.9</v>
      </c>
      <c r="Y2" t="n">
        <v>1</v>
      </c>
      <c r="Z2" t="n">
        <v>10</v>
      </c>
      <c r="AA2" t="n">
        <v>1133.141550111521</v>
      </c>
      <c r="AB2" t="n">
        <v>1550.414259539609</v>
      </c>
      <c r="AC2" t="n">
        <v>1402.444898629228</v>
      </c>
      <c r="AD2" t="n">
        <v>1133141.550111521</v>
      </c>
      <c r="AE2" t="n">
        <v>1550414.259539609</v>
      </c>
      <c r="AF2" t="n">
        <v>3.138088157504043e-06</v>
      </c>
      <c r="AG2" t="n">
        <v>10.11666666666667</v>
      </c>
      <c r="AH2" t="n">
        <v>1402444.898629228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1.5164</v>
      </c>
      <c r="E3" t="n">
        <v>65.94</v>
      </c>
      <c r="F3" t="n">
        <v>58.67</v>
      </c>
      <c r="G3" t="n">
        <v>18.83</v>
      </c>
      <c r="H3" t="n">
        <v>0.26</v>
      </c>
      <c r="I3" t="n">
        <v>187</v>
      </c>
      <c r="J3" t="n">
        <v>134.55</v>
      </c>
      <c r="K3" t="n">
        <v>46.47</v>
      </c>
      <c r="L3" t="n">
        <v>2</v>
      </c>
      <c r="M3" t="n">
        <v>132</v>
      </c>
      <c r="N3" t="n">
        <v>21.09</v>
      </c>
      <c r="O3" t="n">
        <v>16828.84</v>
      </c>
      <c r="P3" t="n">
        <v>507.17</v>
      </c>
      <c r="Q3" t="n">
        <v>10399.76</v>
      </c>
      <c r="R3" t="n">
        <v>463.58</v>
      </c>
      <c r="S3" t="n">
        <v>160.68</v>
      </c>
      <c r="T3" t="n">
        <v>145602.03</v>
      </c>
      <c r="U3" t="n">
        <v>0.35</v>
      </c>
      <c r="V3" t="n">
        <v>0.78</v>
      </c>
      <c r="W3" t="n">
        <v>7.87</v>
      </c>
      <c r="X3" t="n">
        <v>8.710000000000001</v>
      </c>
      <c r="Y3" t="n">
        <v>1</v>
      </c>
      <c r="Z3" t="n">
        <v>10</v>
      </c>
      <c r="AA3" t="n">
        <v>552.9325897616394</v>
      </c>
      <c r="AB3" t="n">
        <v>756.5467629761179</v>
      </c>
      <c r="AC3" t="n">
        <v>684.343001737727</v>
      </c>
      <c r="AD3" t="n">
        <v>552932.5897616394</v>
      </c>
      <c r="AE3" t="n">
        <v>756546.7629761179</v>
      </c>
      <c r="AF3" t="n">
        <v>4.621342995085103e-06</v>
      </c>
      <c r="AG3" t="n">
        <v>6.868749999999999</v>
      </c>
      <c r="AH3" t="n">
        <v>684343.0017377271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1.5626</v>
      </c>
      <c r="E4" t="n">
        <v>64</v>
      </c>
      <c r="F4" t="n">
        <v>57.43</v>
      </c>
      <c r="G4" t="n">
        <v>21.4</v>
      </c>
      <c r="H4" t="n">
        <v>0.39</v>
      </c>
      <c r="I4" t="n">
        <v>161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478.9</v>
      </c>
      <c r="Q4" t="n">
        <v>10399.83</v>
      </c>
      <c r="R4" t="n">
        <v>417.33</v>
      </c>
      <c r="S4" t="n">
        <v>160.68</v>
      </c>
      <c r="T4" t="n">
        <v>122607.76</v>
      </c>
      <c r="U4" t="n">
        <v>0.39</v>
      </c>
      <c r="V4" t="n">
        <v>0.79</v>
      </c>
      <c r="W4" t="n">
        <v>7.95</v>
      </c>
      <c r="X4" t="n">
        <v>7.47</v>
      </c>
      <c r="Y4" t="n">
        <v>1</v>
      </c>
      <c r="Z4" t="n">
        <v>10</v>
      </c>
      <c r="AA4" t="n">
        <v>521.8397931315521</v>
      </c>
      <c r="AB4" t="n">
        <v>714.0042269094561</v>
      </c>
      <c r="AC4" t="n">
        <v>645.8606656044431</v>
      </c>
      <c r="AD4" t="n">
        <v>521839.7931315522</v>
      </c>
      <c r="AE4" t="n">
        <v>714004.2269094561</v>
      </c>
      <c r="AF4" t="n">
        <v>4.762140968161423e-06</v>
      </c>
      <c r="AG4" t="n">
        <v>6.666666666666667</v>
      </c>
      <c r="AH4" t="n">
        <v>645860.6656044431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0.9254</v>
      </c>
      <c r="E2" t="n">
        <v>108.07</v>
      </c>
      <c r="F2" t="n">
        <v>84.45999999999999</v>
      </c>
      <c r="G2" t="n">
        <v>7.26</v>
      </c>
      <c r="H2" t="n">
        <v>0.12</v>
      </c>
      <c r="I2" t="n">
        <v>698</v>
      </c>
      <c r="J2" t="n">
        <v>150.44</v>
      </c>
      <c r="K2" t="n">
        <v>49.1</v>
      </c>
      <c r="L2" t="n">
        <v>1</v>
      </c>
      <c r="M2" t="n">
        <v>696</v>
      </c>
      <c r="N2" t="n">
        <v>25.34</v>
      </c>
      <c r="O2" t="n">
        <v>18787.76</v>
      </c>
      <c r="P2" t="n">
        <v>952.42</v>
      </c>
      <c r="Q2" t="n">
        <v>10402.6</v>
      </c>
      <c r="R2" t="n">
        <v>1344.06</v>
      </c>
      <c r="S2" t="n">
        <v>160.68</v>
      </c>
      <c r="T2" t="n">
        <v>583286.83</v>
      </c>
      <c r="U2" t="n">
        <v>0.12</v>
      </c>
      <c r="V2" t="n">
        <v>0.54</v>
      </c>
      <c r="W2" t="n">
        <v>8.619999999999999</v>
      </c>
      <c r="X2" t="n">
        <v>34.48</v>
      </c>
      <c r="Y2" t="n">
        <v>1</v>
      </c>
      <c r="Z2" t="n">
        <v>10</v>
      </c>
      <c r="AA2" t="n">
        <v>1443.947057528527</v>
      </c>
      <c r="AB2" t="n">
        <v>1975.672066558815</v>
      </c>
      <c r="AC2" t="n">
        <v>1787.116697399602</v>
      </c>
      <c r="AD2" t="n">
        <v>1443947.057528527</v>
      </c>
      <c r="AE2" t="n">
        <v>1975672.066558815</v>
      </c>
      <c r="AF2" t="n">
        <v>2.710696607547651e-06</v>
      </c>
      <c r="AG2" t="n">
        <v>11.25729166666667</v>
      </c>
      <c r="AH2" t="n">
        <v>1787116.697399602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1.4498</v>
      </c>
      <c r="E3" t="n">
        <v>68.98</v>
      </c>
      <c r="F3" t="n">
        <v>60.1</v>
      </c>
      <c r="G3" t="n">
        <v>16.69</v>
      </c>
      <c r="H3" t="n">
        <v>0.23</v>
      </c>
      <c r="I3" t="n">
        <v>216</v>
      </c>
      <c r="J3" t="n">
        <v>151.83</v>
      </c>
      <c r="K3" t="n">
        <v>49.1</v>
      </c>
      <c r="L3" t="n">
        <v>2</v>
      </c>
      <c r="M3" t="n">
        <v>213</v>
      </c>
      <c r="N3" t="n">
        <v>25.73</v>
      </c>
      <c r="O3" t="n">
        <v>18959.54</v>
      </c>
      <c r="P3" t="n">
        <v>595.7</v>
      </c>
      <c r="Q3" t="n">
        <v>10399.84</v>
      </c>
      <c r="R3" t="n">
        <v>514.38</v>
      </c>
      <c r="S3" t="n">
        <v>160.68</v>
      </c>
      <c r="T3" t="n">
        <v>170856.83</v>
      </c>
      <c r="U3" t="n">
        <v>0.31</v>
      </c>
      <c r="V3" t="n">
        <v>0.76</v>
      </c>
      <c r="W3" t="n">
        <v>7.86</v>
      </c>
      <c r="X3" t="n">
        <v>10.14</v>
      </c>
      <c r="Y3" t="n">
        <v>1</v>
      </c>
      <c r="Z3" t="n">
        <v>10</v>
      </c>
      <c r="AA3" t="n">
        <v>640.5624950756985</v>
      </c>
      <c r="AB3" t="n">
        <v>876.4458653853902</v>
      </c>
      <c r="AC3" t="n">
        <v>792.7991020925057</v>
      </c>
      <c r="AD3" t="n">
        <v>640562.4950756985</v>
      </c>
      <c r="AE3" t="n">
        <v>876445.8653853902</v>
      </c>
      <c r="AF3" t="n">
        <v>4.246777546598859e-06</v>
      </c>
      <c r="AG3" t="n">
        <v>7.185416666666668</v>
      </c>
      <c r="AH3" t="n">
        <v>792799.1020925057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1.5841</v>
      </c>
      <c r="E4" t="n">
        <v>63.13</v>
      </c>
      <c r="F4" t="n">
        <v>56.54</v>
      </c>
      <c r="G4" t="n">
        <v>24.06</v>
      </c>
      <c r="H4" t="n">
        <v>0.35</v>
      </c>
      <c r="I4" t="n">
        <v>141</v>
      </c>
      <c r="J4" t="n">
        <v>153.23</v>
      </c>
      <c r="K4" t="n">
        <v>49.1</v>
      </c>
      <c r="L4" t="n">
        <v>3</v>
      </c>
      <c r="M4" t="n">
        <v>12</v>
      </c>
      <c r="N4" t="n">
        <v>26.13</v>
      </c>
      <c r="O4" t="n">
        <v>19131.85</v>
      </c>
      <c r="P4" t="n">
        <v>507.72</v>
      </c>
      <c r="Q4" t="n">
        <v>10400</v>
      </c>
      <c r="R4" t="n">
        <v>388.08</v>
      </c>
      <c r="S4" t="n">
        <v>160.68</v>
      </c>
      <c r="T4" t="n">
        <v>108082.11</v>
      </c>
      <c r="U4" t="n">
        <v>0.41</v>
      </c>
      <c r="V4" t="n">
        <v>0.8</v>
      </c>
      <c r="W4" t="n">
        <v>7.89</v>
      </c>
      <c r="X4" t="n">
        <v>6.58</v>
      </c>
      <c r="Y4" t="n">
        <v>1</v>
      </c>
      <c r="Z4" t="n">
        <v>10</v>
      </c>
      <c r="AA4" t="n">
        <v>529.023100973653</v>
      </c>
      <c r="AB4" t="n">
        <v>723.8327456041942</v>
      </c>
      <c r="AC4" t="n">
        <v>654.7511642693681</v>
      </c>
      <c r="AD4" t="n">
        <v>529023.1009736529</v>
      </c>
      <c r="AE4" t="n">
        <v>723832.7456041942</v>
      </c>
      <c r="AF4" t="n">
        <v>4.640171272980586e-06</v>
      </c>
      <c r="AG4" t="n">
        <v>6.576041666666668</v>
      </c>
      <c r="AH4" t="n">
        <v>654751.1642693682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1.5861</v>
      </c>
      <c r="E5" t="n">
        <v>63.05</v>
      </c>
      <c r="F5" t="n">
        <v>56.49</v>
      </c>
      <c r="G5" t="n">
        <v>24.21</v>
      </c>
      <c r="H5" t="n">
        <v>0.46</v>
      </c>
      <c r="I5" t="n">
        <v>140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510.49</v>
      </c>
      <c r="Q5" t="n">
        <v>10400.23</v>
      </c>
      <c r="R5" t="n">
        <v>386.08</v>
      </c>
      <c r="S5" t="n">
        <v>160.68</v>
      </c>
      <c r="T5" t="n">
        <v>107086.56</v>
      </c>
      <c r="U5" t="n">
        <v>0.42</v>
      </c>
      <c r="V5" t="n">
        <v>0.8100000000000001</v>
      </c>
      <c r="W5" t="n">
        <v>7.9</v>
      </c>
      <c r="X5" t="n">
        <v>6.53</v>
      </c>
      <c r="Y5" t="n">
        <v>1</v>
      </c>
      <c r="Z5" t="n">
        <v>10</v>
      </c>
      <c r="AA5" t="n">
        <v>529.9102035564943</v>
      </c>
      <c r="AB5" t="n">
        <v>725.0465184942414</v>
      </c>
      <c r="AC5" t="n">
        <v>655.8490963783303</v>
      </c>
      <c r="AD5" t="n">
        <v>529910.2035564942</v>
      </c>
      <c r="AE5" t="n">
        <v>725046.5184942414</v>
      </c>
      <c r="AF5" t="n">
        <v>4.646029705242414e-06</v>
      </c>
      <c r="AG5" t="n">
        <v>6.567708333333333</v>
      </c>
      <c r="AH5" t="n">
        <v>655849.0963783303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0.7309</v>
      </c>
      <c r="E2" t="n">
        <v>136.82</v>
      </c>
      <c r="F2" t="n">
        <v>98.65000000000001</v>
      </c>
      <c r="G2" t="n">
        <v>6.17</v>
      </c>
      <c r="H2" t="n">
        <v>0.1</v>
      </c>
      <c r="I2" t="n">
        <v>959</v>
      </c>
      <c r="J2" t="n">
        <v>185.69</v>
      </c>
      <c r="K2" t="n">
        <v>53.44</v>
      </c>
      <c r="L2" t="n">
        <v>1</v>
      </c>
      <c r="M2" t="n">
        <v>957</v>
      </c>
      <c r="N2" t="n">
        <v>36.26</v>
      </c>
      <c r="O2" t="n">
        <v>23136.14</v>
      </c>
      <c r="P2" t="n">
        <v>1301.58</v>
      </c>
      <c r="Q2" t="n">
        <v>10404.43</v>
      </c>
      <c r="R2" t="n">
        <v>1829.53</v>
      </c>
      <c r="S2" t="n">
        <v>160.68</v>
      </c>
      <c r="T2" t="n">
        <v>824719.42</v>
      </c>
      <c r="U2" t="n">
        <v>0.09</v>
      </c>
      <c r="V2" t="n">
        <v>0.46</v>
      </c>
      <c r="W2" t="n">
        <v>9.029999999999999</v>
      </c>
      <c r="X2" t="n">
        <v>48.67</v>
      </c>
      <c r="Y2" t="n">
        <v>1</v>
      </c>
      <c r="Z2" t="n">
        <v>10</v>
      </c>
      <c r="AA2" t="n">
        <v>2365.643209245563</v>
      </c>
      <c r="AB2" t="n">
        <v>3236.777403702657</v>
      </c>
      <c r="AC2" t="n">
        <v>2927.863911138772</v>
      </c>
      <c r="AD2" t="n">
        <v>2365643.209245563</v>
      </c>
      <c r="AE2" t="n">
        <v>3236777.403702658</v>
      </c>
      <c r="AF2" t="n">
        <v>2.002257980471511e-06</v>
      </c>
      <c r="AG2" t="n">
        <v>14.25208333333333</v>
      </c>
      <c r="AH2" t="n">
        <v>2927863.911138772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1.3166</v>
      </c>
      <c r="E3" t="n">
        <v>75.95999999999999</v>
      </c>
      <c r="F3" t="n">
        <v>63.1</v>
      </c>
      <c r="G3" t="n">
        <v>13.57</v>
      </c>
      <c r="H3" t="n">
        <v>0.19</v>
      </c>
      <c r="I3" t="n">
        <v>279</v>
      </c>
      <c r="J3" t="n">
        <v>187.21</v>
      </c>
      <c r="K3" t="n">
        <v>53.44</v>
      </c>
      <c r="L3" t="n">
        <v>2</v>
      </c>
      <c r="M3" t="n">
        <v>277</v>
      </c>
      <c r="N3" t="n">
        <v>36.77</v>
      </c>
      <c r="O3" t="n">
        <v>23322.88</v>
      </c>
      <c r="P3" t="n">
        <v>769.3</v>
      </c>
      <c r="Q3" t="n">
        <v>10401.5</v>
      </c>
      <c r="R3" t="n">
        <v>616.75</v>
      </c>
      <c r="S3" t="n">
        <v>160.68</v>
      </c>
      <c r="T3" t="n">
        <v>221729.95</v>
      </c>
      <c r="U3" t="n">
        <v>0.26</v>
      </c>
      <c r="V3" t="n">
        <v>0.72</v>
      </c>
      <c r="W3" t="n">
        <v>7.94</v>
      </c>
      <c r="X3" t="n">
        <v>13.13</v>
      </c>
      <c r="Y3" t="n">
        <v>1</v>
      </c>
      <c r="Z3" t="n">
        <v>10</v>
      </c>
      <c r="AA3" t="n">
        <v>850.0384872476251</v>
      </c>
      <c r="AB3" t="n">
        <v>1163.060159303567</v>
      </c>
      <c r="AC3" t="n">
        <v>1052.05933006482</v>
      </c>
      <c r="AD3" t="n">
        <v>850038.4872476251</v>
      </c>
      <c r="AE3" t="n">
        <v>1163060.159303567</v>
      </c>
      <c r="AF3" t="n">
        <v>3.606749017770955e-06</v>
      </c>
      <c r="AG3" t="n">
        <v>7.912499999999999</v>
      </c>
      <c r="AH3" t="n">
        <v>1052059.33006482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1.5361</v>
      </c>
      <c r="E4" t="n">
        <v>65.09999999999999</v>
      </c>
      <c r="F4" t="n">
        <v>56.97</v>
      </c>
      <c r="G4" t="n">
        <v>22.49</v>
      </c>
      <c r="H4" t="n">
        <v>0.28</v>
      </c>
      <c r="I4" t="n">
        <v>152</v>
      </c>
      <c r="J4" t="n">
        <v>188.73</v>
      </c>
      <c r="K4" t="n">
        <v>53.44</v>
      </c>
      <c r="L4" t="n">
        <v>3</v>
      </c>
      <c r="M4" t="n">
        <v>148</v>
      </c>
      <c r="N4" t="n">
        <v>37.29</v>
      </c>
      <c r="O4" t="n">
        <v>23510.33</v>
      </c>
      <c r="P4" t="n">
        <v>627.92</v>
      </c>
      <c r="Q4" t="n">
        <v>10400.37</v>
      </c>
      <c r="R4" t="n">
        <v>408.99</v>
      </c>
      <c r="S4" t="n">
        <v>160.68</v>
      </c>
      <c r="T4" t="n">
        <v>118484.6</v>
      </c>
      <c r="U4" t="n">
        <v>0.39</v>
      </c>
      <c r="V4" t="n">
        <v>0.8</v>
      </c>
      <c r="W4" t="n">
        <v>7.73</v>
      </c>
      <c r="X4" t="n">
        <v>7.01</v>
      </c>
      <c r="Y4" t="n">
        <v>1</v>
      </c>
      <c r="Z4" t="n">
        <v>10</v>
      </c>
      <c r="AA4" t="n">
        <v>641.0579396786223</v>
      </c>
      <c r="AB4" t="n">
        <v>877.1237545485836</v>
      </c>
      <c r="AC4" t="n">
        <v>793.4122944653873</v>
      </c>
      <c r="AD4" t="n">
        <v>641057.9396786223</v>
      </c>
      <c r="AE4" t="n">
        <v>877123.7545485836</v>
      </c>
      <c r="AF4" t="n">
        <v>4.208056483516607e-06</v>
      </c>
      <c r="AG4" t="n">
        <v>6.78125</v>
      </c>
      <c r="AH4" t="n">
        <v>793412.2944653872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1.6188</v>
      </c>
      <c r="E5" t="n">
        <v>61.77</v>
      </c>
      <c r="F5" t="n">
        <v>55.14</v>
      </c>
      <c r="G5" t="n">
        <v>29.54</v>
      </c>
      <c r="H5" t="n">
        <v>0.37</v>
      </c>
      <c r="I5" t="n">
        <v>112</v>
      </c>
      <c r="J5" t="n">
        <v>190.25</v>
      </c>
      <c r="K5" t="n">
        <v>53.44</v>
      </c>
      <c r="L5" t="n">
        <v>4</v>
      </c>
      <c r="M5" t="n">
        <v>15</v>
      </c>
      <c r="N5" t="n">
        <v>37.82</v>
      </c>
      <c r="O5" t="n">
        <v>23698.48</v>
      </c>
      <c r="P5" t="n">
        <v>561.47</v>
      </c>
      <c r="Q5" t="n">
        <v>10399.61</v>
      </c>
      <c r="R5" t="n">
        <v>341.93</v>
      </c>
      <c r="S5" t="n">
        <v>160.68</v>
      </c>
      <c r="T5" t="n">
        <v>85151.05</v>
      </c>
      <c r="U5" t="n">
        <v>0.47</v>
      </c>
      <c r="V5" t="n">
        <v>0.83</v>
      </c>
      <c r="W5" t="n">
        <v>7.8</v>
      </c>
      <c r="X5" t="n">
        <v>5.17</v>
      </c>
      <c r="Y5" t="n">
        <v>1</v>
      </c>
      <c r="Z5" t="n">
        <v>10</v>
      </c>
      <c r="AA5" t="n">
        <v>562.7935907378104</v>
      </c>
      <c r="AB5" t="n">
        <v>770.0390195483745</v>
      </c>
      <c r="AC5" t="n">
        <v>696.5475762792289</v>
      </c>
      <c r="AD5" t="n">
        <v>562793.5907378104</v>
      </c>
      <c r="AE5" t="n">
        <v>770039.0195483746</v>
      </c>
      <c r="AF5" t="n">
        <v>4.434608316852213e-06</v>
      </c>
      <c r="AG5" t="n">
        <v>6.434375</v>
      </c>
      <c r="AH5" t="n">
        <v>696547.5762792289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1.621</v>
      </c>
      <c r="E6" t="n">
        <v>61.69</v>
      </c>
      <c r="F6" t="n">
        <v>55.09</v>
      </c>
      <c r="G6" t="n">
        <v>29.78</v>
      </c>
      <c r="H6" t="n">
        <v>0.46</v>
      </c>
      <c r="I6" t="n">
        <v>111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564.79</v>
      </c>
      <c r="Q6" t="n">
        <v>10399.6</v>
      </c>
      <c r="R6" t="n">
        <v>339.91</v>
      </c>
      <c r="S6" t="n">
        <v>160.68</v>
      </c>
      <c r="T6" t="n">
        <v>84149.34</v>
      </c>
      <c r="U6" t="n">
        <v>0.47</v>
      </c>
      <c r="V6" t="n">
        <v>0.83</v>
      </c>
      <c r="W6" t="n">
        <v>7.81</v>
      </c>
      <c r="X6" t="n">
        <v>5.13</v>
      </c>
      <c r="Y6" t="n">
        <v>1</v>
      </c>
      <c r="Z6" t="n">
        <v>10</v>
      </c>
      <c r="AA6" t="n">
        <v>563.8550319709558</v>
      </c>
      <c r="AB6" t="n">
        <v>771.4913302710464</v>
      </c>
      <c r="AC6" t="n">
        <v>697.8612805048597</v>
      </c>
      <c r="AD6" t="n">
        <v>563855.0319709558</v>
      </c>
      <c r="AE6" t="n">
        <v>771491.3302710464</v>
      </c>
      <c r="AF6" t="n">
        <v>4.440635088718456e-06</v>
      </c>
      <c r="AG6" t="n">
        <v>6.426041666666666</v>
      </c>
      <c r="AH6" t="n">
        <v>697861.2805048596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1.1455</v>
      </c>
      <c r="E2" t="n">
        <v>87.3</v>
      </c>
      <c r="F2" t="n">
        <v>73.58</v>
      </c>
      <c r="G2" t="n">
        <v>9.07</v>
      </c>
      <c r="H2" t="n">
        <v>0.15</v>
      </c>
      <c r="I2" t="n">
        <v>487</v>
      </c>
      <c r="J2" t="n">
        <v>116.05</v>
      </c>
      <c r="K2" t="n">
        <v>43.4</v>
      </c>
      <c r="L2" t="n">
        <v>1</v>
      </c>
      <c r="M2" t="n">
        <v>485</v>
      </c>
      <c r="N2" t="n">
        <v>16.65</v>
      </c>
      <c r="O2" t="n">
        <v>14546.17</v>
      </c>
      <c r="P2" t="n">
        <v>668.33</v>
      </c>
      <c r="Q2" t="n">
        <v>10400.97</v>
      </c>
      <c r="R2" t="n">
        <v>972.27</v>
      </c>
      <c r="S2" t="n">
        <v>160.68</v>
      </c>
      <c r="T2" t="n">
        <v>398447.12</v>
      </c>
      <c r="U2" t="n">
        <v>0.17</v>
      </c>
      <c r="V2" t="n">
        <v>0.62</v>
      </c>
      <c r="W2" t="n">
        <v>8.31</v>
      </c>
      <c r="X2" t="n">
        <v>23.61</v>
      </c>
      <c r="Y2" t="n">
        <v>1</v>
      </c>
      <c r="Z2" t="n">
        <v>10</v>
      </c>
      <c r="AA2" t="n">
        <v>874.5940913904337</v>
      </c>
      <c r="AB2" t="n">
        <v>1196.658220208556</v>
      </c>
      <c r="AC2" t="n">
        <v>1082.450839192211</v>
      </c>
      <c r="AD2" t="n">
        <v>874594.0913904337</v>
      </c>
      <c r="AE2" t="n">
        <v>1196658.220208556</v>
      </c>
      <c r="AF2" t="n">
        <v>3.652862603529124e-06</v>
      </c>
      <c r="AG2" t="n">
        <v>9.09375</v>
      </c>
      <c r="AH2" t="n">
        <v>1082450.839192211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1.5251</v>
      </c>
      <c r="E3" t="n">
        <v>65.56999999999999</v>
      </c>
      <c r="F3" t="n">
        <v>58.9</v>
      </c>
      <c r="G3" t="n">
        <v>18.41</v>
      </c>
      <c r="H3" t="n">
        <v>0.3</v>
      </c>
      <c r="I3" t="n">
        <v>192</v>
      </c>
      <c r="J3" t="n">
        <v>117.34</v>
      </c>
      <c r="K3" t="n">
        <v>43.4</v>
      </c>
      <c r="L3" t="n">
        <v>2</v>
      </c>
      <c r="M3" t="n">
        <v>15</v>
      </c>
      <c r="N3" t="n">
        <v>16.94</v>
      </c>
      <c r="O3" t="n">
        <v>14705.49</v>
      </c>
      <c r="P3" t="n">
        <v>452.88</v>
      </c>
      <c r="Q3" t="n">
        <v>10400.66</v>
      </c>
      <c r="R3" t="n">
        <v>465.25</v>
      </c>
      <c r="S3" t="n">
        <v>160.68</v>
      </c>
      <c r="T3" t="n">
        <v>146414.53</v>
      </c>
      <c r="U3" t="n">
        <v>0.35</v>
      </c>
      <c r="V3" t="n">
        <v>0.77</v>
      </c>
      <c r="W3" t="n">
        <v>8.039999999999999</v>
      </c>
      <c r="X3" t="n">
        <v>8.93</v>
      </c>
      <c r="Y3" t="n">
        <v>1</v>
      </c>
      <c r="Z3" t="n">
        <v>10</v>
      </c>
      <c r="AA3" t="n">
        <v>508.2683424897572</v>
      </c>
      <c r="AB3" t="n">
        <v>695.4351694112061</v>
      </c>
      <c r="AC3" t="n">
        <v>629.0638128919903</v>
      </c>
      <c r="AD3" t="n">
        <v>508268.3424897572</v>
      </c>
      <c r="AE3" t="n">
        <v>695435.169411206</v>
      </c>
      <c r="AF3" t="n">
        <v>4.863361638273475e-06</v>
      </c>
      <c r="AG3" t="n">
        <v>6.830208333333332</v>
      </c>
      <c r="AH3" t="n">
        <v>629063.8128919903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1.5284</v>
      </c>
      <c r="E4" t="n">
        <v>65.43000000000001</v>
      </c>
      <c r="F4" t="n">
        <v>58.81</v>
      </c>
      <c r="G4" t="n">
        <v>18.57</v>
      </c>
      <c r="H4" t="n">
        <v>0.45</v>
      </c>
      <c r="I4" t="n">
        <v>190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455.17</v>
      </c>
      <c r="Q4" t="n">
        <v>10401.01</v>
      </c>
      <c r="R4" t="n">
        <v>460.96</v>
      </c>
      <c r="S4" t="n">
        <v>160.68</v>
      </c>
      <c r="T4" t="n">
        <v>144278.15</v>
      </c>
      <c r="U4" t="n">
        <v>0.35</v>
      </c>
      <c r="V4" t="n">
        <v>0.77</v>
      </c>
      <c r="W4" t="n">
        <v>8.07</v>
      </c>
      <c r="X4" t="n">
        <v>8.84</v>
      </c>
      <c r="Y4" t="n">
        <v>1</v>
      </c>
      <c r="Z4" t="n">
        <v>10</v>
      </c>
      <c r="AA4" t="n">
        <v>508.552678129479</v>
      </c>
      <c r="AB4" t="n">
        <v>695.8242099774766</v>
      </c>
      <c r="AC4" t="n">
        <v>629.4157239726378</v>
      </c>
      <c r="AD4" t="n">
        <v>508552.678129479</v>
      </c>
      <c r="AE4" t="n">
        <v>695824.2099774766</v>
      </c>
      <c r="AF4" t="n">
        <v>4.873884943896912e-06</v>
      </c>
      <c r="AG4" t="n">
        <v>6.815625000000001</v>
      </c>
      <c r="AH4" t="n">
        <v>629415.7239726378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1.3419</v>
      </c>
      <c r="E2" t="n">
        <v>74.52</v>
      </c>
      <c r="F2" t="n">
        <v>66.16</v>
      </c>
      <c r="G2" t="n">
        <v>11.67</v>
      </c>
      <c r="H2" t="n">
        <v>0.2</v>
      </c>
      <c r="I2" t="n">
        <v>340</v>
      </c>
      <c r="J2" t="n">
        <v>89.87</v>
      </c>
      <c r="K2" t="n">
        <v>37.55</v>
      </c>
      <c r="L2" t="n">
        <v>1</v>
      </c>
      <c r="M2" t="n">
        <v>273</v>
      </c>
      <c r="N2" t="n">
        <v>11.32</v>
      </c>
      <c r="O2" t="n">
        <v>11317.98</v>
      </c>
      <c r="P2" t="n">
        <v>462.21</v>
      </c>
      <c r="Q2" t="n">
        <v>10401.15</v>
      </c>
      <c r="R2" t="n">
        <v>717.03</v>
      </c>
      <c r="S2" t="n">
        <v>160.68</v>
      </c>
      <c r="T2" t="n">
        <v>271561.45</v>
      </c>
      <c r="U2" t="n">
        <v>0.22</v>
      </c>
      <c r="V2" t="n">
        <v>0.6899999999999999</v>
      </c>
      <c r="W2" t="n">
        <v>8.140000000000001</v>
      </c>
      <c r="X2" t="n">
        <v>16.19</v>
      </c>
      <c r="Y2" t="n">
        <v>1</v>
      </c>
      <c r="Z2" t="n">
        <v>10</v>
      </c>
      <c r="AA2" t="n">
        <v>570.6000956717417</v>
      </c>
      <c r="AB2" t="n">
        <v>780.7202239976705</v>
      </c>
      <c r="AC2" t="n">
        <v>706.2093815670485</v>
      </c>
      <c r="AD2" t="n">
        <v>570600.0956717416</v>
      </c>
      <c r="AE2" t="n">
        <v>780720.2239976705</v>
      </c>
      <c r="AF2" t="n">
        <v>4.65218641152615e-06</v>
      </c>
      <c r="AG2" t="n">
        <v>7.762499999999999</v>
      </c>
      <c r="AH2" t="n">
        <v>706209.3815670485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1.4489</v>
      </c>
      <c r="E3" t="n">
        <v>69.02</v>
      </c>
      <c r="F3" t="n">
        <v>62.15</v>
      </c>
      <c r="G3" t="n">
        <v>14.29</v>
      </c>
      <c r="H3" t="n">
        <v>0.39</v>
      </c>
      <c r="I3" t="n">
        <v>261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413.28</v>
      </c>
      <c r="Q3" t="n">
        <v>10400.5</v>
      </c>
      <c r="R3" t="n">
        <v>571.58</v>
      </c>
      <c r="S3" t="n">
        <v>160.68</v>
      </c>
      <c r="T3" t="n">
        <v>199232.79</v>
      </c>
      <c r="U3" t="n">
        <v>0.28</v>
      </c>
      <c r="V3" t="n">
        <v>0.73</v>
      </c>
      <c r="W3" t="n">
        <v>8.27</v>
      </c>
      <c r="X3" t="n">
        <v>12.18</v>
      </c>
      <c r="Y3" t="n">
        <v>1</v>
      </c>
      <c r="Z3" t="n">
        <v>10</v>
      </c>
      <c r="AA3" t="n">
        <v>490.1004233292497</v>
      </c>
      <c r="AB3" t="n">
        <v>670.5770209037743</v>
      </c>
      <c r="AC3" t="n">
        <v>606.5780911894773</v>
      </c>
      <c r="AD3" t="n">
        <v>490100.4233292497</v>
      </c>
      <c r="AE3" t="n">
        <v>670577.0209037743</v>
      </c>
      <c r="AF3" t="n">
        <v>5.023140987897934e-06</v>
      </c>
      <c r="AG3" t="n">
        <v>7.189583333333332</v>
      </c>
      <c r="AH3" t="n">
        <v>606578.0911894772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0.6840000000000001</v>
      </c>
      <c r="E2" t="n">
        <v>146.19</v>
      </c>
      <c r="F2" t="n">
        <v>103.23</v>
      </c>
      <c r="G2" t="n">
        <v>5.96</v>
      </c>
      <c r="H2" t="n">
        <v>0.09</v>
      </c>
      <c r="I2" t="n">
        <v>1040</v>
      </c>
      <c r="J2" t="n">
        <v>194.77</v>
      </c>
      <c r="K2" t="n">
        <v>54.38</v>
      </c>
      <c r="L2" t="n">
        <v>1</v>
      </c>
      <c r="M2" t="n">
        <v>1038</v>
      </c>
      <c r="N2" t="n">
        <v>39.4</v>
      </c>
      <c r="O2" t="n">
        <v>24256.19</v>
      </c>
      <c r="P2" t="n">
        <v>1409.09</v>
      </c>
      <c r="Q2" t="n">
        <v>10404.08</v>
      </c>
      <c r="R2" t="n">
        <v>1985.65</v>
      </c>
      <c r="S2" t="n">
        <v>160.68</v>
      </c>
      <c r="T2" t="n">
        <v>902371.5600000001</v>
      </c>
      <c r="U2" t="n">
        <v>0.08</v>
      </c>
      <c r="V2" t="n">
        <v>0.44</v>
      </c>
      <c r="W2" t="n">
        <v>9.19</v>
      </c>
      <c r="X2" t="n">
        <v>53.24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1.2822</v>
      </c>
      <c r="E3" t="n">
        <v>77.98999999999999</v>
      </c>
      <c r="F3" t="n">
        <v>63.96</v>
      </c>
      <c r="G3" t="n">
        <v>12.97</v>
      </c>
      <c r="H3" t="n">
        <v>0.18</v>
      </c>
      <c r="I3" t="n">
        <v>296</v>
      </c>
      <c r="J3" t="n">
        <v>196.32</v>
      </c>
      <c r="K3" t="n">
        <v>54.38</v>
      </c>
      <c r="L3" t="n">
        <v>2</v>
      </c>
      <c r="M3" t="n">
        <v>294</v>
      </c>
      <c r="N3" t="n">
        <v>39.95</v>
      </c>
      <c r="O3" t="n">
        <v>24447.22</v>
      </c>
      <c r="P3" t="n">
        <v>814.67</v>
      </c>
      <c r="Q3" t="n">
        <v>10401.03</v>
      </c>
      <c r="R3" t="n">
        <v>645.76</v>
      </c>
      <c r="S3" t="n">
        <v>160.68</v>
      </c>
      <c r="T3" t="n">
        <v>236150.17</v>
      </c>
      <c r="U3" t="n">
        <v>0.25</v>
      </c>
      <c r="V3" t="n">
        <v>0.71</v>
      </c>
      <c r="W3" t="n">
        <v>7.97</v>
      </c>
      <c r="X3" t="n">
        <v>13.99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1.51</v>
      </c>
      <c r="E4" t="n">
        <v>66.22</v>
      </c>
      <c r="F4" t="n">
        <v>57.45</v>
      </c>
      <c r="G4" t="n">
        <v>21.41</v>
      </c>
      <c r="H4" t="n">
        <v>0.27</v>
      </c>
      <c r="I4" t="n">
        <v>161</v>
      </c>
      <c r="J4" t="n">
        <v>197.88</v>
      </c>
      <c r="K4" t="n">
        <v>54.38</v>
      </c>
      <c r="L4" t="n">
        <v>3</v>
      </c>
      <c r="M4" t="n">
        <v>159</v>
      </c>
      <c r="N4" t="n">
        <v>40.5</v>
      </c>
      <c r="O4" t="n">
        <v>24639</v>
      </c>
      <c r="P4" t="n">
        <v>667.4299999999999</v>
      </c>
      <c r="Q4" t="n">
        <v>10399.74</v>
      </c>
      <c r="R4" t="n">
        <v>424.56</v>
      </c>
      <c r="S4" t="n">
        <v>160.68</v>
      </c>
      <c r="T4" t="n">
        <v>126222.54</v>
      </c>
      <c r="U4" t="n">
        <v>0.38</v>
      </c>
      <c r="V4" t="n">
        <v>0.79</v>
      </c>
      <c r="W4" t="n">
        <v>7.76</v>
      </c>
      <c r="X4" t="n">
        <v>7.48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1.6145</v>
      </c>
      <c r="E5" t="n">
        <v>61.94</v>
      </c>
      <c r="F5" t="n">
        <v>55.1</v>
      </c>
      <c r="G5" t="n">
        <v>29.79</v>
      </c>
      <c r="H5" t="n">
        <v>0.36</v>
      </c>
      <c r="I5" t="n">
        <v>111</v>
      </c>
      <c r="J5" t="n">
        <v>199.44</v>
      </c>
      <c r="K5" t="n">
        <v>54.38</v>
      </c>
      <c r="L5" t="n">
        <v>4</v>
      </c>
      <c r="M5" t="n">
        <v>41</v>
      </c>
      <c r="N5" t="n">
        <v>41.06</v>
      </c>
      <c r="O5" t="n">
        <v>24831.54</v>
      </c>
      <c r="P5" t="n">
        <v>583.61</v>
      </c>
      <c r="Q5" t="n">
        <v>10399.75</v>
      </c>
      <c r="R5" t="n">
        <v>342.6</v>
      </c>
      <c r="S5" t="n">
        <v>160.68</v>
      </c>
      <c r="T5" t="n">
        <v>85491.89</v>
      </c>
      <c r="U5" t="n">
        <v>0.47</v>
      </c>
      <c r="V5" t="n">
        <v>0.83</v>
      </c>
      <c r="W5" t="n">
        <v>7.75</v>
      </c>
      <c r="X5" t="n">
        <v>5.14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1.6286</v>
      </c>
      <c r="E6" t="n">
        <v>61.4</v>
      </c>
      <c r="F6" t="n">
        <v>54.8</v>
      </c>
      <c r="G6" t="n">
        <v>31.32</v>
      </c>
      <c r="H6" t="n">
        <v>0.44</v>
      </c>
      <c r="I6" t="n">
        <v>105</v>
      </c>
      <c r="J6" t="n">
        <v>201.01</v>
      </c>
      <c r="K6" t="n">
        <v>54.38</v>
      </c>
      <c r="L6" t="n">
        <v>5</v>
      </c>
      <c r="M6" t="n">
        <v>2</v>
      </c>
      <c r="N6" t="n">
        <v>41.63</v>
      </c>
      <c r="O6" t="n">
        <v>25024.84</v>
      </c>
      <c r="P6" t="n">
        <v>574.01</v>
      </c>
      <c r="Q6" t="n">
        <v>10400.07</v>
      </c>
      <c r="R6" t="n">
        <v>331.28</v>
      </c>
      <c r="S6" t="n">
        <v>160.68</v>
      </c>
      <c r="T6" t="n">
        <v>79863.94</v>
      </c>
      <c r="U6" t="n">
        <v>0.49</v>
      </c>
      <c r="V6" t="n">
        <v>0.83</v>
      </c>
      <c r="W6" t="n">
        <v>7.77</v>
      </c>
      <c r="X6" t="n">
        <v>4.84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1.6287</v>
      </c>
      <c r="E7" t="n">
        <v>61.4</v>
      </c>
      <c r="F7" t="n">
        <v>54.8</v>
      </c>
      <c r="G7" t="n">
        <v>31.31</v>
      </c>
      <c r="H7" t="n">
        <v>0.53</v>
      </c>
      <c r="I7" t="n">
        <v>105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578.26</v>
      </c>
      <c r="Q7" t="n">
        <v>10400.07</v>
      </c>
      <c r="R7" t="n">
        <v>331.28</v>
      </c>
      <c r="S7" t="n">
        <v>160.68</v>
      </c>
      <c r="T7" t="n">
        <v>79865.61</v>
      </c>
      <c r="U7" t="n">
        <v>0.49</v>
      </c>
      <c r="V7" t="n">
        <v>0.83</v>
      </c>
      <c r="W7" t="n">
        <v>7.77</v>
      </c>
      <c r="X7" t="n">
        <v>4.84</v>
      </c>
      <c r="Y7" t="n">
        <v>1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1.3419</v>
      </c>
      <c r="E8" t="n">
        <v>74.52</v>
      </c>
      <c r="F8" t="n">
        <v>66.16</v>
      </c>
      <c r="G8" t="n">
        <v>11.67</v>
      </c>
      <c r="H8" t="n">
        <v>0.2</v>
      </c>
      <c r="I8" t="n">
        <v>340</v>
      </c>
      <c r="J8" t="n">
        <v>89.87</v>
      </c>
      <c r="K8" t="n">
        <v>37.55</v>
      </c>
      <c r="L8" t="n">
        <v>1</v>
      </c>
      <c r="M8" t="n">
        <v>273</v>
      </c>
      <c r="N8" t="n">
        <v>11.32</v>
      </c>
      <c r="O8" t="n">
        <v>11317.98</v>
      </c>
      <c r="P8" t="n">
        <v>462.21</v>
      </c>
      <c r="Q8" t="n">
        <v>10401.15</v>
      </c>
      <c r="R8" t="n">
        <v>717.03</v>
      </c>
      <c r="S8" t="n">
        <v>160.68</v>
      </c>
      <c r="T8" t="n">
        <v>271561.45</v>
      </c>
      <c r="U8" t="n">
        <v>0.22</v>
      </c>
      <c r="V8" t="n">
        <v>0.6899999999999999</v>
      </c>
      <c r="W8" t="n">
        <v>8.140000000000001</v>
      </c>
      <c r="X8" t="n">
        <v>16.19</v>
      </c>
      <c r="Y8" t="n">
        <v>1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1.4489</v>
      </c>
      <c r="E9" t="n">
        <v>69.02</v>
      </c>
      <c r="F9" t="n">
        <v>62.15</v>
      </c>
      <c r="G9" t="n">
        <v>14.29</v>
      </c>
      <c r="H9" t="n">
        <v>0.39</v>
      </c>
      <c r="I9" t="n">
        <v>261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413.28</v>
      </c>
      <c r="Q9" t="n">
        <v>10400.5</v>
      </c>
      <c r="R9" t="n">
        <v>571.58</v>
      </c>
      <c r="S9" t="n">
        <v>160.68</v>
      </c>
      <c r="T9" t="n">
        <v>199232.79</v>
      </c>
      <c r="U9" t="n">
        <v>0.28</v>
      </c>
      <c r="V9" t="n">
        <v>0.73</v>
      </c>
      <c r="W9" t="n">
        <v>8.27</v>
      </c>
      <c r="X9" t="n">
        <v>12.18</v>
      </c>
      <c r="Y9" t="n">
        <v>1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1.3576</v>
      </c>
      <c r="E10" t="n">
        <v>73.66</v>
      </c>
      <c r="F10" t="n">
        <v>66.34999999999999</v>
      </c>
      <c r="G10" t="n">
        <v>11.34</v>
      </c>
      <c r="H10" t="n">
        <v>0.24</v>
      </c>
      <c r="I10" t="n">
        <v>351</v>
      </c>
      <c r="J10" t="n">
        <v>71.52</v>
      </c>
      <c r="K10" t="n">
        <v>32.27</v>
      </c>
      <c r="L10" t="n">
        <v>1</v>
      </c>
      <c r="M10" t="n">
        <v>23</v>
      </c>
      <c r="N10" t="n">
        <v>8.25</v>
      </c>
      <c r="O10" t="n">
        <v>9054.6</v>
      </c>
      <c r="P10" t="n">
        <v>382.29</v>
      </c>
      <c r="Q10" t="n">
        <v>10400.89</v>
      </c>
      <c r="R10" t="n">
        <v>711.39</v>
      </c>
      <c r="S10" t="n">
        <v>160.68</v>
      </c>
      <c r="T10" t="n">
        <v>268687.83</v>
      </c>
      <c r="U10" t="n">
        <v>0.23</v>
      </c>
      <c r="V10" t="n">
        <v>0.6899999999999999</v>
      </c>
      <c r="W10" t="n">
        <v>8.49</v>
      </c>
      <c r="X10" t="n">
        <v>16.39</v>
      </c>
      <c r="Y10" t="n">
        <v>1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1.3608</v>
      </c>
      <c r="E11" t="n">
        <v>73.48</v>
      </c>
      <c r="F11" t="n">
        <v>66.23</v>
      </c>
      <c r="G11" t="n">
        <v>11.42</v>
      </c>
      <c r="H11" t="n">
        <v>0.48</v>
      </c>
      <c r="I11" t="n">
        <v>348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386.37</v>
      </c>
      <c r="Q11" t="n">
        <v>10402.09</v>
      </c>
      <c r="R11" t="n">
        <v>705.3200000000001</v>
      </c>
      <c r="S11" t="n">
        <v>160.68</v>
      </c>
      <c r="T11" t="n">
        <v>265666.99</v>
      </c>
      <c r="U11" t="n">
        <v>0.23</v>
      </c>
      <c r="V11" t="n">
        <v>0.6899999999999999</v>
      </c>
      <c r="W11" t="n">
        <v>8.529999999999999</v>
      </c>
      <c r="X11" t="n">
        <v>16.26</v>
      </c>
      <c r="Y11" t="n">
        <v>1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1.0911</v>
      </c>
      <c r="E12" t="n">
        <v>91.65000000000001</v>
      </c>
      <c r="F12" t="n">
        <v>82.26000000000001</v>
      </c>
      <c r="G12" t="n">
        <v>7.13</v>
      </c>
      <c r="H12" t="n">
        <v>0.43</v>
      </c>
      <c r="I12" t="n">
        <v>692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323.52</v>
      </c>
      <c r="Q12" t="n">
        <v>10405.76</v>
      </c>
      <c r="R12" t="n">
        <v>1232.59</v>
      </c>
      <c r="S12" t="n">
        <v>160.68</v>
      </c>
      <c r="T12" t="n">
        <v>527585.63</v>
      </c>
      <c r="U12" t="n">
        <v>0.13</v>
      </c>
      <c r="V12" t="n">
        <v>0.55</v>
      </c>
      <c r="W12" t="n">
        <v>9.52</v>
      </c>
      <c r="X12" t="n">
        <v>32.28</v>
      </c>
      <c r="Y12" t="n">
        <v>1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0.9756</v>
      </c>
      <c r="E13" t="n">
        <v>102.51</v>
      </c>
      <c r="F13" t="n">
        <v>81.67</v>
      </c>
      <c r="G13" t="n">
        <v>7.61</v>
      </c>
      <c r="H13" t="n">
        <v>0.12</v>
      </c>
      <c r="I13" t="n">
        <v>644</v>
      </c>
      <c r="J13" t="n">
        <v>141.81</v>
      </c>
      <c r="K13" t="n">
        <v>47.83</v>
      </c>
      <c r="L13" t="n">
        <v>1</v>
      </c>
      <c r="M13" t="n">
        <v>642</v>
      </c>
      <c r="N13" t="n">
        <v>22.98</v>
      </c>
      <c r="O13" t="n">
        <v>17723.39</v>
      </c>
      <c r="P13" t="n">
        <v>879.46</v>
      </c>
      <c r="Q13" t="n">
        <v>10402.8</v>
      </c>
      <c r="R13" t="n">
        <v>1248.14</v>
      </c>
      <c r="S13" t="n">
        <v>160.68</v>
      </c>
      <c r="T13" t="n">
        <v>535599.4300000001</v>
      </c>
      <c r="U13" t="n">
        <v>0.13</v>
      </c>
      <c r="V13" t="n">
        <v>0.5600000000000001</v>
      </c>
      <c r="W13" t="n">
        <v>8.56</v>
      </c>
      <c r="X13" t="n">
        <v>31.69</v>
      </c>
      <c r="Y13" t="n">
        <v>1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1.4878</v>
      </c>
      <c r="E14" t="n">
        <v>67.20999999999999</v>
      </c>
      <c r="F14" t="n">
        <v>59.24</v>
      </c>
      <c r="G14" t="n">
        <v>17.86</v>
      </c>
      <c r="H14" t="n">
        <v>0.25</v>
      </c>
      <c r="I14" t="n">
        <v>199</v>
      </c>
      <c r="J14" t="n">
        <v>143.17</v>
      </c>
      <c r="K14" t="n">
        <v>47.83</v>
      </c>
      <c r="L14" t="n">
        <v>2</v>
      </c>
      <c r="M14" t="n">
        <v>180</v>
      </c>
      <c r="N14" t="n">
        <v>23.34</v>
      </c>
      <c r="O14" t="n">
        <v>17891.86</v>
      </c>
      <c r="P14" t="n">
        <v>548.0700000000001</v>
      </c>
      <c r="Q14" t="n">
        <v>10400.5</v>
      </c>
      <c r="R14" t="n">
        <v>485.13</v>
      </c>
      <c r="S14" t="n">
        <v>160.68</v>
      </c>
      <c r="T14" t="n">
        <v>156318.21</v>
      </c>
      <c r="U14" t="n">
        <v>0.33</v>
      </c>
      <c r="V14" t="n">
        <v>0.77</v>
      </c>
      <c r="W14" t="n">
        <v>7.82</v>
      </c>
      <c r="X14" t="n">
        <v>9.27</v>
      </c>
      <c r="Y14" t="n">
        <v>1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1.5736</v>
      </c>
      <c r="E15" t="n">
        <v>63.55</v>
      </c>
      <c r="F15" t="n">
        <v>56.99</v>
      </c>
      <c r="G15" t="n">
        <v>22.8</v>
      </c>
      <c r="H15" t="n">
        <v>0.37</v>
      </c>
      <c r="I15" t="n">
        <v>150</v>
      </c>
      <c r="J15" t="n">
        <v>144.54</v>
      </c>
      <c r="K15" t="n">
        <v>47.83</v>
      </c>
      <c r="L15" t="n">
        <v>3</v>
      </c>
      <c r="M15" t="n">
        <v>1</v>
      </c>
      <c r="N15" t="n">
        <v>23.71</v>
      </c>
      <c r="O15" t="n">
        <v>18060.85</v>
      </c>
      <c r="P15" t="n">
        <v>493.36</v>
      </c>
      <c r="Q15" t="n">
        <v>10400.8</v>
      </c>
      <c r="R15" t="n">
        <v>401.73</v>
      </c>
      <c r="S15" t="n">
        <v>160.68</v>
      </c>
      <c r="T15" t="n">
        <v>114862.75</v>
      </c>
      <c r="U15" t="n">
        <v>0.4</v>
      </c>
      <c r="V15" t="n">
        <v>0.8</v>
      </c>
      <c r="W15" t="n">
        <v>7.95</v>
      </c>
      <c r="X15" t="n">
        <v>7.02</v>
      </c>
      <c r="Y15" t="n">
        <v>1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1.5739</v>
      </c>
      <c r="E16" t="n">
        <v>63.54</v>
      </c>
      <c r="F16" t="n">
        <v>56.97</v>
      </c>
      <c r="G16" t="n">
        <v>22.79</v>
      </c>
      <c r="H16" t="n">
        <v>0.49</v>
      </c>
      <c r="I16" t="n">
        <v>150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497.37</v>
      </c>
      <c r="Q16" t="n">
        <v>10400.58</v>
      </c>
      <c r="R16" t="n">
        <v>401.67</v>
      </c>
      <c r="S16" t="n">
        <v>160.68</v>
      </c>
      <c r="T16" t="n">
        <v>114834.67</v>
      </c>
      <c r="U16" t="n">
        <v>0.4</v>
      </c>
      <c r="V16" t="n">
        <v>0.8</v>
      </c>
      <c r="W16" t="n">
        <v>7.93</v>
      </c>
      <c r="X16" t="n">
        <v>7.01</v>
      </c>
      <c r="Y16" t="n">
        <v>1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0.7775</v>
      </c>
      <c r="E17" t="n">
        <v>128.62</v>
      </c>
      <c r="F17" t="n">
        <v>94.66</v>
      </c>
      <c r="G17" t="n">
        <v>6.4</v>
      </c>
      <c r="H17" t="n">
        <v>0.1</v>
      </c>
      <c r="I17" t="n">
        <v>887</v>
      </c>
      <c r="J17" t="n">
        <v>176.73</v>
      </c>
      <c r="K17" t="n">
        <v>52.44</v>
      </c>
      <c r="L17" t="n">
        <v>1</v>
      </c>
      <c r="M17" t="n">
        <v>885</v>
      </c>
      <c r="N17" t="n">
        <v>33.29</v>
      </c>
      <c r="O17" t="n">
        <v>22031.19</v>
      </c>
      <c r="P17" t="n">
        <v>1205.02</v>
      </c>
      <c r="Q17" t="n">
        <v>10403.74</v>
      </c>
      <c r="R17" t="n">
        <v>1691.96</v>
      </c>
      <c r="S17" t="n">
        <v>160.68</v>
      </c>
      <c r="T17" t="n">
        <v>756290.79</v>
      </c>
      <c r="U17" t="n">
        <v>0.09</v>
      </c>
      <c r="V17" t="n">
        <v>0.48</v>
      </c>
      <c r="W17" t="n">
        <v>8.94</v>
      </c>
      <c r="X17" t="n">
        <v>44.67</v>
      </c>
      <c r="Y17" t="n">
        <v>1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1.3478</v>
      </c>
      <c r="E18" t="n">
        <v>74.19</v>
      </c>
      <c r="F18" t="n">
        <v>62.39</v>
      </c>
      <c r="G18" t="n">
        <v>14.18</v>
      </c>
      <c r="H18" t="n">
        <v>0.2</v>
      </c>
      <c r="I18" t="n">
        <v>264</v>
      </c>
      <c r="J18" t="n">
        <v>178.21</v>
      </c>
      <c r="K18" t="n">
        <v>52.44</v>
      </c>
      <c r="L18" t="n">
        <v>2</v>
      </c>
      <c r="M18" t="n">
        <v>262</v>
      </c>
      <c r="N18" t="n">
        <v>33.77</v>
      </c>
      <c r="O18" t="n">
        <v>22213.89</v>
      </c>
      <c r="P18" t="n">
        <v>728.14</v>
      </c>
      <c r="Q18" t="n">
        <v>10400.3</v>
      </c>
      <c r="R18" t="n">
        <v>592.46</v>
      </c>
      <c r="S18" t="n">
        <v>160.68</v>
      </c>
      <c r="T18" t="n">
        <v>209659.68</v>
      </c>
      <c r="U18" t="n">
        <v>0.27</v>
      </c>
      <c r="V18" t="n">
        <v>0.73</v>
      </c>
      <c r="W18" t="n">
        <v>7.92</v>
      </c>
      <c r="X18" t="n">
        <v>12.42</v>
      </c>
      <c r="Y18" t="n">
        <v>1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1.5606</v>
      </c>
      <c r="E19" t="n">
        <v>64.08</v>
      </c>
      <c r="F19" t="n">
        <v>56.57</v>
      </c>
      <c r="G19" t="n">
        <v>23.74</v>
      </c>
      <c r="H19" t="n">
        <v>0.3</v>
      </c>
      <c r="I19" t="n">
        <v>143</v>
      </c>
      <c r="J19" t="n">
        <v>179.7</v>
      </c>
      <c r="K19" t="n">
        <v>52.44</v>
      </c>
      <c r="L19" t="n">
        <v>3</v>
      </c>
      <c r="M19" t="n">
        <v>125</v>
      </c>
      <c r="N19" t="n">
        <v>34.26</v>
      </c>
      <c r="O19" t="n">
        <v>22397.24</v>
      </c>
      <c r="P19" t="n">
        <v>588.83</v>
      </c>
      <c r="Q19" t="n">
        <v>10399.72</v>
      </c>
      <c r="R19" t="n">
        <v>394.52</v>
      </c>
      <c r="S19" t="n">
        <v>160.68</v>
      </c>
      <c r="T19" t="n">
        <v>111295.5</v>
      </c>
      <c r="U19" t="n">
        <v>0.41</v>
      </c>
      <c r="V19" t="n">
        <v>0.8</v>
      </c>
      <c r="W19" t="n">
        <v>7.74</v>
      </c>
      <c r="X19" t="n">
        <v>6.61</v>
      </c>
      <c r="Y19" t="n">
        <v>1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1.6145</v>
      </c>
      <c r="E20" t="n">
        <v>61.94</v>
      </c>
      <c r="F20" t="n">
        <v>55.36</v>
      </c>
      <c r="G20" t="n">
        <v>28.39</v>
      </c>
      <c r="H20" t="n">
        <v>0.39</v>
      </c>
      <c r="I20" t="n">
        <v>117</v>
      </c>
      <c r="J20" t="n">
        <v>181.19</v>
      </c>
      <c r="K20" t="n">
        <v>52.44</v>
      </c>
      <c r="L20" t="n">
        <v>4</v>
      </c>
      <c r="M20" t="n">
        <v>2</v>
      </c>
      <c r="N20" t="n">
        <v>34.75</v>
      </c>
      <c r="O20" t="n">
        <v>22581.25</v>
      </c>
      <c r="P20" t="n">
        <v>546.41</v>
      </c>
      <c r="Q20" t="n">
        <v>10400.12</v>
      </c>
      <c r="R20" t="n">
        <v>348.64</v>
      </c>
      <c r="S20" t="n">
        <v>160.68</v>
      </c>
      <c r="T20" t="n">
        <v>88485.55</v>
      </c>
      <c r="U20" t="n">
        <v>0.46</v>
      </c>
      <c r="V20" t="n">
        <v>0.82</v>
      </c>
      <c r="W20" t="n">
        <v>7.83</v>
      </c>
      <c r="X20" t="n">
        <v>5.4</v>
      </c>
      <c r="Y20" t="n">
        <v>1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1.6145</v>
      </c>
      <c r="E21" t="n">
        <v>61.94</v>
      </c>
      <c r="F21" t="n">
        <v>55.36</v>
      </c>
      <c r="G21" t="n">
        <v>28.39</v>
      </c>
      <c r="H21" t="n">
        <v>0.49</v>
      </c>
      <c r="I21" t="n">
        <v>117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550.84</v>
      </c>
      <c r="Q21" t="n">
        <v>10400.23</v>
      </c>
      <c r="R21" t="n">
        <v>348.59</v>
      </c>
      <c r="S21" t="n">
        <v>160.68</v>
      </c>
      <c r="T21" t="n">
        <v>88458.33</v>
      </c>
      <c r="U21" t="n">
        <v>0.46</v>
      </c>
      <c r="V21" t="n">
        <v>0.82</v>
      </c>
      <c r="W21" t="n">
        <v>7.83</v>
      </c>
      <c r="X21" t="n">
        <v>5.4</v>
      </c>
      <c r="Y21" t="n">
        <v>1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0.8968</v>
      </c>
      <c r="E22" t="n">
        <v>111.5</v>
      </c>
      <c r="F22" t="n">
        <v>98.36</v>
      </c>
      <c r="G22" t="n">
        <v>5.7</v>
      </c>
      <c r="H22" t="n">
        <v>0.64</v>
      </c>
      <c r="I22" t="n">
        <v>1035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284.66</v>
      </c>
      <c r="Q22" t="n">
        <v>10409.37</v>
      </c>
      <c r="R22" t="n">
        <v>1759.87</v>
      </c>
      <c r="S22" t="n">
        <v>160.68</v>
      </c>
      <c r="T22" t="n">
        <v>789510.37</v>
      </c>
      <c r="U22" t="n">
        <v>0.09</v>
      </c>
      <c r="V22" t="n">
        <v>0.46</v>
      </c>
      <c r="W22" t="n">
        <v>10.58</v>
      </c>
      <c r="X22" t="n">
        <v>48.36</v>
      </c>
      <c r="Y22" t="n">
        <v>1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1.2772</v>
      </c>
      <c r="E23" t="n">
        <v>78.29000000000001</v>
      </c>
      <c r="F23" t="n">
        <v>68.39</v>
      </c>
      <c r="G23" t="n">
        <v>10.66</v>
      </c>
      <c r="H23" t="n">
        <v>0.18</v>
      </c>
      <c r="I23" t="n">
        <v>385</v>
      </c>
      <c r="J23" t="n">
        <v>98.70999999999999</v>
      </c>
      <c r="K23" t="n">
        <v>39.72</v>
      </c>
      <c r="L23" t="n">
        <v>1</v>
      </c>
      <c r="M23" t="n">
        <v>376</v>
      </c>
      <c r="N23" t="n">
        <v>12.99</v>
      </c>
      <c r="O23" t="n">
        <v>12407.75</v>
      </c>
      <c r="P23" t="n">
        <v>528.96</v>
      </c>
      <c r="Q23" t="n">
        <v>10401.13</v>
      </c>
      <c r="R23" t="n">
        <v>797.04</v>
      </c>
      <c r="S23" t="n">
        <v>160.68</v>
      </c>
      <c r="T23" t="n">
        <v>311342.43</v>
      </c>
      <c r="U23" t="n">
        <v>0.2</v>
      </c>
      <c r="V23" t="n">
        <v>0.67</v>
      </c>
      <c r="W23" t="n">
        <v>8.1</v>
      </c>
      <c r="X23" t="n">
        <v>18.42</v>
      </c>
      <c r="Y23" t="n">
        <v>1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1.481</v>
      </c>
      <c r="E24" t="n">
        <v>67.52</v>
      </c>
      <c r="F24" t="n">
        <v>60.77</v>
      </c>
      <c r="G24" t="n">
        <v>15.72</v>
      </c>
      <c r="H24" t="n">
        <v>0.35</v>
      </c>
      <c r="I24" t="n">
        <v>232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425.79</v>
      </c>
      <c r="Q24" t="n">
        <v>10400.96</v>
      </c>
      <c r="R24" t="n">
        <v>526.24</v>
      </c>
      <c r="S24" t="n">
        <v>160.68</v>
      </c>
      <c r="T24" t="n">
        <v>176709.59</v>
      </c>
      <c r="U24" t="n">
        <v>0.31</v>
      </c>
      <c r="V24" t="n">
        <v>0.75</v>
      </c>
      <c r="W24" t="n">
        <v>8.17</v>
      </c>
      <c r="X24" t="n">
        <v>10.8</v>
      </c>
      <c r="Y24" t="n">
        <v>1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1.0866</v>
      </c>
      <c r="E25" t="n">
        <v>92.03</v>
      </c>
      <c r="F25" t="n">
        <v>76.15000000000001</v>
      </c>
      <c r="G25" t="n">
        <v>8.49</v>
      </c>
      <c r="H25" t="n">
        <v>0.14</v>
      </c>
      <c r="I25" t="n">
        <v>538</v>
      </c>
      <c r="J25" t="n">
        <v>124.63</v>
      </c>
      <c r="K25" t="n">
        <v>45</v>
      </c>
      <c r="L25" t="n">
        <v>1</v>
      </c>
      <c r="M25" t="n">
        <v>536</v>
      </c>
      <c r="N25" t="n">
        <v>18.64</v>
      </c>
      <c r="O25" t="n">
        <v>15605.44</v>
      </c>
      <c r="P25" t="n">
        <v>736.51</v>
      </c>
      <c r="Q25" t="n">
        <v>10401.4</v>
      </c>
      <c r="R25" t="n">
        <v>1060.33</v>
      </c>
      <c r="S25" t="n">
        <v>160.68</v>
      </c>
      <c r="T25" t="n">
        <v>442221.84</v>
      </c>
      <c r="U25" t="n">
        <v>0.15</v>
      </c>
      <c r="V25" t="n">
        <v>0.6</v>
      </c>
      <c r="W25" t="n">
        <v>8.369999999999999</v>
      </c>
      <c r="X25" t="n">
        <v>26.17</v>
      </c>
      <c r="Y25" t="n">
        <v>1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1.5309</v>
      </c>
      <c r="E26" t="n">
        <v>65.31999999999999</v>
      </c>
      <c r="F26" t="n">
        <v>58.51</v>
      </c>
      <c r="G26" t="n">
        <v>19.18</v>
      </c>
      <c r="H26" t="n">
        <v>0.28</v>
      </c>
      <c r="I26" t="n">
        <v>183</v>
      </c>
      <c r="J26" t="n">
        <v>125.95</v>
      </c>
      <c r="K26" t="n">
        <v>45</v>
      </c>
      <c r="L26" t="n">
        <v>2</v>
      </c>
      <c r="M26" t="n">
        <v>55</v>
      </c>
      <c r="N26" t="n">
        <v>18.95</v>
      </c>
      <c r="O26" t="n">
        <v>15767.7</v>
      </c>
      <c r="P26" t="n">
        <v>472.75</v>
      </c>
      <c r="Q26" t="n">
        <v>10400.05</v>
      </c>
      <c r="R26" t="n">
        <v>455.3</v>
      </c>
      <c r="S26" t="n">
        <v>160.68</v>
      </c>
      <c r="T26" t="n">
        <v>141485</v>
      </c>
      <c r="U26" t="n">
        <v>0.35</v>
      </c>
      <c r="V26" t="n">
        <v>0.78</v>
      </c>
      <c r="W26" t="n">
        <v>7.95</v>
      </c>
      <c r="X26" t="n">
        <v>8.550000000000001</v>
      </c>
      <c r="Y26" t="n">
        <v>1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1.5459</v>
      </c>
      <c r="E27" t="n">
        <v>64.69</v>
      </c>
      <c r="F27" t="n">
        <v>58.08</v>
      </c>
      <c r="G27" t="n">
        <v>19.91</v>
      </c>
      <c r="H27" t="n">
        <v>0.42</v>
      </c>
      <c r="I27" t="n">
        <v>175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468.3</v>
      </c>
      <c r="Q27" t="n">
        <v>10400.25</v>
      </c>
      <c r="R27" t="n">
        <v>438.42</v>
      </c>
      <c r="S27" t="n">
        <v>160.68</v>
      </c>
      <c r="T27" t="n">
        <v>133084.18</v>
      </c>
      <c r="U27" t="n">
        <v>0.37</v>
      </c>
      <c r="V27" t="n">
        <v>0.78</v>
      </c>
      <c r="W27" t="n">
        <v>7.99</v>
      </c>
      <c r="X27" t="n">
        <v>8.119999999999999</v>
      </c>
      <c r="Y27" t="n">
        <v>1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0.8736</v>
      </c>
      <c r="E28" t="n">
        <v>114.47</v>
      </c>
      <c r="F28" t="n">
        <v>87.72</v>
      </c>
      <c r="G28" t="n">
        <v>6.94</v>
      </c>
      <c r="H28" t="n">
        <v>0.11</v>
      </c>
      <c r="I28" t="n">
        <v>758</v>
      </c>
      <c r="J28" t="n">
        <v>159.12</v>
      </c>
      <c r="K28" t="n">
        <v>50.28</v>
      </c>
      <c r="L28" t="n">
        <v>1</v>
      </c>
      <c r="M28" t="n">
        <v>756</v>
      </c>
      <c r="N28" t="n">
        <v>27.84</v>
      </c>
      <c r="O28" t="n">
        <v>19859.16</v>
      </c>
      <c r="P28" t="n">
        <v>1032.95</v>
      </c>
      <c r="Q28" t="n">
        <v>10403.25</v>
      </c>
      <c r="R28" t="n">
        <v>1454.45</v>
      </c>
      <c r="S28" t="n">
        <v>160.68</v>
      </c>
      <c r="T28" t="n">
        <v>638184.23</v>
      </c>
      <c r="U28" t="n">
        <v>0.11</v>
      </c>
      <c r="V28" t="n">
        <v>0.52</v>
      </c>
      <c r="W28" t="n">
        <v>8.73</v>
      </c>
      <c r="X28" t="n">
        <v>37.73</v>
      </c>
      <c r="Y28" t="n">
        <v>1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1.416</v>
      </c>
      <c r="E29" t="n">
        <v>70.62</v>
      </c>
      <c r="F29" t="n">
        <v>60.82</v>
      </c>
      <c r="G29" t="n">
        <v>15.73</v>
      </c>
      <c r="H29" t="n">
        <v>0.22</v>
      </c>
      <c r="I29" t="n">
        <v>232</v>
      </c>
      <c r="J29" t="n">
        <v>160.54</v>
      </c>
      <c r="K29" t="n">
        <v>50.28</v>
      </c>
      <c r="L29" t="n">
        <v>2</v>
      </c>
      <c r="M29" t="n">
        <v>230</v>
      </c>
      <c r="N29" t="n">
        <v>28.26</v>
      </c>
      <c r="O29" t="n">
        <v>20034.4</v>
      </c>
      <c r="P29" t="n">
        <v>640.4</v>
      </c>
      <c r="Q29" t="n">
        <v>10399.83</v>
      </c>
      <c r="R29" t="n">
        <v>539.51</v>
      </c>
      <c r="S29" t="n">
        <v>160.68</v>
      </c>
      <c r="T29" t="n">
        <v>183342.53</v>
      </c>
      <c r="U29" t="n">
        <v>0.3</v>
      </c>
      <c r="V29" t="n">
        <v>0.75</v>
      </c>
      <c r="W29" t="n">
        <v>7.87</v>
      </c>
      <c r="X29" t="n">
        <v>10.86</v>
      </c>
      <c r="Y29" t="n">
        <v>1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1.5881</v>
      </c>
      <c r="E30" t="n">
        <v>62.97</v>
      </c>
      <c r="F30" t="n">
        <v>56.26</v>
      </c>
      <c r="G30" t="n">
        <v>24.82</v>
      </c>
      <c r="H30" t="n">
        <v>0.33</v>
      </c>
      <c r="I30" t="n">
        <v>136</v>
      </c>
      <c r="J30" t="n">
        <v>161.97</v>
      </c>
      <c r="K30" t="n">
        <v>50.28</v>
      </c>
      <c r="L30" t="n">
        <v>3</v>
      </c>
      <c r="M30" t="n">
        <v>37</v>
      </c>
      <c r="N30" t="n">
        <v>28.69</v>
      </c>
      <c r="O30" t="n">
        <v>20210.21</v>
      </c>
      <c r="P30" t="n">
        <v>522.91</v>
      </c>
      <c r="Q30" t="n">
        <v>10400.37</v>
      </c>
      <c r="R30" t="n">
        <v>380.93</v>
      </c>
      <c r="S30" t="n">
        <v>160.68</v>
      </c>
      <c r="T30" t="n">
        <v>104532.82</v>
      </c>
      <c r="U30" t="n">
        <v>0.42</v>
      </c>
      <c r="V30" t="n">
        <v>0.8100000000000001</v>
      </c>
      <c r="W30" t="n">
        <v>7.82</v>
      </c>
      <c r="X30" t="n">
        <v>6.3</v>
      </c>
      <c r="Y30" t="n">
        <v>1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1.5982</v>
      </c>
      <c r="E31" t="n">
        <v>62.57</v>
      </c>
      <c r="F31" t="n">
        <v>56.03</v>
      </c>
      <c r="G31" t="n">
        <v>25.66</v>
      </c>
      <c r="H31" t="n">
        <v>0.43</v>
      </c>
      <c r="I31" t="n">
        <v>131</v>
      </c>
      <c r="J31" t="n">
        <v>163.4</v>
      </c>
      <c r="K31" t="n">
        <v>50.28</v>
      </c>
      <c r="L31" t="n">
        <v>4</v>
      </c>
      <c r="M31" t="n">
        <v>0</v>
      </c>
      <c r="N31" t="n">
        <v>29.12</v>
      </c>
      <c r="O31" t="n">
        <v>20386.62</v>
      </c>
      <c r="P31" t="n">
        <v>520.01</v>
      </c>
      <c r="Q31" t="n">
        <v>10399.82</v>
      </c>
      <c r="R31" t="n">
        <v>371.14</v>
      </c>
      <c r="S31" t="n">
        <v>160.68</v>
      </c>
      <c r="T31" t="n">
        <v>99662.69</v>
      </c>
      <c r="U31" t="n">
        <v>0.43</v>
      </c>
      <c r="V31" t="n">
        <v>0.8100000000000001</v>
      </c>
      <c r="W31" t="n">
        <v>7.86</v>
      </c>
      <c r="X31" t="n">
        <v>6.06</v>
      </c>
      <c r="Y31" t="n">
        <v>1</v>
      </c>
      <c r="Z31" t="n">
        <v>10</v>
      </c>
    </row>
    <row r="32">
      <c r="A32" t="n">
        <v>0</v>
      </c>
      <c r="B32" t="n">
        <v>35</v>
      </c>
      <c r="C32" t="inlineStr">
        <is>
          <t xml:space="preserve">CONCLUIDO	</t>
        </is>
      </c>
      <c r="D32" t="n">
        <v>1.3788</v>
      </c>
      <c r="E32" t="n">
        <v>72.53</v>
      </c>
      <c r="F32" t="n">
        <v>65.09</v>
      </c>
      <c r="G32" t="n">
        <v>12.13</v>
      </c>
      <c r="H32" t="n">
        <v>0.22</v>
      </c>
      <c r="I32" t="n">
        <v>322</v>
      </c>
      <c r="J32" t="n">
        <v>80.84</v>
      </c>
      <c r="K32" t="n">
        <v>35.1</v>
      </c>
      <c r="L32" t="n">
        <v>1</v>
      </c>
      <c r="M32" t="n">
        <v>124</v>
      </c>
      <c r="N32" t="n">
        <v>9.74</v>
      </c>
      <c r="O32" t="n">
        <v>10204.21</v>
      </c>
      <c r="P32" t="n">
        <v>409.21</v>
      </c>
      <c r="Q32" t="n">
        <v>10402.12</v>
      </c>
      <c r="R32" t="n">
        <v>675.35</v>
      </c>
      <c r="S32" t="n">
        <v>160.68</v>
      </c>
      <c r="T32" t="n">
        <v>250812.41</v>
      </c>
      <c r="U32" t="n">
        <v>0.24</v>
      </c>
      <c r="V32" t="n">
        <v>0.7</v>
      </c>
      <c r="W32" t="n">
        <v>8.25</v>
      </c>
      <c r="X32" t="n">
        <v>15.12</v>
      </c>
      <c r="Y32" t="n">
        <v>1</v>
      </c>
      <c r="Z32" t="n">
        <v>10</v>
      </c>
    </row>
    <row r="33">
      <c r="A33" t="n">
        <v>1</v>
      </c>
      <c r="B33" t="n">
        <v>35</v>
      </c>
      <c r="C33" t="inlineStr">
        <is>
          <t xml:space="preserve">CONCLUIDO	</t>
        </is>
      </c>
      <c r="D33" t="n">
        <v>1.4107</v>
      </c>
      <c r="E33" t="n">
        <v>70.89</v>
      </c>
      <c r="F33" t="n">
        <v>63.86</v>
      </c>
      <c r="G33" t="n">
        <v>12.86</v>
      </c>
      <c r="H33" t="n">
        <v>0.43</v>
      </c>
      <c r="I33" t="n">
        <v>298</v>
      </c>
      <c r="J33" t="n">
        <v>82.04000000000001</v>
      </c>
      <c r="K33" t="n">
        <v>35.1</v>
      </c>
      <c r="L33" t="n">
        <v>2</v>
      </c>
      <c r="M33" t="n">
        <v>0</v>
      </c>
      <c r="N33" t="n">
        <v>9.94</v>
      </c>
      <c r="O33" t="n">
        <v>10352.53</v>
      </c>
      <c r="P33" t="n">
        <v>399.26</v>
      </c>
      <c r="Q33" t="n">
        <v>10402.34</v>
      </c>
      <c r="R33" t="n">
        <v>628.5</v>
      </c>
      <c r="S33" t="n">
        <v>160.68</v>
      </c>
      <c r="T33" t="n">
        <v>227506.49</v>
      </c>
      <c r="U33" t="n">
        <v>0.26</v>
      </c>
      <c r="V33" t="n">
        <v>0.71</v>
      </c>
      <c r="W33" t="n">
        <v>8.35</v>
      </c>
      <c r="X33" t="n">
        <v>13.89</v>
      </c>
      <c r="Y33" t="n">
        <v>1</v>
      </c>
      <c r="Z33" t="n">
        <v>10</v>
      </c>
    </row>
    <row r="34">
      <c r="A34" t="n">
        <v>0</v>
      </c>
      <c r="B34" t="n">
        <v>50</v>
      </c>
      <c r="C34" t="inlineStr">
        <is>
          <t xml:space="preserve">CONCLUIDO	</t>
        </is>
      </c>
      <c r="D34" t="n">
        <v>1.2094</v>
      </c>
      <c r="E34" t="n">
        <v>82.69</v>
      </c>
      <c r="F34" t="n">
        <v>70.95999999999999</v>
      </c>
      <c r="G34" t="n">
        <v>9.77</v>
      </c>
      <c r="H34" t="n">
        <v>0.16</v>
      </c>
      <c r="I34" t="n">
        <v>436</v>
      </c>
      <c r="J34" t="n">
        <v>107.41</v>
      </c>
      <c r="K34" t="n">
        <v>41.65</v>
      </c>
      <c r="L34" t="n">
        <v>1</v>
      </c>
      <c r="M34" t="n">
        <v>434</v>
      </c>
      <c r="N34" t="n">
        <v>14.77</v>
      </c>
      <c r="O34" t="n">
        <v>13481.73</v>
      </c>
      <c r="P34" t="n">
        <v>598.52</v>
      </c>
      <c r="Q34" t="n">
        <v>10401.46</v>
      </c>
      <c r="R34" t="n">
        <v>883.54</v>
      </c>
      <c r="S34" t="n">
        <v>160.68</v>
      </c>
      <c r="T34" t="n">
        <v>354339.94</v>
      </c>
      <c r="U34" t="n">
        <v>0.18</v>
      </c>
      <c r="V34" t="n">
        <v>0.64</v>
      </c>
      <c r="W34" t="n">
        <v>8.210000000000001</v>
      </c>
      <c r="X34" t="n">
        <v>20.99</v>
      </c>
      <c r="Y34" t="n">
        <v>1</v>
      </c>
      <c r="Z34" t="n">
        <v>10</v>
      </c>
    </row>
    <row r="35">
      <c r="A35" t="n">
        <v>1</v>
      </c>
      <c r="B35" t="n">
        <v>50</v>
      </c>
      <c r="C35" t="inlineStr">
        <is>
          <t xml:space="preserve">CONCLUIDO	</t>
        </is>
      </c>
      <c r="D35" t="n">
        <v>1.5061</v>
      </c>
      <c r="E35" t="n">
        <v>66.40000000000001</v>
      </c>
      <c r="F35" t="n">
        <v>59.7</v>
      </c>
      <c r="G35" t="n">
        <v>17.06</v>
      </c>
      <c r="H35" t="n">
        <v>0.32</v>
      </c>
      <c r="I35" t="n">
        <v>210</v>
      </c>
      <c r="J35" t="n">
        <v>108.68</v>
      </c>
      <c r="K35" t="n">
        <v>41.65</v>
      </c>
      <c r="L35" t="n">
        <v>2</v>
      </c>
      <c r="M35" t="n">
        <v>3</v>
      </c>
      <c r="N35" t="n">
        <v>15.03</v>
      </c>
      <c r="O35" t="n">
        <v>13638.32</v>
      </c>
      <c r="P35" t="n">
        <v>439.71</v>
      </c>
      <c r="Q35" t="n">
        <v>10401.11</v>
      </c>
      <c r="R35" t="n">
        <v>491.16</v>
      </c>
      <c r="S35" t="n">
        <v>160.68</v>
      </c>
      <c r="T35" t="n">
        <v>159276.56</v>
      </c>
      <c r="U35" t="n">
        <v>0.33</v>
      </c>
      <c r="V35" t="n">
        <v>0.76</v>
      </c>
      <c r="W35" t="n">
        <v>8.1</v>
      </c>
      <c r="X35" t="n">
        <v>9.73</v>
      </c>
      <c r="Y35" t="n">
        <v>1</v>
      </c>
      <c r="Z35" t="n">
        <v>10</v>
      </c>
    </row>
    <row r="36">
      <c r="A36" t="n">
        <v>2</v>
      </c>
      <c r="B36" t="n">
        <v>50</v>
      </c>
      <c r="C36" t="inlineStr">
        <is>
          <t xml:space="preserve">CONCLUIDO	</t>
        </is>
      </c>
      <c r="D36" t="n">
        <v>1.5074</v>
      </c>
      <c r="E36" t="n">
        <v>66.34</v>
      </c>
      <c r="F36" t="n">
        <v>59.66</v>
      </c>
      <c r="G36" t="n">
        <v>17.13</v>
      </c>
      <c r="H36" t="n">
        <v>0.48</v>
      </c>
      <c r="I36" t="n">
        <v>209</v>
      </c>
      <c r="J36" t="n">
        <v>109.96</v>
      </c>
      <c r="K36" t="n">
        <v>41.65</v>
      </c>
      <c r="L36" t="n">
        <v>3</v>
      </c>
      <c r="M36" t="n">
        <v>0</v>
      </c>
      <c r="N36" t="n">
        <v>15.31</v>
      </c>
      <c r="O36" t="n">
        <v>13795.21</v>
      </c>
      <c r="P36" t="n">
        <v>444.24</v>
      </c>
      <c r="Q36" t="n">
        <v>10400.8</v>
      </c>
      <c r="R36" t="n">
        <v>490.05</v>
      </c>
      <c r="S36" t="n">
        <v>160.68</v>
      </c>
      <c r="T36" t="n">
        <v>158727.31</v>
      </c>
      <c r="U36" t="n">
        <v>0.33</v>
      </c>
      <c r="V36" t="n">
        <v>0.76</v>
      </c>
      <c r="W36" t="n">
        <v>8.1</v>
      </c>
      <c r="X36" t="n">
        <v>9.69</v>
      </c>
      <c r="Y36" t="n">
        <v>1</v>
      </c>
      <c r="Z36" t="n">
        <v>10</v>
      </c>
    </row>
    <row r="37">
      <c r="A37" t="n">
        <v>0</v>
      </c>
      <c r="B37" t="n">
        <v>25</v>
      </c>
      <c r="C37" t="inlineStr">
        <is>
          <t xml:space="preserve">CONCLUIDO	</t>
        </is>
      </c>
      <c r="D37" t="n">
        <v>1.3</v>
      </c>
      <c r="E37" t="n">
        <v>76.92</v>
      </c>
      <c r="F37" t="n">
        <v>69.34999999999999</v>
      </c>
      <c r="G37" t="n">
        <v>10</v>
      </c>
      <c r="H37" t="n">
        <v>0.28</v>
      </c>
      <c r="I37" t="n">
        <v>416</v>
      </c>
      <c r="J37" t="n">
        <v>61.76</v>
      </c>
      <c r="K37" t="n">
        <v>28.92</v>
      </c>
      <c r="L37" t="n">
        <v>1</v>
      </c>
      <c r="M37" t="n">
        <v>1</v>
      </c>
      <c r="N37" t="n">
        <v>6.84</v>
      </c>
      <c r="O37" t="n">
        <v>7851.41</v>
      </c>
      <c r="P37" t="n">
        <v>363.97</v>
      </c>
      <c r="Q37" t="n">
        <v>10403.19</v>
      </c>
      <c r="R37" t="n">
        <v>808.17</v>
      </c>
      <c r="S37" t="n">
        <v>160.68</v>
      </c>
      <c r="T37" t="n">
        <v>316751</v>
      </c>
      <c r="U37" t="n">
        <v>0.2</v>
      </c>
      <c r="V37" t="n">
        <v>0.66</v>
      </c>
      <c r="W37" t="n">
        <v>8.710000000000001</v>
      </c>
      <c r="X37" t="n">
        <v>19.38</v>
      </c>
      <c r="Y37" t="n">
        <v>1</v>
      </c>
      <c r="Z37" t="n">
        <v>10</v>
      </c>
    </row>
    <row r="38">
      <c r="A38" t="n">
        <v>1</v>
      </c>
      <c r="B38" t="n">
        <v>25</v>
      </c>
      <c r="C38" t="inlineStr">
        <is>
          <t xml:space="preserve">CONCLUIDO	</t>
        </is>
      </c>
      <c r="D38" t="n">
        <v>1.3</v>
      </c>
      <c r="E38" t="n">
        <v>76.92</v>
      </c>
      <c r="F38" t="n">
        <v>69.34999999999999</v>
      </c>
      <c r="G38" t="n">
        <v>10</v>
      </c>
      <c r="H38" t="n">
        <v>0.55</v>
      </c>
      <c r="I38" t="n">
        <v>416</v>
      </c>
      <c r="J38" t="n">
        <v>62.92</v>
      </c>
      <c r="K38" t="n">
        <v>28.92</v>
      </c>
      <c r="L38" t="n">
        <v>2</v>
      </c>
      <c r="M38" t="n">
        <v>0</v>
      </c>
      <c r="N38" t="n">
        <v>7</v>
      </c>
      <c r="O38" t="n">
        <v>7994.37</v>
      </c>
      <c r="P38" t="n">
        <v>370.3</v>
      </c>
      <c r="Q38" t="n">
        <v>10403.19</v>
      </c>
      <c r="R38" t="n">
        <v>808.15</v>
      </c>
      <c r="S38" t="n">
        <v>160.68</v>
      </c>
      <c r="T38" t="n">
        <v>316743.91</v>
      </c>
      <c r="U38" t="n">
        <v>0.2</v>
      </c>
      <c r="V38" t="n">
        <v>0.66</v>
      </c>
      <c r="W38" t="n">
        <v>8.710000000000001</v>
      </c>
      <c r="X38" t="n">
        <v>19.38</v>
      </c>
      <c r="Y38" t="n">
        <v>1</v>
      </c>
      <c r="Z38" t="n">
        <v>10</v>
      </c>
    </row>
    <row r="39">
      <c r="A39" t="n">
        <v>0</v>
      </c>
      <c r="B39" t="n">
        <v>85</v>
      </c>
      <c r="C39" t="inlineStr">
        <is>
          <t xml:space="preserve">CONCLUIDO	</t>
        </is>
      </c>
      <c r="D39" t="n">
        <v>0.8260999999999999</v>
      </c>
      <c r="E39" t="n">
        <v>121.05</v>
      </c>
      <c r="F39" t="n">
        <v>90.93000000000001</v>
      </c>
      <c r="G39" t="n">
        <v>6.66</v>
      </c>
      <c r="H39" t="n">
        <v>0.11</v>
      </c>
      <c r="I39" t="n">
        <v>819</v>
      </c>
      <c r="J39" t="n">
        <v>167.88</v>
      </c>
      <c r="K39" t="n">
        <v>51.39</v>
      </c>
      <c r="L39" t="n">
        <v>1</v>
      </c>
      <c r="M39" t="n">
        <v>817</v>
      </c>
      <c r="N39" t="n">
        <v>30.49</v>
      </c>
      <c r="O39" t="n">
        <v>20939.59</v>
      </c>
      <c r="P39" t="n">
        <v>1114.52</v>
      </c>
      <c r="Q39" t="n">
        <v>10403.87</v>
      </c>
      <c r="R39" t="n">
        <v>1564.67</v>
      </c>
      <c r="S39" t="n">
        <v>160.68</v>
      </c>
      <c r="T39" t="n">
        <v>692989.95</v>
      </c>
      <c r="U39" t="n">
        <v>0.1</v>
      </c>
      <c r="V39" t="n">
        <v>0.5</v>
      </c>
      <c r="W39" t="n">
        <v>8.82</v>
      </c>
      <c r="X39" t="n">
        <v>40.94</v>
      </c>
      <c r="Y39" t="n">
        <v>1</v>
      </c>
      <c r="Z39" t="n">
        <v>10</v>
      </c>
    </row>
    <row r="40">
      <c r="A40" t="n">
        <v>1</v>
      </c>
      <c r="B40" t="n">
        <v>85</v>
      </c>
      <c r="C40" t="inlineStr">
        <is>
          <t xml:space="preserve">CONCLUIDO	</t>
        </is>
      </c>
      <c r="D40" t="n">
        <v>1.3819</v>
      </c>
      <c r="E40" t="n">
        <v>72.36</v>
      </c>
      <c r="F40" t="n">
        <v>61.59</v>
      </c>
      <c r="G40" t="n">
        <v>14.9</v>
      </c>
      <c r="H40" t="n">
        <v>0.21</v>
      </c>
      <c r="I40" t="n">
        <v>248</v>
      </c>
      <c r="J40" t="n">
        <v>169.33</v>
      </c>
      <c r="K40" t="n">
        <v>51.39</v>
      </c>
      <c r="L40" t="n">
        <v>2</v>
      </c>
      <c r="M40" t="n">
        <v>246</v>
      </c>
      <c r="N40" t="n">
        <v>30.94</v>
      </c>
      <c r="O40" t="n">
        <v>21118.46</v>
      </c>
      <c r="P40" t="n">
        <v>683.9299999999999</v>
      </c>
      <c r="Q40" t="n">
        <v>10400.09</v>
      </c>
      <c r="R40" t="n">
        <v>564.5700000000001</v>
      </c>
      <c r="S40" t="n">
        <v>160.68</v>
      </c>
      <c r="T40" t="n">
        <v>195791.79</v>
      </c>
      <c r="U40" t="n">
        <v>0.28</v>
      </c>
      <c r="V40" t="n">
        <v>0.74</v>
      </c>
      <c r="W40" t="n">
        <v>7.91</v>
      </c>
      <c r="X40" t="n">
        <v>11.62</v>
      </c>
      <c r="Y40" t="n">
        <v>1</v>
      </c>
      <c r="Z40" t="n">
        <v>10</v>
      </c>
    </row>
    <row r="41">
      <c r="A41" t="n">
        <v>2</v>
      </c>
      <c r="B41" t="n">
        <v>85</v>
      </c>
      <c r="C41" t="inlineStr">
        <is>
          <t xml:space="preserve">CONCLUIDO	</t>
        </is>
      </c>
      <c r="D41" t="n">
        <v>1.5809</v>
      </c>
      <c r="E41" t="n">
        <v>63.25</v>
      </c>
      <c r="F41" t="n">
        <v>56.27</v>
      </c>
      <c r="G41" t="n">
        <v>24.83</v>
      </c>
      <c r="H41" t="n">
        <v>0.31</v>
      </c>
      <c r="I41" t="n">
        <v>136</v>
      </c>
      <c r="J41" t="n">
        <v>170.79</v>
      </c>
      <c r="K41" t="n">
        <v>51.39</v>
      </c>
      <c r="L41" t="n">
        <v>3</v>
      </c>
      <c r="M41" t="n">
        <v>86</v>
      </c>
      <c r="N41" t="n">
        <v>31.4</v>
      </c>
      <c r="O41" t="n">
        <v>21297.94</v>
      </c>
      <c r="P41" t="n">
        <v>549.67</v>
      </c>
      <c r="Q41" t="n">
        <v>10399.41</v>
      </c>
      <c r="R41" t="n">
        <v>382.59</v>
      </c>
      <c r="S41" t="n">
        <v>160.68</v>
      </c>
      <c r="T41" t="n">
        <v>105364.99</v>
      </c>
      <c r="U41" t="n">
        <v>0.42</v>
      </c>
      <c r="V41" t="n">
        <v>0.8100000000000001</v>
      </c>
      <c r="W41" t="n">
        <v>7.78</v>
      </c>
      <c r="X41" t="n">
        <v>6.31</v>
      </c>
      <c r="Y41" t="n">
        <v>1</v>
      </c>
      <c r="Z41" t="n">
        <v>10</v>
      </c>
    </row>
    <row r="42">
      <c r="A42" t="n">
        <v>3</v>
      </c>
      <c r="B42" t="n">
        <v>85</v>
      </c>
      <c r="C42" t="inlineStr">
        <is>
          <t xml:space="preserve">CONCLUIDO	</t>
        </is>
      </c>
      <c r="D42" t="n">
        <v>1.6055</v>
      </c>
      <c r="E42" t="n">
        <v>62.29</v>
      </c>
      <c r="F42" t="n">
        <v>55.71</v>
      </c>
      <c r="G42" t="n">
        <v>26.96</v>
      </c>
      <c r="H42" t="n">
        <v>0.41</v>
      </c>
      <c r="I42" t="n">
        <v>124</v>
      </c>
      <c r="J42" t="n">
        <v>172.25</v>
      </c>
      <c r="K42" t="n">
        <v>51.39</v>
      </c>
      <c r="L42" t="n">
        <v>4</v>
      </c>
      <c r="M42" t="n">
        <v>0</v>
      </c>
      <c r="N42" t="n">
        <v>31.86</v>
      </c>
      <c r="O42" t="n">
        <v>21478.05</v>
      </c>
      <c r="P42" t="n">
        <v>534.48</v>
      </c>
      <c r="Q42" t="n">
        <v>10400.24</v>
      </c>
      <c r="R42" t="n">
        <v>360.15</v>
      </c>
      <c r="S42" t="n">
        <v>160.68</v>
      </c>
      <c r="T42" t="n">
        <v>94202.67999999999</v>
      </c>
      <c r="U42" t="n">
        <v>0.45</v>
      </c>
      <c r="V42" t="n">
        <v>0.82</v>
      </c>
      <c r="W42" t="n">
        <v>7.85</v>
      </c>
      <c r="X42" t="n">
        <v>5.75</v>
      </c>
      <c r="Y42" t="n">
        <v>1</v>
      </c>
      <c r="Z42" t="n">
        <v>10</v>
      </c>
    </row>
    <row r="43">
      <c r="A43" t="n">
        <v>0</v>
      </c>
      <c r="B43" t="n">
        <v>20</v>
      </c>
      <c r="C43" t="inlineStr">
        <is>
          <t xml:space="preserve">CONCLUIDO	</t>
        </is>
      </c>
      <c r="D43" t="n">
        <v>1.2143</v>
      </c>
      <c r="E43" t="n">
        <v>82.34999999999999</v>
      </c>
      <c r="F43" t="n">
        <v>74.25</v>
      </c>
      <c r="G43" t="n">
        <v>8.57</v>
      </c>
      <c r="H43" t="n">
        <v>0.34</v>
      </c>
      <c r="I43" t="n">
        <v>520</v>
      </c>
      <c r="J43" t="n">
        <v>51.33</v>
      </c>
      <c r="K43" t="n">
        <v>24.83</v>
      </c>
      <c r="L43" t="n">
        <v>1</v>
      </c>
      <c r="M43" t="n">
        <v>0</v>
      </c>
      <c r="N43" t="n">
        <v>5.51</v>
      </c>
      <c r="O43" t="n">
        <v>6564.78</v>
      </c>
      <c r="P43" t="n">
        <v>346.8</v>
      </c>
      <c r="Q43" t="n">
        <v>10403.05</v>
      </c>
      <c r="R43" t="n">
        <v>969.4</v>
      </c>
      <c r="S43" t="n">
        <v>160.68</v>
      </c>
      <c r="T43" t="n">
        <v>396850.35</v>
      </c>
      <c r="U43" t="n">
        <v>0.17</v>
      </c>
      <c r="V43" t="n">
        <v>0.61</v>
      </c>
      <c r="W43" t="n">
        <v>9.02</v>
      </c>
      <c r="X43" t="n">
        <v>24.27</v>
      </c>
      <c r="Y43" t="n">
        <v>1</v>
      </c>
      <c r="Z43" t="n">
        <v>10</v>
      </c>
    </row>
    <row r="44">
      <c r="A44" t="n">
        <v>0</v>
      </c>
      <c r="B44" t="n">
        <v>65</v>
      </c>
      <c r="C44" t="inlineStr">
        <is>
          <t xml:space="preserve">CONCLUIDO	</t>
        </is>
      </c>
      <c r="D44" t="n">
        <v>1.0297</v>
      </c>
      <c r="E44" t="n">
        <v>97.12</v>
      </c>
      <c r="F44" t="n">
        <v>78.88</v>
      </c>
      <c r="G44" t="n">
        <v>8.02</v>
      </c>
      <c r="H44" t="n">
        <v>0.13</v>
      </c>
      <c r="I44" t="n">
        <v>590</v>
      </c>
      <c r="J44" t="n">
        <v>133.21</v>
      </c>
      <c r="K44" t="n">
        <v>46.47</v>
      </c>
      <c r="L44" t="n">
        <v>1</v>
      </c>
      <c r="M44" t="n">
        <v>588</v>
      </c>
      <c r="N44" t="n">
        <v>20.75</v>
      </c>
      <c r="O44" t="n">
        <v>16663.42</v>
      </c>
      <c r="P44" t="n">
        <v>807.01</v>
      </c>
      <c r="Q44" t="n">
        <v>10401.86</v>
      </c>
      <c r="R44" t="n">
        <v>1152.5</v>
      </c>
      <c r="S44" t="n">
        <v>160.68</v>
      </c>
      <c r="T44" t="n">
        <v>488046.24</v>
      </c>
      <c r="U44" t="n">
        <v>0.14</v>
      </c>
      <c r="V44" t="n">
        <v>0.58</v>
      </c>
      <c r="W44" t="n">
        <v>8.48</v>
      </c>
      <c r="X44" t="n">
        <v>28.9</v>
      </c>
      <c r="Y44" t="n">
        <v>1</v>
      </c>
      <c r="Z44" t="n">
        <v>10</v>
      </c>
    </row>
    <row r="45">
      <c r="A45" t="n">
        <v>1</v>
      </c>
      <c r="B45" t="n">
        <v>65</v>
      </c>
      <c r="C45" t="inlineStr">
        <is>
          <t xml:space="preserve">CONCLUIDO	</t>
        </is>
      </c>
      <c r="D45" t="n">
        <v>1.5164</v>
      </c>
      <c r="E45" t="n">
        <v>65.94</v>
      </c>
      <c r="F45" t="n">
        <v>58.67</v>
      </c>
      <c r="G45" t="n">
        <v>18.83</v>
      </c>
      <c r="H45" t="n">
        <v>0.26</v>
      </c>
      <c r="I45" t="n">
        <v>187</v>
      </c>
      <c r="J45" t="n">
        <v>134.55</v>
      </c>
      <c r="K45" t="n">
        <v>46.47</v>
      </c>
      <c r="L45" t="n">
        <v>2</v>
      </c>
      <c r="M45" t="n">
        <v>132</v>
      </c>
      <c r="N45" t="n">
        <v>21.09</v>
      </c>
      <c r="O45" t="n">
        <v>16828.84</v>
      </c>
      <c r="P45" t="n">
        <v>507.17</v>
      </c>
      <c r="Q45" t="n">
        <v>10399.76</v>
      </c>
      <c r="R45" t="n">
        <v>463.58</v>
      </c>
      <c r="S45" t="n">
        <v>160.68</v>
      </c>
      <c r="T45" t="n">
        <v>145602.03</v>
      </c>
      <c r="U45" t="n">
        <v>0.35</v>
      </c>
      <c r="V45" t="n">
        <v>0.78</v>
      </c>
      <c r="W45" t="n">
        <v>7.87</v>
      </c>
      <c r="X45" t="n">
        <v>8.710000000000001</v>
      </c>
      <c r="Y45" t="n">
        <v>1</v>
      </c>
      <c r="Z45" t="n">
        <v>10</v>
      </c>
    </row>
    <row r="46">
      <c r="A46" t="n">
        <v>2</v>
      </c>
      <c r="B46" t="n">
        <v>65</v>
      </c>
      <c r="C46" t="inlineStr">
        <is>
          <t xml:space="preserve">CONCLUIDO	</t>
        </is>
      </c>
      <c r="D46" t="n">
        <v>1.5626</v>
      </c>
      <c r="E46" t="n">
        <v>64</v>
      </c>
      <c r="F46" t="n">
        <v>57.43</v>
      </c>
      <c r="G46" t="n">
        <v>21.4</v>
      </c>
      <c r="H46" t="n">
        <v>0.39</v>
      </c>
      <c r="I46" t="n">
        <v>161</v>
      </c>
      <c r="J46" t="n">
        <v>135.9</v>
      </c>
      <c r="K46" t="n">
        <v>46.47</v>
      </c>
      <c r="L46" t="n">
        <v>3</v>
      </c>
      <c r="M46" t="n">
        <v>0</v>
      </c>
      <c r="N46" t="n">
        <v>21.43</v>
      </c>
      <c r="O46" t="n">
        <v>16994.64</v>
      </c>
      <c r="P46" t="n">
        <v>478.9</v>
      </c>
      <c r="Q46" t="n">
        <v>10399.83</v>
      </c>
      <c r="R46" t="n">
        <v>417.33</v>
      </c>
      <c r="S46" t="n">
        <v>160.68</v>
      </c>
      <c r="T46" t="n">
        <v>122607.76</v>
      </c>
      <c r="U46" t="n">
        <v>0.39</v>
      </c>
      <c r="V46" t="n">
        <v>0.79</v>
      </c>
      <c r="W46" t="n">
        <v>7.95</v>
      </c>
      <c r="X46" t="n">
        <v>7.47</v>
      </c>
      <c r="Y46" t="n">
        <v>1</v>
      </c>
      <c r="Z46" t="n">
        <v>10</v>
      </c>
    </row>
    <row r="47">
      <c r="A47" t="n">
        <v>0</v>
      </c>
      <c r="B47" t="n">
        <v>75</v>
      </c>
      <c r="C47" t="inlineStr">
        <is>
          <t xml:space="preserve">CONCLUIDO	</t>
        </is>
      </c>
      <c r="D47" t="n">
        <v>0.9254</v>
      </c>
      <c r="E47" t="n">
        <v>108.07</v>
      </c>
      <c r="F47" t="n">
        <v>84.45999999999999</v>
      </c>
      <c r="G47" t="n">
        <v>7.26</v>
      </c>
      <c r="H47" t="n">
        <v>0.12</v>
      </c>
      <c r="I47" t="n">
        <v>698</v>
      </c>
      <c r="J47" t="n">
        <v>150.44</v>
      </c>
      <c r="K47" t="n">
        <v>49.1</v>
      </c>
      <c r="L47" t="n">
        <v>1</v>
      </c>
      <c r="M47" t="n">
        <v>696</v>
      </c>
      <c r="N47" t="n">
        <v>25.34</v>
      </c>
      <c r="O47" t="n">
        <v>18787.76</v>
      </c>
      <c r="P47" t="n">
        <v>952.42</v>
      </c>
      <c r="Q47" t="n">
        <v>10402.6</v>
      </c>
      <c r="R47" t="n">
        <v>1344.06</v>
      </c>
      <c r="S47" t="n">
        <v>160.68</v>
      </c>
      <c r="T47" t="n">
        <v>583286.83</v>
      </c>
      <c r="U47" t="n">
        <v>0.12</v>
      </c>
      <c r="V47" t="n">
        <v>0.54</v>
      </c>
      <c r="W47" t="n">
        <v>8.619999999999999</v>
      </c>
      <c r="X47" t="n">
        <v>34.48</v>
      </c>
      <c r="Y47" t="n">
        <v>1</v>
      </c>
      <c r="Z47" t="n">
        <v>10</v>
      </c>
    </row>
    <row r="48">
      <c r="A48" t="n">
        <v>1</v>
      </c>
      <c r="B48" t="n">
        <v>75</v>
      </c>
      <c r="C48" t="inlineStr">
        <is>
          <t xml:space="preserve">CONCLUIDO	</t>
        </is>
      </c>
      <c r="D48" t="n">
        <v>1.4498</v>
      </c>
      <c r="E48" t="n">
        <v>68.98</v>
      </c>
      <c r="F48" t="n">
        <v>60.1</v>
      </c>
      <c r="G48" t="n">
        <v>16.69</v>
      </c>
      <c r="H48" t="n">
        <v>0.23</v>
      </c>
      <c r="I48" t="n">
        <v>216</v>
      </c>
      <c r="J48" t="n">
        <v>151.83</v>
      </c>
      <c r="K48" t="n">
        <v>49.1</v>
      </c>
      <c r="L48" t="n">
        <v>2</v>
      </c>
      <c r="M48" t="n">
        <v>213</v>
      </c>
      <c r="N48" t="n">
        <v>25.73</v>
      </c>
      <c r="O48" t="n">
        <v>18959.54</v>
      </c>
      <c r="P48" t="n">
        <v>595.7</v>
      </c>
      <c r="Q48" t="n">
        <v>10399.84</v>
      </c>
      <c r="R48" t="n">
        <v>514.38</v>
      </c>
      <c r="S48" t="n">
        <v>160.68</v>
      </c>
      <c r="T48" t="n">
        <v>170856.83</v>
      </c>
      <c r="U48" t="n">
        <v>0.31</v>
      </c>
      <c r="V48" t="n">
        <v>0.76</v>
      </c>
      <c r="W48" t="n">
        <v>7.86</v>
      </c>
      <c r="X48" t="n">
        <v>10.14</v>
      </c>
      <c r="Y48" t="n">
        <v>1</v>
      </c>
      <c r="Z48" t="n">
        <v>10</v>
      </c>
    </row>
    <row r="49">
      <c r="A49" t="n">
        <v>2</v>
      </c>
      <c r="B49" t="n">
        <v>75</v>
      </c>
      <c r="C49" t="inlineStr">
        <is>
          <t xml:space="preserve">CONCLUIDO	</t>
        </is>
      </c>
      <c r="D49" t="n">
        <v>1.5841</v>
      </c>
      <c r="E49" t="n">
        <v>63.13</v>
      </c>
      <c r="F49" t="n">
        <v>56.54</v>
      </c>
      <c r="G49" t="n">
        <v>24.06</v>
      </c>
      <c r="H49" t="n">
        <v>0.35</v>
      </c>
      <c r="I49" t="n">
        <v>141</v>
      </c>
      <c r="J49" t="n">
        <v>153.23</v>
      </c>
      <c r="K49" t="n">
        <v>49.1</v>
      </c>
      <c r="L49" t="n">
        <v>3</v>
      </c>
      <c r="M49" t="n">
        <v>12</v>
      </c>
      <c r="N49" t="n">
        <v>26.13</v>
      </c>
      <c r="O49" t="n">
        <v>19131.85</v>
      </c>
      <c r="P49" t="n">
        <v>507.72</v>
      </c>
      <c r="Q49" t="n">
        <v>10400</v>
      </c>
      <c r="R49" t="n">
        <v>388.08</v>
      </c>
      <c r="S49" t="n">
        <v>160.68</v>
      </c>
      <c r="T49" t="n">
        <v>108082.11</v>
      </c>
      <c r="U49" t="n">
        <v>0.41</v>
      </c>
      <c r="V49" t="n">
        <v>0.8</v>
      </c>
      <c r="W49" t="n">
        <v>7.89</v>
      </c>
      <c r="X49" t="n">
        <v>6.58</v>
      </c>
      <c r="Y49" t="n">
        <v>1</v>
      </c>
      <c r="Z49" t="n">
        <v>10</v>
      </c>
    </row>
    <row r="50">
      <c r="A50" t="n">
        <v>3</v>
      </c>
      <c r="B50" t="n">
        <v>75</v>
      </c>
      <c r="C50" t="inlineStr">
        <is>
          <t xml:space="preserve">CONCLUIDO	</t>
        </is>
      </c>
      <c r="D50" t="n">
        <v>1.5861</v>
      </c>
      <c r="E50" t="n">
        <v>63.05</v>
      </c>
      <c r="F50" t="n">
        <v>56.49</v>
      </c>
      <c r="G50" t="n">
        <v>24.21</v>
      </c>
      <c r="H50" t="n">
        <v>0.46</v>
      </c>
      <c r="I50" t="n">
        <v>140</v>
      </c>
      <c r="J50" t="n">
        <v>154.63</v>
      </c>
      <c r="K50" t="n">
        <v>49.1</v>
      </c>
      <c r="L50" t="n">
        <v>4</v>
      </c>
      <c r="M50" t="n">
        <v>0</v>
      </c>
      <c r="N50" t="n">
        <v>26.53</v>
      </c>
      <c r="O50" t="n">
        <v>19304.72</v>
      </c>
      <c r="P50" t="n">
        <v>510.49</v>
      </c>
      <c r="Q50" t="n">
        <v>10400.23</v>
      </c>
      <c r="R50" t="n">
        <v>386.08</v>
      </c>
      <c r="S50" t="n">
        <v>160.68</v>
      </c>
      <c r="T50" t="n">
        <v>107086.56</v>
      </c>
      <c r="U50" t="n">
        <v>0.42</v>
      </c>
      <c r="V50" t="n">
        <v>0.8100000000000001</v>
      </c>
      <c r="W50" t="n">
        <v>7.9</v>
      </c>
      <c r="X50" t="n">
        <v>6.53</v>
      </c>
      <c r="Y50" t="n">
        <v>1</v>
      </c>
      <c r="Z50" t="n">
        <v>10</v>
      </c>
    </row>
    <row r="51">
      <c r="A51" t="n">
        <v>0</v>
      </c>
      <c r="B51" t="n">
        <v>95</v>
      </c>
      <c r="C51" t="inlineStr">
        <is>
          <t xml:space="preserve">CONCLUIDO	</t>
        </is>
      </c>
      <c r="D51" t="n">
        <v>0.7309</v>
      </c>
      <c r="E51" t="n">
        <v>136.82</v>
      </c>
      <c r="F51" t="n">
        <v>98.65000000000001</v>
      </c>
      <c r="G51" t="n">
        <v>6.17</v>
      </c>
      <c r="H51" t="n">
        <v>0.1</v>
      </c>
      <c r="I51" t="n">
        <v>959</v>
      </c>
      <c r="J51" t="n">
        <v>185.69</v>
      </c>
      <c r="K51" t="n">
        <v>53.44</v>
      </c>
      <c r="L51" t="n">
        <v>1</v>
      </c>
      <c r="M51" t="n">
        <v>957</v>
      </c>
      <c r="N51" t="n">
        <v>36.26</v>
      </c>
      <c r="O51" t="n">
        <v>23136.14</v>
      </c>
      <c r="P51" t="n">
        <v>1301.58</v>
      </c>
      <c r="Q51" t="n">
        <v>10404.43</v>
      </c>
      <c r="R51" t="n">
        <v>1829.53</v>
      </c>
      <c r="S51" t="n">
        <v>160.68</v>
      </c>
      <c r="T51" t="n">
        <v>824719.42</v>
      </c>
      <c r="U51" t="n">
        <v>0.09</v>
      </c>
      <c r="V51" t="n">
        <v>0.46</v>
      </c>
      <c r="W51" t="n">
        <v>9.029999999999999</v>
      </c>
      <c r="X51" t="n">
        <v>48.67</v>
      </c>
      <c r="Y51" t="n">
        <v>1</v>
      </c>
      <c r="Z51" t="n">
        <v>10</v>
      </c>
    </row>
    <row r="52">
      <c r="A52" t="n">
        <v>1</v>
      </c>
      <c r="B52" t="n">
        <v>95</v>
      </c>
      <c r="C52" t="inlineStr">
        <is>
          <t xml:space="preserve">CONCLUIDO	</t>
        </is>
      </c>
      <c r="D52" t="n">
        <v>1.3166</v>
      </c>
      <c r="E52" t="n">
        <v>75.95999999999999</v>
      </c>
      <c r="F52" t="n">
        <v>63.1</v>
      </c>
      <c r="G52" t="n">
        <v>13.57</v>
      </c>
      <c r="H52" t="n">
        <v>0.19</v>
      </c>
      <c r="I52" t="n">
        <v>279</v>
      </c>
      <c r="J52" t="n">
        <v>187.21</v>
      </c>
      <c r="K52" t="n">
        <v>53.44</v>
      </c>
      <c r="L52" t="n">
        <v>2</v>
      </c>
      <c r="M52" t="n">
        <v>277</v>
      </c>
      <c r="N52" t="n">
        <v>36.77</v>
      </c>
      <c r="O52" t="n">
        <v>23322.88</v>
      </c>
      <c r="P52" t="n">
        <v>769.3</v>
      </c>
      <c r="Q52" t="n">
        <v>10401.5</v>
      </c>
      <c r="R52" t="n">
        <v>616.75</v>
      </c>
      <c r="S52" t="n">
        <v>160.68</v>
      </c>
      <c r="T52" t="n">
        <v>221729.95</v>
      </c>
      <c r="U52" t="n">
        <v>0.26</v>
      </c>
      <c r="V52" t="n">
        <v>0.72</v>
      </c>
      <c r="W52" t="n">
        <v>7.94</v>
      </c>
      <c r="X52" t="n">
        <v>13.13</v>
      </c>
      <c r="Y52" t="n">
        <v>1</v>
      </c>
      <c r="Z52" t="n">
        <v>10</v>
      </c>
    </row>
    <row r="53">
      <c r="A53" t="n">
        <v>2</v>
      </c>
      <c r="B53" t="n">
        <v>95</v>
      </c>
      <c r="C53" t="inlineStr">
        <is>
          <t xml:space="preserve">CONCLUIDO	</t>
        </is>
      </c>
      <c r="D53" t="n">
        <v>1.5361</v>
      </c>
      <c r="E53" t="n">
        <v>65.09999999999999</v>
      </c>
      <c r="F53" t="n">
        <v>56.97</v>
      </c>
      <c r="G53" t="n">
        <v>22.49</v>
      </c>
      <c r="H53" t="n">
        <v>0.28</v>
      </c>
      <c r="I53" t="n">
        <v>152</v>
      </c>
      <c r="J53" t="n">
        <v>188.73</v>
      </c>
      <c r="K53" t="n">
        <v>53.44</v>
      </c>
      <c r="L53" t="n">
        <v>3</v>
      </c>
      <c r="M53" t="n">
        <v>148</v>
      </c>
      <c r="N53" t="n">
        <v>37.29</v>
      </c>
      <c r="O53" t="n">
        <v>23510.33</v>
      </c>
      <c r="P53" t="n">
        <v>627.92</v>
      </c>
      <c r="Q53" t="n">
        <v>10400.37</v>
      </c>
      <c r="R53" t="n">
        <v>408.99</v>
      </c>
      <c r="S53" t="n">
        <v>160.68</v>
      </c>
      <c r="T53" t="n">
        <v>118484.6</v>
      </c>
      <c r="U53" t="n">
        <v>0.39</v>
      </c>
      <c r="V53" t="n">
        <v>0.8</v>
      </c>
      <c r="W53" t="n">
        <v>7.73</v>
      </c>
      <c r="X53" t="n">
        <v>7.01</v>
      </c>
      <c r="Y53" t="n">
        <v>1</v>
      </c>
      <c r="Z53" t="n">
        <v>10</v>
      </c>
    </row>
    <row r="54">
      <c r="A54" t="n">
        <v>3</v>
      </c>
      <c r="B54" t="n">
        <v>95</v>
      </c>
      <c r="C54" t="inlineStr">
        <is>
          <t xml:space="preserve">CONCLUIDO	</t>
        </is>
      </c>
      <c r="D54" t="n">
        <v>1.6188</v>
      </c>
      <c r="E54" t="n">
        <v>61.77</v>
      </c>
      <c r="F54" t="n">
        <v>55.14</v>
      </c>
      <c r="G54" t="n">
        <v>29.54</v>
      </c>
      <c r="H54" t="n">
        <v>0.37</v>
      </c>
      <c r="I54" t="n">
        <v>112</v>
      </c>
      <c r="J54" t="n">
        <v>190.25</v>
      </c>
      <c r="K54" t="n">
        <v>53.44</v>
      </c>
      <c r="L54" t="n">
        <v>4</v>
      </c>
      <c r="M54" t="n">
        <v>15</v>
      </c>
      <c r="N54" t="n">
        <v>37.82</v>
      </c>
      <c r="O54" t="n">
        <v>23698.48</v>
      </c>
      <c r="P54" t="n">
        <v>561.47</v>
      </c>
      <c r="Q54" t="n">
        <v>10399.61</v>
      </c>
      <c r="R54" t="n">
        <v>341.93</v>
      </c>
      <c r="S54" t="n">
        <v>160.68</v>
      </c>
      <c r="T54" t="n">
        <v>85151.05</v>
      </c>
      <c r="U54" t="n">
        <v>0.47</v>
      </c>
      <c r="V54" t="n">
        <v>0.83</v>
      </c>
      <c r="W54" t="n">
        <v>7.8</v>
      </c>
      <c r="X54" t="n">
        <v>5.17</v>
      </c>
      <c r="Y54" t="n">
        <v>1</v>
      </c>
      <c r="Z54" t="n">
        <v>10</v>
      </c>
    </row>
    <row r="55">
      <c r="A55" t="n">
        <v>4</v>
      </c>
      <c r="B55" t="n">
        <v>95</v>
      </c>
      <c r="C55" t="inlineStr">
        <is>
          <t xml:space="preserve">CONCLUIDO	</t>
        </is>
      </c>
      <c r="D55" t="n">
        <v>1.621</v>
      </c>
      <c r="E55" t="n">
        <v>61.69</v>
      </c>
      <c r="F55" t="n">
        <v>55.09</v>
      </c>
      <c r="G55" t="n">
        <v>29.78</v>
      </c>
      <c r="H55" t="n">
        <v>0.46</v>
      </c>
      <c r="I55" t="n">
        <v>111</v>
      </c>
      <c r="J55" t="n">
        <v>191.78</v>
      </c>
      <c r="K55" t="n">
        <v>53.44</v>
      </c>
      <c r="L55" t="n">
        <v>5</v>
      </c>
      <c r="M55" t="n">
        <v>0</v>
      </c>
      <c r="N55" t="n">
        <v>38.35</v>
      </c>
      <c r="O55" t="n">
        <v>23887.36</v>
      </c>
      <c r="P55" t="n">
        <v>564.79</v>
      </c>
      <c r="Q55" t="n">
        <v>10399.6</v>
      </c>
      <c r="R55" t="n">
        <v>339.91</v>
      </c>
      <c r="S55" t="n">
        <v>160.68</v>
      </c>
      <c r="T55" t="n">
        <v>84149.34</v>
      </c>
      <c r="U55" t="n">
        <v>0.47</v>
      </c>
      <c r="V55" t="n">
        <v>0.83</v>
      </c>
      <c r="W55" t="n">
        <v>7.81</v>
      </c>
      <c r="X55" t="n">
        <v>5.13</v>
      </c>
      <c r="Y55" t="n">
        <v>1</v>
      </c>
      <c r="Z55" t="n">
        <v>10</v>
      </c>
    </row>
    <row r="56">
      <c r="A56" t="n">
        <v>0</v>
      </c>
      <c r="B56" t="n">
        <v>55</v>
      </c>
      <c r="C56" t="inlineStr">
        <is>
          <t xml:space="preserve">CONCLUIDO	</t>
        </is>
      </c>
      <c r="D56" t="n">
        <v>1.1455</v>
      </c>
      <c r="E56" t="n">
        <v>87.3</v>
      </c>
      <c r="F56" t="n">
        <v>73.58</v>
      </c>
      <c r="G56" t="n">
        <v>9.07</v>
      </c>
      <c r="H56" t="n">
        <v>0.15</v>
      </c>
      <c r="I56" t="n">
        <v>487</v>
      </c>
      <c r="J56" t="n">
        <v>116.05</v>
      </c>
      <c r="K56" t="n">
        <v>43.4</v>
      </c>
      <c r="L56" t="n">
        <v>1</v>
      </c>
      <c r="M56" t="n">
        <v>485</v>
      </c>
      <c r="N56" t="n">
        <v>16.65</v>
      </c>
      <c r="O56" t="n">
        <v>14546.17</v>
      </c>
      <c r="P56" t="n">
        <v>668.33</v>
      </c>
      <c r="Q56" t="n">
        <v>10400.97</v>
      </c>
      <c r="R56" t="n">
        <v>972.27</v>
      </c>
      <c r="S56" t="n">
        <v>160.68</v>
      </c>
      <c r="T56" t="n">
        <v>398447.12</v>
      </c>
      <c r="U56" t="n">
        <v>0.17</v>
      </c>
      <c r="V56" t="n">
        <v>0.62</v>
      </c>
      <c r="W56" t="n">
        <v>8.31</v>
      </c>
      <c r="X56" t="n">
        <v>23.61</v>
      </c>
      <c r="Y56" t="n">
        <v>1</v>
      </c>
      <c r="Z56" t="n">
        <v>10</v>
      </c>
    </row>
    <row r="57">
      <c r="A57" t="n">
        <v>1</v>
      </c>
      <c r="B57" t="n">
        <v>55</v>
      </c>
      <c r="C57" t="inlineStr">
        <is>
          <t xml:space="preserve">CONCLUIDO	</t>
        </is>
      </c>
      <c r="D57" t="n">
        <v>1.5251</v>
      </c>
      <c r="E57" t="n">
        <v>65.56999999999999</v>
      </c>
      <c r="F57" t="n">
        <v>58.9</v>
      </c>
      <c r="G57" t="n">
        <v>18.41</v>
      </c>
      <c r="H57" t="n">
        <v>0.3</v>
      </c>
      <c r="I57" t="n">
        <v>192</v>
      </c>
      <c r="J57" t="n">
        <v>117.34</v>
      </c>
      <c r="K57" t="n">
        <v>43.4</v>
      </c>
      <c r="L57" t="n">
        <v>2</v>
      </c>
      <c r="M57" t="n">
        <v>15</v>
      </c>
      <c r="N57" t="n">
        <v>16.94</v>
      </c>
      <c r="O57" t="n">
        <v>14705.49</v>
      </c>
      <c r="P57" t="n">
        <v>452.88</v>
      </c>
      <c r="Q57" t="n">
        <v>10400.66</v>
      </c>
      <c r="R57" t="n">
        <v>465.25</v>
      </c>
      <c r="S57" t="n">
        <v>160.68</v>
      </c>
      <c r="T57" t="n">
        <v>146414.53</v>
      </c>
      <c r="U57" t="n">
        <v>0.35</v>
      </c>
      <c r="V57" t="n">
        <v>0.77</v>
      </c>
      <c r="W57" t="n">
        <v>8.039999999999999</v>
      </c>
      <c r="X57" t="n">
        <v>8.93</v>
      </c>
      <c r="Y57" t="n">
        <v>1</v>
      </c>
      <c r="Z57" t="n">
        <v>10</v>
      </c>
    </row>
    <row r="58">
      <c r="A58" t="n">
        <v>2</v>
      </c>
      <c r="B58" t="n">
        <v>55</v>
      </c>
      <c r="C58" t="inlineStr">
        <is>
          <t xml:space="preserve">CONCLUIDO	</t>
        </is>
      </c>
      <c r="D58" t="n">
        <v>1.5284</v>
      </c>
      <c r="E58" t="n">
        <v>65.43000000000001</v>
      </c>
      <c r="F58" t="n">
        <v>58.81</v>
      </c>
      <c r="G58" t="n">
        <v>18.57</v>
      </c>
      <c r="H58" t="n">
        <v>0.45</v>
      </c>
      <c r="I58" t="n">
        <v>190</v>
      </c>
      <c r="J58" t="n">
        <v>118.63</v>
      </c>
      <c r="K58" t="n">
        <v>43.4</v>
      </c>
      <c r="L58" t="n">
        <v>3</v>
      </c>
      <c r="M58" t="n">
        <v>0</v>
      </c>
      <c r="N58" t="n">
        <v>17.23</v>
      </c>
      <c r="O58" t="n">
        <v>14865.24</v>
      </c>
      <c r="P58" t="n">
        <v>455.17</v>
      </c>
      <c r="Q58" t="n">
        <v>10401.01</v>
      </c>
      <c r="R58" t="n">
        <v>460.96</v>
      </c>
      <c r="S58" t="n">
        <v>160.68</v>
      </c>
      <c r="T58" t="n">
        <v>144278.15</v>
      </c>
      <c r="U58" t="n">
        <v>0.35</v>
      </c>
      <c r="V58" t="n">
        <v>0.77</v>
      </c>
      <c r="W58" t="n">
        <v>8.07</v>
      </c>
      <c r="X58" t="n">
        <v>8.84</v>
      </c>
      <c r="Y58" t="n">
        <v>1</v>
      </c>
      <c r="Z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INDEX(resultados!$A$2:$ZZ$58, 1, MATCH($B$1, resultados!$A$1:$ZZ$1, 0))</f>
        <v/>
      </c>
      <c r="B7">
        <f>INDEX(resultados!$A$2:$ZZ$58, 1, MATCH($B$2, resultados!$A$1:$ZZ$1, 0))</f>
        <v/>
      </c>
      <c r="C7">
        <f>INDEX(resultados!$A$2:$ZZ$58, 1, MATCH($B$3, resultados!$A$1:$ZZ$1, 0))</f>
        <v/>
      </c>
    </row>
    <row r="8">
      <c r="A8">
        <f>INDEX(resultados!$A$2:$ZZ$58, 2, MATCH($B$1, resultados!$A$1:$ZZ$1, 0))</f>
        <v/>
      </c>
      <c r="B8">
        <f>INDEX(resultados!$A$2:$ZZ$58, 2, MATCH($B$2, resultados!$A$1:$ZZ$1, 0))</f>
        <v/>
      </c>
      <c r="C8">
        <f>INDEX(resultados!$A$2:$ZZ$58, 2, MATCH($B$3, resultados!$A$1:$ZZ$1, 0))</f>
        <v/>
      </c>
    </row>
    <row r="9">
      <c r="A9">
        <f>INDEX(resultados!$A$2:$ZZ$58, 3, MATCH($B$1, resultados!$A$1:$ZZ$1, 0))</f>
        <v/>
      </c>
      <c r="B9">
        <f>INDEX(resultados!$A$2:$ZZ$58, 3, MATCH($B$2, resultados!$A$1:$ZZ$1, 0))</f>
        <v/>
      </c>
      <c r="C9">
        <f>INDEX(resultados!$A$2:$ZZ$58, 3, MATCH($B$3, resultados!$A$1:$ZZ$1, 0))</f>
        <v/>
      </c>
    </row>
    <row r="10">
      <c r="A10">
        <f>INDEX(resultados!$A$2:$ZZ$58, 4, MATCH($B$1, resultados!$A$1:$ZZ$1, 0))</f>
        <v/>
      </c>
      <c r="B10">
        <f>INDEX(resultados!$A$2:$ZZ$58, 4, MATCH($B$2, resultados!$A$1:$ZZ$1, 0))</f>
        <v/>
      </c>
      <c r="C10">
        <f>INDEX(resultados!$A$2:$ZZ$58, 4, MATCH($B$3, resultados!$A$1:$ZZ$1, 0))</f>
        <v/>
      </c>
    </row>
    <row r="11">
      <c r="A11">
        <f>INDEX(resultados!$A$2:$ZZ$58, 5, MATCH($B$1, resultados!$A$1:$ZZ$1, 0))</f>
        <v/>
      </c>
      <c r="B11">
        <f>INDEX(resultados!$A$2:$ZZ$58, 5, MATCH($B$2, resultados!$A$1:$ZZ$1, 0))</f>
        <v/>
      </c>
      <c r="C11">
        <f>INDEX(resultados!$A$2:$ZZ$58, 5, MATCH($B$3, resultados!$A$1:$ZZ$1, 0))</f>
        <v/>
      </c>
    </row>
    <row r="12">
      <c r="A12">
        <f>INDEX(resultados!$A$2:$ZZ$58, 6, MATCH($B$1, resultados!$A$1:$ZZ$1, 0))</f>
        <v/>
      </c>
      <c r="B12">
        <f>INDEX(resultados!$A$2:$ZZ$58, 6, MATCH($B$2, resultados!$A$1:$ZZ$1, 0))</f>
        <v/>
      </c>
      <c r="C12">
        <f>INDEX(resultados!$A$2:$ZZ$58, 6, MATCH($B$3, resultados!$A$1:$ZZ$1, 0))</f>
        <v/>
      </c>
    </row>
    <row r="13">
      <c r="A13">
        <f>INDEX(resultados!$A$2:$ZZ$58, 7, MATCH($B$1, resultados!$A$1:$ZZ$1, 0))</f>
        <v/>
      </c>
      <c r="B13">
        <f>INDEX(resultados!$A$2:$ZZ$58, 7, MATCH($B$2, resultados!$A$1:$ZZ$1, 0))</f>
        <v/>
      </c>
      <c r="C13">
        <f>INDEX(resultados!$A$2:$ZZ$58, 7, MATCH($B$3, resultados!$A$1:$ZZ$1, 0))</f>
        <v/>
      </c>
    </row>
    <row r="14">
      <c r="A14">
        <f>INDEX(resultados!$A$2:$ZZ$58, 8, MATCH($B$1, resultados!$A$1:$ZZ$1, 0))</f>
        <v/>
      </c>
      <c r="B14">
        <f>INDEX(resultados!$A$2:$ZZ$58, 8, MATCH($B$2, resultados!$A$1:$ZZ$1, 0))</f>
        <v/>
      </c>
      <c r="C14">
        <f>INDEX(resultados!$A$2:$ZZ$58, 8, MATCH($B$3, resultados!$A$1:$ZZ$1, 0))</f>
        <v/>
      </c>
    </row>
    <row r="15">
      <c r="A15">
        <f>INDEX(resultados!$A$2:$ZZ$58, 9, MATCH($B$1, resultados!$A$1:$ZZ$1, 0))</f>
        <v/>
      </c>
      <c r="B15">
        <f>INDEX(resultados!$A$2:$ZZ$58, 9, MATCH($B$2, resultados!$A$1:$ZZ$1, 0))</f>
        <v/>
      </c>
      <c r="C15">
        <f>INDEX(resultados!$A$2:$ZZ$58, 9, MATCH($B$3, resultados!$A$1:$ZZ$1, 0))</f>
        <v/>
      </c>
    </row>
    <row r="16">
      <c r="A16">
        <f>INDEX(resultados!$A$2:$ZZ$58, 10, MATCH($B$1, resultados!$A$1:$ZZ$1, 0))</f>
        <v/>
      </c>
      <c r="B16">
        <f>INDEX(resultados!$A$2:$ZZ$58, 10, MATCH($B$2, resultados!$A$1:$ZZ$1, 0))</f>
        <v/>
      </c>
      <c r="C16">
        <f>INDEX(resultados!$A$2:$ZZ$58, 10, MATCH($B$3, resultados!$A$1:$ZZ$1, 0))</f>
        <v/>
      </c>
    </row>
    <row r="17">
      <c r="A17">
        <f>INDEX(resultados!$A$2:$ZZ$58, 11, MATCH($B$1, resultados!$A$1:$ZZ$1, 0))</f>
        <v/>
      </c>
      <c r="B17">
        <f>INDEX(resultados!$A$2:$ZZ$58, 11, MATCH($B$2, resultados!$A$1:$ZZ$1, 0))</f>
        <v/>
      </c>
      <c r="C17">
        <f>INDEX(resultados!$A$2:$ZZ$58, 11, MATCH($B$3, resultados!$A$1:$ZZ$1, 0))</f>
        <v/>
      </c>
    </row>
    <row r="18">
      <c r="A18">
        <f>INDEX(resultados!$A$2:$ZZ$58, 12, MATCH($B$1, resultados!$A$1:$ZZ$1, 0))</f>
        <v/>
      </c>
      <c r="B18">
        <f>INDEX(resultados!$A$2:$ZZ$58, 12, MATCH($B$2, resultados!$A$1:$ZZ$1, 0))</f>
        <v/>
      </c>
      <c r="C18">
        <f>INDEX(resultados!$A$2:$ZZ$58, 12, MATCH($B$3, resultados!$A$1:$ZZ$1, 0))</f>
        <v/>
      </c>
    </row>
    <row r="19">
      <c r="A19">
        <f>INDEX(resultados!$A$2:$ZZ$58, 13, MATCH($B$1, resultados!$A$1:$ZZ$1, 0))</f>
        <v/>
      </c>
      <c r="B19">
        <f>INDEX(resultados!$A$2:$ZZ$58, 13, MATCH($B$2, resultados!$A$1:$ZZ$1, 0))</f>
        <v/>
      </c>
      <c r="C19">
        <f>INDEX(resultados!$A$2:$ZZ$58, 13, MATCH($B$3, resultados!$A$1:$ZZ$1, 0))</f>
        <v/>
      </c>
    </row>
    <row r="20">
      <c r="A20">
        <f>INDEX(resultados!$A$2:$ZZ$58, 14, MATCH($B$1, resultados!$A$1:$ZZ$1, 0))</f>
        <v/>
      </c>
      <c r="B20">
        <f>INDEX(resultados!$A$2:$ZZ$58, 14, MATCH($B$2, resultados!$A$1:$ZZ$1, 0))</f>
        <v/>
      </c>
      <c r="C20">
        <f>INDEX(resultados!$A$2:$ZZ$58, 14, MATCH($B$3, resultados!$A$1:$ZZ$1, 0))</f>
        <v/>
      </c>
    </row>
    <row r="21">
      <c r="A21">
        <f>INDEX(resultados!$A$2:$ZZ$58, 15, MATCH($B$1, resultados!$A$1:$ZZ$1, 0))</f>
        <v/>
      </c>
      <c r="B21">
        <f>INDEX(resultados!$A$2:$ZZ$58, 15, MATCH($B$2, resultados!$A$1:$ZZ$1, 0))</f>
        <v/>
      </c>
      <c r="C21">
        <f>INDEX(resultados!$A$2:$ZZ$58, 15, MATCH($B$3, resultados!$A$1:$ZZ$1, 0))</f>
        <v/>
      </c>
    </row>
    <row r="22">
      <c r="A22">
        <f>INDEX(resultados!$A$2:$ZZ$58, 16, MATCH($B$1, resultados!$A$1:$ZZ$1, 0))</f>
        <v/>
      </c>
      <c r="B22">
        <f>INDEX(resultados!$A$2:$ZZ$58, 16, MATCH($B$2, resultados!$A$1:$ZZ$1, 0))</f>
        <v/>
      </c>
      <c r="C22">
        <f>INDEX(resultados!$A$2:$ZZ$58, 16, MATCH($B$3, resultados!$A$1:$ZZ$1, 0))</f>
        <v/>
      </c>
    </row>
    <row r="23">
      <c r="A23">
        <f>INDEX(resultados!$A$2:$ZZ$58, 17, MATCH($B$1, resultados!$A$1:$ZZ$1, 0))</f>
        <v/>
      </c>
      <c r="B23">
        <f>INDEX(resultados!$A$2:$ZZ$58, 17, MATCH($B$2, resultados!$A$1:$ZZ$1, 0))</f>
        <v/>
      </c>
      <c r="C23">
        <f>INDEX(resultados!$A$2:$ZZ$58, 17, MATCH($B$3, resultados!$A$1:$ZZ$1, 0))</f>
        <v/>
      </c>
    </row>
    <row r="24">
      <c r="A24">
        <f>INDEX(resultados!$A$2:$ZZ$58, 18, MATCH($B$1, resultados!$A$1:$ZZ$1, 0))</f>
        <v/>
      </c>
      <c r="B24">
        <f>INDEX(resultados!$A$2:$ZZ$58, 18, MATCH($B$2, resultados!$A$1:$ZZ$1, 0))</f>
        <v/>
      </c>
      <c r="C24">
        <f>INDEX(resultados!$A$2:$ZZ$58, 18, MATCH($B$3, resultados!$A$1:$ZZ$1, 0))</f>
        <v/>
      </c>
    </row>
    <row r="25">
      <c r="A25">
        <f>INDEX(resultados!$A$2:$ZZ$58, 19, MATCH($B$1, resultados!$A$1:$ZZ$1, 0))</f>
        <v/>
      </c>
      <c r="B25">
        <f>INDEX(resultados!$A$2:$ZZ$58, 19, MATCH($B$2, resultados!$A$1:$ZZ$1, 0))</f>
        <v/>
      </c>
      <c r="C25">
        <f>INDEX(resultados!$A$2:$ZZ$58, 19, MATCH($B$3, resultados!$A$1:$ZZ$1, 0))</f>
        <v/>
      </c>
    </row>
    <row r="26">
      <c r="A26">
        <f>INDEX(resultados!$A$2:$ZZ$58, 20, MATCH($B$1, resultados!$A$1:$ZZ$1, 0))</f>
        <v/>
      </c>
      <c r="B26">
        <f>INDEX(resultados!$A$2:$ZZ$58, 20, MATCH($B$2, resultados!$A$1:$ZZ$1, 0))</f>
        <v/>
      </c>
      <c r="C26">
        <f>INDEX(resultados!$A$2:$ZZ$58, 20, MATCH($B$3, resultados!$A$1:$ZZ$1, 0))</f>
        <v/>
      </c>
    </row>
    <row r="27">
      <c r="A27">
        <f>INDEX(resultados!$A$2:$ZZ$58, 21, MATCH($B$1, resultados!$A$1:$ZZ$1, 0))</f>
        <v/>
      </c>
      <c r="B27">
        <f>INDEX(resultados!$A$2:$ZZ$58, 21, MATCH($B$2, resultados!$A$1:$ZZ$1, 0))</f>
        <v/>
      </c>
      <c r="C27">
        <f>INDEX(resultados!$A$2:$ZZ$58, 21, MATCH($B$3, resultados!$A$1:$ZZ$1, 0))</f>
        <v/>
      </c>
    </row>
    <row r="28">
      <c r="A28">
        <f>INDEX(resultados!$A$2:$ZZ$58, 22, MATCH($B$1, resultados!$A$1:$ZZ$1, 0))</f>
        <v/>
      </c>
      <c r="B28">
        <f>INDEX(resultados!$A$2:$ZZ$58, 22, MATCH($B$2, resultados!$A$1:$ZZ$1, 0))</f>
        <v/>
      </c>
      <c r="C28">
        <f>INDEX(resultados!$A$2:$ZZ$58, 22, MATCH($B$3, resultados!$A$1:$ZZ$1, 0))</f>
        <v/>
      </c>
    </row>
    <row r="29">
      <c r="A29">
        <f>INDEX(resultados!$A$2:$ZZ$58, 23, MATCH($B$1, resultados!$A$1:$ZZ$1, 0))</f>
        <v/>
      </c>
      <c r="B29">
        <f>INDEX(resultados!$A$2:$ZZ$58, 23, MATCH($B$2, resultados!$A$1:$ZZ$1, 0))</f>
        <v/>
      </c>
      <c r="C29">
        <f>INDEX(resultados!$A$2:$ZZ$58, 23, MATCH($B$3, resultados!$A$1:$ZZ$1, 0))</f>
        <v/>
      </c>
    </row>
    <row r="30">
      <c r="A30">
        <f>INDEX(resultados!$A$2:$ZZ$58, 24, MATCH($B$1, resultados!$A$1:$ZZ$1, 0))</f>
        <v/>
      </c>
      <c r="B30">
        <f>INDEX(resultados!$A$2:$ZZ$58, 24, MATCH($B$2, resultados!$A$1:$ZZ$1, 0))</f>
        <v/>
      </c>
      <c r="C30">
        <f>INDEX(resultados!$A$2:$ZZ$58, 24, MATCH($B$3, resultados!$A$1:$ZZ$1, 0))</f>
        <v/>
      </c>
    </row>
    <row r="31">
      <c r="A31">
        <f>INDEX(resultados!$A$2:$ZZ$58, 25, MATCH($B$1, resultados!$A$1:$ZZ$1, 0))</f>
        <v/>
      </c>
      <c r="B31">
        <f>INDEX(resultados!$A$2:$ZZ$58, 25, MATCH($B$2, resultados!$A$1:$ZZ$1, 0))</f>
        <v/>
      </c>
      <c r="C31">
        <f>INDEX(resultados!$A$2:$ZZ$58, 25, MATCH($B$3, resultados!$A$1:$ZZ$1, 0))</f>
        <v/>
      </c>
    </row>
    <row r="32">
      <c r="A32">
        <f>INDEX(resultados!$A$2:$ZZ$58, 26, MATCH($B$1, resultados!$A$1:$ZZ$1, 0))</f>
        <v/>
      </c>
      <c r="B32">
        <f>INDEX(resultados!$A$2:$ZZ$58, 26, MATCH($B$2, resultados!$A$1:$ZZ$1, 0))</f>
        <v/>
      </c>
      <c r="C32">
        <f>INDEX(resultados!$A$2:$ZZ$58, 26, MATCH($B$3, resultados!$A$1:$ZZ$1, 0))</f>
        <v/>
      </c>
    </row>
    <row r="33">
      <c r="A33">
        <f>INDEX(resultados!$A$2:$ZZ$58, 27, MATCH($B$1, resultados!$A$1:$ZZ$1, 0))</f>
        <v/>
      </c>
      <c r="B33">
        <f>INDEX(resultados!$A$2:$ZZ$58, 27, MATCH($B$2, resultados!$A$1:$ZZ$1, 0))</f>
        <v/>
      </c>
      <c r="C33">
        <f>INDEX(resultados!$A$2:$ZZ$58, 27, MATCH($B$3, resultados!$A$1:$ZZ$1, 0))</f>
        <v/>
      </c>
    </row>
    <row r="34">
      <c r="A34">
        <f>INDEX(resultados!$A$2:$ZZ$58, 28, MATCH($B$1, resultados!$A$1:$ZZ$1, 0))</f>
        <v/>
      </c>
      <c r="B34">
        <f>INDEX(resultados!$A$2:$ZZ$58, 28, MATCH($B$2, resultados!$A$1:$ZZ$1, 0))</f>
        <v/>
      </c>
      <c r="C34">
        <f>INDEX(resultados!$A$2:$ZZ$58, 28, MATCH($B$3, resultados!$A$1:$ZZ$1, 0))</f>
        <v/>
      </c>
    </row>
    <row r="35">
      <c r="A35">
        <f>INDEX(resultados!$A$2:$ZZ$58, 29, MATCH($B$1, resultados!$A$1:$ZZ$1, 0))</f>
        <v/>
      </c>
      <c r="B35">
        <f>INDEX(resultados!$A$2:$ZZ$58, 29, MATCH($B$2, resultados!$A$1:$ZZ$1, 0))</f>
        <v/>
      </c>
      <c r="C35">
        <f>INDEX(resultados!$A$2:$ZZ$58, 29, MATCH($B$3, resultados!$A$1:$ZZ$1, 0))</f>
        <v/>
      </c>
    </row>
    <row r="36">
      <c r="A36">
        <f>INDEX(resultados!$A$2:$ZZ$58, 30, MATCH($B$1, resultados!$A$1:$ZZ$1, 0))</f>
        <v/>
      </c>
      <c r="B36">
        <f>INDEX(resultados!$A$2:$ZZ$58, 30, MATCH($B$2, resultados!$A$1:$ZZ$1, 0))</f>
        <v/>
      </c>
      <c r="C36">
        <f>INDEX(resultados!$A$2:$ZZ$58, 30, MATCH($B$3, resultados!$A$1:$ZZ$1, 0))</f>
        <v/>
      </c>
    </row>
    <row r="37">
      <c r="A37">
        <f>INDEX(resultados!$A$2:$ZZ$58, 31, MATCH($B$1, resultados!$A$1:$ZZ$1, 0))</f>
        <v/>
      </c>
      <c r="B37">
        <f>INDEX(resultados!$A$2:$ZZ$58, 31, MATCH($B$2, resultados!$A$1:$ZZ$1, 0))</f>
        <v/>
      </c>
      <c r="C37">
        <f>INDEX(resultados!$A$2:$ZZ$58, 31, MATCH($B$3, resultados!$A$1:$ZZ$1, 0))</f>
        <v/>
      </c>
    </row>
    <row r="38">
      <c r="A38">
        <f>INDEX(resultados!$A$2:$ZZ$58, 32, MATCH($B$1, resultados!$A$1:$ZZ$1, 0))</f>
        <v/>
      </c>
      <c r="B38">
        <f>INDEX(resultados!$A$2:$ZZ$58, 32, MATCH($B$2, resultados!$A$1:$ZZ$1, 0))</f>
        <v/>
      </c>
      <c r="C38">
        <f>INDEX(resultados!$A$2:$ZZ$58, 32, MATCH($B$3, resultados!$A$1:$ZZ$1, 0))</f>
        <v/>
      </c>
    </row>
    <row r="39">
      <c r="A39">
        <f>INDEX(resultados!$A$2:$ZZ$58, 33, MATCH($B$1, resultados!$A$1:$ZZ$1, 0))</f>
        <v/>
      </c>
      <c r="B39">
        <f>INDEX(resultados!$A$2:$ZZ$58, 33, MATCH($B$2, resultados!$A$1:$ZZ$1, 0))</f>
        <v/>
      </c>
      <c r="C39">
        <f>INDEX(resultados!$A$2:$ZZ$58, 33, MATCH($B$3, resultados!$A$1:$ZZ$1, 0))</f>
        <v/>
      </c>
    </row>
    <row r="40">
      <c r="A40">
        <f>INDEX(resultados!$A$2:$ZZ$58, 34, MATCH($B$1, resultados!$A$1:$ZZ$1, 0))</f>
        <v/>
      </c>
      <c r="B40">
        <f>INDEX(resultados!$A$2:$ZZ$58, 34, MATCH($B$2, resultados!$A$1:$ZZ$1, 0))</f>
        <v/>
      </c>
      <c r="C40">
        <f>INDEX(resultados!$A$2:$ZZ$58, 34, MATCH($B$3, resultados!$A$1:$ZZ$1, 0))</f>
        <v/>
      </c>
    </row>
    <row r="41">
      <c r="A41">
        <f>INDEX(resultados!$A$2:$ZZ$58, 35, MATCH($B$1, resultados!$A$1:$ZZ$1, 0))</f>
        <v/>
      </c>
      <c r="B41">
        <f>INDEX(resultados!$A$2:$ZZ$58, 35, MATCH($B$2, resultados!$A$1:$ZZ$1, 0))</f>
        <v/>
      </c>
      <c r="C41">
        <f>INDEX(resultados!$A$2:$ZZ$58, 35, MATCH($B$3, resultados!$A$1:$ZZ$1, 0))</f>
        <v/>
      </c>
    </row>
    <row r="42">
      <c r="A42">
        <f>INDEX(resultados!$A$2:$ZZ$58, 36, MATCH($B$1, resultados!$A$1:$ZZ$1, 0))</f>
        <v/>
      </c>
      <c r="B42">
        <f>INDEX(resultados!$A$2:$ZZ$58, 36, MATCH($B$2, resultados!$A$1:$ZZ$1, 0))</f>
        <v/>
      </c>
      <c r="C42">
        <f>INDEX(resultados!$A$2:$ZZ$58, 36, MATCH($B$3, resultados!$A$1:$ZZ$1, 0))</f>
        <v/>
      </c>
    </row>
    <row r="43">
      <c r="A43">
        <f>INDEX(resultados!$A$2:$ZZ$58, 37, MATCH($B$1, resultados!$A$1:$ZZ$1, 0))</f>
        <v/>
      </c>
      <c r="B43">
        <f>INDEX(resultados!$A$2:$ZZ$58, 37, MATCH($B$2, resultados!$A$1:$ZZ$1, 0))</f>
        <v/>
      </c>
      <c r="C43">
        <f>INDEX(resultados!$A$2:$ZZ$58, 37, MATCH($B$3, resultados!$A$1:$ZZ$1, 0))</f>
        <v/>
      </c>
    </row>
    <row r="44">
      <c r="A44">
        <f>INDEX(resultados!$A$2:$ZZ$58, 38, MATCH($B$1, resultados!$A$1:$ZZ$1, 0))</f>
        <v/>
      </c>
      <c r="B44">
        <f>INDEX(resultados!$A$2:$ZZ$58, 38, MATCH($B$2, resultados!$A$1:$ZZ$1, 0))</f>
        <v/>
      </c>
      <c r="C44">
        <f>INDEX(resultados!$A$2:$ZZ$58, 38, MATCH($B$3, resultados!$A$1:$ZZ$1, 0))</f>
        <v/>
      </c>
    </row>
    <row r="45">
      <c r="A45">
        <f>INDEX(resultados!$A$2:$ZZ$58, 39, MATCH($B$1, resultados!$A$1:$ZZ$1, 0))</f>
        <v/>
      </c>
      <c r="B45">
        <f>INDEX(resultados!$A$2:$ZZ$58, 39, MATCH($B$2, resultados!$A$1:$ZZ$1, 0))</f>
        <v/>
      </c>
      <c r="C45">
        <f>INDEX(resultados!$A$2:$ZZ$58, 39, MATCH($B$3, resultados!$A$1:$ZZ$1, 0))</f>
        <v/>
      </c>
    </row>
    <row r="46">
      <c r="A46">
        <f>INDEX(resultados!$A$2:$ZZ$58, 40, MATCH($B$1, resultados!$A$1:$ZZ$1, 0))</f>
        <v/>
      </c>
      <c r="B46">
        <f>INDEX(resultados!$A$2:$ZZ$58, 40, MATCH($B$2, resultados!$A$1:$ZZ$1, 0))</f>
        <v/>
      </c>
      <c r="C46">
        <f>INDEX(resultados!$A$2:$ZZ$58, 40, MATCH($B$3, resultados!$A$1:$ZZ$1, 0))</f>
        <v/>
      </c>
    </row>
    <row r="47">
      <c r="A47">
        <f>INDEX(resultados!$A$2:$ZZ$58, 41, MATCH($B$1, resultados!$A$1:$ZZ$1, 0))</f>
        <v/>
      </c>
      <c r="B47">
        <f>INDEX(resultados!$A$2:$ZZ$58, 41, MATCH($B$2, resultados!$A$1:$ZZ$1, 0))</f>
        <v/>
      </c>
      <c r="C47">
        <f>INDEX(resultados!$A$2:$ZZ$58, 41, MATCH($B$3, resultados!$A$1:$ZZ$1, 0))</f>
        <v/>
      </c>
    </row>
    <row r="48">
      <c r="A48">
        <f>INDEX(resultados!$A$2:$ZZ$58, 42, MATCH($B$1, resultados!$A$1:$ZZ$1, 0))</f>
        <v/>
      </c>
      <c r="B48">
        <f>INDEX(resultados!$A$2:$ZZ$58, 42, MATCH($B$2, resultados!$A$1:$ZZ$1, 0))</f>
        <v/>
      </c>
      <c r="C48">
        <f>INDEX(resultados!$A$2:$ZZ$58, 42, MATCH($B$3, resultados!$A$1:$ZZ$1, 0))</f>
        <v/>
      </c>
    </row>
    <row r="49">
      <c r="A49">
        <f>INDEX(resultados!$A$2:$ZZ$58, 43, MATCH($B$1, resultados!$A$1:$ZZ$1, 0))</f>
        <v/>
      </c>
      <c r="B49">
        <f>INDEX(resultados!$A$2:$ZZ$58, 43, MATCH($B$2, resultados!$A$1:$ZZ$1, 0))</f>
        <v/>
      </c>
      <c r="C49">
        <f>INDEX(resultados!$A$2:$ZZ$58, 43, MATCH($B$3, resultados!$A$1:$ZZ$1, 0))</f>
        <v/>
      </c>
    </row>
    <row r="50">
      <c r="A50">
        <f>INDEX(resultados!$A$2:$ZZ$58, 44, MATCH($B$1, resultados!$A$1:$ZZ$1, 0))</f>
        <v/>
      </c>
      <c r="B50">
        <f>INDEX(resultados!$A$2:$ZZ$58, 44, MATCH($B$2, resultados!$A$1:$ZZ$1, 0))</f>
        <v/>
      </c>
      <c r="C50">
        <f>INDEX(resultados!$A$2:$ZZ$58, 44, MATCH($B$3, resultados!$A$1:$ZZ$1, 0))</f>
        <v/>
      </c>
    </row>
    <row r="51">
      <c r="A51">
        <f>INDEX(resultados!$A$2:$ZZ$58, 45, MATCH($B$1, resultados!$A$1:$ZZ$1, 0))</f>
        <v/>
      </c>
      <c r="B51">
        <f>INDEX(resultados!$A$2:$ZZ$58, 45, MATCH($B$2, resultados!$A$1:$ZZ$1, 0))</f>
        <v/>
      </c>
      <c r="C51">
        <f>INDEX(resultados!$A$2:$ZZ$58, 45, MATCH($B$3, resultados!$A$1:$ZZ$1, 0))</f>
        <v/>
      </c>
    </row>
    <row r="52">
      <c r="A52">
        <f>INDEX(resultados!$A$2:$ZZ$58, 46, MATCH($B$1, resultados!$A$1:$ZZ$1, 0))</f>
        <v/>
      </c>
      <c r="B52">
        <f>INDEX(resultados!$A$2:$ZZ$58, 46, MATCH($B$2, resultados!$A$1:$ZZ$1, 0))</f>
        <v/>
      </c>
      <c r="C52">
        <f>INDEX(resultados!$A$2:$ZZ$58, 46, MATCH($B$3, resultados!$A$1:$ZZ$1, 0))</f>
        <v/>
      </c>
    </row>
    <row r="53">
      <c r="A53">
        <f>INDEX(resultados!$A$2:$ZZ$58, 47, MATCH($B$1, resultados!$A$1:$ZZ$1, 0))</f>
        <v/>
      </c>
      <c r="B53">
        <f>INDEX(resultados!$A$2:$ZZ$58, 47, MATCH($B$2, resultados!$A$1:$ZZ$1, 0))</f>
        <v/>
      </c>
      <c r="C53">
        <f>INDEX(resultados!$A$2:$ZZ$58, 47, MATCH($B$3, resultados!$A$1:$ZZ$1, 0))</f>
        <v/>
      </c>
    </row>
    <row r="54">
      <c r="A54">
        <f>INDEX(resultados!$A$2:$ZZ$58, 48, MATCH($B$1, resultados!$A$1:$ZZ$1, 0))</f>
        <v/>
      </c>
      <c r="B54">
        <f>INDEX(resultados!$A$2:$ZZ$58, 48, MATCH($B$2, resultados!$A$1:$ZZ$1, 0))</f>
        <v/>
      </c>
      <c r="C54">
        <f>INDEX(resultados!$A$2:$ZZ$58, 48, MATCH($B$3, resultados!$A$1:$ZZ$1, 0))</f>
        <v/>
      </c>
    </row>
    <row r="55">
      <c r="A55">
        <f>INDEX(resultados!$A$2:$ZZ$58, 49, MATCH($B$1, resultados!$A$1:$ZZ$1, 0))</f>
        <v/>
      </c>
      <c r="B55">
        <f>INDEX(resultados!$A$2:$ZZ$58, 49, MATCH($B$2, resultados!$A$1:$ZZ$1, 0))</f>
        <v/>
      </c>
      <c r="C55">
        <f>INDEX(resultados!$A$2:$ZZ$58, 49, MATCH($B$3, resultados!$A$1:$ZZ$1, 0))</f>
        <v/>
      </c>
    </row>
    <row r="56">
      <c r="A56">
        <f>INDEX(resultados!$A$2:$ZZ$58, 50, MATCH($B$1, resultados!$A$1:$ZZ$1, 0))</f>
        <v/>
      </c>
      <c r="B56">
        <f>INDEX(resultados!$A$2:$ZZ$58, 50, MATCH($B$2, resultados!$A$1:$ZZ$1, 0))</f>
        <v/>
      </c>
      <c r="C56">
        <f>INDEX(resultados!$A$2:$ZZ$58, 50, MATCH($B$3, resultados!$A$1:$ZZ$1, 0))</f>
        <v/>
      </c>
    </row>
    <row r="57">
      <c r="A57">
        <f>INDEX(resultados!$A$2:$ZZ$58, 51, MATCH($B$1, resultados!$A$1:$ZZ$1, 0))</f>
        <v/>
      </c>
      <c r="B57">
        <f>INDEX(resultados!$A$2:$ZZ$58, 51, MATCH($B$2, resultados!$A$1:$ZZ$1, 0))</f>
        <v/>
      </c>
      <c r="C57">
        <f>INDEX(resultados!$A$2:$ZZ$58, 51, MATCH($B$3, resultados!$A$1:$ZZ$1, 0))</f>
        <v/>
      </c>
    </row>
    <row r="58">
      <c r="A58">
        <f>INDEX(resultados!$A$2:$ZZ$58, 52, MATCH($B$1, resultados!$A$1:$ZZ$1, 0))</f>
        <v/>
      </c>
      <c r="B58">
        <f>INDEX(resultados!$A$2:$ZZ$58, 52, MATCH($B$2, resultados!$A$1:$ZZ$1, 0))</f>
        <v/>
      </c>
      <c r="C58">
        <f>INDEX(resultados!$A$2:$ZZ$58, 52, MATCH($B$3, resultados!$A$1:$ZZ$1, 0))</f>
        <v/>
      </c>
    </row>
    <row r="59">
      <c r="A59">
        <f>INDEX(resultados!$A$2:$ZZ$58, 53, MATCH($B$1, resultados!$A$1:$ZZ$1, 0))</f>
        <v/>
      </c>
      <c r="B59">
        <f>INDEX(resultados!$A$2:$ZZ$58, 53, MATCH($B$2, resultados!$A$1:$ZZ$1, 0))</f>
        <v/>
      </c>
      <c r="C59">
        <f>INDEX(resultados!$A$2:$ZZ$58, 53, MATCH($B$3, resultados!$A$1:$ZZ$1, 0))</f>
        <v/>
      </c>
    </row>
    <row r="60">
      <c r="A60">
        <f>INDEX(resultados!$A$2:$ZZ$58, 54, MATCH($B$1, resultados!$A$1:$ZZ$1, 0))</f>
        <v/>
      </c>
      <c r="B60">
        <f>INDEX(resultados!$A$2:$ZZ$58, 54, MATCH($B$2, resultados!$A$1:$ZZ$1, 0))</f>
        <v/>
      </c>
      <c r="C60">
        <f>INDEX(resultados!$A$2:$ZZ$58, 54, MATCH($B$3, resultados!$A$1:$ZZ$1, 0))</f>
        <v/>
      </c>
    </row>
    <row r="61">
      <c r="A61">
        <f>INDEX(resultados!$A$2:$ZZ$58, 55, MATCH($B$1, resultados!$A$1:$ZZ$1, 0))</f>
        <v/>
      </c>
      <c r="B61">
        <f>INDEX(resultados!$A$2:$ZZ$58, 55, MATCH($B$2, resultados!$A$1:$ZZ$1, 0))</f>
        <v/>
      </c>
      <c r="C61">
        <f>INDEX(resultados!$A$2:$ZZ$58, 55, MATCH($B$3, resultados!$A$1:$ZZ$1, 0))</f>
        <v/>
      </c>
    </row>
    <row r="62">
      <c r="A62">
        <f>INDEX(resultados!$A$2:$ZZ$58, 56, MATCH($B$1, resultados!$A$1:$ZZ$1, 0))</f>
        <v/>
      </c>
      <c r="B62">
        <f>INDEX(resultados!$A$2:$ZZ$58, 56, MATCH($B$2, resultados!$A$1:$ZZ$1, 0))</f>
        <v/>
      </c>
      <c r="C62">
        <f>INDEX(resultados!$A$2:$ZZ$58, 56, MATCH($B$3, resultados!$A$1:$ZZ$1, 0))</f>
        <v/>
      </c>
    </row>
    <row r="63">
      <c r="A63">
        <f>INDEX(resultados!$A$2:$ZZ$58, 57, MATCH($B$1, resultados!$A$1:$ZZ$1, 0))</f>
        <v/>
      </c>
      <c r="B63">
        <f>INDEX(resultados!$A$2:$ZZ$58, 57, MATCH($B$2, resultados!$A$1:$ZZ$1, 0))</f>
        <v/>
      </c>
      <c r="C63">
        <f>INDEX(resultados!$A$2:$ZZ$58, 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1.3576</v>
      </c>
      <c r="E2" t="n">
        <v>73.66</v>
      </c>
      <c r="F2" t="n">
        <v>66.34999999999999</v>
      </c>
      <c r="G2" t="n">
        <v>11.34</v>
      </c>
      <c r="H2" t="n">
        <v>0.24</v>
      </c>
      <c r="I2" t="n">
        <v>351</v>
      </c>
      <c r="J2" t="n">
        <v>71.52</v>
      </c>
      <c r="K2" t="n">
        <v>32.27</v>
      </c>
      <c r="L2" t="n">
        <v>1</v>
      </c>
      <c r="M2" t="n">
        <v>23</v>
      </c>
      <c r="N2" t="n">
        <v>8.25</v>
      </c>
      <c r="O2" t="n">
        <v>9054.6</v>
      </c>
      <c r="P2" t="n">
        <v>382.29</v>
      </c>
      <c r="Q2" t="n">
        <v>10400.89</v>
      </c>
      <c r="R2" t="n">
        <v>711.39</v>
      </c>
      <c r="S2" t="n">
        <v>160.68</v>
      </c>
      <c r="T2" t="n">
        <v>268687.83</v>
      </c>
      <c r="U2" t="n">
        <v>0.23</v>
      </c>
      <c r="V2" t="n">
        <v>0.6899999999999999</v>
      </c>
      <c r="W2" t="n">
        <v>8.49</v>
      </c>
      <c r="X2" t="n">
        <v>16.39</v>
      </c>
      <c r="Y2" t="n">
        <v>1</v>
      </c>
      <c r="Z2" t="n">
        <v>10</v>
      </c>
      <c r="AA2" t="n">
        <v>494.7952516868364</v>
      </c>
      <c r="AB2" t="n">
        <v>677.0006921838337</v>
      </c>
      <c r="AC2" t="n">
        <v>612.3886962982469</v>
      </c>
      <c r="AD2" t="n">
        <v>494795.2516868364</v>
      </c>
      <c r="AE2" t="n">
        <v>677000.6921838337</v>
      </c>
      <c r="AF2" t="n">
        <v>5.059132041770233e-06</v>
      </c>
      <c r="AG2" t="n">
        <v>7.672916666666666</v>
      </c>
      <c r="AH2" t="n">
        <v>612388.696298247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1.3608</v>
      </c>
      <c r="E3" t="n">
        <v>73.48</v>
      </c>
      <c r="F3" t="n">
        <v>66.23</v>
      </c>
      <c r="G3" t="n">
        <v>11.42</v>
      </c>
      <c r="H3" t="n">
        <v>0.48</v>
      </c>
      <c r="I3" t="n">
        <v>348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386.37</v>
      </c>
      <c r="Q3" t="n">
        <v>10402.09</v>
      </c>
      <c r="R3" t="n">
        <v>705.3200000000001</v>
      </c>
      <c r="S3" t="n">
        <v>160.68</v>
      </c>
      <c r="T3" t="n">
        <v>265666.99</v>
      </c>
      <c r="U3" t="n">
        <v>0.23</v>
      </c>
      <c r="V3" t="n">
        <v>0.6899999999999999</v>
      </c>
      <c r="W3" t="n">
        <v>8.529999999999999</v>
      </c>
      <c r="X3" t="n">
        <v>16.26</v>
      </c>
      <c r="Y3" t="n">
        <v>1</v>
      </c>
      <c r="Z3" t="n">
        <v>10</v>
      </c>
      <c r="AA3" t="n">
        <v>496.3127883827829</v>
      </c>
      <c r="AB3" t="n">
        <v>679.0770528402214</v>
      </c>
      <c r="AC3" t="n">
        <v>614.2668920077797</v>
      </c>
      <c r="AD3" t="n">
        <v>496312.7883827828</v>
      </c>
      <c r="AE3" t="n">
        <v>679077.0528402214</v>
      </c>
      <c r="AF3" t="n">
        <v>5.071056925781478e-06</v>
      </c>
      <c r="AG3" t="n">
        <v>7.654166666666668</v>
      </c>
      <c r="AH3" t="n">
        <v>614266.8920077797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1.0911</v>
      </c>
      <c r="E2" t="n">
        <v>91.65000000000001</v>
      </c>
      <c r="F2" t="n">
        <v>82.26000000000001</v>
      </c>
      <c r="G2" t="n">
        <v>7.13</v>
      </c>
      <c r="H2" t="n">
        <v>0.43</v>
      </c>
      <c r="I2" t="n">
        <v>692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323.52</v>
      </c>
      <c r="Q2" t="n">
        <v>10405.76</v>
      </c>
      <c r="R2" t="n">
        <v>1232.59</v>
      </c>
      <c r="S2" t="n">
        <v>160.68</v>
      </c>
      <c r="T2" t="n">
        <v>527585.63</v>
      </c>
      <c r="U2" t="n">
        <v>0.13</v>
      </c>
      <c r="V2" t="n">
        <v>0.55</v>
      </c>
      <c r="W2" t="n">
        <v>9.52</v>
      </c>
      <c r="X2" t="n">
        <v>32.28</v>
      </c>
      <c r="Y2" t="n">
        <v>1</v>
      </c>
      <c r="Z2" t="n">
        <v>10</v>
      </c>
      <c r="AA2" t="n">
        <v>548.1280190641867</v>
      </c>
      <c r="AB2" t="n">
        <v>749.9729373851633</v>
      </c>
      <c r="AC2" t="n">
        <v>678.3965728347511</v>
      </c>
      <c r="AD2" t="n">
        <v>548128.0190641867</v>
      </c>
      <c r="AE2" t="n">
        <v>749972.9373851633</v>
      </c>
      <c r="AF2" t="n">
        <v>4.774954825079422e-06</v>
      </c>
      <c r="AG2" t="n">
        <v>9.546875</v>
      </c>
      <c r="AH2" t="n">
        <v>678396.5728347511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0.9756</v>
      </c>
      <c r="E2" t="n">
        <v>102.51</v>
      </c>
      <c r="F2" t="n">
        <v>81.67</v>
      </c>
      <c r="G2" t="n">
        <v>7.61</v>
      </c>
      <c r="H2" t="n">
        <v>0.12</v>
      </c>
      <c r="I2" t="n">
        <v>644</v>
      </c>
      <c r="J2" t="n">
        <v>141.81</v>
      </c>
      <c r="K2" t="n">
        <v>47.83</v>
      </c>
      <c r="L2" t="n">
        <v>1</v>
      </c>
      <c r="M2" t="n">
        <v>642</v>
      </c>
      <c r="N2" t="n">
        <v>22.98</v>
      </c>
      <c r="O2" t="n">
        <v>17723.39</v>
      </c>
      <c r="P2" t="n">
        <v>879.46</v>
      </c>
      <c r="Q2" t="n">
        <v>10402.8</v>
      </c>
      <c r="R2" t="n">
        <v>1248.14</v>
      </c>
      <c r="S2" t="n">
        <v>160.68</v>
      </c>
      <c r="T2" t="n">
        <v>535599.4300000001</v>
      </c>
      <c r="U2" t="n">
        <v>0.13</v>
      </c>
      <c r="V2" t="n">
        <v>0.5600000000000001</v>
      </c>
      <c r="W2" t="n">
        <v>8.56</v>
      </c>
      <c r="X2" t="n">
        <v>31.69</v>
      </c>
      <c r="Y2" t="n">
        <v>1</v>
      </c>
      <c r="Z2" t="n">
        <v>10</v>
      </c>
      <c r="AA2" t="n">
        <v>1282.727887766097</v>
      </c>
      <c r="AB2" t="n">
        <v>1755.084886002063</v>
      </c>
      <c r="AC2" t="n">
        <v>1587.582047759134</v>
      </c>
      <c r="AD2" t="n">
        <v>1282727.887766097</v>
      </c>
      <c r="AE2" t="n">
        <v>1755084.886002063</v>
      </c>
      <c r="AF2" t="n">
        <v>2.91310503819255e-06</v>
      </c>
      <c r="AG2" t="n">
        <v>10.678125</v>
      </c>
      <c r="AH2" t="n">
        <v>1587582.047759134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1.4878</v>
      </c>
      <c r="E3" t="n">
        <v>67.20999999999999</v>
      </c>
      <c r="F3" t="n">
        <v>59.24</v>
      </c>
      <c r="G3" t="n">
        <v>17.86</v>
      </c>
      <c r="H3" t="n">
        <v>0.25</v>
      </c>
      <c r="I3" t="n">
        <v>199</v>
      </c>
      <c r="J3" t="n">
        <v>143.17</v>
      </c>
      <c r="K3" t="n">
        <v>47.83</v>
      </c>
      <c r="L3" t="n">
        <v>2</v>
      </c>
      <c r="M3" t="n">
        <v>180</v>
      </c>
      <c r="N3" t="n">
        <v>23.34</v>
      </c>
      <c r="O3" t="n">
        <v>17891.86</v>
      </c>
      <c r="P3" t="n">
        <v>548.0700000000001</v>
      </c>
      <c r="Q3" t="n">
        <v>10400.5</v>
      </c>
      <c r="R3" t="n">
        <v>485.13</v>
      </c>
      <c r="S3" t="n">
        <v>160.68</v>
      </c>
      <c r="T3" t="n">
        <v>156318.21</v>
      </c>
      <c r="U3" t="n">
        <v>0.33</v>
      </c>
      <c r="V3" t="n">
        <v>0.77</v>
      </c>
      <c r="W3" t="n">
        <v>7.82</v>
      </c>
      <c r="X3" t="n">
        <v>9.27</v>
      </c>
      <c r="Y3" t="n">
        <v>1</v>
      </c>
      <c r="Z3" t="n">
        <v>10</v>
      </c>
      <c r="AA3" t="n">
        <v>592.1561511202351</v>
      </c>
      <c r="AB3" t="n">
        <v>810.2141700483484</v>
      </c>
      <c r="AC3" t="n">
        <v>732.888466801663</v>
      </c>
      <c r="AD3" t="n">
        <v>592156.1511202351</v>
      </c>
      <c r="AE3" t="n">
        <v>810214.1700483484</v>
      </c>
      <c r="AF3" t="n">
        <v>4.442515042868877e-06</v>
      </c>
      <c r="AG3" t="n">
        <v>7.001041666666666</v>
      </c>
      <c r="AH3" t="n">
        <v>732888.4668016629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1.5736</v>
      </c>
      <c r="E4" t="n">
        <v>63.55</v>
      </c>
      <c r="F4" t="n">
        <v>56.99</v>
      </c>
      <c r="G4" t="n">
        <v>22.8</v>
      </c>
      <c r="H4" t="n">
        <v>0.37</v>
      </c>
      <c r="I4" t="n">
        <v>150</v>
      </c>
      <c r="J4" t="n">
        <v>144.54</v>
      </c>
      <c r="K4" t="n">
        <v>47.83</v>
      </c>
      <c r="L4" t="n">
        <v>3</v>
      </c>
      <c r="M4" t="n">
        <v>1</v>
      </c>
      <c r="N4" t="n">
        <v>23.71</v>
      </c>
      <c r="O4" t="n">
        <v>18060.85</v>
      </c>
      <c r="P4" t="n">
        <v>493.36</v>
      </c>
      <c r="Q4" t="n">
        <v>10400.8</v>
      </c>
      <c r="R4" t="n">
        <v>401.73</v>
      </c>
      <c r="S4" t="n">
        <v>160.68</v>
      </c>
      <c r="T4" t="n">
        <v>114862.75</v>
      </c>
      <c r="U4" t="n">
        <v>0.4</v>
      </c>
      <c r="V4" t="n">
        <v>0.8</v>
      </c>
      <c r="W4" t="n">
        <v>7.95</v>
      </c>
      <c r="X4" t="n">
        <v>7.02</v>
      </c>
      <c r="Y4" t="n">
        <v>1</v>
      </c>
      <c r="Z4" t="n">
        <v>10</v>
      </c>
      <c r="AA4" t="n">
        <v>531.3367512697829</v>
      </c>
      <c r="AB4" t="n">
        <v>726.9983840104065</v>
      </c>
      <c r="AC4" t="n">
        <v>657.614678589093</v>
      </c>
      <c r="AD4" t="n">
        <v>531336.7512697829</v>
      </c>
      <c r="AE4" t="n">
        <v>726998.3840104066</v>
      </c>
      <c r="AF4" t="n">
        <v>4.698710627408566e-06</v>
      </c>
      <c r="AG4" t="n">
        <v>6.619791666666667</v>
      </c>
      <c r="AH4" t="n">
        <v>657614.678589093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1.5739</v>
      </c>
      <c r="E5" t="n">
        <v>63.54</v>
      </c>
      <c r="F5" t="n">
        <v>56.97</v>
      </c>
      <c r="G5" t="n">
        <v>22.79</v>
      </c>
      <c r="H5" t="n">
        <v>0.49</v>
      </c>
      <c r="I5" t="n">
        <v>150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497.37</v>
      </c>
      <c r="Q5" t="n">
        <v>10400.58</v>
      </c>
      <c r="R5" t="n">
        <v>401.67</v>
      </c>
      <c r="S5" t="n">
        <v>160.68</v>
      </c>
      <c r="T5" t="n">
        <v>114834.67</v>
      </c>
      <c r="U5" t="n">
        <v>0.4</v>
      </c>
      <c r="V5" t="n">
        <v>0.8</v>
      </c>
      <c r="W5" t="n">
        <v>7.93</v>
      </c>
      <c r="X5" t="n">
        <v>7.01</v>
      </c>
      <c r="Y5" t="n">
        <v>1</v>
      </c>
      <c r="Z5" t="n">
        <v>10</v>
      </c>
      <c r="AA5" t="n">
        <v>533.4329439921552</v>
      </c>
      <c r="AB5" t="n">
        <v>729.8664873706524</v>
      </c>
      <c r="AC5" t="n">
        <v>660.2090541900452</v>
      </c>
      <c r="AD5" t="n">
        <v>533432.9439921551</v>
      </c>
      <c r="AE5" t="n">
        <v>729866.4873706524</v>
      </c>
      <c r="AF5" t="n">
        <v>4.699606416165698e-06</v>
      </c>
      <c r="AG5" t="n">
        <v>6.618749999999999</v>
      </c>
      <c r="AH5" t="n">
        <v>660209.0541900452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0.7775</v>
      </c>
      <c r="E2" t="n">
        <v>128.62</v>
      </c>
      <c r="F2" t="n">
        <v>94.66</v>
      </c>
      <c r="G2" t="n">
        <v>6.4</v>
      </c>
      <c r="H2" t="n">
        <v>0.1</v>
      </c>
      <c r="I2" t="n">
        <v>887</v>
      </c>
      <c r="J2" t="n">
        <v>176.73</v>
      </c>
      <c r="K2" t="n">
        <v>52.44</v>
      </c>
      <c r="L2" t="n">
        <v>1</v>
      </c>
      <c r="M2" t="n">
        <v>885</v>
      </c>
      <c r="N2" t="n">
        <v>33.29</v>
      </c>
      <c r="O2" t="n">
        <v>22031.19</v>
      </c>
      <c r="P2" t="n">
        <v>1205.02</v>
      </c>
      <c r="Q2" t="n">
        <v>10403.74</v>
      </c>
      <c r="R2" t="n">
        <v>1691.96</v>
      </c>
      <c r="S2" t="n">
        <v>160.68</v>
      </c>
      <c r="T2" t="n">
        <v>756290.79</v>
      </c>
      <c r="U2" t="n">
        <v>0.09</v>
      </c>
      <c r="V2" t="n">
        <v>0.48</v>
      </c>
      <c r="W2" t="n">
        <v>8.94</v>
      </c>
      <c r="X2" t="n">
        <v>44.67</v>
      </c>
      <c r="Y2" t="n">
        <v>1</v>
      </c>
      <c r="Z2" t="n">
        <v>10</v>
      </c>
      <c r="AA2" t="n">
        <v>2085.927788724088</v>
      </c>
      <c r="AB2" t="n">
        <v>2854.058425171562</v>
      </c>
      <c r="AC2" t="n">
        <v>2581.671094769345</v>
      </c>
      <c r="AD2" t="n">
        <v>2085927.788724088</v>
      </c>
      <c r="AE2" t="n">
        <v>2854058.425171562</v>
      </c>
      <c r="AF2" t="n">
        <v>2.163158597579155e-06</v>
      </c>
      <c r="AG2" t="n">
        <v>13.39791666666667</v>
      </c>
      <c r="AH2" t="n">
        <v>2581671.094769346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1.3478</v>
      </c>
      <c r="E3" t="n">
        <v>74.19</v>
      </c>
      <c r="F3" t="n">
        <v>62.39</v>
      </c>
      <c r="G3" t="n">
        <v>14.18</v>
      </c>
      <c r="H3" t="n">
        <v>0.2</v>
      </c>
      <c r="I3" t="n">
        <v>264</v>
      </c>
      <c r="J3" t="n">
        <v>178.21</v>
      </c>
      <c r="K3" t="n">
        <v>52.44</v>
      </c>
      <c r="L3" t="n">
        <v>2</v>
      </c>
      <c r="M3" t="n">
        <v>262</v>
      </c>
      <c r="N3" t="n">
        <v>33.77</v>
      </c>
      <c r="O3" t="n">
        <v>22213.89</v>
      </c>
      <c r="P3" t="n">
        <v>728.14</v>
      </c>
      <c r="Q3" t="n">
        <v>10400.3</v>
      </c>
      <c r="R3" t="n">
        <v>592.46</v>
      </c>
      <c r="S3" t="n">
        <v>160.68</v>
      </c>
      <c r="T3" t="n">
        <v>209659.68</v>
      </c>
      <c r="U3" t="n">
        <v>0.27</v>
      </c>
      <c r="V3" t="n">
        <v>0.73</v>
      </c>
      <c r="W3" t="n">
        <v>7.92</v>
      </c>
      <c r="X3" t="n">
        <v>12.42</v>
      </c>
      <c r="Y3" t="n">
        <v>1</v>
      </c>
      <c r="Z3" t="n">
        <v>10</v>
      </c>
      <c r="AA3" t="n">
        <v>799.7321032798549</v>
      </c>
      <c r="AB3" t="n">
        <v>1094.228745397838</v>
      </c>
      <c r="AC3" t="n">
        <v>989.7970896967574</v>
      </c>
      <c r="AD3" t="n">
        <v>799732.1032798549</v>
      </c>
      <c r="AE3" t="n">
        <v>1094228.745397838</v>
      </c>
      <c r="AF3" t="n">
        <v>3.74984586214429e-06</v>
      </c>
      <c r="AG3" t="n">
        <v>7.728124999999999</v>
      </c>
      <c r="AH3" t="n">
        <v>989797.0896967575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1.5606</v>
      </c>
      <c r="E4" t="n">
        <v>64.08</v>
      </c>
      <c r="F4" t="n">
        <v>56.57</v>
      </c>
      <c r="G4" t="n">
        <v>23.74</v>
      </c>
      <c r="H4" t="n">
        <v>0.3</v>
      </c>
      <c r="I4" t="n">
        <v>143</v>
      </c>
      <c r="J4" t="n">
        <v>179.7</v>
      </c>
      <c r="K4" t="n">
        <v>52.44</v>
      </c>
      <c r="L4" t="n">
        <v>3</v>
      </c>
      <c r="M4" t="n">
        <v>125</v>
      </c>
      <c r="N4" t="n">
        <v>34.26</v>
      </c>
      <c r="O4" t="n">
        <v>22397.24</v>
      </c>
      <c r="P4" t="n">
        <v>588.83</v>
      </c>
      <c r="Q4" t="n">
        <v>10399.72</v>
      </c>
      <c r="R4" t="n">
        <v>394.52</v>
      </c>
      <c r="S4" t="n">
        <v>160.68</v>
      </c>
      <c r="T4" t="n">
        <v>111295.5</v>
      </c>
      <c r="U4" t="n">
        <v>0.41</v>
      </c>
      <c r="V4" t="n">
        <v>0.8</v>
      </c>
      <c r="W4" t="n">
        <v>7.74</v>
      </c>
      <c r="X4" t="n">
        <v>6.61</v>
      </c>
      <c r="Y4" t="n">
        <v>1</v>
      </c>
      <c r="Z4" t="n">
        <v>10</v>
      </c>
      <c r="AA4" t="n">
        <v>605.9339882316826</v>
      </c>
      <c r="AB4" t="n">
        <v>829.0656146195057</v>
      </c>
      <c r="AC4" t="n">
        <v>749.9407559611176</v>
      </c>
      <c r="AD4" t="n">
        <v>605933.9882316827</v>
      </c>
      <c r="AE4" t="n">
        <v>829065.6146195057</v>
      </c>
      <c r="AF4" t="n">
        <v>4.341897501455987e-06</v>
      </c>
      <c r="AG4" t="n">
        <v>6.675</v>
      </c>
      <c r="AH4" t="n">
        <v>749940.7559611176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1.6145</v>
      </c>
      <c r="E5" t="n">
        <v>61.94</v>
      </c>
      <c r="F5" t="n">
        <v>55.36</v>
      </c>
      <c r="G5" t="n">
        <v>28.39</v>
      </c>
      <c r="H5" t="n">
        <v>0.39</v>
      </c>
      <c r="I5" t="n">
        <v>117</v>
      </c>
      <c r="J5" t="n">
        <v>181.19</v>
      </c>
      <c r="K5" t="n">
        <v>52.44</v>
      </c>
      <c r="L5" t="n">
        <v>4</v>
      </c>
      <c r="M5" t="n">
        <v>2</v>
      </c>
      <c r="N5" t="n">
        <v>34.75</v>
      </c>
      <c r="O5" t="n">
        <v>22581.25</v>
      </c>
      <c r="P5" t="n">
        <v>546.41</v>
      </c>
      <c r="Q5" t="n">
        <v>10400.12</v>
      </c>
      <c r="R5" t="n">
        <v>348.64</v>
      </c>
      <c r="S5" t="n">
        <v>160.68</v>
      </c>
      <c r="T5" t="n">
        <v>88485.55</v>
      </c>
      <c r="U5" t="n">
        <v>0.46</v>
      </c>
      <c r="V5" t="n">
        <v>0.82</v>
      </c>
      <c r="W5" t="n">
        <v>7.83</v>
      </c>
      <c r="X5" t="n">
        <v>5.4</v>
      </c>
      <c r="Y5" t="n">
        <v>1</v>
      </c>
      <c r="Z5" t="n">
        <v>10</v>
      </c>
      <c r="AA5" t="n">
        <v>552.3400532087411</v>
      </c>
      <c r="AB5" t="n">
        <v>755.7360283235745</v>
      </c>
      <c r="AC5" t="n">
        <v>683.6096424625492</v>
      </c>
      <c r="AD5" t="n">
        <v>552340.0532087411</v>
      </c>
      <c r="AE5" t="n">
        <v>755736.0283235745</v>
      </c>
      <c r="AF5" t="n">
        <v>4.49185794957112e-06</v>
      </c>
      <c r="AG5" t="n">
        <v>6.452083333333333</v>
      </c>
      <c r="AH5" t="n">
        <v>683609.6424625493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1.6145</v>
      </c>
      <c r="E6" t="n">
        <v>61.94</v>
      </c>
      <c r="F6" t="n">
        <v>55.36</v>
      </c>
      <c r="G6" t="n">
        <v>28.39</v>
      </c>
      <c r="H6" t="n">
        <v>0.49</v>
      </c>
      <c r="I6" t="n">
        <v>117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550.84</v>
      </c>
      <c r="Q6" t="n">
        <v>10400.23</v>
      </c>
      <c r="R6" t="n">
        <v>348.59</v>
      </c>
      <c r="S6" t="n">
        <v>160.68</v>
      </c>
      <c r="T6" t="n">
        <v>88458.33</v>
      </c>
      <c r="U6" t="n">
        <v>0.46</v>
      </c>
      <c r="V6" t="n">
        <v>0.82</v>
      </c>
      <c r="W6" t="n">
        <v>7.83</v>
      </c>
      <c r="X6" t="n">
        <v>5.4</v>
      </c>
      <c r="Y6" t="n">
        <v>1</v>
      </c>
      <c r="Z6" t="n">
        <v>10</v>
      </c>
      <c r="AA6" t="n">
        <v>554.7291893080043</v>
      </c>
      <c r="AB6" t="n">
        <v>759.0049497358322</v>
      </c>
      <c r="AC6" t="n">
        <v>686.5665826031811</v>
      </c>
      <c r="AD6" t="n">
        <v>554729.1893080042</v>
      </c>
      <c r="AE6" t="n">
        <v>759004.9497358322</v>
      </c>
      <c r="AF6" t="n">
        <v>4.49185794957112e-06</v>
      </c>
      <c r="AG6" t="n">
        <v>6.452083333333333</v>
      </c>
      <c r="AH6" t="n">
        <v>686566.5826031811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0.8968</v>
      </c>
      <c r="E2" t="n">
        <v>111.5</v>
      </c>
      <c r="F2" t="n">
        <v>98.36</v>
      </c>
      <c r="G2" t="n">
        <v>5.7</v>
      </c>
      <c r="H2" t="n">
        <v>0.64</v>
      </c>
      <c r="I2" t="n">
        <v>1035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284.66</v>
      </c>
      <c r="Q2" t="n">
        <v>10409.37</v>
      </c>
      <c r="R2" t="n">
        <v>1759.87</v>
      </c>
      <c r="S2" t="n">
        <v>160.68</v>
      </c>
      <c r="T2" t="n">
        <v>789510.37</v>
      </c>
      <c r="U2" t="n">
        <v>0.09</v>
      </c>
      <c r="V2" t="n">
        <v>0.46</v>
      </c>
      <c r="W2" t="n">
        <v>10.58</v>
      </c>
      <c r="X2" t="n">
        <v>48.36</v>
      </c>
      <c r="Y2" t="n">
        <v>1</v>
      </c>
      <c r="Z2" t="n">
        <v>10</v>
      </c>
      <c r="AA2" t="n">
        <v>622.8087849254806</v>
      </c>
      <c r="AB2" t="n">
        <v>852.1544559194483</v>
      </c>
      <c r="AC2" t="n">
        <v>770.826030652786</v>
      </c>
      <c r="AD2" t="n">
        <v>622808.7849254806</v>
      </c>
      <c r="AE2" t="n">
        <v>852154.4559194483</v>
      </c>
      <c r="AF2" t="n">
        <v>4.273107118311118e-06</v>
      </c>
      <c r="AG2" t="n">
        <v>11.61458333333333</v>
      </c>
      <c r="AH2" t="n">
        <v>770826.030652786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1.2772</v>
      </c>
      <c r="E2" t="n">
        <v>78.29000000000001</v>
      </c>
      <c r="F2" t="n">
        <v>68.39</v>
      </c>
      <c r="G2" t="n">
        <v>10.66</v>
      </c>
      <c r="H2" t="n">
        <v>0.18</v>
      </c>
      <c r="I2" t="n">
        <v>385</v>
      </c>
      <c r="J2" t="n">
        <v>98.70999999999999</v>
      </c>
      <c r="K2" t="n">
        <v>39.72</v>
      </c>
      <c r="L2" t="n">
        <v>1</v>
      </c>
      <c r="M2" t="n">
        <v>376</v>
      </c>
      <c r="N2" t="n">
        <v>12.99</v>
      </c>
      <c r="O2" t="n">
        <v>12407.75</v>
      </c>
      <c r="P2" t="n">
        <v>528.96</v>
      </c>
      <c r="Q2" t="n">
        <v>10401.13</v>
      </c>
      <c r="R2" t="n">
        <v>797.04</v>
      </c>
      <c r="S2" t="n">
        <v>160.68</v>
      </c>
      <c r="T2" t="n">
        <v>311342.43</v>
      </c>
      <c r="U2" t="n">
        <v>0.2</v>
      </c>
      <c r="V2" t="n">
        <v>0.67</v>
      </c>
      <c r="W2" t="n">
        <v>8.1</v>
      </c>
      <c r="X2" t="n">
        <v>18.42</v>
      </c>
      <c r="Y2" t="n">
        <v>1</v>
      </c>
      <c r="Z2" t="n">
        <v>10</v>
      </c>
      <c r="AA2" t="n">
        <v>663.6966043377765</v>
      </c>
      <c r="AB2" t="n">
        <v>908.0989742826351</v>
      </c>
      <c r="AC2" t="n">
        <v>821.4312827020149</v>
      </c>
      <c r="AD2" t="n">
        <v>663696.6043377765</v>
      </c>
      <c r="AE2" t="n">
        <v>908098.9742826351</v>
      </c>
      <c r="AF2" t="n">
        <v>4.2949740720946e-06</v>
      </c>
      <c r="AG2" t="n">
        <v>8.155208333333334</v>
      </c>
      <c r="AH2" t="n">
        <v>821431.2827020149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1.481</v>
      </c>
      <c r="E3" t="n">
        <v>67.52</v>
      </c>
      <c r="F3" t="n">
        <v>60.77</v>
      </c>
      <c r="G3" t="n">
        <v>15.72</v>
      </c>
      <c r="H3" t="n">
        <v>0.35</v>
      </c>
      <c r="I3" t="n">
        <v>232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425.79</v>
      </c>
      <c r="Q3" t="n">
        <v>10400.96</v>
      </c>
      <c r="R3" t="n">
        <v>526.24</v>
      </c>
      <c r="S3" t="n">
        <v>160.68</v>
      </c>
      <c r="T3" t="n">
        <v>176709.59</v>
      </c>
      <c r="U3" t="n">
        <v>0.31</v>
      </c>
      <c r="V3" t="n">
        <v>0.75</v>
      </c>
      <c r="W3" t="n">
        <v>8.17</v>
      </c>
      <c r="X3" t="n">
        <v>10.8</v>
      </c>
      <c r="Y3" t="n">
        <v>1</v>
      </c>
      <c r="Z3" t="n">
        <v>10</v>
      </c>
      <c r="AA3" t="n">
        <v>494.3134820916313</v>
      </c>
      <c r="AB3" t="n">
        <v>676.3415137694994</v>
      </c>
      <c r="AC3" t="n">
        <v>611.7924289466142</v>
      </c>
      <c r="AD3" t="n">
        <v>494313.4820916313</v>
      </c>
      <c r="AE3" t="n">
        <v>676341.5137694995</v>
      </c>
      <c r="AF3" t="n">
        <v>4.980313655474556e-06</v>
      </c>
      <c r="AG3" t="n">
        <v>7.033333333333332</v>
      </c>
      <c r="AH3" t="n">
        <v>611792.4289466143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1.0866</v>
      </c>
      <c r="E2" t="n">
        <v>92.03</v>
      </c>
      <c r="F2" t="n">
        <v>76.15000000000001</v>
      </c>
      <c r="G2" t="n">
        <v>8.49</v>
      </c>
      <c r="H2" t="n">
        <v>0.14</v>
      </c>
      <c r="I2" t="n">
        <v>538</v>
      </c>
      <c r="J2" t="n">
        <v>124.63</v>
      </c>
      <c r="K2" t="n">
        <v>45</v>
      </c>
      <c r="L2" t="n">
        <v>1</v>
      </c>
      <c r="M2" t="n">
        <v>536</v>
      </c>
      <c r="N2" t="n">
        <v>18.64</v>
      </c>
      <c r="O2" t="n">
        <v>15605.44</v>
      </c>
      <c r="P2" t="n">
        <v>736.51</v>
      </c>
      <c r="Q2" t="n">
        <v>10401.4</v>
      </c>
      <c r="R2" t="n">
        <v>1060.33</v>
      </c>
      <c r="S2" t="n">
        <v>160.68</v>
      </c>
      <c r="T2" t="n">
        <v>442221.84</v>
      </c>
      <c r="U2" t="n">
        <v>0.15</v>
      </c>
      <c r="V2" t="n">
        <v>0.6</v>
      </c>
      <c r="W2" t="n">
        <v>8.369999999999999</v>
      </c>
      <c r="X2" t="n">
        <v>26.17</v>
      </c>
      <c r="Y2" t="n">
        <v>1</v>
      </c>
      <c r="Z2" t="n">
        <v>10</v>
      </c>
      <c r="AA2" t="n">
        <v>997.1136813228102</v>
      </c>
      <c r="AB2" t="n">
        <v>1364.294928336863</v>
      </c>
      <c r="AC2" t="n">
        <v>1234.08853517635</v>
      </c>
      <c r="AD2" t="n">
        <v>997113.6813228101</v>
      </c>
      <c r="AE2" t="n">
        <v>1364294.928336862</v>
      </c>
      <c r="AF2" t="n">
        <v>3.384617955121334e-06</v>
      </c>
      <c r="AG2" t="n">
        <v>9.586458333333333</v>
      </c>
      <c r="AH2" t="n">
        <v>1234088.53517635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1.5309</v>
      </c>
      <c r="E3" t="n">
        <v>65.31999999999999</v>
      </c>
      <c r="F3" t="n">
        <v>58.51</v>
      </c>
      <c r="G3" t="n">
        <v>19.18</v>
      </c>
      <c r="H3" t="n">
        <v>0.28</v>
      </c>
      <c r="I3" t="n">
        <v>183</v>
      </c>
      <c r="J3" t="n">
        <v>125.95</v>
      </c>
      <c r="K3" t="n">
        <v>45</v>
      </c>
      <c r="L3" t="n">
        <v>2</v>
      </c>
      <c r="M3" t="n">
        <v>55</v>
      </c>
      <c r="N3" t="n">
        <v>18.95</v>
      </c>
      <c r="O3" t="n">
        <v>15767.7</v>
      </c>
      <c r="P3" t="n">
        <v>472.75</v>
      </c>
      <c r="Q3" t="n">
        <v>10400.05</v>
      </c>
      <c r="R3" t="n">
        <v>455.3</v>
      </c>
      <c r="S3" t="n">
        <v>160.68</v>
      </c>
      <c r="T3" t="n">
        <v>141485</v>
      </c>
      <c r="U3" t="n">
        <v>0.35</v>
      </c>
      <c r="V3" t="n">
        <v>0.78</v>
      </c>
      <c r="W3" t="n">
        <v>7.95</v>
      </c>
      <c r="X3" t="n">
        <v>8.550000000000001</v>
      </c>
      <c r="Y3" t="n">
        <v>1</v>
      </c>
      <c r="Z3" t="n">
        <v>10</v>
      </c>
      <c r="AA3" t="n">
        <v>523.2699352037408</v>
      </c>
      <c r="AB3" t="n">
        <v>715.9610103860399</v>
      </c>
      <c r="AC3" t="n">
        <v>647.6306964123846</v>
      </c>
      <c r="AD3" t="n">
        <v>523269.9352037408</v>
      </c>
      <c r="AE3" t="n">
        <v>715961.0103860399</v>
      </c>
      <c r="AF3" t="n">
        <v>4.768554783264541e-06</v>
      </c>
      <c r="AG3" t="n">
        <v>6.804166666666666</v>
      </c>
      <c r="AH3" t="n">
        <v>647630.6964123846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1.5459</v>
      </c>
      <c r="E4" t="n">
        <v>64.69</v>
      </c>
      <c r="F4" t="n">
        <v>58.08</v>
      </c>
      <c r="G4" t="n">
        <v>19.91</v>
      </c>
      <c r="H4" t="n">
        <v>0.42</v>
      </c>
      <c r="I4" t="n">
        <v>175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468.3</v>
      </c>
      <c r="Q4" t="n">
        <v>10400.25</v>
      </c>
      <c r="R4" t="n">
        <v>438.42</v>
      </c>
      <c r="S4" t="n">
        <v>160.68</v>
      </c>
      <c r="T4" t="n">
        <v>133084.18</v>
      </c>
      <c r="U4" t="n">
        <v>0.37</v>
      </c>
      <c r="V4" t="n">
        <v>0.78</v>
      </c>
      <c r="W4" t="n">
        <v>7.99</v>
      </c>
      <c r="X4" t="n">
        <v>8.119999999999999</v>
      </c>
      <c r="Y4" t="n">
        <v>1</v>
      </c>
      <c r="Z4" t="n">
        <v>10</v>
      </c>
      <c r="AA4" t="n">
        <v>515.9717819793282</v>
      </c>
      <c r="AB4" t="n">
        <v>705.9753551726019</v>
      </c>
      <c r="AC4" t="n">
        <v>638.598058117562</v>
      </c>
      <c r="AD4" t="n">
        <v>515971.7819793282</v>
      </c>
      <c r="AE4" t="n">
        <v>705975.3551726019</v>
      </c>
      <c r="AF4" t="n">
        <v>4.81527783620658e-06</v>
      </c>
      <c r="AG4" t="n">
        <v>6.738541666666666</v>
      </c>
      <c r="AH4" t="n">
        <v>638598.058117562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2024-09-25T12:21:13Z</dcterms:created>
  <dcterms:modified xmlns:dcterms="http://purl.org/dc/terms/" xmlns:xsi="http://www.w3.org/2001/XMLSchema-instance" xsi:type="dcterms:W3CDTF">2024-09-25T12:21:13Z</dcterms:modified>
</cp:coreProperties>
</file>