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xVal>
          <yVal>
            <numRef>
              <f>gráficos!$B$7:$B$50</f>
              <numCache>
                <formatCode>General</formatCode>
                <ptCount val="4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  <c r="AA2" t="n">
        <v>971.84201329988</v>
      </c>
      <c r="AB2" t="n">
        <v>1329.717117240582</v>
      </c>
      <c r="AC2" t="n">
        <v>1202.810781840836</v>
      </c>
      <c r="AD2" t="n">
        <v>971842.01329988</v>
      </c>
      <c r="AE2" t="n">
        <v>1329717.117240582</v>
      </c>
      <c r="AF2" t="n">
        <v>3.184297976134077e-06</v>
      </c>
      <c r="AG2" t="n">
        <v>8.830208333333333</v>
      </c>
      <c r="AH2" t="n">
        <v>1202810.781840836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  <c r="AA3" t="n">
        <v>344.5145303234124</v>
      </c>
      <c r="AB3" t="n">
        <v>471.3799792968866</v>
      </c>
      <c r="AC3" t="n">
        <v>426.3921356587471</v>
      </c>
      <c r="AD3" t="n">
        <v>344514.5303234124</v>
      </c>
      <c r="AE3" t="n">
        <v>471379.9792968866</v>
      </c>
      <c r="AF3" t="n">
        <v>5.932937994017718e-06</v>
      </c>
      <c r="AG3" t="n">
        <v>4.739583333333333</v>
      </c>
      <c r="AH3" t="n">
        <v>426392.1356587471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  <c r="AA4" t="n">
        <v>261.8701937077656</v>
      </c>
      <c r="AB4" t="n">
        <v>358.3023519285497</v>
      </c>
      <c r="AC4" t="n">
        <v>324.1064783409974</v>
      </c>
      <c r="AD4" t="n">
        <v>261870.1937077655</v>
      </c>
      <c r="AE4" t="n">
        <v>358302.3519285497</v>
      </c>
      <c r="AF4" t="n">
        <v>6.877673343383596e-06</v>
      </c>
      <c r="AG4" t="n">
        <v>4.088541666666667</v>
      </c>
      <c r="AH4" t="n">
        <v>324106.4783409974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  <c r="AA5" t="n">
        <v>259.5815505955248</v>
      </c>
      <c r="AB5" t="n">
        <v>355.1709294545736</v>
      </c>
      <c r="AC5" t="n">
        <v>321.2739144329587</v>
      </c>
      <c r="AD5" t="n">
        <v>259581.5505955248</v>
      </c>
      <c r="AE5" t="n">
        <v>355170.9294545737</v>
      </c>
      <c r="AF5" t="n">
        <v>6.924640186466357e-06</v>
      </c>
      <c r="AG5" t="n">
        <v>4.060416666666666</v>
      </c>
      <c r="AH5" t="n">
        <v>321273.9144329587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1.5059</v>
      </c>
      <c r="E2" t="n">
        <v>66.41</v>
      </c>
      <c r="F2" t="n">
        <v>50.32</v>
      </c>
      <c r="G2" t="n">
        <v>7.07</v>
      </c>
      <c r="H2" t="n">
        <v>0.11</v>
      </c>
      <c r="I2" t="n">
        <v>427</v>
      </c>
      <c r="J2" t="n">
        <v>159.12</v>
      </c>
      <c r="K2" t="n">
        <v>50.28</v>
      </c>
      <c r="L2" t="n">
        <v>1</v>
      </c>
      <c r="M2" t="n">
        <v>425</v>
      </c>
      <c r="N2" t="n">
        <v>27.84</v>
      </c>
      <c r="O2" t="n">
        <v>19859.16</v>
      </c>
      <c r="P2" t="n">
        <v>581.92</v>
      </c>
      <c r="Q2" t="n">
        <v>8562.85</v>
      </c>
      <c r="R2" t="n">
        <v>885.54</v>
      </c>
      <c r="S2" t="n">
        <v>151.14</v>
      </c>
      <c r="T2" t="n">
        <v>359739.65</v>
      </c>
      <c r="U2" t="n">
        <v>0.17</v>
      </c>
      <c r="V2" t="n">
        <v>0.51</v>
      </c>
      <c r="W2" t="n">
        <v>8</v>
      </c>
      <c r="X2" t="n">
        <v>21.26</v>
      </c>
      <c r="Y2" t="n">
        <v>2</v>
      </c>
      <c r="Z2" t="n">
        <v>10</v>
      </c>
      <c r="AA2" t="n">
        <v>594.0529803761041</v>
      </c>
      <c r="AB2" t="n">
        <v>812.8094955184292</v>
      </c>
      <c r="AC2" t="n">
        <v>735.2360980514413</v>
      </c>
      <c r="AD2" t="n">
        <v>594052.9803761041</v>
      </c>
      <c r="AE2" t="n">
        <v>812809.4955184292</v>
      </c>
      <c r="AF2" t="n">
        <v>4.331993044949496e-06</v>
      </c>
      <c r="AG2" t="n">
        <v>6.917708333333333</v>
      </c>
      <c r="AH2" t="n">
        <v>735236.0980514414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2.4292</v>
      </c>
      <c r="E3" t="n">
        <v>41.17</v>
      </c>
      <c r="F3" t="n">
        <v>34.85</v>
      </c>
      <c r="G3" t="n">
        <v>16.86</v>
      </c>
      <c r="H3" t="n">
        <v>0.22</v>
      </c>
      <c r="I3" t="n">
        <v>124</v>
      </c>
      <c r="J3" t="n">
        <v>160.54</v>
      </c>
      <c r="K3" t="n">
        <v>50.28</v>
      </c>
      <c r="L3" t="n">
        <v>2</v>
      </c>
      <c r="M3" t="n">
        <v>90</v>
      </c>
      <c r="N3" t="n">
        <v>28.26</v>
      </c>
      <c r="O3" t="n">
        <v>20034.4</v>
      </c>
      <c r="P3" t="n">
        <v>336.36</v>
      </c>
      <c r="Q3" t="n">
        <v>8556.91</v>
      </c>
      <c r="R3" t="n">
        <v>357.81</v>
      </c>
      <c r="S3" t="n">
        <v>151.14</v>
      </c>
      <c r="T3" t="n">
        <v>97389.66</v>
      </c>
      <c r="U3" t="n">
        <v>0.42</v>
      </c>
      <c r="V3" t="n">
        <v>0.74</v>
      </c>
      <c r="W3" t="n">
        <v>7.53</v>
      </c>
      <c r="X3" t="n">
        <v>5.79</v>
      </c>
      <c r="Y3" t="n">
        <v>2</v>
      </c>
      <c r="Z3" t="n">
        <v>10</v>
      </c>
      <c r="AA3" t="n">
        <v>258.8995476815814</v>
      </c>
      <c r="AB3" t="n">
        <v>354.2377829798713</v>
      </c>
      <c r="AC3" t="n">
        <v>320.4298261481226</v>
      </c>
      <c r="AD3" t="n">
        <v>258899.5476815814</v>
      </c>
      <c r="AE3" t="n">
        <v>354237.7829798713</v>
      </c>
      <c r="AF3" t="n">
        <v>6.98803207702458e-06</v>
      </c>
      <c r="AG3" t="n">
        <v>4.288541666666667</v>
      </c>
      <c r="AH3" t="n">
        <v>320429.8261481225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2.5106</v>
      </c>
      <c r="E4" t="n">
        <v>39.83</v>
      </c>
      <c r="F4" t="n">
        <v>34.03</v>
      </c>
      <c r="G4" t="n">
        <v>18.9</v>
      </c>
      <c r="H4" t="n">
        <v>0.33</v>
      </c>
      <c r="I4" t="n">
        <v>108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319.58</v>
      </c>
      <c r="Q4" t="n">
        <v>8558.74</v>
      </c>
      <c r="R4" t="n">
        <v>326.75</v>
      </c>
      <c r="S4" t="n">
        <v>151.14</v>
      </c>
      <c r="T4" t="n">
        <v>81938.10000000001</v>
      </c>
      <c r="U4" t="n">
        <v>0.46</v>
      </c>
      <c r="V4" t="n">
        <v>0.76</v>
      </c>
      <c r="W4" t="n">
        <v>7.6</v>
      </c>
      <c r="X4" t="n">
        <v>4.98</v>
      </c>
      <c r="Y4" t="n">
        <v>2</v>
      </c>
      <c r="Z4" t="n">
        <v>10</v>
      </c>
      <c r="AA4" t="n">
        <v>246.1804784667393</v>
      </c>
      <c r="AB4" t="n">
        <v>336.834991354234</v>
      </c>
      <c r="AC4" t="n">
        <v>304.6879325303657</v>
      </c>
      <c r="AD4" t="n">
        <v>246180.4784667393</v>
      </c>
      <c r="AE4" t="n">
        <v>336834.9913542341</v>
      </c>
      <c r="AF4" t="n">
        <v>7.222193863238067e-06</v>
      </c>
      <c r="AG4" t="n">
        <v>4.148958333333333</v>
      </c>
      <c r="AH4" t="n">
        <v>304687.9325303658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2.1445</v>
      </c>
      <c r="E2" t="n">
        <v>46.63</v>
      </c>
      <c r="F2" t="n">
        <v>40.5</v>
      </c>
      <c r="G2" t="n">
        <v>9.880000000000001</v>
      </c>
      <c r="H2" t="n">
        <v>0.22</v>
      </c>
      <c r="I2" t="n">
        <v>246</v>
      </c>
      <c r="J2" t="n">
        <v>80.84</v>
      </c>
      <c r="K2" t="n">
        <v>35.1</v>
      </c>
      <c r="L2" t="n">
        <v>1</v>
      </c>
      <c r="M2" t="n">
        <v>4</v>
      </c>
      <c r="N2" t="n">
        <v>9.74</v>
      </c>
      <c r="O2" t="n">
        <v>10204.21</v>
      </c>
      <c r="P2" t="n">
        <v>252.88</v>
      </c>
      <c r="Q2" t="n">
        <v>8560.719999999999</v>
      </c>
      <c r="R2" t="n">
        <v>539.8</v>
      </c>
      <c r="S2" t="n">
        <v>151.14</v>
      </c>
      <c r="T2" t="n">
        <v>187772.48</v>
      </c>
      <c r="U2" t="n">
        <v>0.28</v>
      </c>
      <c r="V2" t="n">
        <v>0.63</v>
      </c>
      <c r="W2" t="n">
        <v>8</v>
      </c>
      <c r="X2" t="n">
        <v>11.45</v>
      </c>
      <c r="Y2" t="n">
        <v>2</v>
      </c>
      <c r="Z2" t="n">
        <v>10</v>
      </c>
      <c r="AA2" t="n">
        <v>239.2905081771922</v>
      </c>
      <c r="AB2" t="n">
        <v>327.407830040044</v>
      </c>
      <c r="AC2" t="n">
        <v>296.1604862608951</v>
      </c>
      <c r="AD2" t="n">
        <v>239290.5081771922</v>
      </c>
      <c r="AE2" t="n">
        <v>327407.830040044</v>
      </c>
      <c r="AF2" t="n">
        <v>7.69118659700781e-06</v>
      </c>
      <c r="AG2" t="n">
        <v>4.857291666666667</v>
      </c>
      <c r="AH2" t="n">
        <v>296160.4862608951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2.1483</v>
      </c>
      <c r="E3" t="n">
        <v>46.55</v>
      </c>
      <c r="F3" t="n">
        <v>40.44</v>
      </c>
      <c r="G3" t="n">
        <v>9.9</v>
      </c>
      <c r="H3" t="n">
        <v>0.43</v>
      </c>
      <c r="I3" t="n">
        <v>245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255.76</v>
      </c>
      <c r="Q3" t="n">
        <v>8561.23</v>
      </c>
      <c r="R3" t="n">
        <v>537.47</v>
      </c>
      <c r="S3" t="n">
        <v>151.14</v>
      </c>
      <c r="T3" t="n">
        <v>186613.94</v>
      </c>
      <c r="U3" t="n">
        <v>0.28</v>
      </c>
      <c r="V3" t="n">
        <v>0.64</v>
      </c>
      <c r="W3" t="n">
        <v>8</v>
      </c>
      <c r="X3" t="n">
        <v>11.38</v>
      </c>
      <c r="Y3" t="n">
        <v>2</v>
      </c>
      <c r="Z3" t="n">
        <v>10</v>
      </c>
      <c r="AA3" t="n">
        <v>240.1101913073401</v>
      </c>
      <c r="AB3" t="n">
        <v>328.5293566605793</v>
      </c>
      <c r="AC3" t="n">
        <v>297.1749759548393</v>
      </c>
      <c r="AD3" t="n">
        <v>240110.1913073401</v>
      </c>
      <c r="AE3" t="n">
        <v>328529.3566605793</v>
      </c>
      <c r="AF3" t="n">
        <v>7.704815185988285e-06</v>
      </c>
      <c r="AG3" t="n">
        <v>4.848958333333333</v>
      </c>
      <c r="AH3" t="n">
        <v>297174.9759548393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2.105</v>
      </c>
      <c r="E2" t="n">
        <v>47.51</v>
      </c>
      <c r="F2" t="n">
        <v>40.27</v>
      </c>
      <c r="G2" t="n">
        <v>10.33</v>
      </c>
      <c r="H2" t="n">
        <v>0.16</v>
      </c>
      <c r="I2" t="n">
        <v>234</v>
      </c>
      <c r="J2" t="n">
        <v>107.41</v>
      </c>
      <c r="K2" t="n">
        <v>41.65</v>
      </c>
      <c r="L2" t="n">
        <v>1</v>
      </c>
      <c r="M2" t="n">
        <v>208</v>
      </c>
      <c r="N2" t="n">
        <v>14.77</v>
      </c>
      <c r="O2" t="n">
        <v>13481.73</v>
      </c>
      <c r="P2" t="n">
        <v>319.04</v>
      </c>
      <c r="Q2" t="n">
        <v>8558.08</v>
      </c>
      <c r="R2" t="n">
        <v>542.26</v>
      </c>
      <c r="S2" t="n">
        <v>151.14</v>
      </c>
      <c r="T2" t="n">
        <v>189063.31</v>
      </c>
      <c r="U2" t="n">
        <v>0.28</v>
      </c>
      <c r="V2" t="n">
        <v>0.64</v>
      </c>
      <c r="W2" t="n">
        <v>7.71</v>
      </c>
      <c r="X2" t="n">
        <v>11.22</v>
      </c>
      <c r="Y2" t="n">
        <v>2</v>
      </c>
      <c r="Z2" t="n">
        <v>10</v>
      </c>
      <c r="AA2" t="n">
        <v>281.3242591230346</v>
      </c>
      <c r="AB2" t="n">
        <v>384.9202624825144</v>
      </c>
      <c r="AC2" t="n">
        <v>348.1840128701638</v>
      </c>
      <c r="AD2" t="n">
        <v>281324.2591230345</v>
      </c>
      <c r="AE2" t="n">
        <v>384920.2624825144</v>
      </c>
      <c r="AF2" t="n">
        <v>6.885326238568399e-06</v>
      </c>
      <c r="AG2" t="n">
        <v>4.948958333333333</v>
      </c>
      <c r="AH2" t="n">
        <v>348184.0128701638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2.3307</v>
      </c>
      <c r="E3" t="n">
        <v>42.91</v>
      </c>
      <c r="F3" t="n">
        <v>37.05</v>
      </c>
      <c r="G3" t="n">
        <v>12.92</v>
      </c>
      <c r="H3" t="n">
        <v>0.32</v>
      </c>
      <c r="I3" t="n">
        <v>172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276</v>
      </c>
      <c r="Q3" t="n">
        <v>8561.65</v>
      </c>
      <c r="R3" t="n">
        <v>425.57</v>
      </c>
      <c r="S3" t="n">
        <v>151.14</v>
      </c>
      <c r="T3" t="n">
        <v>131026.73</v>
      </c>
      <c r="U3" t="n">
        <v>0.36</v>
      </c>
      <c r="V3" t="n">
        <v>0.6899999999999999</v>
      </c>
      <c r="W3" t="n">
        <v>7.8</v>
      </c>
      <c r="X3" t="n">
        <v>7.99</v>
      </c>
      <c r="Y3" t="n">
        <v>2</v>
      </c>
      <c r="Z3" t="n">
        <v>10</v>
      </c>
      <c r="AA3" t="n">
        <v>231.3879989218978</v>
      </c>
      <c r="AB3" t="n">
        <v>316.5952682428526</v>
      </c>
      <c r="AC3" t="n">
        <v>286.3798601860984</v>
      </c>
      <c r="AD3" t="n">
        <v>231387.9989218978</v>
      </c>
      <c r="AE3" t="n">
        <v>316595.2682428526</v>
      </c>
      <c r="AF3" t="n">
        <v>7.623577132651482e-06</v>
      </c>
      <c r="AG3" t="n">
        <v>4.469791666666667</v>
      </c>
      <c r="AH3" t="n">
        <v>286379.8601860984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1.9384</v>
      </c>
      <c r="E2" t="n">
        <v>51.59</v>
      </c>
      <c r="F2" t="n">
        <v>45.03</v>
      </c>
      <c r="G2" t="n">
        <v>7.88</v>
      </c>
      <c r="H2" t="n">
        <v>0.28</v>
      </c>
      <c r="I2" t="n">
        <v>343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238.84</v>
      </c>
      <c r="Q2" t="n">
        <v>8563.99</v>
      </c>
      <c r="R2" t="n">
        <v>688.14</v>
      </c>
      <c r="S2" t="n">
        <v>151.14</v>
      </c>
      <c r="T2" t="n">
        <v>261459.55</v>
      </c>
      <c r="U2" t="n">
        <v>0.22</v>
      </c>
      <c r="V2" t="n">
        <v>0.57</v>
      </c>
      <c r="W2" t="n">
        <v>8.289999999999999</v>
      </c>
      <c r="X2" t="n">
        <v>15.97</v>
      </c>
      <c r="Y2" t="n">
        <v>2</v>
      </c>
      <c r="Z2" t="n">
        <v>10</v>
      </c>
      <c r="AA2" t="n">
        <v>254.3910171873864</v>
      </c>
      <c r="AB2" t="n">
        <v>348.0690126552216</v>
      </c>
      <c r="AC2" t="n">
        <v>314.8497946054386</v>
      </c>
      <c r="AD2" t="n">
        <v>254391.0171873863</v>
      </c>
      <c r="AE2" t="n">
        <v>348069.0126552216</v>
      </c>
      <c r="AF2" t="n">
        <v>7.54932756786898e-06</v>
      </c>
      <c r="AG2" t="n">
        <v>5.373958333333334</v>
      </c>
      <c r="AH2" t="n">
        <v>314849.7946054386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1.4224</v>
      </c>
      <c r="E2" t="n">
        <v>70.3</v>
      </c>
      <c r="F2" t="n">
        <v>52.24</v>
      </c>
      <c r="G2" t="n">
        <v>6.77</v>
      </c>
      <c r="H2" t="n">
        <v>0.11</v>
      </c>
      <c r="I2" t="n">
        <v>463</v>
      </c>
      <c r="J2" t="n">
        <v>167.88</v>
      </c>
      <c r="K2" t="n">
        <v>51.39</v>
      </c>
      <c r="L2" t="n">
        <v>1</v>
      </c>
      <c r="M2" t="n">
        <v>461</v>
      </c>
      <c r="N2" t="n">
        <v>30.49</v>
      </c>
      <c r="O2" t="n">
        <v>20939.59</v>
      </c>
      <c r="P2" t="n">
        <v>630.54</v>
      </c>
      <c r="Q2" t="n">
        <v>8560.83</v>
      </c>
      <c r="R2" t="n">
        <v>950.48</v>
      </c>
      <c r="S2" t="n">
        <v>151.14</v>
      </c>
      <c r="T2" t="n">
        <v>392025.38</v>
      </c>
      <c r="U2" t="n">
        <v>0.16</v>
      </c>
      <c r="V2" t="n">
        <v>0.49</v>
      </c>
      <c r="W2" t="n">
        <v>8.07</v>
      </c>
      <c r="X2" t="n">
        <v>23.18</v>
      </c>
      <c r="Y2" t="n">
        <v>2</v>
      </c>
      <c r="Z2" t="n">
        <v>10</v>
      </c>
      <c r="AA2" t="n">
        <v>672.6346889874162</v>
      </c>
      <c r="AB2" t="n">
        <v>920.3284560207371</v>
      </c>
      <c r="AC2" t="n">
        <v>832.4935998672179</v>
      </c>
      <c r="AD2" t="n">
        <v>672634.6889874162</v>
      </c>
      <c r="AE2" t="n">
        <v>920328.4560207371</v>
      </c>
      <c r="AF2" t="n">
        <v>4.02229283253686e-06</v>
      </c>
      <c r="AG2" t="n">
        <v>7.322916666666667</v>
      </c>
      <c r="AH2" t="n">
        <v>832493.5998672178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2.3756</v>
      </c>
      <c r="E3" t="n">
        <v>42.1</v>
      </c>
      <c r="F3" t="n">
        <v>35.25</v>
      </c>
      <c r="G3" t="n">
        <v>16.02</v>
      </c>
      <c r="H3" t="n">
        <v>0.21</v>
      </c>
      <c r="I3" t="n">
        <v>132</v>
      </c>
      <c r="J3" t="n">
        <v>169.33</v>
      </c>
      <c r="K3" t="n">
        <v>51.39</v>
      </c>
      <c r="L3" t="n">
        <v>2</v>
      </c>
      <c r="M3" t="n">
        <v>123</v>
      </c>
      <c r="N3" t="n">
        <v>30.94</v>
      </c>
      <c r="O3" t="n">
        <v>21118.46</v>
      </c>
      <c r="P3" t="n">
        <v>362.17</v>
      </c>
      <c r="Q3" t="n">
        <v>8556.790000000001</v>
      </c>
      <c r="R3" t="n">
        <v>372.69</v>
      </c>
      <c r="S3" t="n">
        <v>151.14</v>
      </c>
      <c r="T3" t="n">
        <v>104787.08</v>
      </c>
      <c r="U3" t="n">
        <v>0.41</v>
      </c>
      <c r="V3" t="n">
        <v>0.73</v>
      </c>
      <c r="W3" t="n">
        <v>7.52</v>
      </c>
      <c r="X3" t="n">
        <v>6.2</v>
      </c>
      <c r="Y3" t="n">
        <v>2</v>
      </c>
      <c r="Z3" t="n">
        <v>10</v>
      </c>
      <c r="AA3" t="n">
        <v>275.1204214178072</v>
      </c>
      <c r="AB3" t="n">
        <v>376.4318980402192</v>
      </c>
      <c r="AC3" t="n">
        <v>340.505766016747</v>
      </c>
      <c r="AD3" t="n">
        <v>275120.4214178072</v>
      </c>
      <c r="AE3" t="n">
        <v>376431.8980402192</v>
      </c>
      <c r="AF3" t="n">
        <v>6.71777197200124e-06</v>
      </c>
      <c r="AG3" t="n">
        <v>4.385416666666667</v>
      </c>
      <c r="AH3" t="n">
        <v>340505.766016747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2.5283</v>
      </c>
      <c r="E4" t="n">
        <v>39.55</v>
      </c>
      <c r="F4" t="n">
        <v>33.72</v>
      </c>
      <c r="G4" t="n">
        <v>19.84</v>
      </c>
      <c r="H4" t="n">
        <v>0.31</v>
      </c>
      <c r="I4" t="n">
        <v>102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323.68</v>
      </c>
      <c r="Q4" t="n">
        <v>8558.360000000001</v>
      </c>
      <c r="R4" t="n">
        <v>317.11</v>
      </c>
      <c r="S4" t="n">
        <v>151.14</v>
      </c>
      <c r="T4" t="n">
        <v>77146.39</v>
      </c>
      <c r="U4" t="n">
        <v>0.48</v>
      </c>
      <c r="V4" t="n">
        <v>0.76</v>
      </c>
      <c r="W4" t="n">
        <v>7.57</v>
      </c>
      <c r="X4" t="n">
        <v>4.67</v>
      </c>
      <c r="Y4" t="n">
        <v>2</v>
      </c>
      <c r="Z4" t="n">
        <v>10</v>
      </c>
      <c r="AA4" t="n">
        <v>248.0366919723912</v>
      </c>
      <c r="AB4" t="n">
        <v>339.374744563026</v>
      </c>
      <c r="AC4" t="n">
        <v>306.9852952574774</v>
      </c>
      <c r="AD4" t="n">
        <v>248036.6919723912</v>
      </c>
      <c r="AE4" t="n">
        <v>339374.744563026</v>
      </c>
      <c r="AF4" t="n">
        <v>7.149580264695545e-06</v>
      </c>
      <c r="AG4" t="n">
        <v>4.119791666666667</v>
      </c>
      <c r="AH4" t="n">
        <v>306985.2952574774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1.7853</v>
      </c>
      <c r="E2" t="n">
        <v>56.01</v>
      </c>
      <c r="F2" t="n">
        <v>49.03</v>
      </c>
      <c r="G2" t="n">
        <v>6.87</v>
      </c>
      <c r="H2" t="n">
        <v>0.34</v>
      </c>
      <c r="I2" t="n">
        <v>428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230.71</v>
      </c>
      <c r="Q2" t="n">
        <v>8568.549999999999</v>
      </c>
      <c r="R2" t="n">
        <v>819.17</v>
      </c>
      <c r="S2" t="n">
        <v>151.14</v>
      </c>
      <c r="T2" t="n">
        <v>326548.01</v>
      </c>
      <c r="U2" t="n">
        <v>0.18</v>
      </c>
      <c r="V2" t="n">
        <v>0.52</v>
      </c>
      <c r="W2" t="n">
        <v>8.550000000000001</v>
      </c>
      <c r="X2" t="n">
        <v>19.96</v>
      </c>
      <c r="Y2" t="n">
        <v>2</v>
      </c>
      <c r="Z2" t="n">
        <v>10</v>
      </c>
      <c r="AA2" t="n">
        <v>261.9898330015229</v>
      </c>
      <c r="AB2" t="n">
        <v>358.4660476883817</v>
      </c>
      <c r="AC2" t="n">
        <v>324.2545512072595</v>
      </c>
      <c r="AD2" t="n">
        <v>261989.8330015229</v>
      </c>
      <c r="AE2" t="n">
        <v>358466.0476883817</v>
      </c>
      <c r="AF2" t="n">
        <v>7.325775922328498e-06</v>
      </c>
      <c r="AG2" t="n">
        <v>5.834375000000001</v>
      </c>
      <c r="AH2" t="n">
        <v>324254.5512072595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1.7841</v>
      </c>
      <c r="E2" t="n">
        <v>56.05</v>
      </c>
      <c r="F2" t="n">
        <v>45</v>
      </c>
      <c r="G2" t="n">
        <v>8.279999999999999</v>
      </c>
      <c r="H2" t="n">
        <v>0.13</v>
      </c>
      <c r="I2" t="n">
        <v>326</v>
      </c>
      <c r="J2" t="n">
        <v>133.21</v>
      </c>
      <c r="K2" t="n">
        <v>46.47</v>
      </c>
      <c r="L2" t="n">
        <v>1</v>
      </c>
      <c r="M2" t="n">
        <v>324</v>
      </c>
      <c r="N2" t="n">
        <v>20.75</v>
      </c>
      <c r="O2" t="n">
        <v>16663.42</v>
      </c>
      <c r="P2" t="n">
        <v>445.92</v>
      </c>
      <c r="Q2" t="n">
        <v>8559.25</v>
      </c>
      <c r="R2" t="n">
        <v>703.96</v>
      </c>
      <c r="S2" t="n">
        <v>151.14</v>
      </c>
      <c r="T2" t="n">
        <v>269452.69</v>
      </c>
      <c r="U2" t="n">
        <v>0.21</v>
      </c>
      <c r="V2" t="n">
        <v>0.57</v>
      </c>
      <c r="W2" t="n">
        <v>7.84</v>
      </c>
      <c r="X2" t="n">
        <v>15.94</v>
      </c>
      <c r="Y2" t="n">
        <v>2</v>
      </c>
      <c r="Z2" t="n">
        <v>10</v>
      </c>
      <c r="AA2" t="n">
        <v>409.7723804757899</v>
      </c>
      <c r="AB2" t="n">
        <v>560.6686488485303</v>
      </c>
      <c r="AC2" t="n">
        <v>507.1592199058168</v>
      </c>
      <c r="AD2" t="n">
        <v>409772.3804757899</v>
      </c>
      <c r="AE2" t="n">
        <v>560668.6488485304</v>
      </c>
      <c r="AF2" t="n">
        <v>5.437178869382308e-06</v>
      </c>
      <c r="AG2" t="n">
        <v>5.838541666666667</v>
      </c>
      <c r="AH2" t="n">
        <v>507159.2199058168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2.4373</v>
      </c>
      <c r="E3" t="n">
        <v>41.03</v>
      </c>
      <c r="F3" t="n">
        <v>35.23</v>
      </c>
      <c r="G3" t="n">
        <v>15.89</v>
      </c>
      <c r="H3" t="n">
        <v>0.26</v>
      </c>
      <c r="I3" t="n">
        <v>133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295.06</v>
      </c>
      <c r="Q3" t="n">
        <v>8558.16</v>
      </c>
      <c r="R3" t="n">
        <v>365.88</v>
      </c>
      <c r="S3" t="n">
        <v>151.14</v>
      </c>
      <c r="T3" t="n">
        <v>101377.84</v>
      </c>
      <c r="U3" t="n">
        <v>0.41</v>
      </c>
      <c r="V3" t="n">
        <v>0.73</v>
      </c>
      <c r="W3" t="n">
        <v>7.68</v>
      </c>
      <c r="X3" t="n">
        <v>6.18</v>
      </c>
      <c r="Y3" t="n">
        <v>2</v>
      </c>
      <c r="Z3" t="n">
        <v>10</v>
      </c>
      <c r="AA3" t="n">
        <v>237.188072494804</v>
      </c>
      <c r="AB3" t="n">
        <v>324.5311847864858</v>
      </c>
      <c r="AC3" t="n">
        <v>293.5583839929385</v>
      </c>
      <c r="AD3" t="n">
        <v>237188.072494804</v>
      </c>
      <c r="AE3" t="n">
        <v>324531.1847864857</v>
      </c>
      <c r="AF3" t="n">
        <v>7.427854973569586e-06</v>
      </c>
      <c r="AG3" t="n">
        <v>4.273958333333334</v>
      </c>
      <c r="AH3" t="n">
        <v>293558.3839929385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2.4387</v>
      </c>
      <c r="E4" t="n">
        <v>41.01</v>
      </c>
      <c r="F4" t="n">
        <v>35.2</v>
      </c>
      <c r="G4" t="n">
        <v>15.88</v>
      </c>
      <c r="H4" t="n">
        <v>0.39</v>
      </c>
      <c r="I4" t="n">
        <v>133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297.79</v>
      </c>
      <c r="Q4" t="n">
        <v>8558.110000000001</v>
      </c>
      <c r="R4" t="n">
        <v>365.41</v>
      </c>
      <c r="S4" t="n">
        <v>151.14</v>
      </c>
      <c r="T4" t="n">
        <v>101142.89</v>
      </c>
      <c r="U4" t="n">
        <v>0.41</v>
      </c>
      <c r="V4" t="n">
        <v>0.73</v>
      </c>
      <c r="W4" t="n">
        <v>7.67</v>
      </c>
      <c r="X4" t="n">
        <v>6.16</v>
      </c>
      <c r="Y4" t="n">
        <v>2</v>
      </c>
      <c r="Z4" t="n">
        <v>10</v>
      </c>
      <c r="AA4" t="n">
        <v>238.0307236115887</v>
      </c>
      <c r="AB4" t="n">
        <v>325.6841372196135</v>
      </c>
      <c r="AC4" t="n">
        <v>294.6013002640278</v>
      </c>
      <c r="AD4" t="n">
        <v>238030.7236115886</v>
      </c>
      <c r="AE4" t="n">
        <v>325684.1372196135</v>
      </c>
      <c r="AF4" t="n">
        <v>7.432121578814323e-06</v>
      </c>
      <c r="AG4" t="n">
        <v>4.271875</v>
      </c>
      <c r="AH4" t="n">
        <v>294601.3002640278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1.5984</v>
      </c>
      <c r="E2" t="n">
        <v>62.56</v>
      </c>
      <c r="F2" t="n">
        <v>48.34</v>
      </c>
      <c r="G2" t="n">
        <v>7.42</v>
      </c>
      <c r="H2" t="n">
        <v>0.12</v>
      </c>
      <c r="I2" t="n">
        <v>391</v>
      </c>
      <c r="J2" t="n">
        <v>150.44</v>
      </c>
      <c r="K2" t="n">
        <v>49.1</v>
      </c>
      <c r="L2" t="n">
        <v>1</v>
      </c>
      <c r="M2" t="n">
        <v>389</v>
      </c>
      <c r="N2" t="n">
        <v>25.34</v>
      </c>
      <c r="O2" t="n">
        <v>18787.76</v>
      </c>
      <c r="P2" t="n">
        <v>533.26</v>
      </c>
      <c r="Q2" t="n">
        <v>8559.809999999999</v>
      </c>
      <c r="R2" t="n">
        <v>818.66</v>
      </c>
      <c r="S2" t="n">
        <v>151.14</v>
      </c>
      <c r="T2" t="n">
        <v>326476.74</v>
      </c>
      <c r="U2" t="n">
        <v>0.18</v>
      </c>
      <c r="V2" t="n">
        <v>0.53</v>
      </c>
      <c r="W2" t="n">
        <v>7.93</v>
      </c>
      <c r="X2" t="n">
        <v>19.28</v>
      </c>
      <c r="Y2" t="n">
        <v>2</v>
      </c>
      <c r="Z2" t="n">
        <v>10</v>
      </c>
      <c r="AA2" t="n">
        <v>520.384951298971</v>
      </c>
      <c r="AB2" t="n">
        <v>712.0136481310268</v>
      </c>
      <c r="AC2" t="n">
        <v>644.0600648708322</v>
      </c>
      <c r="AD2" t="n">
        <v>520384.9512989711</v>
      </c>
      <c r="AE2" t="n">
        <v>712013.6481310268</v>
      </c>
      <c r="AF2" t="n">
        <v>4.682059063652653e-06</v>
      </c>
      <c r="AG2" t="n">
        <v>6.516666666666667</v>
      </c>
      <c r="AH2" t="n">
        <v>644060.0648708323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2.4606</v>
      </c>
      <c r="E3" t="n">
        <v>40.64</v>
      </c>
      <c r="F3" t="n">
        <v>34.67</v>
      </c>
      <c r="G3" t="n">
        <v>17.19</v>
      </c>
      <c r="H3" t="n">
        <v>0.23</v>
      </c>
      <c r="I3" t="n">
        <v>121</v>
      </c>
      <c r="J3" t="n">
        <v>151.83</v>
      </c>
      <c r="K3" t="n">
        <v>49.1</v>
      </c>
      <c r="L3" t="n">
        <v>2</v>
      </c>
      <c r="M3" t="n">
        <v>42</v>
      </c>
      <c r="N3" t="n">
        <v>25.73</v>
      </c>
      <c r="O3" t="n">
        <v>18959.54</v>
      </c>
      <c r="P3" t="n">
        <v>315.53</v>
      </c>
      <c r="Q3" t="n">
        <v>8557.67</v>
      </c>
      <c r="R3" t="n">
        <v>349.74</v>
      </c>
      <c r="S3" t="n">
        <v>151.14</v>
      </c>
      <c r="T3" t="n">
        <v>93366.03999999999</v>
      </c>
      <c r="U3" t="n">
        <v>0.43</v>
      </c>
      <c r="V3" t="n">
        <v>0.74</v>
      </c>
      <c r="W3" t="n">
        <v>7.59</v>
      </c>
      <c r="X3" t="n">
        <v>5.62</v>
      </c>
      <c r="Y3" t="n">
        <v>2</v>
      </c>
      <c r="Z3" t="n">
        <v>10</v>
      </c>
      <c r="AA3" t="n">
        <v>246.8298640936616</v>
      </c>
      <c r="AB3" t="n">
        <v>337.7235094178606</v>
      </c>
      <c r="AC3" t="n">
        <v>305.4916516770431</v>
      </c>
      <c r="AD3" t="n">
        <v>246829.8640936616</v>
      </c>
      <c r="AE3" t="n">
        <v>337723.5094178606</v>
      </c>
      <c r="AF3" t="n">
        <v>7.207629211726551e-06</v>
      </c>
      <c r="AG3" t="n">
        <v>4.233333333333333</v>
      </c>
      <c r="AH3" t="n">
        <v>305491.6516770431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2.4912</v>
      </c>
      <c r="E4" t="n">
        <v>40.14</v>
      </c>
      <c r="F4" t="n">
        <v>34.35</v>
      </c>
      <c r="G4" t="n">
        <v>17.92</v>
      </c>
      <c r="H4" t="n">
        <v>0.35</v>
      </c>
      <c r="I4" t="n">
        <v>115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311.82</v>
      </c>
      <c r="Q4" t="n">
        <v>8559.07</v>
      </c>
      <c r="R4" t="n">
        <v>336.6</v>
      </c>
      <c r="S4" t="n">
        <v>151.14</v>
      </c>
      <c r="T4" t="n">
        <v>86825.39999999999</v>
      </c>
      <c r="U4" t="n">
        <v>0.45</v>
      </c>
      <c r="V4" t="n">
        <v>0.75</v>
      </c>
      <c r="W4" t="n">
        <v>7.64</v>
      </c>
      <c r="X4" t="n">
        <v>5.3</v>
      </c>
      <c r="Y4" t="n">
        <v>2</v>
      </c>
      <c r="Z4" t="n">
        <v>10</v>
      </c>
      <c r="AA4" t="n">
        <v>243.0520713571551</v>
      </c>
      <c r="AB4" t="n">
        <v>332.554566731322</v>
      </c>
      <c r="AC4" t="n">
        <v>300.8160256258494</v>
      </c>
      <c r="AD4" t="n">
        <v>243052.071357155</v>
      </c>
      <c r="AE4" t="n">
        <v>332554.566731322</v>
      </c>
      <c r="AF4" t="n">
        <v>7.297263225332514e-06</v>
      </c>
      <c r="AG4" t="n">
        <v>4.181249999999999</v>
      </c>
      <c r="AH4" t="n">
        <v>300816.0256258494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1.2581</v>
      </c>
      <c r="E2" t="n">
        <v>79.48</v>
      </c>
      <c r="F2" t="n">
        <v>56.73</v>
      </c>
      <c r="G2" t="n">
        <v>6.25</v>
      </c>
      <c r="H2" t="n">
        <v>0.1</v>
      </c>
      <c r="I2" t="n">
        <v>545</v>
      </c>
      <c r="J2" t="n">
        <v>185.69</v>
      </c>
      <c r="K2" t="n">
        <v>53.44</v>
      </c>
      <c r="L2" t="n">
        <v>1</v>
      </c>
      <c r="M2" t="n">
        <v>543</v>
      </c>
      <c r="N2" t="n">
        <v>36.26</v>
      </c>
      <c r="O2" t="n">
        <v>23136.14</v>
      </c>
      <c r="P2" t="n">
        <v>740.1900000000001</v>
      </c>
      <c r="Q2" t="n">
        <v>8564.309999999999</v>
      </c>
      <c r="R2" t="n">
        <v>1103.33</v>
      </c>
      <c r="S2" t="n">
        <v>151.14</v>
      </c>
      <c r="T2" t="n">
        <v>468043.19</v>
      </c>
      <c r="U2" t="n">
        <v>0.14</v>
      </c>
      <c r="V2" t="n">
        <v>0.45</v>
      </c>
      <c r="W2" t="n">
        <v>8.220000000000001</v>
      </c>
      <c r="X2" t="n">
        <v>27.66</v>
      </c>
      <c r="Y2" t="n">
        <v>2</v>
      </c>
      <c r="Z2" t="n">
        <v>10</v>
      </c>
      <c r="AA2" t="n">
        <v>854.166214539817</v>
      </c>
      <c r="AB2" t="n">
        <v>1168.70789788722</v>
      </c>
      <c r="AC2" t="n">
        <v>1057.1680564047</v>
      </c>
      <c r="AD2" t="n">
        <v>854166.2145398171</v>
      </c>
      <c r="AE2" t="n">
        <v>1168707.89788722</v>
      </c>
      <c r="AF2" t="n">
        <v>3.446491674964028e-06</v>
      </c>
      <c r="AG2" t="n">
        <v>8.279166666666667</v>
      </c>
      <c r="AH2" t="n">
        <v>1057168.0564047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2.2581</v>
      </c>
      <c r="E3" t="n">
        <v>44.28</v>
      </c>
      <c r="F3" t="n">
        <v>36.16</v>
      </c>
      <c r="G3" t="n">
        <v>14.27</v>
      </c>
      <c r="H3" t="n">
        <v>0.19</v>
      </c>
      <c r="I3" t="n">
        <v>152</v>
      </c>
      <c r="J3" t="n">
        <v>187.21</v>
      </c>
      <c r="K3" t="n">
        <v>53.44</v>
      </c>
      <c r="L3" t="n">
        <v>2</v>
      </c>
      <c r="M3" t="n">
        <v>150</v>
      </c>
      <c r="N3" t="n">
        <v>36.77</v>
      </c>
      <c r="O3" t="n">
        <v>23322.88</v>
      </c>
      <c r="P3" t="n">
        <v>416.84</v>
      </c>
      <c r="Q3" t="n">
        <v>8557.65</v>
      </c>
      <c r="R3" t="n">
        <v>403.92</v>
      </c>
      <c r="S3" t="n">
        <v>151.14</v>
      </c>
      <c r="T3" t="n">
        <v>120304.26</v>
      </c>
      <c r="U3" t="n">
        <v>0.37</v>
      </c>
      <c r="V3" t="n">
        <v>0.71</v>
      </c>
      <c r="W3" t="n">
        <v>7.53</v>
      </c>
      <c r="X3" t="n">
        <v>7.11</v>
      </c>
      <c r="Y3" t="n">
        <v>2</v>
      </c>
      <c r="Z3" t="n">
        <v>10</v>
      </c>
      <c r="AA3" t="n">
        <v>312.1806821026417</v>
      </c>
      <c r="AB3" t="n">
        <v>427.1393816925197</v>
      </c>
      <c r="AC3" t="n">
        <v>386.3737985976724</v>
      </c>
      <c r="AD3" t="n">
        <v>312180.6821026417</v>
      </c>
      <c r="AE3" t="n">
        <v>427139.3816925198</v>
      </c>
      <c r="AF3" t="n">
        <v>6.185933432347407e-06</v>
      </c>
      <c r="AG3" t="n">
        <v>4.6125</v>
      </c>
      <c r="AH3" t="n">
        <v>386373.7985976724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2.5516</v>
      </c>
      <c r="E4" t="n">
        <v>39.19</v>
      </c>
      <c r="F4" t="n">
        <v>33.3</v>
      </c>
      <c r="G4" t="n">
        <v>21.72</v>
      </c>
      <c r="H4" t="n">
        <v>0.28</v>
      </c>
      <c r="I4" t="n">
        <v>92</v>
      </c>
      <c r="J4" t="n">
        <v>188.73</v>
      </c>
      <c r="K4" t="n">
        <v>53.44</v>
      </c>
      <c r="L4" t="n">
        <v>3</v>
      </c>
      <c r="M4" t="n">
        <v>13</v>
      </c>
      <c r="N4" t="n">
        <v>37.29</v>
      </c>
      <c r="O4" t="n">
        <v>23510.33</v>
      </c>
      <c r="P4" t="n">
        <v>342.29</v>
      </c>
      <c r="Q4" t="n">
        <v>8557.91</v>
      </c>
      <c r="R4" t="n">
        <v>303.17</v>
      </c>
      <c r="S4" t="n">
        <v>151.14</v>
      </c>
      <c r="T4" t="n">
        <v>70225.64999999999</v>
      </c>
      <c r="U4" t="n">
        <v>0.5</v>
      </c>
      <c r="V4" t="n">
        <v>0.77</v>
      </c>
      <c r="W4" t="n">
        <v>7.54</v>
      </c>
      <c r="X4" t="n">
        <v>4.25</v>
      </c>
      <c r="Y4" t="n">
        <v>2</v>
      </c>
      <c r="Z4" t="n">
        <v>10</v>
      </c>
      <c r="AA4" t="n">
        <v>256.0880791740372</v>
      </c>
      <c r="AB4" t="n">
        <v>350.391007734447</v>
      </c>
      <c r="AC4" t="n">
        <v>316.950181733244</v>
      </c>
      <c r="AD4" t="n">
        <v>256088.0791740372</v>
      </c>
      <c r="AE4" t="n">
        <v>350391.007734447</v>
      </c>
      <c r="AF4" t="n">
        <v>6.989959588139428e-06</v>
      </c>
      <c r="AG4" t="n">
        <v>4.082291666666666</v>
      </c>
      <c r="AH4" t="n">
        <v>316950.181733244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2.5499</v>
      </c>
      <c r="E5" t="n">
        <v>39.22</v>
      </c>
      <c r="F5" t="n">
        <v>33.32</v>
      </c>
      <c r="G5" t="n">
        <v>21.73</v>
      </c>
      <c r="H5" t="n">
        <v>0.37</v>
      </c>
      <c r="I5" t="n">
        <v>92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343.01</v>
      </c>
      <c r="Q5" t="n">
        <v>8558.370000000001</v>
      </c>
      <c r="R5" t="n">
        <v>303.14</v>
      </c>
      <c r="S5" t="n">
        <v>151.14</v>
      </c>
      <c r="T5" t="n">
        <v>70210.92999999999</v>
      </c>
      <c r="U5" t="n">
        <v>0.5</v>
      </c>
      <c r="V5" t="n">
        <v>0.77</v>
      </c>
      <c r="W5" t="n">
        <v>7.56</v>
      </c>
      <c r="X5" t="n">
        <v>4.27</v>
      </c>
      <c r="Y5" t="n">
        <v>2</v>
      </c>
      <c r="Z5" t="n">
        <v>10</v>
      </c>
      <c r="AA5" t="n">
        <v>256.4787837579312</v>
      </c>
      <c r="AB5" t="n">
        <v>350.9255869828002</v>
      </c>
      <c r="AC5" t="n">
        <v>317.4337414884212</v>
      </c>
      <c r="AD5" t="n">
        <v>256478.7837579312</v>
      </c>
      <c r="AE5" t="n">
        <v>350925.5869828002</v>
      </c>
      <c r="AF5" t="n">
        <v>6.985302537151876e-06</v>
      </c>
      <c r="AG5" t="n">
        <v>4.085416666666666</v>
      </c>
      <c r="AH5" t="n">
        <v>317433.7414884212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1.9936</v>
      </c>
      <c r="E2" t="n">
        <v>50.16</v>
      </c>
      <c r="F2" t="n">
        <v>41.79</v>
      </c>
      <c r="G2" t="n">
        <v>9.529999999999999</v>
      </c>
      <c r="H2" t="n">
        <v>0.15</v>
      </c>
      <c r="I2" t="n">
        <v>263</v>
      </c>
      <c r="J2" t="n">
        <v>116.05</v>
      </c>
      <c r="K2" t="n">
        <v>43.4</v>
      </c>
      <c r="L2" t="n">
        <v>1</v>
      </c>
      <c r="M2" t="n">
        <v>257</v>
      </c>
      <c r="N2" t="n">
        <v>16.65</v>
      </c>
      <c r="O2" t="n">
        <v>14546.17</v>
      </c>
      <c r="P2" t="n">
        <v>360.62</v>
      </c>
      <c r="Q2" t="n">
        <v>8558.530000000001</v>
      </c>
      <c r="R2" t="n">
        <v>594.73</v>
      </c>
      <c r="S2" t="n">
        <v>151.14</v>
      </c>
      <c r="T2" t="n">
        <v>215153.01</v>
      </c>
      <c r="U2" t="n">
        <v>0.25</v>
      </c>
      <c r="V2" t="n">
        <v>0.62</v>
      </c>
      <c r="W2" t="n">
        <v>7.74</v>
      </c>
      <c r="X2" t="n">
        <v>12.74</v>
      </c>
      <c r="Y2" t="n">
        <v>2</v>
      </c>
      <c r="Z2" t="n">
        <v>10</v>
      </c>
      <c r="AA2" t="n">
        <v>316.508938079641</v>
      </c>
      <c r="AB2" t="n">
        <v>433.0614924694275</v>
      </c>
      <c r="AC2" t="n">
        <v>391.7307114337667</v>
      </c>
      <c r="AD2" t="n">
        <v>316508.938079641</v>
      </c>
      <c r="AE2" t="n">
        <v>433061.4924694275</v>
      </c>
      <c r="AF2" t="n">
        <v>6.357352148752214e-06</v>
      </c>
      <c r="AG2" t="n">
        <v>5.225</v>
      </c>
      <c r="AH2" t="n">
        <v>391730.7114337666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2.3708</v>
      </c>
      <c r="E3" t="n">
        <v>42.18</v>
      </c>
      <c r="F3" t="n">
        <v>36.35</v>
      </c>
      <c r="G3" t="n">
        <v>13.89</v>
      </c>
      <c r="H3" t="n">
        <v>0.3</v>
      </c>
      <c r="I3" t="n">
        <v>157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282.48</v>
      </c>
      <c r="Q3" t="n">
        <v>8559.370000000001</v>
      </c>
      <c r="R3" t="n">
        <v>402.56</v>
      </c>
      <c r="S3" t="n">
        <v>151.14</v>
      </c>
      <c r="T3" t="n">
        <v>119595.7</v>
      </c>
      <c r="U3" t="n">
        <v>0.38</v>
      </c>
      <c r="V3" t="n">
        <v>0.71</v>
      </c>
      <c r="W3" t="n">
        <v>7.75</v>
      </c>
      <c r="X3" t="n">
        <v>7.29</v>
      </c>
      <c r="Y3" t="n">
        <v>2</v>
      </c>
      <c r="Z3" t="n">
        <v>10</v>
      </c>
      <c r="AA3" t="n">
        <v>233.1796728638665</v>
      </c>
      <c r="AB3" t="n">
        <v>319.0467155733286</v>
      </c>
      <c r="AC3" t="n">
        <v>288.5973448239826</v>
      </c>
      <c r="AD3" t="n">
        <v>233179.6728638665</v>
      </c>
      <c r="AE3" t="n">
        <v>319046.7155733287</v>
      </c>
      <c r="AF3" t="n">
        <v>7.560197870315885e-06</v>
      </c>
      <c r="AG3" t="n">
        <v>4.39375</v>
      </c>
      <c r="AH3" t="n">
        <v>288597.3448239826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2.2008</v>
      </c>
      <c r="E2" t="n">
        <v>45.44</v>
      </c>
      <c r="F2" t="n">
        <v>39.34</v>
      </c>
      <c r="G2" t="n">
        <v>10.73</v>
      </c>
      <c r="H2" t="n">
        <v>0.2</v>
      </c>
      <c r="I2" t="n">
        <v>220</v>
      </c>
      <c r="J2" t="n">
        <v>89.87</v>
      </c>
      <c r="K2" t="n">
        <v>37.55</v>
      </c>
      <c r="L2" t="n">
        <v>1</v>
      </c>
      <c r="M2" t="n">
        <v>33</v>
      </c>
      <c r="N2" t="n">
        <v>11.32</v>
      </c>
      <c r="O2" t="n">
        <v>11317.98</v>
      </c>
      <c r="P2" t="n">
        <v>263.36</v>
      </c>
      <c r="Q2" t="n">
        <v>8561.84</v>
      </c>
      <c r="R2" t="n">
        <v>502.51</v>
      </c>
      <c r="S2" t="n">
        <v>151.14</v>
      </c>
      <c r="T2" t="n">
        <v>169257.41</v>
      </c>
      <c r="U2" t="n">
        <v>0.3</v>
      </c>
      <c r="V2" t="n">
        <v>0.65</v>
      </c>
      <c r="W2" t="n">
        <v>7.9</v>
      </c>
      <c r="X2" t="n">
        <v>10.29</v>
      </c>
      <c r="Y2" t="n">
        <v>2</v>
      </c>
      <c r="Z2" t="n">
        <v>10</v>
      </c>
      <c r="AA2" t="n">
        <v>242.2078125362225</v>
      </c>
      <c r="AB2" t="n">
        <v>331.3994145664521</v>
      </c>
      <c r="AC2" t="n">
        <v>299.7711195623281</v>
      </c>
      <c r="AD2" t="n">
        <v>242207.8125362225</v>
      </c>
      <c r="AE2" t="n">
        <v>331399.4145664521</v>
      </c>
      <c r="AF2" t="n">
        <v>7.629876931579663e-06</v>
      </c>
      <c r="AG2" t="n">
        <v>4.733333333333333</v>
      </c>
      <c r="AH2" t="n">
        <v>299771.1195623281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2.22</v>
      </c>
      <c r="E3" t="n">
        <v>45.05</v>
      </c>
      <c r="F3" t="n">
        <v>39.04</v>
      </c>
      <c r="G3" t="n">
        <v>10.9</v>
      </c>
      <c r="H3" t="n">
        <v>0.39</v>
      </c>
      <c r="I3" t="n">
        <v>215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263.27</v>
      </c>
      <c r="Q3" t="n">
        <v>8561.75</v>
      </c>
      <c r="R3" t="n">
        <v>490.73</v>
      </c>
      <c r="S3" t="n">
        <v>151.14</v>
      </c>
      <c r="T3" t="n">
        <v>163393.31</v>
      </c>
      <c r="U3" t="n">
        <v>0.31</v>
      </c>
      <c r="V3" t="n">
        <v>0.66</v>
      </c>
      <c r="W3" t="n">
        <v>7.93</v>
      </c>
      <c r="X3" t="n">
        <v>9.99</v>
      </c>
      <c r="Y3" t="n">
        <v>2</v>
      </c>
      <c r="Z3" t="n">
        <v>10</v>
      </c>
      <c r="AA3" t="n">
        <v>240.443948217912</v>
      </c>
      <c r="AB3" t="n">
        <v>328.9860175899392</v>
      </c>
      <c r="AC3" t="n">
        <v>297.5880538060288</v>
      </c>
      <c r="AD3" t="n">
        <v>240443.948217912</v>
      </c>
      <c r="AE3" t="n">
        <v>328986.0175899392</v>
      </c>
      <c r="AF3" t="n">
        <v>7.6964407434146e-06</v>
      </c>
      <c r="AG3" t="n">
        <v>4.692708333333333</v>
      </c>
      <c r="AH3" t="n">
        <v>297588.0538060289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1.1797</v>
      </c>
      <c r="E2" t="n">
        <v>84.77</v>
      </c>
      <c r="F2" t="n">
        <v>59.27</v>
      </c>
      <c r="G2" t="n">
        <v>6.02</v>
      </c>
      <c r="H2" t="n">
        <v>0.09</v>
      </c>
      <c r="I2" t="n">
        <v>591</v>
      </c>
      <c r="J2" t="n">
        <v>194.77</v>
      </c>
      <c r="K2" t="n">
        <v>54.38</v>
      </c>
      <c r="L2" t="n">
        <v>1</v>
      </c>
      <c r="M2" t="n">
        <v>589</v>
      </c>
      <c r="N2" t="n">
        <v>39.4</v>
      </c>
      <c r="O2" t="n">
        <v>24256.19</v>
      </c>
      <c r="P2" t="n">
        <v>801.16</v>
      </c>
      <c r="Q2" t="n">
        <v>8562.58</v>
      </c>
      <c r="R2" t="n">
        <v>1190.62</v>
      </c>
      <c r="S2" t="n">
        <v>151.14</v>
      </c>
      <c r="T2" t="n">
        <v>511458.75</v>
      </c>
      <c r="U2" t="n">
        <v>0.13</v>
      </c>
      <c r="V2" t="n">
        <v>0.43</v>
      </c>
      <c r="W2" t="n">
        <v>8.289999999999999</v>
      </c>
      <c r="X2" t="n">
        <v>30.2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2.198</v>
      </c>
      <c r="E3" t="n">
        <v>45.5</v>
      </c>
      <c r="F3" t="n">
        <v>36.68</v>
      </c>
      <c r="G3" t="n">
        <v>13.58</v>
      </c>
      <c r="H3" t="n">
        <v>0.18</v>
      </c>
      <c r="I3" t="n">
        <v>162</v>
      </c>
      <c r="J3" t="n">
        <v>196.32</v>
      </c>
      <c r="K3" t="n">
        <v>54.38</v>
      </c>
      <c r="L3" t="n">
        <v>2</v>
      </c>
      <c r="M3" t="n">
        <v>160</v>
      </c>
      <c r="N3" t="n">
        <v>39.95</v>
      </c>
      <c r="O3" t="n">
        <v>24447.22</v>
      </c>
      <c r="P3" t="n">
        <v>444.74</v>
      </c>
      <c r="Q3" t="n">
        <v>8558.780000000001</v>
      </c>
      <c r="R3" t="n">
        <v>420.9</v>
      </c>
      <c r="S3" t="n">
        <v>151.14</v>
      </c>
      <c r="T3" t="n">
        <v>128742.93</v>
      </c>
      <c r="U3" t="n">
        <v>0.36</v>
      </c>
      <c r="V3" t="n">
        <v>0.7</v>
      </c>
      <c r="W3" t="n">
        <v>7.57</v>
      </c>
      <c r="X3" t="n">
        <v>7.63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2.548</v>
      </c>
      <c r="E4" t="n">
        <v>39.25</v>
      </c>
      <c r="F4" t="n">
        <v>33.23</v>
      </c>
      <c r="G4" t="n">
        <v>22.15</v>
      </c>
      <c r="H4" t="n">
        <v>0.27</v>
      </c>
      <c r="I4" t="n">
        <v>90</v>
      </c>
      <c r="J4" t="n">
        <v>197.88</v>
      </c>
      <c r="K4" t="n">
        <v>54.38</v>
      </c>
      <c r="L4" t="n">
        <v>3</v>
      </c>
      <c r="M4" t="n">
        <v>28</v>
      </c>
      <c r="N4" t="n">
        <v>40.5</v>
      </c>
      <c r="O4" t="n">
        <v>24639</v>
      </c>
      <c r="P4" t="n">
        <v>353.5</v>
      </c>
      <c r="Q4" t="n">
        <v>8556.959999999999</v>
      </c>
      <c r="R4" t="n">
        <v>301.66</v>
      </c>
      <c r="S4" t="n">
        <v>151.14</v>
      </c>
      <c r="T4" t="n">
        <v>69481.19</v>
      </c>
      <c r="U4" t="n">
        <v>0.5</v>
      </c>
      <c r="V4" t="n">
        <v>0.77</v>
      </c>
      <c r="W4" t="n">
        <v>7.52</v>
      </c>
      <c r="X4" t="n">
        <v>4.18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2.5654</v>
      </c>
      <c r="E5" t="n">
        <v>38.98</v>
      </c>
      <c r="F5" t="n">
        <v>33.08</v>
      </c>
      <c r="G5" t="n">
        <v>22.81</v>
      </c>
      <c r="H5" t="n">
        <v>0.36</v>
      </c>
      <c r="I5" t="n">
        <v>87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350.96</v>
      </c>
      <c r="Q5" t="n">
        <v>8557.950000000001</v>
      </c>
      <c r="R5" t="n">
        <v>295.28</v>
      </c>
      <c r="S5" t="n">
        <v>151.14</v>
      </c>
      <c r="T5" t="n">
        <v>66309.07000000001</v>
      </c>
      <c r="U5" t="n">
        <v>0.51</v>
      </c>
      <c r="V5" t="n">
        <v>0.78</v>
      </c>
      <c r="W5" t="n">
        <v>7.55</v>
      </c>
      <c r="X5" t="n">
        <v>4.03</v>
      </c>
      <c r="Y5" t="n">
        <v>2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2.2008</v>
      </c>
      <c r="E6" t="n">
        <v>45.44</v>
      </c>
      <c r="F6" t="n">
        <v>39.34</v>
      </c>
      <c r="G6" t="n">
        <v>10.73</v>
      </c>
      <c r="H6" t="n">
        <v>0.2</v>
      </c>
      <c r="I6" t="n">
        <v>220</v>
      </c>
      <c r="J6" t="n">
        <v>89.87</v>
      </c>
      <c r="K6" t="n">
        <v>37.55</v>
      </c>
      <c r="L6" t="n">
        <v>1</v>
      </c>
      <c r="M6" t="n">
        <v>33</v>
      </c>
      <c r="N6" t="n">
        <v>11.32</v>
      </c>
      <c r="O6" t="n">
        <v>11317.98</v>
      </c>
      <c r="P6" t="n">
        <v>263.36</v>
      </c>
      <c r="Q6" t="n">
        <v>8561.84</v>
      </c>
      <c r="R6" t="n">
        <v>502.51</v>
      </c>
      <c r="S6" t="n">
        <v>151.14</v>
      </c>
      <c r="T6" t="n">
        <v>169257.41</v>
      </c>
      <c r="U6" t="n">
        <v>0.3</v>
      </c>
      <c r="V6" t="n">
        <v>0.65</v>
      </c>
      <c r="W6" t="n">
        <v>7.9</v>
      </c>
      <c r="X6" t="n">
        <v>10.29</v>
      </c>
      <c r="Y6" t="n">
        <v>2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2.22</v>
      </c>
      <c r="E7" t="n">
        <v>45.05</v>
      </c>
      <c r="F7" t="n">
        <v>39.04</v>
      </c>
      <c r="G7" t="n">
        <v>10.9</v>
      </c>
      <c r="H7" t="n">
        <v>0.39</v>
      </c>
      <c r="I7" t="n">
        <v>215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263.27</v>
      </c>
      <c r="Q7" t="n">
        <v>8561.75</v>
      </c>
      <c r="R7" t="n">
        <v>490.73</v>
      </c>
      <c r="S7" t="n">
        <v>151.14</v>
      </c>
      <c r="T7" t="n">
        <v>163393.31</v>
      </c>
      <c r="U7" t="n">
        <v>0.31</v>
      </c>
      <c r="V7" t="n">
        <v>0.66</v>
      </c>
      <c r="W7" t="n">
        <v>7.93</v>
      </c>
      <c r="X7" t="n">
        <v>9.99</v>
      </c>
      <c r="Y7" t="n">
        <v>2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2.0543</v>
      </c>
      <c r="E8" t="n">
        <v>48.68</v>
      </c>
      <c r="F8" t="n">
        <v>42.38</v>
      </c>
      <c r="G8" t="n">
        <v>8.890000000000001</v>
      </c>
      <c r="H8" t="n">
        <v>0.24</v>
      </c>
      <c r="I8" t="n">
        <v>286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245.75</v>
      </c>
      <c r="Q8" t="n">
        <v>8562.23</v>
      </c>
      <c r="R8" t="n">
        <v>600.79</v>
      </c>
      <c r="S8" t="n">
        <v>151.14</v>
      </c>
      <c r="T8" t="n">
        <v>218065.55</v>
      </c>
      <c r="U8" t="n">
        <v>0.25</v>
      </c>
      <c r="V8" t="n">
        <v>0.61</v>
      </c>
      <c r="W8" t="n">
        <v>8.130000000000001</v>
      </c>
      <c r="X8" t="n">
        <v>13.33</v>
      </c>
      <c r="Y8" t="n">
        <v>2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1.5713</v>
      </c>
      <c r="E9" t="n">
        <v>63.64</v>
      </c>
      <c r="F9" t="n">
        <v>55.62</v>
      </c>
      <c r="G9" t="n">
        <v>5.86</v>
      </c>
      <c r="H9" t="n">
        <v>0.43</v>
      </c>
      <c r="I9" t="n">
        <v>569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219.6</v>
      </c>
      <c r="Q9" t="n">
        <v>8571.389999999999</v>
      </c>
      <c r="R9" t="n">
        <v>1035.37</v>
      </c>
      <c r="S9" t="n">
        <v>151.14</v>
      </c>
      <c r="T9" t="n">
        <v>433940.64</v>
      </c>
      <c r="U9" t="n">
        <v>0.15</v>
      </c>
      <c r="V9" t="n">
        <v>0.46</v>
      </c>
      <c r="W9" t="n">
        <v>8.970000000000001</v>
      </c>
      <c r="X9" t="n">
        <v>26.54</v>
      </c>
      <c r="Y9" t="n">
        <v>2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1.6857</v>
      </c>
      <c r="E10" t="n">
        <v>59.32</v>
      </c>
      <c r="F10" t="n">
        <v>46.72</v>
      </c>
      <c r="G10" t="n">
        <v>7.81</v>
      </c>
      <c r="H10" t="n">
        <v>0.12</v>
      </c>
      <c r="I10" t="n">
        <v>359</v>
      </c>
      <c r="J10" t="n">
        <v>141.81</v>
      </c>
      <c r="K10" t="n">
        <v>47.83</v>
      </c>
      <c r="L10" t="n">
        <v>1</v>
      </c>
      <c r="M10" t="n">
        <v>357</v>
      </c>
      <c r="N10" t="n">
        <v>22.98</v>
      </c>
      <c r="O10" t="n">
        <v>17723.39</v>
      </c>
      <c r="P10" t="n">
        <v>490.2</v>
      </c>
      <c r="Q10" t="n">
        <v>8560.540000000001</v>
      </c>
      <c r="R10" t="n">
        <v>762.11</v>
      </c>
      <c r="S10" t="n">
        <v>151.14</v>
      </c>
      <c r="T10" t="n">
        <v>298362.87</v>
      </c>
      <c r="U10" t="n">
        <v>0.2</v>
      </c>
      <c r="V10" t="n">
        <v>0.55</v>
      </c>
      <c r="W10" t="n">
        <v>7.91</v>
      </c>
      <c r="X10" t="n">
        <v>17.66</v>
      </c>
      <c r="Y10" t="n">
        <v>2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2.4646</v>
      </c>
      <c r="E11" t="n">
        <v>40.57</v>
      </c>
      <c r="F11" t="n">
        <v>34.76</v>
      </c>
      <c r="G11" t="n">
        <v>16.82</v>
      </c>
      <c r="H11" t="n">
        <v>0.25</v>
      </c>
      <c r="I11" t="n">
        <v>124</v>
      </c>
      <c r="J11" t="n">
        <v>143.17</v>
      </c>
      <c r="K11" t="n">
        <v>47.83</v>
      </c>
      <c r="L11" t="n">
        <v>2</v>
      </c>
      <c r="M11" t="n">
        <v>10</v>
      </c>
      <c r="N11" t="n">
        <v>23.34</v>
      </c>
      <c r="O11" t="n">
        <v>17891.86</v>
      </c>
      <c r="P11" t="n">
        <v>302.66</v>
      </c>
      <c r="Q11" t="n">
        <v>8559.83</v>
      </c>
      <c r="R11" t="n">
        <v>351.35</v>
      </c>
      <c r="S11" t="n">
        <v>151.14</v>
      </c>
      <c r="T11" t="n">
        <v>94157.19</v>
      </c>
      <c r="U11" t="n">
        <v>0.43</v>
      </c>
      <c r="V11" t="n">
        <v>0.74</v>
      </c>
      <c r="W11" t="n">
        <v>7.63</v>
      </c>
      <c r="X11" t="n">
        <v>5.71</v>
      </c>
      <c r="Y11" t="n">
        <v>2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2.4642</v>
      </c>
      <c r="E12" t="n">
        <v>40.58</v>
      </c>
      <c r="F12" t="n">
        <v>34.77</v>
      </c>
      <c r="G12" t="n">
        <v>16.82</v>
      </c>
      <c r="H12" t="n">
        <v>0.37</v>
      </c>
      <c r="I12" t="n">
        <v>124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305.46</v>
      </c>
      <c r="Q12" t="n">
        <v>8558.57</v>
      </c>
      <c r="R12" t="n">
        <v>351.25</v>
      </c>
      <c r="S12" t="n">
        <v>151.14</v>
      </c>
      <c r="T12" t="n">
        <v>94107.87</v>
      </c>
      <c r="U12" t="n">
        <v>0.43</v>
      </c>
      <c r="V12" t="n">
        <v>0.74</v>
      </c>
      <c r="W12" t="n">
        <v>7.64</v>
      </c>
      <c r="X12" t="n">
        <v>5.72</v>
      </c>
      <c r="Y12" t="n">
        <v>2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1.341</v>
      </c>
      <c r="E13" t="n">
        <v>74.56999999999999</v>
      </c>
      <c r="F13" t="n">
        <v>54.3</v>
      </c>
      <c r="G13" t="n">
        <v>6.49</v>
      </c>
      <c r="H13" t="n">
        <v>0.1</v>
      </c>
      <c r="I13" t="n">
        <v>502</v>
      </c>
      <c r="J13" t="n">
        <v>176.73</v>
      </c>
      <c r="K13" t="n">
        <v>52.44</v>
      </c>
      <c r="L13" t="n">
        <v>1</v>
      </c>
      <c r="M13" t="n">
        <v>500</v>
      </c>
      <c r="N13" t="n">
        <v>33.29</v>
      </c>
      <c r="O13" t="n">
        <v>22031.19</v>
      </c>
      <c r="P13" t="n">
        <v>682.3200000000001</v>
      </c>
      <c r="Q13" t="n">
        <v>8562.07</v>
      </c>
      <c r="R13" t="n">
        <v>1021.15</v>
      </c>
      <c r="S13" t="n">
        <v>151.14</v>
      </c>
      <c r="T13" t="n">
        <v>427167.96</v>
      </c>
      <c r="U13" t="n">
        <v>0.15</v>
      </c>
      <c r="V13" t="n">
        <v>0.47</v>
      </c>
      <c r="W13" t="n">
        <v>8.119999999999999</v>
      </c>
      <c r="X13" t="n">
        <v>25.23</v>
      </c>
      <c r="Y13" t="n">
        <v>2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2.3169</v>
      </c>
      <c r="E14" t="n">
        <v>43.16</v>
      </c>
      <c r="F14" t="n">
        <v>35.69</v>
      </c>
      <c r="G14" t="n">
        <v>15.08</v>
      </c>
      <c r="H14" t="n">
        <v>0.2</v>
      </c>
      <c r="I14" t="n">
        <v>142</v>
      </c>
      <c r="J14" t="n">
        <v>178.21</v>
      </c>
      <c r="K14" t="n">
        <v>52.44</v>
      </c>
      <c r="L14" t="n">
        <v>2</v>
      </c>
      <c r="M14" t="n">
        <v>140</v>
      </c>
      <c r="N14" t="n">
        <v>33.77</v>
      </c>
      <c r="O14" t="n">
        <v>22213.89</v>
      </c>
      <c r="P14" t="n">
        <v>389.36</v>
      </c>
      <c r="Q14" t="n">
        <v>8556.950000000001</v>
      </c>
      <c r="R14" t="n">
        <v>388.53</v>
      </c>
      <c r="S14" t="n">
        <v>151.14</v>
      </c>
      <c r="T14" t="n">
        <v>112655.45</v>
      </c>
      <c r="U14" t="n">
        <v>0.39</v>
      </c>
      <c r="V14" t="n">
        <v>0.72</v>
      </c>
      <c r="W14" t="n">
        <v>7.51</v>
      </c>
      <c r="X14" t="n">
        <v>6.64</v>
      </c>
      <c r="Y14" t="n">
        <v>2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2.5421</v>
      </c>
      <c r="E15" t="n">
        <v>39.34</v>
      </c>
      <c r="F15" t="n">
        <v>33.47</v>
      </c>
      <c r="G15" t="n">
        <v>20.7</v>
      </c>
      <c r="H15" t="n">
        <v>0.3</v>
      </c>
      <c r="I15" t="n">
        <v>97</v>
      </c>
      <c r="J15" t="n">
        <v>179.7</v>
      </c>
      <c r="K15" t="n">
        <v>52.44</v>
      </c>
      <c r="L15" t="n">
        <v>3</v>
      </c>
      <c r="M15" t="n">
        <v>2</v>
      </c>
      <c r="N15" t="n">
        <v>34.26</v>
      </c>
      <c r="O15" t="n">
        <v>22397.24</v>
      </c>
      <c r="P15" t="n">
        <v>333.39</v>
      </c>
      <c r="Q15" t="n">
        <v>8559.68</v>
      </c>
      <c r="R15" t="n">
        <v>307.88</v>
      </c>
      <c r="S15" t="n">
        <v>151.14</v>
      </c>
      <c r="T15" t="n">
        <v>72556.22</v>
      </c>
      <c r="U15" t="n">
        <v>0.49</v>
      </c>
      <c r="V15" t="n">
        <v>0.77</v>
      </c>
      <c r="W15" t="n">
        <v>7.57</v>
      </c>
      <c r="X15" t="n">
        <v>4.42</v>
      </c>
      <c r="Y15" t="n">
        <v>2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2.5478</v>
      </c>
      <c r="E16" t="n">
        <v>39.25</v>
      </c>
      <c r="F16" t="n">
        <v>33.42</v>
      </c>
      <c r="G16" t="n">
        <v>20.89</v>
      </c>
      <c r="H16" t="n">
        <v>0.39</v>
      </c>
      <c r="I16" t="n">
        <v>96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335.22</v>
      </c>
      <c r="Q16" t="n">
        <v>8559.469999999999</v>
      </c>
      <c r="R16" t="n">
        <v>306.05</v>
      </c>
      <c r="S16" t="n">
        <v>151.14</v>
      </c>
      <c r="T16" t="n">
        <v>71647.3</v>
      </c>
      <c r="U16" t="n">
        <v>0.49</v>
      </c>
      <c r="V16" t="n">
        <v>0.77</v>
      </c>
      <c r="W16" t="n">
        <v>7.57</v>
      </c>
      <c r="X16" t="n">
        <v>4.37</v>
      </c>
      <c r="Y16" t="n">
        <v>2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1.2521</v>
      </c>
      <c r="E17" t="n">
        <v>79.87</v>
      </c>
      <c r="F17" t="n">
        <v>68.76000000000001</v>
      </c>
      <c r="G17" t="n">
        <v>4.85</v>
      </c>
      <c r="H17" t="n">
        <v>0.64</v>
      </c>
      <c r="I17" t="n">
        <v>851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198.62</v>
      </c>
      <c r="Q17" t="n">
        <v>8580.799999999999</v>
      </c>
      <c r="R17" t="n">
        <v>1467.57</v>
      </c>
      <c r="S17" t="n">
        <v>151.14</v>
      </c>
      <c r="T17" t="n">
        <v>648631.37</v>
      </c>
      <c r="U17" t="n">
        <v>0.1</v>
      </c>
      <c r="V17" t="n">
        <v>0.37</v>
      </c>
      <c r="W17" t="n">
        <v>9.779999999999999</v>
      </c>
      <c r="X17" t="n">
        <v>39.67</v>
      </c>
      <c r="Y17" t="n">
        <v>2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2.19</v>
      </c>
      <c r="E18" t="n">
        <v>45.66</v>
      </c>
      <c r="F18" t="n">
        <v>39.25</v>
      </c>
      <c r="G18" t="n">
        <v>10.95</v>
      </c>
      <c r="H18" t="n">
        <v>0.18</v>
      </c>
      <c r="I18" t="n">
        <v>215</v>
      </c>
      <c r="J18" t="n">
        <v>98.70999999999999</v>
      </c>
      <c r="K18" t="n">
        <v>39.72</v>
      </c>
      <c r="L18" t="n">
        <v>1</v>
      </c>
      <c r="M18" t="n">
        <v>113</v>
      </c>
      <c r="N18" t="n">
        <v>12.99</v>
      </c>
      <c r="O18" t="n">
        <v>12407.75</v>
      </c>
      <c r="P18" t="n">
        <v>283.75</v>
      </c>
      <c r="Q18" t="n">
        <v>8559.67</v>
      </c>
      <c r="R18" t="n">
        <v>503.65</v>
      </c>
      <c r="S18" t="n">
        <v>151.14</v>
      </c>
      <c r="T18" t="n">
        <v>169850.62</v>
      </c>
      <c r="U18" t="n">
        <v>0.3</v>
      </c>
      <c r="V18" t="n">
        <v>0.66</v>
      </c>
      <c r="W18" t="n">
        <v>7.79</v>
      </c>
      <c r="X18" t="n">
        <v>10.2</v>
      </c>
      <c r="Y18" t="n">
        <v>2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2.2808</v>
      </c>
      <c r="E19" t="n">
        <v>43.84</v>
      </c>
      <c r="F19" t="n">
        <v>37.93</v>
      </c>
      <c r="G19" t="n">
        <v>11.92</v>
      </c>
      <c r="H19" t="n">
        <v>0.35</v>
      </c>
      <c r="I19" t="n">
        <v>191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269.26</v>
      </c>
      <c r="Q19" t="n">
        <v>8559.91</v>
      </c>
      <c r="R19" t="n">
        <v>453.41</v>
      </c>
      <c r="S19" t="n">
        <v>151.14</v>
      </c>
      <c r="T19" t="n">
        <v>144850.06</v>
      </c>
      <c r="U19" t="n">
        <v>0.33</v>
      </c>
      <c r="V19" t="n">
        <v>0.68</v>
      </c>
      <c r="W19" t="n">
        <v>7.88</v>
      </c>
      <c r="X19" t="n">
        <v>8.880000000000001</v>
      </c>
      <c r="Y19" t="n">
        <v>2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1.8879</v>
      </c>
      <c r="E20" t="n">
        <v>52.97</v>
      </c>
      <c r="F20" t="n">
        <v>43.32</v>
      </c>
      <c r="G20" t="n">
        <v>8.84</v>
      </c>
      <c r="H20" t="n">
        <v>0.14</v>
      </c>
      <c r="I20" t="n">
        <v>294</v>
      </c>
      <c r="J20" t="n">
        <v>124.63</v>
      </c>
      <c r="K20" t="n">
        <v>45</v>
      </c>
      <c r="L20" t="n">
        <v>1</v>
      </c>
      <c r="M20" t="n">
        <v>291</v>
      </c>
      <c r="N20" t="n">
        <v>18.64</v>
      </c>
      <c r="O20" t="n">
        <v>15605.44</v>
      </c>
      <c r="P20" t="n">
        <v>402.23</v>
      </c>
      <c r="Q20" t="n">
        <v>8559.129999999999</v>
      </c>
      <c r="R20" t="n">
        <v>647.24</v>
      </c>
      <c r="S20" t="n">
        <v>151.14</v>
      </c>
      <c r="T20" t="n">
        <v>241252.21</v>
      </c>
      <c r="U20" t="n">
        <v>0.23</v>
      </c>
      <c r="V20" t="n">
        <v>0.59</v>
      </c>
      <c r="W20" t="n">
        <v>7.78</v>
      </c>
      <c r="X20" t="n">
        <v>14.27</v>
      </c>
      <c r="Y20" t="n">
        <v>2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2.4061</v>
      </c>
      <c r="E21" t="n">
        <v>41.56</v>
      </c>
      <c r="F21" t="n">
        <v>35.75</v>
      </c>
      <c r="G21" t="n">
        <v>14.9</v>
      </c>
      <c r="H21" t="n">
        <v>0.28</v>
      </c>
      <c r="I21" t="n">
        <v>144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289.52</v>
      </c>
      <c r="Q21" t="n">
        <v>8560.530000000001</v>
      </c>
      <c r="R21" t="n">
        <v>383.17</v>
      </c>
      <c r="S21" t="n">
        <v>151.14</v>
      </c>
      <c r="T21" t="n">
        <v>109965.46</v>
      </c>
      <c r="U21" t="n">
        <v>0.39</v>
      </c>
      <c r="V21" t="n">
        <v>0.72</v>
      </c>
      <c r="W21" t="n">
        <v>7.71</v>
      </c>
      <c r="X21" t="n">
        <v>6.7</v>
      </c>
      <c r="Y21" t="n">
        <v>2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1.5059</v>
      </c>
      <c r="E22" t="n">
        <v>66.41</v>
      </c>
      <c r="F22" t="n">
        <v>50.32</v>
      </c>
      <c r="G22" t="n">
        <v>7.07</v>
      </c>
      <c r="H22" t="n">
        <v>0.11</v>
      </c>
      <c r="I22" t="n">
        <v>427</v>
      </c>
      <c r="J22" t="n">
        <v>159.12</v>
      </c>
      <c r="K22" t="n">
        <v>50.28</v>
      </c>
      <c r="L22" t="n">
        <v>1</v>
      </c>
      <c r="M22" t="n">
        <v>425</v>
      </c>
      <c r="N22" t="n">
        <v>27.84</v>
      </c>
      <c r="O22" t="n">
        <v>19859.16</v>
      </c>
      <c r="P22" t="n">
        <v>581.92</v>
      </c>
      <c r="Q22" t="n">
        <v>8562.85</v>
      </c>
      <c r="R22" t="n">
        <v>885.54</v>
      </c>
      <c r="S22" t="n">
        <v>151.14</v>
      </c>
      <c r="T22" t="n">
        <v>359739.65</v>
      </c>
      <c r="U22" t="n">
        <v>0.17</v>
      </c>
      <c r="V22" t="n">
        <v>0.51</v>
      </c>
      <c r="W22" t="n">
        <v>8</v>
      </c>
      <c r="X22" t="n">
        <v>21.26</v>
      </c>
      <c r="Y22" t="n">
        <v>2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2.4292</v>
      </c>
      <c r="E23" t="n">
        <v>41.17</v>
      </c>
      <c r="F23" t="n">
        <v>34.85</v>
      </c>
      <c r="G23" t="n">
        <v>16.86</v>
      </c>
      <c r="H23" t="n">
        <v>0.22</v>
      </c>
      <c r="I23" t="n">
        <v>124</v>
      </c>
      <c r="J23" t="n">
        <v>160.54</v>
      </c>
      <c r="K23" t="n">
        <v>50.28</v>
      </c>
      <c r="L23" t="n">
        <v>2</v>
      </c>
      <c r="M23" t="n">
        <v>90</v>
      </c>
      <c r="N23" t="n">
        <v>28.26</v>
      </c>
      <c r="O23" t="n">
        <v>20034.4</v>
      </c>
      <c r="P23" t="n">
        <v>336.36</v>
      </c>
      <c r="Q23" t="n">
        <v>8556.91</v>
      </c>
      <c r="R23" t="n">
        <v>357.81</v>
      </c>
      <c r="S23" t="n">
        <v>151.14</v>
      </c>
      <c r="T23" t="n">
        <v>97389.66</v>
      </c>
      <c r="U23" t="n">
        <v>0.42</v>
      </c>
      <c r="V23" t="n">
        <v>0.74</v>
      </c>
      <c r="W23" t="n">
        <v>7.53</v>
      </c>
      <c r="X23" t="n">
        <v>5.79</v>
      </c>
      <c r="Y23" t="n">
        <v>2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2.5106</v>
      </c>
      <c r="E24" t="n">
        <v>39.83</v>
      </c>
      <c r="F24" t="n">
        <v>34.03</v>
      </c>
      <c r="G24" t="n">
        <v>18.9</v>
      </c>
      <c r="H24" t="n">
        <v>0.33</v>
      </c>
      <c r="I24" t="n">
        <v>108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319.58</v>
      </c>
      <c r="Q24" t="n">
        <v>8558.74</v>
      </c>
      <c r="R24" t="n">
        <v>326.75</v>
      </c>
      <c r="S24" t="n">
        <v>151.14</v>
      </c>
      <c r="T24" t="n">
        <v>81938.10000000001</v>
      </c>
      <c r="U24" t="n">
        <v>0.46</v>
      </c>
      <c r="V24" t="n">
        <v>0.76</v>
      </c>
      <c r="W24" t="n">
        <v>7.6</v>
      </c>
      <c r="X24" t="n">
        <v>4.98</v>
      </c>
      <c r="Y24" t="n">
        <v>2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2.1445</v>
      </c>
      <c r="E25" t="n">
        <v>46.63</v>
      </c>
      <c r="F25" t="n">
        <v>40.5</v>
      </c>
      <c r="G25" t="n">
        <v>9.880000000000001</v>
      </c>
      <c r="H25" t="n">
        <v>0.22</v>
      </c>
      <c r="I25" t="n">
        <v>246</v>
      </c>
      <c r="J25" t="n">
        <v>80.84</v>
      </c>
      <c r="K25" t="n">
        <v>35.1</v>
      </c>
      <c r="L25" t="n">
        <v>1</v>
      </c>
      <c r="M25" t="n">
        <v>4</v>
      </c>
      <c r="N25" t="n">
        <v>9.74</v>
      </c>
      <c r="O25" t="n">
        <v>10204.21</v>
      </c>
      <c r="P25" t="n">
        <v>252.88</v>
      </c>
      <c r="Q25" t="n">
        <v>8560.719999999999</v>
      </c>
      <c r="R25" t="n">
        <v>539.8</v>
      </c>
      <c r="S25" t="n">
        <v>151.14</v>
      </c>
      <c r="T25" t="n">
        <v>187772.48</v>
      </c>
      <c r="U25" t="n">
        <v>0.28</v>
      </c>
      <c r="V25" t="n">
        <v>0.63</v>
      </c>
      <c r="W25" t="n">
        <v>8</v>
      </c>
      <c r="X25" t="n">
        <v>11.45</v>
      </c>
      <c r="Y25" t="n">
        <v>2</v>
      </c>
      <c r="Z25" t="n">
        <v>10</v>
      </c>
    </row>
    <row r="26">
      <c r="A26" t="n">
        <v>1</v>
      </c>
      <c r="B26" t="n">
        <v>35</v>
      </c>
      <c r="C26" t="inlineStr">
        <is>
          <t xml:space="preserve">CONCLUIDO	</t>
        </is>
      </c>
      <c r="D26" t="n">
        <v>2.1483</v>
      </c>
      <c r="E26" t="n">
        <v>46.55</v>
      </c>
      <c r="F26" t="n">
        <v>40.44</v>
      </c>
      <c r="G26" t="n">
        <v>9.9</v>
      </c>
      <c r="H26" t="n">
        <v>0.43</v>
      </c>
      <c r="I26" t="n">
        <v>245</v>
      </c>
      <c r="J26" t="n">
        <v>82.04000000000001</v>
      </c>
      <c r="K26" t="n">
        <v>35.1</v>
      </c>
      <c r="L26" t="n">
        <v>2</v>
      </c>
      <c r="M26" t="n">
        <v>0</v>
      </c>
      <c r="N26" t="n">
        <v>9.94</v>
      </c>
      <c r="O26" t="n">
        <v>10352.53</v>
      </c>
      <c r="P26" t="n">
        <v>255.76</v>
      </c>
      <c r="Q26" t="n">
        <v>8561.23</v>
      </c>
      <c r="R26" t="n">
        <v>537.47</v>
      </c>
      <c r="S26" t="n">
        <v>151.14</v>
      </c>
      <c r="T26" t="n">
        <v>186613.94</v>
      </c>
      <c r="U26" t="n">
        <v>0.28</v>
      </c>
      <c r="V26" t="n">
        <v>0.64</v>
      </c>
      <c r="W26" t="n">
        <v>8</v>
      </c>
      <c r="X26" t="n">
        <v>11.38</v>
      </c>
      <c r="Y26" t="n">
        <v>2</v>
      </c>
      <c r="Z26" t="n">
        <v>10</v>
      </c>
    </row>
    <row r="27">
      <c r="A27" t="n">
        <v>0</v>
      </c>
      <c r="B27" t="n">
        <v>50</v>
      </c>
      <c r="C27" t="inlineStr">
        <is>
          <t xml:space="preserve">CONCLUIDO	</t>
        </is>
      </c>
      <c r="D27" t="n">
        <v>2.105</v>
      </c>
      <c r="E27" t="n">
        <v>47.51</v>
      </c>
      <c r="F27" t="n">
        <v>40.27</v>
      </c>
      <c r="G27" t="n">
        <v>10.33</v>
      </c>
      <c r="H27" t="n">
        <v>0.16</v>
      </c>
      <c r="I27" t="n">
        <v>234</v>
      </c>
      <c r="J27" t="n">
        <v>107.41</v>
      </c>
      <c r="K27" t="n">
        <v>41.65</v>
      </c>
      <c r="L27" t="n">
        <v>1</v>
      </c>
      <c r="M27" t="n">
        <v>208</v>
      </c>
      <c r="N27" t="n">
        <v>14.77</v>
      </c>
      <c r="O27" t="n">
        <v>13481.73</v>
      </c>
      <c r="P27" t="n">
        <v>319.04</v>
      </c>
      <c r="Q27" t="n">
        <v>8558.08</v>
      </c>
      <c r="R27" t="n">
        <v>542.26</v>
      </c>
      <c r="S27" t="n">
        <v>151.14</v>
      </c>
      <c r="T27" t="n">
        <v>189063.31</v>
      </c>
      <c r="U27" t="n">
        <v>0.28</v>
      </c>
      <c r="V27" t="n">
        <v>0.64</v>
      </c>
      <c r="W27" t="n">
        <v>7.71</v>
      </c>
      <c r="X27" t="n">
        <v>11.22</v>
      </c>
      <c r="Y27" t="n">
        <v>2</v>
      </c>
      <c r="Z27" t="n">
        <v>10</v>
      </c>
    </row>
    <row r="28">
      <c r="A28" t="n">
        <v>1</v>
      </c>
      <c r="B28" t="n">
        <v>50</v>
      </c>
      <c r="C28" t="inlineStr">
        <is>
          <t xml:space="preserve">CONCLUIDO	</t>
        </is>
      </c>
      <c r="D28" t="n">
        <v>2.3307</v>
      </c>
      <c r="E28" t="n">
        <v>42.91</v>
      </c>
      <c r="F28" t="n">
        <v>37.05</v>
      </c>
      <c r="G28" t="n">
        <v>12.92</v>
      </c>
      <c r="H28" t="n">
        <v>0.32</v>
      </c>
      <c r="I28" t="n">
        <v>172</v>
      </c>
      <c r="J28" t="n">
        <v>108.68</v>
      </c>
      <c r="K28" t="n">
        <v>41.65</v>
      </c>
      <c r="L28" t="n">
        <v>2</v>
      </c>
      <c r="M28" t="n">
        <v>0</v>
      </c>
      <c r="N28" t="n">
        <v>15.03</v>
      </c>
      <c r="O28" t="n">
        <v>13638.32</v>
      </c>
      <c r="P28" t="n">
        <v>276</v>
      </c>
      <c r="Q28" t="n">
        <v>8561.65</v>
      </c>
      <c r="R28" t="n">
        <v>425.57</v>
      </c>
      <c r="S28" t="n">
        <v>151.14</v>
      </c>
      <c r="T28" t="n">
        <v>131026.73</v>
      </c>
      <c r="U28" t="n">
        <v>0.36</v>
      </c>
      <c r="V28" t="n">
        <v>0.6899999999999999</v>
      </c>
      <c r="W28" t="n">
        <v>7.8</v>
      </c>
      <c r="X28" t="n">
        <v>7.99</v>
      </c>
      <c r="Y28" t="n">
        <v>2</v>
      </c>
      <c r="Z28" t="n">
        <v>10</v>
      </c>
    </row>
    <row r="29">
      <c r="A29" t="n">
        <v>0</v>
      </c>
      <c r="B29" t="n">
        <v>25</v>
      </c>
      <c r="C29" t="inlineStr">
        <is>
          <t xml:space="preserve">CONCLUIDO	</t>
        </is>
      </c>
      <c r="D29" t="n">
        <v>1.9384</v>
      </c>
      <c r="E29" t="n">
        <v>51.59</v>
      </c>
      <c r="F29" t="n">
        <v>45.03</v>
      </c>
      <c r="G29" t="n">
        <v>7.88</v>
      </c>
      <c r="H29" t="n">
        <v>0.28</v>
      </c>
      <c r="I29" t="n">
        <v>343</v>
      </c>
      <c r="J29" t="n">
        <v>61.76</v>
      </c>
      <c r="K29" t="n">
        <v>28.92</v>
      </c>
      <c r="L29" t="n">
        <v>1</v>
      </c>
      <c r="M29" t="n">
        <v>0</v>
      </c>
      <c r="N29" t="n">
        <v>6.84</v>
      </c>
      <c r="O29" t="n">
        <v>7851.41</v>
      </c>
      <c r="P29" t="n">
        <v>238.84</v>
      </c>
      <c r="Q29" t="n">
        <v>8563.99</v>
      </c>
      <c r="R29" t="n">
        <v>688.14</v>
      </c>
      <c r="S29" t="n">
        <v>151.14</v>
      </c>
      <c r="T29" t="n">
        <v>261459.55</v>
      </c>
      <c r="U29" t="n">
        <v>0.22</v>
      </c>
      <c r="V29" t="n">
        <v>0.57</v>
      </c>
      <c r="W29" t="n">
        <v>8.289999999999999</v>
      </c>
      <c r="X29" t="n">
        <v>15.97</v>
      </c>
      <c r="Y29" t="n">
        <v>2</v>
      </c>
      <c r="Z29" t="n">
        <v>10</v>
      </c>
    </row>
    <row r="30">
      <c r="A30" t="n">
        <v>0</v>
      </c>
      <c r="B30" t="n">
        <v>85</v>
      </c>
      <c r="C30" t="inlineStr">
        <is>
          <t xml:space="preserve">CONCLUIDO	</t>
        </is>
      </c>
      <c r="D30" t="n">
        <v>1.4224</v>
      </c>
      <c r="E30" t="n">
        <v>70.3</v>
      </c>
      <c r="F30" t="n">
        <v>52.24</v>
      </c>
      <c r="G30" t="n">
        <v>6.77</v>
      </c>
      <c r="H30" t="n">
        <v>0.11</v>
      </c>
      <c r="I30" t="n">
        <v>463</v>
      </c>
      <c r="J30" t="n">
        <v>167.88</v>
      </c>
      <c r="K30" t="n">
        <v>51.39</v>
      </c>
      <c r="L30" t="n">
        <v>1</v>
      </c>
      <c r="M30" t="n">
        <v>461</v>
      </c>
      <c r="N30" t="n">
        <v>30.49</v>
      </c>
      <c r="O30" t="n">
        <v>20939.59</v>
      </c>
      <c r="P30" t="n">
        <v>630.54</v>
      </c>
      <c r="Q30" t="n">
        <v>8560.83</v>
      </c>
      <c r="R30" t="n">
        <v>950.48</v>
      </c>
      <c r="S30" t="n">
        <v>151.14</v>
      </c>
      <c r="T30" t="n">
        <v>392025.38</v>
      </c>
      <c r="U30" t="n">
        <v>0.16</v>
      </c>
      <c r="V30" t="n">
        <v>0.49</v>
      </c>
      <c r="W30" t="n">
        <v>8.07</v>
      </c>
      <c r="X30" t="n">
        <v>23.18</v>
      </c>
      <c r="Y30" t="n">
        <v>2</v>
      </c>
      <c r="Z30" t="n">
        <v>10</v>
      </c>
    </row>
    <row r="31">
      <c r="A31" t="n">
        <v>1</v>
      </c>
      <c r="B31" t="n">
        <v>85</v>
      </c>
      <c r="C31" t="inlineStr">
        <is>
          <t xml:space="preserve">CONCLUIDO	</t>
        </is>
      </c>
      <c r="D31" t="n">
        <v>2.3756</v>
      </c>
      <c r="E31" t="n">
        <v>42.1</v>
      </c>
      <c r="F31" t="n">
        <v>35.25</v>
      </c>
      <c r="G31" t="n">
        <v>16.02</v>
      </c>
      <c r="H31" t="n">
        <v>0.21</v>
      </c>
      <c r="I31" t="n">
        <v>132</v>
      </c>
      <c r="J31" t="n">
        <v>169.33</v>
      </c>
      <c r="K31" t="n">
        <v>51.39</v>
      </c>
      <c r="L31" t="n">
        <v>2</v>
      </c>
      <c r="M31" t="n">
        <v>123</v>
      </c>
      <c r="N31" t="n">
        <v>30.94</v>
      </c>
      <c r="O31" t="n">
        <v>21118.46</v>
      </c>
      <c r="P31" t="n">
        <v>362.17</v>
      </c>
      <c r="Q31" t="n">
        <v>8556.790000000001</v>
      </c>
      <c r="R31" t="n">
        <v>372.69</v>
      </c>
      <c r="S31" t="n">
        <v>151.14</v>
      </c>
      <c r="T31" t="n">
        <v>104787.08</v>
      </c>
      <c r="U31" t="n">
        <v>0.41</v>
      </c>
      <c r="V31" t="n">
        <v>0.73</v>
      </c>
      <c r="W31" t="n">
        <v>7.52</v>
      </c>
      <c r="X31" t="n">
        <v>6.2</v>
      </c>
      <c r="Y31" t="n">
        <v>2</v>
      </c>
      <c r="Z31" t="n">
        <v>10</v>
      </c>
    </row>
    <row r="32">
      <c r="A32" t="n">
        <v>2</v>
      </c>
      <c r="B32" t="n">
        <v>85</v>
      </c>
      <c r="C32" t="inlineStr">
        <is>
          <t xml:space="preserve">CONCLUIDO	</t>
        </is>
      </c>
      <c r="D32" t="n">
        <v>2.5283</v>
      </c>
      <c r="E32" t="n">
        <v>39.55</v>
      </c>
      <c r="F32" t="n">
        <v>33.72</v>
      </c>
      <c r="G32" t="n">
        <v>19.84</v>
      </c>
      <c r="H32" t="n">
        <v>0.31</v>
      </c>
      <c r="I32" t="n">
        <v>102</v>
      </c>
      <c r="J32" t="n">
        <v>170.79</v>
      </c>
      <c r="K32" t="n">
        <v>51.39</v>
      </c>
      <c r="L32" t="n">
        <v>3</v>
      </c>
      <c r="M32" t="n">
        <v>0</v>
      </c>
      <c r="N32" t="n">
        <v>31.4</v>
      </c>
      <c r="O32" t="n">
        <v>21297.94</v>
      </c>
      <c r="P32" t="n">
        <v>323.68</v>
      </c>
      <c r="Q32" t="n">
        <v>8558.360000000001</v>
      </c>
      <c r="R32" t="n">
        <v>317.11</v>
      </c>
      <c r="S32" t="n">
        <v>151.14</v>
      </c>
      <c r="T32" t="n">
        <v>77146.39</v>
      </c>
      <c r="U32" t="n">
        <v>0.48</v>
      </c>
      <c r="V32" t="n">
        <v>0.76</v>
      </c>
      <c r="W32" t="n">
        <v>7.57</v>
      </c>
      <c r="X32" t="n">
        <v>4.67</v>
      </c>
      <c r="Y32" t="n">
        <v>2</v>
      </c>
      <c r="Z32" t="n">
        <v>10</v>
      </c>
    </row>
    <row r="33">
      <c r="A33" t="n">
        <v>0</v>
      </c>
      <c r="B33" t="n">
        <v>20</v>
      </c>
      <c r="C33" t="inlineStr">
        <is>
          <t xml:space="preserve">CONCLUIDO	</t>
        </is>
      </c>
      <c r="D33" t="n">
        <v>1.7853</v>
      </c>
      <c r="E33" t="n">
        <v>56.01</v>
      </c>
      <c r="F33" t="n">
        <v>49.03</v>
      </c>
      <c r="G33" t="n">
        <v>6.87</v>
      </c>
      <c r="H33" t="n">
        <v>0.34</v>
      </c>
      <c r="I33" t="n">
        <v>428</v>
      </c>
      <c r="J33" t="n">
        <v>51.33</v>
      </c>
      <c r="K33" t="n">
        <v>24.83</v>
      </c>
      <c r="L33" t="n">
        <v>1</v>
      </c>
      <c r="M33" t="n">
        <v>0</v>
      </c>
      <c r="N33" t="n">
        <v>5.51</v>
      </c>
      <c r="O33" t="n">
        <v>6564.78</v>
      </c>
      <c r="P33" t="n">
        <v>230.71</v>
      </c>
      <c r="Q33" t="n">
        <v>8568.549999999999</v>
      </c>
      <c r="R33" t="n">
        <v>819.17</v>
      </c>
      <c r="S33" t="n">
        <v>151.14</v>
      </c>
      <c r="T33" t="n">
        <v>326548.01</v>
      </c>
      <c r="U33" t="n">
        <v>0.18</v>
      </c>
      <c r="V33" t="n">
        <v>0.52</v>
      </c>
      <c r="W33" t="n">
        <v>8.550000000000001</v>
      </c>
      <c r="X33" t="n">
        <v>19.96</v>
      </c>
      <c r="Y33" t="n">
        <v>2</v>
      </c>
      <c r="Z33" t="n">
        <v>10</v>
      </c>
    </row>
    <row r="34">
      <c r="A34" t="n">
        <v>0</v>
      </c>
      <c r="B34" t="n">
        <v>65</v>
      </c>
      <c r="C34" t="inlineStr">
        <is>
          <t xml:space="preserve">CONCLUIDO	</t>
        </is>
      </c>
      <c r="D34" t="n">
        <v>1.7841</v>
      </c>
      <c r="E34" t="n">
        <v>56.05</v>
      </c>
      <c r="F34" t="n">
        <v>45</v>
      </c>
      <c r="G34" t="n">
        <v>8.279999999999999</v>
      </c>
      <c r="H34" t="n">
        <v>0.13</v>
      </c>
      <c r="I34" t="n">
        <v>326</v>
      </c>
      <c r="J34" t="n">
        <v>133.21</v>
      </c>
      <c r="K34" t="n">
        <v>46.47</v>
      </c>
      <c r="L34" t="n">
        <v>1</v>
      </c>
      <c r="M34" t="n">
        <v>324</v>
      </c>
      <c r="N34" t="n">
        <v>20.75</v>
      </c>
      <c r="O34" t="n">
        <v>16663.42</v>
      </c>
      <c r="P34" t="n">
        <v>445.92</v>
      </c>
      <c r="Q34" t="n">
        <v>8559.25</v>
      </c>
      <c r="R34" t="n">
        <v>703.96</v>
      </c>
      <c r="S34" t="n">
        <v>151.14</v>
      </c>
      <c r="T34" t="n">
        <v>269452.69</v>
      </c>
      <c r="U34" t="n">
        <v>0.21</v>
      </c>
      <c r="V34" t="n">
        <v>0.57</v>
      </c>
      <c r="W34" t="n">
        <v>7.84</v>
      </c>
      <c r="X34" t="n">
        <v>15.94</v>
      </c>
      <c r="Y34" t="n">
        <v>2</v>
      </c>
      <c r="Z34" t="n">
        <v>10</v>
      </c>
    </row>
    <row r="35">
      <c r="A35" t="n">
        <v>1</v>
      </c>
      <c r="B35" t="n">
        <v>65</v>
      </c>
      <c r="C35" t="inlineStr">
        <is>
          <t xml:space="preserve">CONCLUIDO	</t>
        </is>
      </c>
      <c r="D35" t="n">
        <v>2.4373</v>
      </c>
      <c r="E35" t="n">
        <v>41.03</v>
      </c>
      <c r="F35" t="n">
        <v>35.23</v>
      </c>
      <c r="G35" t="n">
        <v>15.89</v>
      </c>
      <c r="H35" t="n">
        <v>0.26</v>
      </c>
      <c r="I35" t="n">
        <v>133</v>
      </c>
      <c r="J35" t="n">
        <v>134.55</v>
      </c>
      <c r="K35" t="n">
        <v>46.47</v>
      </c>
      <c r="L35" t="n">
        <v>2</v>
      </c>
      <c r="M35" t="n">
        <v>3</v>
      </c>
      <c r="N35" t="n">
        <v>21.09</v>
      </c>
      <c r="O35" t="n">
        <v>16828.84</v>
      </c>
      <c r="P35" t="n">
        <v>295.06</v>
      </c>
      <c r="Q35" t="n">
        <v>8558.16</v>
      </c>
      <c r="R35" t="n">
        <v>365.88</v>
      </c>
      <c r="S35" t="n">
        <v>151.14</v>
      </c>
      <c r="T35" t="n">
        <v>101377.84</v>
      </c>
      <c r="U35" t="n">
        <v>0.41</v>
      </c>
      <c r="V35" t="n">
        <v>0.73</v>
      </c>
      <c r="W35" t="n">
        <v>7.68</v>
      </c>
      <c r="X35" t="n">
        <v>6.18</v>
      </c>
      <c r="Y35" t="n">
        <v>2</v>
      </c>
      <c r="Z35" t="n">
        <v>10</v>
      </c>
    </row>
    <row r="36">
      <c r="A36" t="n">
        <v>2</v>
      </c>
      <c r="B36" t="n">
        <v>65</v>
      </c>
      <c r="C36" t="inlineStr">
        <is>
          <t xml:space="preserve">CONCLUIDO	</t>
        </is>
      </c>
      <c r="D36" t="n">
        <v>2.4387</v>
      </c>
      <c r="E36" t="n">
        <v>41.01</v>
      </c>
      <c r="F36" t="n">
        <v>35.2</v>
      </c>
      <c r="G36" t="n">
        <v>15.88</v>
      </c>
      <c r="H36" t="n">
        <v>0.39</v>
      </c>
      <c r="I36" t="n">
        <v>133</v>
      </c>
      <c r="J36" t="n">
        <v>135.9</v>
      </c>
      <c r="K36" t="n">
        <v>46.47</v>
      </c>
      <c r="L36" t="n">
        <v>3</v>
      </c>
      <c r="M36" t="n">
        <v>0</v>
      </c>
      <c r="N36" t="n">
        <v>21.43</v>
      </c>
      <c r="O36" t="n">
        <v>16994.64</v>
      </c>
      <c r="P36" t="n">
        <v>297.79</v>
      </c>
      <c r="Q36" t="n">
        <v>8558.110000000001</v>
      </c>
      <c r="R36" t="n">
        <v>365.41</v>
      </c>
      <c r="S36" t="n">
        <v>151.14</v>
      </c>
      <c r="T36" t="n">
        <v>101142.89</v>
      </c>
      <c r="U36" t="n">
        <v>0.41</v>
      </c>
      <c r="V36" t="n">
        <v>0.73</v>
      </c>
      <c r="W36" t="n">
        <v>7.67</v>
      </c>
      <c r="X36" t="n">
        <v>6.16</v>
      </c>
      <c r="Y36" t="n">
        <v>2</v>
      </c>
      <c r="Z36" t="n">
        <v>10</v>
      </c>
    </row>
    <row r="37">
      <c r="A37" t="n">
        <v>0</v>
      </c>
      <c r="B37" t="n">
        <v>75</v>
      </c>
      <c r="C37" t="inlineStr">
        <is>
          <t xml:space="preserve">CONCLUIDO	</t>
        </is>
      </c>
      <c r="D37" t="n">
        <v>1.5984</v>
      </c>
      <c r="E37" t="n">
        <v>62.56</v>
      </c>
      <c r="F37" t="n">
        <v>48.34</v>
      </c>
      <c r="G37" t="n">
        <v>7.42</v>
      </c>
      <c r="H37" t="n">
        <v>0.12</v>
      </c>
      <c r="I37" t="n">
        <v>391</v>
      </c>
      <c r="J37" t="n">
        <v>150.44</v>
      </c>
      <c r="K37" t="n">
        <v>49.1</v>
      </c>
      <c r="L37" t="n">
        <v>1</v>
      </c>
      <c r="M37" t="n">
        <v>389</v>
      </c>
      <c r="N37" t="n">
        <v>25.34</v>
      </c>
      <c r="O37" t="n">
        <v>18787.76</v>
      </c>
      <c r="P37" t="n">
        <v>533.26</v>
      </c>
      <c r="Q37" t="n">
        <v>8559.809999999999</v>
      </c>
      <c r="R37" t="n">
        <v>818.66</v>
      </c>
      <c r="S37" t="n">
        <v>151.14</v>
      </c>
      <c r="T37" t="n">
        <v>326476.74</v>
      </c>
      <c r="U37" t="n">
        <v>0.18</v>
      </c>
      <c r="V37" t="n">
        <v>0.53</v>
      </c>
      <c r="W37" t="n">
        <v>7.93</v>
      </c>
      <c r="X37" t="n">
        <v>19.28</v>
      </c>
      <c r="Y37" t="n">
        <v>2</v>
      </c>
      <c r="Z37" t="n">
        <v>10</v>
      </c>
    </row>
    <row r="38">
      <c r="A38" t="n">
        <v>1</v>
      </c>
      <c r="B38" t="n">
        <v>75</v>
      </c>
      <c r="C38" t="inlineStr">
        <is>
          <t xml:space="preserve">CONCLUIDO	</t>
        </is>
      </c>
      <c r="D38" t="n">
        <v>2.4606</v>
      </c>
      <c r="E38" t="n">
        <v>40.64</v>
      </c>
      <c r="F38" t="n">
        <v>34.67</v>
      </c>
      <c r="G38" t="n">
        <v>17.19</v>
      </c>
      <c r="H38" t="n">
        <v>0.23</v>
      </c>
      <c r="I38" t="n">
        <v>121</v>
      </c>
      <c r="J38" t="n">
        <v>151.83</v>
      </c>
      <c r="K38" t="n">
        <v>49.1</v>
      </c>
      <c r="L38" t="n">
        <v>2</v>
      </c>
      <c r="M38" t="n">
        <v>42</v>
      </c>
      <c r="N38" t="n">
        <v>25.73</v>
      </c>
      <c r="O38" t="n">
        <v>18959.54</v>
      </c>
      <c r="P38" t="n">
        <v>315.53</v>
      </c>
      <c r="Q38" t="n">
        <v>8557.67</v>
      </c>
      <c r="R38" t="n">
        <v>349.74</v>
      </c>
      <c r="S38" t="n">
        <v>151.14</v>
      </c>
      <c r="T38" t="n">
        <v>93366.03999999999</v>
      </c>
      <c r="U38" t="n">
        <v>0.43</v>
      </c>
      <c r="V38" t="n">
        <v>0.74</v>
      </c>
      <c r="W38" t="n">
        <v>7.59</v>
      </c>
      <c r="X38" t="n">
        <v>5.62</v>
      </c>
      <c r="Y38" t="n">
        <v>2</v>
      </c>
      <c r="Z38" t="n">
        <v>10</v>
      </c>
    </row>
    <row r="39">
      <c r="A39" t="n">
        <v>2</v>
      </c>
      <c r="B39" t="n">
        <v>75</v>
      </c>
      <c r="C39" t="inlineStr">
        <is>
          <t xml:space="preserve">CONCLUIDO	</t>
        </is>
      </c>
      <c r="D39" t="n">
        <v>2.4912</v>
      </c>
      <c r="E39" t="n">
        <v>40.14</v>
      </c>
      <c r="F39" t="n">
        <v>34.35</v>
      </c>
      <c r="G39" t="n">
        <v>17.92</v>
      </c>
      <c r="H39" t="n">
        <v>0.35</v>
      </c>
      <c r="I39" t="n">
        <v>115</v>
      </c>
      <c r="J39" t="n">
        <v>153.23</v>
      </c>
      <c r="K39" t="n">
        <v>49.1</v>
      </c>
      <c r="L39" t="n">
        <v>3</v>
      </c>
      <c r="M39" t="n">
        <v>0</v>
      </c>
      <c r="N39" t="n">
        <v>26.13</v>
      </c>
      <c r="O39" t="n">
        <v>19131.85</v>
      </c>
      <c r="P39" t="n">
        <v>311.82</v>
      </c>
      <c r="Q39" t="n">
        <v>8559.07</v>
      </c>
      <c r="R39" t="n">
        <v>336.6</v>
      </c>
      <c r="S39" t="n">
        <v>151.14</v>
      </c>
      <c r="T39" t="n">
        <v>86825.39999999999</v>
      </c>
      <c r="U39" t="n">
        <v>0.45</v>
      </c>
      <c r="V39" t="n">
        <v>0.75</v>
      </c>
      <c r="W39" t="n">
        <v>7.64</v>
      </c>
      <c r="X39" t="n">
        <v>5.3</v>
      </c>
      <c r="Y39" t="n">
        <v>2</v>
      </c>
      <c r="Z39" t="n">
        <v>10</v>
      </c>
    </row>
    <row r="40">
      <c r="A40" t="n">
        <v>0</v>
      </c>
      <c r="B40" t="n">
        <v>95</v>
      </c>
      <c r="C40" t="inlineStr">
        <is>
          <t xml:space="preserve">CONCLUIDO	</t>
        </is>
      </c>
      <c r="D40" t="n">
        <v>1.2581</v>
      </c>
      <c r="E40" t="n">
        <v>79.48</v>
      </c>
      <c r="F40" t="n">
        <v>56.73</v>
      </c>
      <c r="G40" t="n">
        <v>6.25</v>
      </c>
      <c r="H40" t="n">
        <v>0.1</v>
      </c>
      <c r="I40" t="n">
        <v>545</v>
      </c>
      <c r="J40" t="n">
        <v>185.69</v>
      </c>
      <c r="K40" t="n">
        <v>53.44</v>
      </c>
      <c r="L40" t="n">
        <v>1</v>
      </c>
      <c r="M40" t="n">
        <v>543</v>
      </c>
      <c r="N40" t="n">
        <v>36.26</v>
      </c>
      <c r="O40" t="n">
        <v>23136.14</v>
      </c>
      <c r="P40" t="n">
        <v>740.1900000000001</v>
      </c>
      <c r="Q40" t="n">
        <v>8564.309999999999</v>
      </c>
      <c r="R40" t="n">
        <v>1103.33</v>
      </c>
      <c r="S40" t="n">
        <v>151.14</v>
      </c>
      <c r="T40" t="n">
        <v>468043.19</v>
      </c>
      <c r="U40" t="n">
        <v>0.14</v>
      </c>
      <c r="V40" t="n">
        <v>0.45</v>
      </c>
      <c r="W40" t="n">
        <v>8.220000000000001</v>
      </c>
      <c r="X40" t="n">
        <v>27.66</v>
      </c>
      <c r="Y40" t="n">
        <v>2</v>
      </c>
      <c r="Z40" t="n">
        <v>10</v>
      </c>
    </row>
    <row r="41">
      <c r="A41" t="n">
        <v>1</v>
      </c>
      <c r="B41" t="n">
        <v>95</v>
      </c>
      <c r="C41" t="inlineStr">
        <is>
          <t xml:space="preserve">CONCLUIDO	</t>
        </is>
      </c>
      <c r="D41" t="n">
        <v>2.2581</v>
      </c>
      <c r="E41" t="n">
        <v>44.28</v>
      </c>
      <c r="F41" t="n">
        <v>36.16</v>
      </c>
      <c r="G41" t="n">
        <v>14.27</v>
      </c>
      <c r="H41" t="n">
        <v>0.19</v>
      </c>
      <c r="I41" t="n">
        <v>152</v>
      </c>
      <c r="J41" t="n">
        <v>187.21</v>
      </c>
      <c r="K41" t="n">
        <v>53.44</v>
      </c>
      <c r="L41" t="n">
        <v>2</v>
      </c>
      <c r="M41" t="n">
        <v>150</v>
      </c>
      <c r="N41" t="n">
        <v>36.77</v>
      </c>
      <c r="O41" t="n">
        <v>23322.88</v>
      </c>
      <c r="P41" t="n">
        <v>416.84</v>
      </c>
      <c r="Q41" t="n">
        <v>8557.65</v>
      </c>
      <c r="R41" t="n">
        <v>403.92</v>
      </c>
      <c r="S41" t="n">
        <v>151.14</v>
      </c>
      <c r="T41" t="n">
        <v>120304.26</v>
      </c>
      <c r="U41" t="n">
        <v>0.37</v>
      </c>
      <c r="V41" t="n">
        <v>0.71</v>
      </c>
      <c r="W41" t="n">
        <v>7.53</v>
      </c>
      <c r="X41" t="n">
        <v>7.11</v>
      </c>
      <c r="Y41" t="n">
        <v>2</v>
      </c>
      <c r="Z41" t="n">
        <v>10</v>
      </c>
    </row>
    <row r="42">
      <c r="A42" t="n">
        <v>2</v>
      </c>
      <c r="B42" t="n">
        <v>95</v>
      </c>
      <c r="C42" t="inlineStr">
        <is>
          <t xml:space="preserve">CONCLUIDO	</t>
        </is>
      </c>
      <c r="D42" t="n">
        <v>2.5516</v>
      </c>
      <c r="E42" t="n">
        <v>39.19</v>
      </c>
      <c r="F42" t="n">
        <v>33.3</v>
      </c>
      <c r="G42" t="n">
        <v>21.72</v>
      </c>
      <c r="H42" t="n">
        <v>0.28</v>
      </c>
      <c r="I42" t="n">
        <v>92</v>
      </c>
      <c r="J42" t="n">
        <v>188.73</v>
      </c>
      <c r="K42" t="n">
        <v>53.44</v>
      </c>
      <c r="L42" t="n">
        <v>3</v>
      </c>
      <c r="M42" t="n">
        <v>13</v>
      </c>
      <c r="N42" t="n">
        <v>37.29</v>
      </c>
      <c r="O42" t="n">
        <v>23510.33</v>
      </c>
      <c r="P42" t="n">
        <v>342.29</v>
      </c>
      <c r="Q42" t="n">
        <v>8557.91</v>
      </c>
      <c r="R42" t="n">
        <v>303.17</v>
      </c>
      <c r="S42" t="n">
        <v>151.14</v>
      </c>
      <c r="T42" t="n">
        <v>70225.64999999999</v>
      </c>
      <c r="U42" t="n">
        <v>0.5</v>
      </c>
      <c r="V42" t="n">
        <v>0.77</v>
      </c>
      <c r="W42" t="n">
        <v>7.54</v>
      </c>
      <c r="X42" t="n">
        <v>4.25</v>
      </c>
      <c r="Y42" t="n">
        <v>2</v>
      </c>
      <c r="Z42" t="n">
        <v>10</v>
      </c>
    </row>
    <row r="43">
      <c r="A43" t="n">
        <v>3</v>
      </c>
      <c r="B43" t="n">
        <v>95</v>
      </c>
      <c r="C43" t="inlineStr">
        <is>
          <t xml:space="preserve">CONCLUIDO	</t>
        </is>
      </c>
      <c r="D43" t="n">
        <v>2.5499</v>
      </c>
      <c r="E43" t="n">
        <v>39.22</v>
      </c>
      <c r="F43" t="n">
        <v>33.32</v>
      </c>
      <c r="G43" t="n">
        <v>21.73</v>
      </c>
      <c r="H43" t="n">
        <v>0.37</v>
      </c>
      <c r="I43" t="n">
        <v>92</v>
      </c>
      <c r="J43" t="n">
        <v>190.25</v>
      </c>
      <c r="K43" t="n">
        <v>53.44</v>
      </c>
      <c r="L43" t="n">
        <v>4</v>
      </c>
      <c r="M43" t="n">
        <v>0</v>
      </c>
      <c r="N43" t="n">
        <v>37.82</v>
      </c>
      <c r="O43" t="n">
        <v>23698.48</v>
      </c>
      <c r="P43" t="n">
        <v>343.01</v>
      </c>
      <c r="Q43" t="n">
        <v>8558.370000000001</v>
      </c>
      <c r="R43" t="n">
        <v>303.14</v>
      </c>
      <c r="S43" t="n">
        <v>151.14</v>
      </c>
      <c r="T43" t="n">
        <v>70210.92999999999</v>
      </c>
      <c r="U43" t="n">
        <v>0.5</v>
      </c>
      <c r="V43" t="n">
        <v>0.77</v>
      </c>
      <c r="W43" t="n">
        <v>7.56</v>
      </c>
      <c r="X43" t="n">
        <v>4.27</v>
      </c>
      <c r="Y43" t="n">
        <v>2</v>
      </c>
      <c r="Z43" t="n">
        <v>10</v>
      </c>
    </row>
    <row r="44">
      <c r="A44" t="n">
        <v>0</v>
      </c>
      <c r="B44" t="n">
        <v>55</v>
      </c>
      <c r="C44" t="inlineStr">
        <is>
          <t xml:space="preserve">CONCLUIDO	</t>
        </is>
      </c>
      <c r="D44" t="n">
        <v>1.9936</v>
      </c>
      <c r="E44" t="n">
        <v>50.16</v>
      </c>
      <c r="F44" t="n">
        <v>41.79</v>
      </c>
      <c r="G44" t="n">
        <v>9.529999999999999</v>
      </c>
      <c r="H44" t="n">
        <v>0.15</v>
      </c>
      <c r="I44" t="n">
        <v>263</v>
      </c>
      <c r="J44" t="n">
        <v>116.05</v>
      </c>
      <c r="K44" t="n">
        <v>43.4</v>
      </c>
      <c r="L44" t="n">
        <v>1</v>
      </c>
      <c r="M44" t="n">
        <v>257</v>
      </c>
      <c r="N44" t="n">
        <v>16.65</v>
      </c>
      <c r="O44" t="n">
        <v>14546.17</v>
      </c>
      <c r="P44" t="n">
        <v>360.62</v>
      </c>
      <c r="Q44" t="n">
        <v>8558.530000000001</v>
      </c>
      <c r="R44" t="n">
        <v>594.73</v>
      </c>
      <c r="S44" t="n">
        <v>151.14</v>
      </c>
      <c r="T44" t="n">
        <v>215153.01</v>
      </c>
      <c r="U44" t="n">
        <v>0.25</v>
      </c>
      <c r="V44" t="n">
        <v>0.62</v>
      </c>
      <c r="W44" t="n">
        <v>7.74</v>
      </c>
      <c r="X44" t="n">
        <v>12.74</v>
      </c>
      <c r="Y44" t="n">
        <v>2</v>
      </c>
      <c r="Z44" t="n">
        <v>10</v>
      </c>
    </row>
    <row r="45">
      <c r="A45" t="n">
        <v>1</v>
      </c>
      <c r="B45" t="n">
        <v>55</v>
      </c>
      <c r="C45" t="inlineStr">
        <is>
          <t xml:space="preserve">CONCLUIDO	</t>
        </is>
      </c>
      <c r="D45" t="n">
        <v>2.3708</v>
      </c>
      <c r="E45" t="n">
        <v>42.18</v>
      </c>
      <c r="F45" t="n">
        <v>36.35</v>
      </c>
      <c r="G45" t="n">
        <v>13.89</v>
      </c>
      <c r="H45" t="n">
        <v>0.3</v>
      </c>
      <c r="I45" t="n">
        <v>157</v>
      </c>
      <c r="J45" t="n">
        <v>117.34</v>
      </c>
      <c r="K45" t="n">
        <v>43.4</v>
      </c>
      <c r="L45" t="n">
        <v>2</v>
      </c>
      <c r="M45" t="n">
        <v>0</v>
      </c>
      <c r="N45" t="n">
        <v>16.94</v>
      </c>
      <c r="O45" t="n">
        <v>14705.49</v>
      </c>
      <c r="P45" t="n">
        <v>282.48</v>
      </c>
      <c r="Q45" t="n">
        <v>8559.370000000001</v>
      </c>
      <c r="R45" t="n">
        <v>402.56</v>
      </c>
      <c r="S45" t="n">
        <v>151.14</v>
      </c>
      <c r="T45" t="n">
        <v>119595.7</v>
      </c>
      <c r="U45" t="n">
        <v>0.38</v>
      </c>
      <c r="V45" t="n">
        <v>0.71</v>
      </c>
      <c r="W45" t="n">
        <v>7.75</v>
      </c>
      <c r="X45" t="n">
        <v>7.29</v>
      </c>
      <c r="Y45" t="n">
        <v>2</v>
      </c>
      <c r="Z4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5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INDEX(resultados!$A$2:$ZZ$45, 1, MATCH($B$1, resultados!$A$1:$ZZ$1, 0))</f>
        <v/>
      </c>
      <c r="B7">
        <f>INDEX(resultados!$A$2:$ZZ$45, 1, MATCH($B$2, resultados!$A$1:$ZZ$1, 0))</f>
        <v/>
      </c>
      <c r="C7">
        <f>INDEX(resultados!$A$2:$ZZ$45, 1, MATCH($B$3, resultados!$A$1:$ZZ$1, 0))</f>
        <v/>
      </c>
    </row>
    <row r="8">
      <c r="A8">
        <f>INDEX(resultados!$A$2:$ZZ$45, 2, MATCH($B$1, resultados!$A$1:$ZZ$1, 0))</f>
        <v/>
      </c>
      <c r="B8">
        <f>INDEX(resultados!$A$2:$ZZ$45, 2, MATCH($B$2, resultados!$A$1:$ZZ$1, 0))</f>
        <v/>
      </c>
      <c r="C8">
        <f>INDEX(resultados!$A$2:$ZZ$45, 2, MATCH($B$3, resultados!$A$1:$ZZ$1, 0))</f>
        <v/>
      </c>
    </row>
    <row r="9">
      <c r="A9">
        <f>INDEX(resultados!$A$2:$ZZ$45, 3, MATCH($B$1, resultados!$A$1:$ZZ$1, 0))</f>
        <v/>
      </c>
      <c r="B9">
        <f>INDEX(resultados!$A$2:$ZZ$45, 3, MATCH($B$2, resultados!$A$1:$ZZ$1, 0))</f>
        <v/>
      </c>
      <c r="C9">
        <f>INDEX(resultados!$A$2:$ZZ$45, 3, MATCH($B$3, resultados!$A$1:$ZZ$1, 0))</f>
        <v/>
      </c>
    </row>
    <row r="10">
      <c r="A10">
        <f>INDEX(resultados!$A$2:$ZZ$45, 4, MATCH($B$1, resultados!$A$1:$ZZ$1, 0))</f>
        <v/>
      </c>
      <c r="B10">
        <f>INDEX(resultados!$A$2:$ZZ$45, 4, MATCH($B$2, resultados!$A$1:$ZZ$1, 0))</f>
        <v/>
      </c>
      <c r="C10">
        <f>INDEX(resultados!$A$2:$ZZ$45, 4, MATCH($B$3, resultados!$A$1:$ZZ$1, 0))</f>
        <v/>
      </c>
    </row>
    <row r="11">
      <c r="A11">
        <f>INDEX(resultados!$A$2:$ZZ$45, 5, MATCH($B$1, resultados!$A$1:$ZZ$1, 0))</f>
        <v/>
      </c>
      <c r="B11">
        <f>INDEX(resultados!$A$2:$ZZ$45, 5, MATCH($B$2, resultados!$A$1:$ZZ$1, 0))</f>
        <v/>
      </c>
      <c r="C11">
        <f>INDEX(resultados!$A$2:$ZZ$45, 5, MATCH($B$3, resultados!$A$1:$ZZ$1, 0))</f>
        <v/>
      </c>
    </row>
    <row r="12">
      <c r="A12">
        <f>INDEX(resultados!$A$2:$ZZ$45, 6, MATCH($B$1, resultados!$A$1:$ZZ$1, 0))</f>
        <v/>
      </c>
      <c r="B12">
        <f>INDEX(resultados!$A$2:$ZZ$45, 6, MATCH($B$2, resultados!$A$1:$ZZ$1, 0))</f>
        <v/>
      </c>
      <c r="C12">
        <f>INDEX(resultados!$A$2:$ZZ$45, 6, MATCH($B$3, resultados!$A$1:$ZZ$1, 0))</f>
        <v/>
      </c>
    </row>
    <row r="13">
      <c r="A13">
        <f>INDEX(resultados!$A$2:$ZZ$45, 7, MATCH($B$1, resultados!$A$1:$ZZ$1, 0))</f>
        <v/>
      </c>
      <c r="B13">
        <f>INDEX(resultados!$A$2:$ZZ$45, 7, MATCH($B$2, resultados!$A$1:$ZZ$1, 0))</f>
        <v/>
      </c>
      <c r="C13">
        <f>INDEX(resultados!$A$2:$ZZ$45, 7, MATCH($B$3, resultados!$A$1:$ZZ$1, 0))</f>
        <v/>
      </c>
    </row>
    <row r="14">
      <c r="A14">
        <f>INDEX(resultados!$A$2:$ZZ$45, 8, MATCH($B$1, resultados!$A$1:$ZZ$1, 0))</f>
        <v/>
      </c>
      <c r="B14">
        <f>INDEX(resultados!$A$2:$ZZ$45, 8, MATCH($B$2, resultados!$A$1:$ZZ$1, 0))</f>
        <v/>
      </c>
      <c r="C14">
        <f>INDEX(resultados!$A$2:$ZZ$45, 8, MATCH($B$3, resultados!$A$1:$ZZ$1, 0))</f>
        <v/>
      </c>
    </row>
    <row r="15">
      <c r="A15">
        <f>INDEX(resultados!$A$2:$ZZ$45, 9, MATCH($B$1, resultados!$A$1:$ZZ$1, 0))</f>
        <v/>
      </c>
      <c r="B15">
        <f>INDEX(resultados!$A$2:$ZZ$45, 9, MATCH($B$2, resultados!$A$1:$ZZ$1, 0))</f>
        <v/>
      </c>
      <c r="C15">
        <f>INDEX(resultados!$A$2:$ZZ$45, 9, MATCH($B$3, resultados!$A$1:$ZZ$1, 0))</f>
        <v/>
      </c>
    </row>
    <row r="16">
      <c r="A16">
        <f>INDEX(resultados!$A$2:$ZZ$45, 10, MATCH($B$1, resultados!$A$1:$ZZ$1, 0))</f>
        <v/>
      </c>
      <c r="B16">
        <f>INDEX(resultados!$A$2:$ZZ$45, 10, MATCH($B$2, resultados!$A$1:$ZZ$1, 0))</f>
        <v/>
      </c>
      <c r="C16">
        <f>INDEX(resultados!$A$2:$ZZ$45, 10, MATCH($B$3, resultados!$A$1:$ZZ$1, 0))</f>
        <v/>
      </c>
    </row>
    <row r="17">
      <c r="A17">
        <f>INDEX(resultados!$A$2:$ZZ$45, 11, MATCH($B$1, resultados!$A$1:$ZZ$1, 0))</f>
        <v/>
      </c>
      <c r="B17">
        <f>INDEX(resultados!$A$2:$ZZ$45, 11, MATCH($B$2, resultados!$A$1:$ZZ$1, 0))</f>
        <v/>
      </c>
      <c r="C17">
        <f>INDEX(resultados!$A$2:$ZZ$45, 11, MATCH($B$3, resultados!$A$1:$ZZ$1, 0))</f>
        <v/>
      </c>
    </row>
    <row r="18">
      <c r="A18">
        <f>INDEX(resultados!$A$2:$ZZ$45, 12, MATCH($B$1, resultados!$A$1:$ZZ$1, 0))</f>
        <v/>
      </c>
      <c r="B18">
        <f>INDEX(resultados!$A$2:$ZZ$45, 12, MATCH($B$2, resultados!$A$1:$ZZ$1, 0))</f>
        <v/>
      </c>
      <c r="C18">
        <f>INDEX(resultados!$A$2:$ZZ$45, 12, MATCH($B$3, resultados!$A$1:$ZZ$1, 0))</f>
        <v/>
      </c>
    </row>
    <row r="19">
      <c r="A19">
        <f>INDEX(resultados!$A$2:$ZZ$45, 13, MATCH($B$1, resultados!$A$1:$ZZ$1, 0))</f>
        <v/>
      </c>
      <c r="B19">
        <f>INDEX(resultados!$A$2:$ZZ$45, 13, MATCH($B$2, resultados!$A$1:$ZZ$1, 0))</f>
        <v/>
      </c>
      <c r="C19">
        <f>INDEX(resultados!$A$2:$ZZ$45, 13, MATCH($B$3, resultados!$A$1:$ZZ$1, 0))</f>
        <v/>
      </c>
    </row>
    <row r="20">
      <c r="A20">
        <f>INDEX(resultados!$A$2:$ZZ$45, 14, MATCH($B$1, resultados!$A$1:$ZZ$1, 0))</f>
        <v/>
      </c>
      <c r="B20">
        <f>INDEX(resultados!$A$2:$ZZ$45, 14, MATCH($B$2, resultados!$A$1:$ZZ$1, 0))</f>
        <v/>
      </c>
      <c r="C20">
        <f>INDEX(resultados!$A$2:$ZZ$45, 14, MATCH($B$3, resultados!$A$1:$ZZ$1, 0))</f>
        <v/>
      </c>
    </row>
    <row r="21">
      <c r="A21">
        <f>INDEX(resultados!$A$2:$ZZ$45, 15, MATCH($B$1, resultados!$A$1:$ZZ$1, 0))</f>
        <v/>
      </c>
      <c r="B21">
        <f>INDEX(resultados!$A$2:$ZZ$45, 15, MATCH($B$2, resultados!$A$1:$ZZ$1, 0))</f>
        <v/>
      </c>
      <c r="C21">
        <f>INDEX(resultados!$A$2:$ZZ$45, 15, MATCH($B$3, resultados!$A$1:$ZZ$1, 0))</f>
        <v/>
      </c>
    </row>
    <row r="22">
      <c r="A22">
        <f>INDEX(resultados!$A$2:$ZZ$45, 16, MATCH($B$1, resultados!$A$1:$ZZ$1, 0))</f>
        <v/>
      </c>
      <c r="B22">
        <f>INDEX(resultados!$A$2:$ZZ$45, 16, MATCH($B$2, resultados!$A$1:$ZZ$1, 0))</f>
        <v/>
      </c>
      <c r="C22">
        <f>INDEX(resultados!$A$2:$ZZ$45, 16, MATCH($B$3, resultados!$A$1:$ZZ$1, 0))</f>
        <v/>
      </c>
    </row>
    <row r="23">
      <c r="A23">
        <f>INDEX(resultados!$A$2:$ZZ$45, 17, MATCH($B$1, resultados!$A$1:$ZZ$1, 0))</f>
        <v/>
      </c>
      <c r="B23">
        <f>INDEX(resultados!$A$2:$ZZ$45, 17, MATCH($B$2, resultados!$A$1:$ZZ$1, 0))</f>
        <v/>
      </c>
      <c r="C23">
        <f>INDEX(resultados!$A$2:$ZZ$45, 17, MATCH($B$3, resultados!$A$1:$ZZ$1, 0))</f>
        <v/>
      </c>
    </row>
    <row r="24">
      <c r="A24">
        <f>INDEX(resultados!$A$2:$ZZ$45, 18, MATCH($B$1, resultados!$A$1:$ZZ$1, 0))</f>
        <v/>
      </c>
      <c r="B24">
        <f>INDEX(resultados!$A$2:$ZZ$45, 18, MATCH($B$2, resultados!$A$1:$ZZ$1, 0))</f>
        <v/>
      </c>
      <c r="C24">
        <f>INDEX(resultados!$A$2:$ZZ$45, 18, MATCH($B$3, resultados!$A$1:$ZZ$1, 0))</f>
        <v/>
      </c>
    </row>
    <row r="25">
      <c r="A25">
        <f>INDEX(resultados!$A$2:$ZZ$45, 19, MATCH($B$1, resultados!$A$1:$ZZ$1, 0))</f>
        <v/>
      </c>
      <c r="B25">
        <f>INDEX(resultados!$A$2:$ZZ$45, 19, MATCH($B$2, resultados!$A$1:$ZZ$1, 0))</f>
        <v/>
      </c>
      <c r="C25">
        <f>INDEX(resultados!$A$2:$ZZ$45, 19, MATCH($B$3, resultados!$A$1:$ZZ$1, 0))</f>
        <v/>
      </c>
    </row>
    <row r="26">
      <c r="A26">
        <f>INDEX(resultados!$A$2:$ZZ$45, 20, MATCH($B$1, resultados!$A$1:$ZZ$1, 0))</f>
        <v/>
      </c>
      <c r="B26">
        <f>INDEX(resultados!$A$2:$ZZ$45, 20, MATCH($B$2, resultados!$A$1:$ZZ$1, 0))</f>
        <v/>
      </c>
      <c r="C26">
        <f>INDEX(resultados!$A$2:$ZZ$45, 20, MATCH($B$3, resultados!$A$1:$ZZ$1, 0))</f>
        <v/>
      </c>
    </row>
    <row r="27">
      <c r="A27">
        <f>INDEX(resultados!$A$2:$ZZ$45, 21, MATCH($B$1, resultados!$A$1:$ZZ$1, 0))</f>
        <v/>
      </c>
      <c r="B27">
        <f>INDEX(resultados!$A$2:$ZZ$45, 21, MATCH($B$2, resultados!$A$1:$ZZ$1, 0))</f>
        <v/>
      </c>
      <c r="C27">
        <f>INDEX(resultados!$A$2:$ZZ$45, 21, MATCH($B$3, resultados!$A$1:$ZZ$1, 0))</f>
        <v/>
      </c>
    </row>
    <row r="28">
      <c r="A28">
        <f>INDEX(resultados!$A$2:$ZZ$45, 22, MATCH($B$1, resultados!$A$1:$ZZ$1, 0))</f>
        <v/>
      </c>
      <c r="B28">
        <f>INDEX(resultados!$A$2:$ZZ$45, 22, MATCH($B$2, resultados!$A$1:$ZZ$1, 0))</f>
        <v/>
      </c>
      <c r="C28">
        <f>INDEX(resultados!$A$2:$ZZ$45, 22, MATCH($B$3, resultados!$A$1:$ZZ$1, 0))</f>
        <v/>
      </c>
    </row>
    <row r="29">
      <c r="A29">
        <f>INDEX(resultados!$A$2:$ZZ$45, 23, MATCH($B$1, resultados!$A$1:$ZZ$1, 0))</f>
        <v/>
      </c>
      <c r="B29">
        <f>INDEX(resultados!$A$2:$ZZ$45, 23, MATCH($B$2, resultados!$A$1:$ZZ$1, 0))</f>
        <v/>
      </c>
      <c r="C29">
        <f>INDEX(resultados!$A$2:$ZZ$45, 23, MATCH($B$3, resultados!$A$1:$ZZ$1, 0))</f>
        <v/>
      </c>
    </row>
    <row r="30">
      <c r="A30">
        <f>INDEX(resultados!$A$2:$ZZ$45, 24, MATCH($B$1, resultados!$A$1:$ZZ$1, 0))</f>
        <v/>
      </c>
      <c r="B30">
        <f>INDEX(resultados!$A$2:$ZZ$45, 24, MATCH($B$2, resultados!$A$1:$ZZ$1, 0))</f>
        <v/>
      </c>
      <c r="C30">
        <f>INDEX(resultados!$A$2:$ZZ$45, 24, MATCH($B$3, resultados!$A$1:$ZZ$1, 0))</f>
        <v/>
      </c>
    </row>
    <row r="31">
      <c r="A31">
        <f>INDEX(resultados!$A$2:$ZZ$45, 25, MATCH($B$1, resultados!$A$1:$ZZ$1, 0))</f>
        <v/>
      </c>
      <c r="B31">
        <f>INDEX(resultados!$A$2:$ZZ$45, 25, MATCH($B$2, resultados!$A$1:$ZZ$1, 0))</f>
        <v/>
      </c>
      <c r="C31">
        <f>INDEX(resultados!$A$2:$ZZ$45, 25, MATCH($B$3, resultados!$A$1:$ZZ$1, 0))</f>
        <v/>
      </c>
    </row>
    <row r="32">
      <c r="A32">
        <f>INDEX(resultados!$A$2:$ZZ$45, 26, MATCH($B$1, resultados!$A$1:$ZZ$1, 0))</f>
        <v/>
      </c>
      <c r="B32">
        <f>INDEX(resultados!$A$2:$ZZ$45, 26, MATCH($B$2, resultados!$A$1:$ZZ$1, 0))</f>
        <v/>
      </c>
      <c r="C32">
        <f>INDEX(resultados!$A$2:$ZZ$45, 26, MATCH($B$3, resultados!$A$1:$ZZ$1, 0))</f>
        <v/>
      </c>
    </row>
    <row r="33">
      <c r="A33">
        <f>INDEX(resultados!$A$2:$ZZ$45, 27, MATCH($B$1, resultados!$A$1:$ZZ$1, 0))</f>
        <v/>
      </c>
      <c r="B33">
        <f>INDEX(resultados!$A$2:$ZZ$45, 27, MATCH($B$2, resultados!$A$1:$ZZ$1, 0))</f>
        <v/>
      </c>
      <c r="C33">
        <f>INDEX(resultados!$A$2:$ZZ$45, 27, MATCH($B$3, resultados!$A$1:$ZZ$1, 0))</f>
        <v/>
      </c>
    </row>
    <row r="34">
      <c r="A34">
        <f>INDEX(resultados!$A$2:$ZZ$45, 28, MATCH($B$1, resultados!$A$1:$ZZ$1, 0))</f>
        <v/>
      </c>
      <c r="B34">
        <f>INDEX(resultados!$A$2:$ZZ$45, 28, MATCH($B$2, resultados!$A$1:$ZZ$1, 0))</f>
        <v/>
      </c>
      <c r="C34">
        <f>INDEX(resultados!$A$2:$ZZ$45, 28, MATCH($B$3, resultados!$A$1:$ZZ$1, 0))</f>
        <v/>
      </c>
    </row>
    <row r="35">
      <c r="A35">
        <f>INDEX(resultados!$A$2:$ZZ$45, 29, MATCH($B$1, resultados!$A$1:$ZZ$1, 0))</f>
        <v/>
      </c>
      <c r="B35">
        <f>INDEX(resultados!$A$2:$ZZ$45, 29, MATCH($B$2, resultados!$A$1:$ZZ$1, 0))</f>
        <v/>
      </c>
      <c r="C35">
        <f>INDEX(resultados!$A$2:$ZZ$45, 29, MATCH($B$3, resultados!$A$1:$ZZ$1, 0))</f>
        <v/>
      </c>
    </row>
    <row r="36">
      <c r="A36">
        <f>INDEX(resultados!$A$2:$ZZ$45, 30, MATCH($B$1, resultados!$A$1:$ZZ$1, 0))</f>
        <v/>
      </c>
      <c r="B36">
        <f>INDEX(resultados!$A$2:$ZZ$45, 30, MATCH($B$2, resultados!$A$1:$ZZ$1, 0))</f>
        <v/>
      </c>
      <c r="C36">
        <f>INDEX(resultados!$A$2:$ZZ$45, 30, MATCH($B$3, resultados!$A$1:$ZZ$1, 0))</f>
        <v/>
      </c>
    </row>
    <row r="37">
      <c r="A37">
        <f>INDEX(resultados!$A$2:$ZZ$45, 31, MATCH($B$1, resultados!$A$1:$ZZ$1, 0))</f>
        <v/>
      </c>
      <c r="B37">
        <f>INDEX(resultados!$A$2:$ZZ$45, 31, MATCH($B$2, resultados!$A$1:$ZZ$1, 0))</f>
        <v/>
      </c>
      <c r="C37">
        <f>INDEX(resultados!$A$2:$ZZ$45, 31, MATCH($B$3, resultados!$A$1:$ZZ$1, 0))</f>
        <v/>
      </c>
    </row>
    <row r="38">
      <c r="A38">
        <f>INDEX(resultados!$A$2:$ZZ$45, 32, MATCH($B$1, resultados!$A$1:$ZZ$1, 0))</f>
        <v/>
      </c>
      <c r="B38">
        <f>INDEX(resultados!$A$2:$ZZ$45, 32, MATCH($B$2, resultados!$A$1:$ZZ$1, 0))</f>
        <v/>
      </c>
      <c r="C38">
        <f>INDEX(resultados!$A$2:$ZZ$45, 32, MATCH($B$3, resultados!$A$1:$ZZ$1, 0))</f>
        <v/>
      </c>
    </row>
    <row r="39">
      <c r="A39">
        <f>INDEX(resultados!$A$2:$ZZ$45, 33, MATCH($B$1, resultados!$A$1:$ZZ$1, 0))</f>
        <v/>
      </c>
      <c r="B39">
        <f>INDEX(resultados!$A$2:$ZZ$45, 33, MATCH($B$2, resultados!$A$1:$ZZ$1, 0))</f>
        <v/>
      </c>
      <c r="C39">
        <f>INDEX(resultados!$A$2:$ZZ$45, 33, MATCH($B$3, resultados!$A$1:$ZZ$1, 0))</f>
        <v/>
      </c>
    </row>
    <row r="40">
      <c r="A40">
        <f>INDEX(resultados!$A$2:$ZZ$45, 34, MATCH($B$1, resultados!$A$1:$ZZ$1, 0))</f>
        <v/>
      </c>
      <c r="B40">
        <f>INDEX(resultados!$A$2:$ZZ$45, 34, MATCH($B$2, resultados!$A$1:$ZZ$1, 0))</f>
        <v/>
      </c>
      <c r="C40">
        <f>INDEX(resultados!$A$2:$ZZ$45, 34, MATCH($B$3, resultados!$A$1:$ZZ$1, 0))</f>
        <v/>
      </c>
    </row>
    <row r="41">
      <c r="A41">
        <f>INDEX(resultados!$A$2:$ZZ$45, 35, MATCH($B$1, resultados!$A$1:$ZZ$1, 0))</f>
        <v/>
      </c>
      <c r="B41">
        <f>INDEX(resultados!$A$2:$ZZ$45, 35, MATCH($B$2, resultados!$A$1:$ZZ$1, 0))</f>
        <v/>
      </c>
      <c r="C41">
        <f>INDEX(resultados!$A$2:$ZZ$45, 35, MATCH($B$3, resultados!$A$1:$ZZ$1, 0))</f>
        <v/>
      </c>
    </row>
    <row r="42">
      <c r="A42">
        <f>INDEX(resultados!$A$2:$ZZ$45, 36, MATCH($B$1, resultados!$A$1:$ZZ$1, 0))</f>
        <v/>
      </c>
      <c r="B42">
        <f>INDEX(resultados!$A$2:$ZZ$45, 36, MATCH($B$2, resultados!$A$1:$ZZ$1, 0))</f>
        <v/>
      </c>
      <c r="C42">
        <f>INDEX(resultados!$A$2:$ZZ$45, 36, MATCH($B$3, resultados!$A$1:$ZZ$1, 0))</f>
        <v/>
      </c>
    </row>
    <row r="43">
      <c r="A43">
        <f>INDEX(resultados!$A$2:$ZZ$45, 37, MATCH($B$1, resultados!$A$1:$ZZ$1, 0))</f>
        <v/>
      </c>
      <c r="B43">
        <f>INDEX(resultados!$A$2:$ZZ$45, 37, MATCH($B$2, resultados!$A$1:$ZZ$1, 0))</f>
        <v/>
      </c>
      <c r="C43">
        <f>INDEX(resultados!$A$2:$ZZ$45, 37, MATCH($B$3, resultados!$A$1:$ZZ$1, 0))</f>
        <v/>
      </c>
    </row>
    <row r="44">
      <c r="A44">
        <f>INDEX(resultados!$A$2:$ZZ$45, 38, MATCH($B$1, resultados!$A$1:$ZZ$1, 0))</f>
        <v/>
      </c>
      <c r="B44">
        <f>INDEX(resultados!$A$2:$ZZ$45, 38, MATCH($B$2, resultados!$A$1:$ZZ$1, 0))</f>
        <v/>
      </c>
      <c r="C44">
        <f>INDEX(resultados!$A$2:$ZZ$45, 38, MATCH($B$3, resultados!$A$1:$ZZ$1, 0))</f>
        <v/>
      </c>
    </row>
    <row r="45">
      <c r="A45">
        <f>INDEX(resultados!$A$2:$ZZ$45, 39, MATCH($B$1, resultados!$A$1:$ZZ$1, 0))</f>
        <v/>
      </c>
      <c r="B45">
        <f>INDEX(resultados!$A$2:$ZZ$45, 39, MATCH($B$2, resultados!$A$1:$ZZ$1, 0))</f>
        <v/>
      </c>
      <c r="C45">
        <f>INDEX(resultados!$A$2:$ZZ$45, 39, MATCH($B$3, resultados!$A$1:$ZZ$1, 0))</f>
        <v/>
      </c>
    </row>
    <row r="46">
      <c r="A46">
        <f>INDEX(resultados!$A$2:$ZZ$45, 40, MATCH($B$1, resultados!$A$1:$ZZ$1, 0))</f>
        <v/>
      </c>
      <c r="B46">
        <f>INDEX(resultados!$A$2:$ZZ$45, 40, MATCH($B$2, resultados!$A$1:$ZZ$1, 0))</f>
        <v/>
      </c>
      <c r="C46">
        <f>INDEX(resultados!$A$2:$ZZ$45, 40, MATCH($B$3, resultados!$A$1:$ZZ$1, 0))</f>
        <v/>
      </c>
    </row>
    <row r="47">
      <c r="A47">
        <f>INDEX(resultados!$A$2:$ZZ$45, 41, MATCH($B$1, resultados!$A$1:$ZZ$1, 0))</f>
        <v/>
      </c>
      <c r="B47">
        <f>INDEX(resultados!$A$2:$ZZ$45, 41, MATCH($B$2, resultados!$A$1:$ZZ$1, 0))</f>
        <v/>
      </c>
      <c r="C47">
        <f>INDEX(resultados!$A$2:$ZZ$45, 41, MATCH($B$3, resultados!$A$1:$ZZ$1, 0))</f>
        <v/>
      </c>
    </row>
    <row r="48">
      <c r="A48">
        <f>INDEX(resultados!$A$2:$ZZ$45, 42, MATCH($B$1, resultados!$A$1:$ZZ$1, 0))</f>
        <v/>
      </c>
      <c r="B48">
        <f>INDEX(resultados!$A$2:$ZZ$45, 42, MATCH($B$2, resultados!$A$1:$ZZ$1, 0))</f>
        <v/>
      </c>
      <c r="C48">
        <f>INDEX(resultados!$A$2:$ZZ$45, 42, MATCH($B$3, resultados!$A$1:$ZZ$1, 0))</f>
        <v/>
      </c>
    </row>
    <row r="49">
      <c r="A49">
        <f>INDEX(resultados!$A$2:$ZZ$45, 43, MATCH($B$1, resultados!$A$1:$ZZ$1, 0))</f>
        <v/>
      </c>
      <c r="B49">
        <f>INDEX(resultados!$A$2:$ZZ$45, 43, MATCH($B$2, resultados!$A$1:$ZZ$1, 0))</f>
        <v/>
      </c>
      <c r="C49">
        <f>INDEX(resultados!$A$2:$ZZ$45, 43, MATCH($B$3, resultados!$A$1:$ZZ$1, 0))</f>
        <v/>
      </c>
    </row>
    <row r="50">
      <c r="A50">
        <f>INDEX(resultados!$A$2:$ZZ$45, 44, MATCH($B$1, resultados!$A$1:$ZZ$1, 0))</f>
        <v/>
      </c>
      <c r="B50">
        <f>INDEX(resultados!$A$2:$ZZ$45, 44, MATCH($B$2, resultados!$A$1:$ZZ$1, 0))</f>
        <v/>
      </c>
      <c r="C50">
        <f>INDEX(resultados!$A$2:$ZZ$45, 44,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2.0543</v>
      </c>
      <c r="E2" t="n">
        <v>48.68</v>
      </c>
      <c r="F2" t="n">
        <v>42.38</v>
      </c>
      <c r="G2" t="n">
        <v>8.890000000000001</v>
      </c>
      <c r="H2" t="n">
        <v>0.24</v>
      </c>
      <c r="I2" t="n">
        <v>286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245.75</v>
      </c>
      <c r="Q2" t="n">
        <v>8562.23</v>
      </c>
      <c r="R2" t="n">
        <v>600.79</v>
      </c>
      <c r="S2" t="n">
        <v>151.14</v>
      </c>
      <c r="T2" t="n">
        <v>218065.55</v>
      </c>
      <c r="U2" t="n">
        <v>0.25</v>
      </c>
      <c r="V2" t="n">
        <v>0.61</v>
      </c>
      <c r="W2" t="n">
        <v>8.130000000000001</v>
      </c>
      <c r="X2" t="n">
        <v>13.33</v>
      </c>
      <c r="Y2" t="n">
        <v>2</v>
      </c>
      <c r="Z2" t="n">
        <v>10</v>
      </c>
      <c r="AA2" t="n">
        <v>240.7177265903044</v>
      </c>
      <c r="AB2" t="n">
        <v>329.3606132372957</v>
      </c>
      <c r="AC2" t="n">
        <v>297.9268985705501</v>
      </c>
      <c r="AD2" t="n">
        <v>240717.7265903044</v>
      </c>
      <c r="AE2" t="n">
        <v>329360.6132372957</v>
      </c>
      <c r="AF2" t="n">
        <v>7.655402882593247e-06</v>
      </c>
      <c r="AG2" t="n">
        <v>5.070833333333334</v>
      </c>
      <c r="AH2" t="n">
        <v>297926.8985705501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1.5713</v>
      </c>
      <c r="E2" t="n">
        <v>63.64</v>
      </c>
      <c r="F2" t="n">
        <v>55.62</v>
      </c>
      <c r="G2" t="n">
        <v>5.86</v>
      </c>
      <c r="H2" t="n">
        <v>0.43</v>
      </c>
      <c r="I2" t="n">
        <v>569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219.6</v>
      </c>
      <c r="Q2" t="n">
        <v>8571.389999999999</v>
      </c>
      <c r="R2" t="n">
        <v>1035.37</v>
      </c>
      <c r="S2" t="n">
        <v>151.14</v>
      </c>
      <c r="T2" t="n">
        <v>433940.64</v>
      </c>
      <c r="U2" t="n">
        <v>0.15</v>
      </c>
      <c r="V2" t="n">
        <v>0.46</v>
      </c>
      <c r="W2" t="n">
        <v>8.970000000000001</v>
      </c>
      <c r="X2" t="n">
        <v>26.54</v>
      </c>
      <c r="Y2" t="n">
        <v>2</v>
      </c>
      <c r="Z2" t="n">
        <v>10</v>
      </c>
      <c r="AA2" t="n">
        <v>296.3556008676964</v>
      </c>
      <c r="AB2" t="n">
        <v>405.4868073935568</v>
      </c>
      <c r="AC2" t="n">
        <v>366.7877156002234</v>
      </c>
      <c r="AD2" t="n">
        <v>296355.6008676964</v>
      </c>
      <c r="AE2" t="n">
        <v>405486.8073935568</v>
      </c>
      <c r="AF2" t="n">
        <v>6.87644259613903e-06</v>
      </c>
      <c r="AG2" t="n">
        <v>6.629166666666666</v>
      </c>
      <c r="AH2" t="n">
        <v>366787.7156002234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1.6857</v>
      </c>
      <c r="E2" t="n">
        <v>59.32</v>
      </c>
      <c r="F2" t="n">
        <v>46.72</v>
      </c>
      <c r="G2" t="n">
        <v>7.81</v>
      </c>
      <c r="H2" t="n">
        <v>0.12</v>
      </c>
      <c r="I2" t="n">
        <v>359</v>
      </c>
      <c r="J2" t="n">
        <v>141.81</v>
      </c>
      <c r="K2" t="n">
        <v>47.83</v>
      </c>
      <c r="L2" t="n">
        <v>1</v>
      </c>
      <c r="M2" t="n">
        <v>357</v>
      </c>
      <c r="N2" t="n">
        <v>22.98</v>
      </c>
      <c r="O2" t="n">
        <v>17723.39</v>
      </c>
      <c r="P2" t="n">
        <v>490.2</v>
      </c>
      <c r="Q2" t="n">
        <v>8560.540000000001</v>
      </c>
      <c r="R2" t="n">
        <v>762.11</v>
      </c>
      <c r="S2" t="n">
        <v>151.14</v>
      </c>
      <c r="T2" t="n">
        <v>298362.87</v>
      </c>
      <c r="U2" t="n">
        <v>0.2</v>
      </c>
      <c r="V2" t="n">
        <v>0.55</v>
      </c>
      <c r="W2" t="n">
        <v>7.91</v>
      </c>
      <c r="X2" t="n">
        <v>17.66</v>
      </c>
      <c r="Y2" t="n">
        <v>2</v>
      </c>
      <c r="Z2" t="n">
        <v>10</v>
      </c>
      <c r="AA2" t="n">
        <v>469.6027543191186</v>
      </c>
      <c r="AB2" t="n">
        <v>642.5312058707781</v>
      </c>
      <c r="AC2" t="n">
        <v>581.2089293806815</v>
      </c>
      <c r="AD2" t="n">
        <v>469602.7543191186</v>
      </c>
      <c r="AE2" t="n">
        <v>642531.2058707781</v>
      </c>
      <c r="AF2" t="n">
        <v>5.033437026323474e-06</v>
      </c>
      <c r="AG2" t="n">
        <v>6.179166666666667</v>
      </c>
      <c r="AH2" t="n">
        <v>581208.9293806815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2.4646</v>
      </c>
      <c r="E3" t="n">
        <v>40.57</v>
      </c>
      <c r="F3" t="n">
        <v>34.76</v>
      </c>
      <c r="G3" t="n">
        <v>16.82</v>
      </c>
      <c r="H3" t="n">
        <v>0.25</v>
      </c>
      <c r="I3" t="n">
        <v>124</v>
      </c>
      <c r="J3" t="n">
        <v>143.17</v>
      </c>
      <c r="K3" t="n">
        <v>47.83</v>
      </c>
      <c r="L3" t="n">
        <v>2</v>
      </c>
      <c r="M3" t="n">
        <v>10</v>
      </c>
      <c r="N3" t="n">
        <v>23.34</v>
      </c>
      <c r="O3" t="n">
        <v>17891.86</v>
      </c>
      <c r="P3" t="n">
        <v>302.66</v>
      </c>
      <c r="Q3" t="n">
        <v>8559.83</v>
      </c>
      <c r="R3" t="n">
        <v>351.35</v>
      </c>
      <c r="S3" t="n">
        <v>151.14</v>
      </c>
      <c r="T3" t="n">
        <v>94157.19</v>
      </c>
      <c r="U3" t="n">
        <v>0.43</v>
      </c>
      <c r="V3" t="n">
        <v>0.74</v>
      </c>
      <c r="W3" t="n">
        <v>7.63</v>
      </c>
      <c r="X3" t="n">
        <v>5.71</v>
      </c>
      <c r="Y3" t="n">
        <v>2</v>
      </c>
      <c r="Z3" t="n">
        <v>10</v>
      </c>
      <c r="AA3" t="n">
        <v>239.8692237243918</v>
      </c>
      <c r="AB3" t="n">
        <v>328.1996541828501</v>
      </c>
      <c r="AC3" t="n">
        <v>296.8767398188442</v>
      </c>
      <c r="AD3" t="n">
        <v>239869.2237243918</v>
      </c>
      <c r="AE3" t="n">
        <v>328199.65418285</v>
      </c>
      <c r="AF3" t="n">
        <v>7.359203236089954e-06</v>
      </c>
      <c r="AG3" t="n">
        <v>4.226041666666666</v>
      </c>
      <c r="AH3" t="n">
        <v>296876.7398188441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2.4642</v>
      </c>
      <c r="E4" t="n">
        <v>40.58</v>
      </c>
      <c r="F4" t="n">
        <v>34.77</v>
      </c>
      <c r="G4" t="n">
        <v>16.82</v>
      </c>
      <c r="H4" t="n">
        <v>0.37</v>
      </c>
      <c r="I4" t="n">
        <v>124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305.46</v>
      </c>
      <c r="Q4" t="n">
        <v>8558.57</v>
      </c>
      <c r="R4" t="n">
        <v>351.25</v>
      </c>
      <c r="S4" t="n">
        <v>151.14</v>
      </c>
      <c r="T4" t="n">
        <v>94107.87</v>
      </c>
      <c r="U4" t="n">
        <v>0.43</v>
      </c>
      <c r="V4" t="n">
        <v>0.74</v>
      </c>
      <c r="W4" t="n">
        <v>7.64</v>
      </c>
      <c r="X4" t="n">
        <v>5.72</v>
      </c>
      <c r="Y4" t="n">
        <v>2</v>
      </c>
      <c r="Z4" t="n">
        <v>10</v>
      </c>
      <c r="AA4" t="n">
        <v>240.898664985819</v>
      </c>
      <c r="AB4" t="n">
        <v>329.6081811324772</v>
      </c>
      <c r="AC4" t="n">
        <v>298.1508389332793</v>
      </c>
      <c r="AD4" t="n">
        <v>240898.664985819</v>
      </c>
      <c r="AE4" t="n">
        <v>329608.1811324772</v>
      </c>
      <c r="AF4" t="n">
        <v>7.358008851080445e-06</v>
      </c>
      <c r="AG4" t="n">
        <v>4.227083333333333</v>
      </c>
      <c r="AH4" t="n">
        <v>298150.8389332793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1.341</v>
      </c>
      <c r="E2" t="n">
        <v>74.56999999999999</v>
      </c>
      <c r="F2" t="n">
        <v>54.3</v>
      </c>
      <c r="G2" t="n">
        <v>6.49</v>
      </c>
      <c r="H2" t="n">
        <v>0.1</v>
      </c>
      <c r="I2" t="n">
        <v>502</v>
      </c>
      <c r="J2" t="n">
        <v>176.73</v>
      </c>
      <c r="K2" t="n">
        <v>52.44</v>
      </c>
      <c r="L2" t="n">
        <v>1</v>
      </c>
      <c r="M2" t="n">
        <v>500</v>
      </c>
      <c r="N2" t="n">
        <v>33.29</v>
      </c>
      <c r="O2" t="n">
        <v>22031.19</v>
      </c>
      <c r="P2" t="n">
        <v>682.3200000000001</v>
      </c>
      <c r="Q2" t="n">
        <v>8562.07</v>
      </c>
      <c r="R2" t="n">
        <v>1021.15</v>
      </c>
      <c r="S2" t="n">
        <v>151.14</v>
      </c>
      <c r="T2" t="n">
        <v>427167.96</v>
      </c>
      <c r="U2" t="n">
        <v>0.15</v>
      </c>
      <c r="V2" t="n">
        <v>0.47</v>
      </c>
      <c r="W2" t="n">
        <v>8.119999999999999</v>
      </c>
      <c r="X2" t="n">
        <v>25.23</v>
      </c>
      <c r="Y2" t="n">
        <v>2</v>
      </c>
      <c r="Z2" t="n">
        <v>10</v>
      </c>
      <c r="AA2" t="n">
        <v>749.4009923211033</v>
      </c>
      <c r="AB2" t="n">
        <v>1025.36349893217</v>
      </c>
      <c r="AC2" t="n">
        <v>927.5042457007927</v>
      </c>
      <c r="AD2" t="n">
        <v>749400.9923211033</v>
      </c>
      <c r="AE2" t="n">
        <v>1025363.49893217</v>
      </c>
      <c r="AF2" t="n">
        <v>3.730926918782826e-06</v>
      </c>
      <c r="AG2" t="n">
        <v>7.767708333333332</v>
      </c>
      <c r="AH2" t="n">
        <v>927504.2457007926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2.3169</v>
      </c>
      <c r="E3" t="n">
        <v>43.16</v>
      </c>
      <c r="F3" t="n">
        <v>35.69</v>
      </c>
      <c r="G3" t="n">
        <v>15.08</v>
      </c>
      <c r="H3" t="n">
        <v>0.2</v>
      </c>
      <c r="I3" t="n">
        <v>142</v>
      </c>
      <c r="J3" t="n">
        <v>178.21</v>
      </c>
      <c r="K3" t="n">
        <v>52.44</v>
      </c>
      <c r="L3" t="n">
        <v>2</v>
      </c>
      <c r="M3" t="n">
        <v>140</v>
      </c>
      <c r="N3" t="n">
        <v>33.77</v>
      </c>
      <c r="O3" t="n">
        <v>22213.89</v>
      </c>
      <c r="P3" t="n">
        <v>389.36</v>
      </c>
      <c r="Q3" t="n">
        <v>8556.950000000001</v>
      </c>
      <c r="R3" t="n">
        <v>388.53</v>
      </c>
      <c r="S3" t="n">
        <v>151.14</v>
      </c>
      <c r="T3" t="n">
        <v>112655.45</v>
      </c>
      <c r="U3" t="n">
        <v>0.39</v>
      </c>
      <c r="V3" t="n">
        <v>0.72</v>
      </c>
      <c r="W3" t="n">
        <v>7.51</v>
      </c>
      <c r="X3" t="n">
        <v>6.64</v>
      </c>
      <c r="Y3" t="n">
        <v>2</v>
      </c>
      <c r="Z3" t="n">
        <v>10</v>
      </c>
      <c r="AA3" t="n">
        <v>293.0498312373826</v>
      </c>
      <c r="AB3" t="n">
        <v>400.9637075450983</v>
      </c>
      <c r="AC3" t="n">
        <v>362.6962940530913</v>
      </c>
      <c r="AD3" t="n">
        <v>293049.8312373827</v>
      </c>
      <c r="AE3" t="n">
        <v>400963.7075450983</v>
      </c>
      <c r="AF3" t="n">
        <v>6.446073510908224e-06</v>
      </c>
      <c r="AG3" t="n">
        <v>4.495833333333333</v>
      </c>
      <c r="AH3" t="n">
        <v>362696.2940530913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2.5421</v>
      </c>
      <c r="E4" t="n">
        <v>39.34</v>
      </c>
      <c r="F4" t="n">
        <v>33.47</v>
      </c>
      <c r="G4" t="n">
        <v>20.7</v>
      </c>
      <c r="H4" t="n">
        <v>0.3</v>
      </c>
      <c r="I4" t="n">
        <v>97</v>
      </c>
      <c r="J4" t="n">
        <v>179.7</v>
      </c>
      <c r="K4" t="n">
        <v>52.44</v>
      </c>
      <c r="L4" t="n">
        <v>3</v>
      </c>
      <c r="M4" t="n">
        <v>2</v>
      </c>
      <c r="N4" t="n">
        <v>34.26</v>
      </c>
      <c r="O4" t="n">
        <v>22397.24</v>
      </c>
      <c r="P4" t="n">
        <v>333.39</v>
      </c>
      <c r="Q4" t="n">
        <v>8559.68</v>
      </c>
      <c r="R4" t="n">
        <v>307.88</v>
      </c>
      <c r="S4" t="n">
        <v>151.14</v>
      </c>
      <c r="T4" t="n">
        <v>72556.22</v>
      </c>
      <c r="U4" t="n">
        <v>0.49</v>
      </c>
      <c r="V4" t="n">
        <v>0.77</v>
      </c>
      <c r="W4" t="n">
        <v>7.57</v>
      </c>
      <c r="X4" t="n">
        <v>4.42</v>
      </c>
      <c r="Y4" t="n">
        <v>2</v>
      </c>
      <c r="Z4" t="n">
        <v>10</v>
      </c>
      <c r="AA4" t="n">
        <v>252.0523300376662</v>
      </c>
      <c r="AB4" t="n">
        <v>344.8691177213809</v>
      </c>
      <c r="AC4" t="n">
        <v>311.9552931530018</v>
      </c>
      <c r="AD4" t="n">
        <v>252052.3300376662</v>
      </c>
      <c r="AE4" t="n">
        <v>344869.1177213809</v>
      </c>
      <c r="AF4" t="n">
        <v>7.072624399879062e-06</v>
      </c>
      <c r="AG4" t="n">
        <v>4.097916666666667</v>
      </c>
      <c r="AH4" t="n">
        <v>311955.2931530018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2.5478</v>
      </c>
      <c r="E5" t="n">
        <v>39.25</v>
      </c>
      <c r="F5" t="n">
        <v>33.42</v>
      </c>
      <c r="G5" t="n">
        <v>20.89</v>
      </c>
      <c r="H5" t="n">
        <v>0.39</v>
      </c>
      <c r="I5" t="n">
        <v>96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335.22</v>
      </c>
      <c r="Q5" t="n">
        <v>8559.469999999999</v>
      </c>
      <c r="R5" t="n">
        <v>306.05</v>
      </c>
      <c r="S5" t="n">
        <v>151.14</v>
      </c>
      <c r="T5" t="n">
        <v>71647.3</v>
      </c>
      <c r="U5" t="n">
        <v>0.49</v>
      </c>
      <c r="V5" t="n">
        <v>0.77</v>
      </c>
      <c r="W5" t="n">
        <v>7.57</v>
      </c>
      <c r="X5" t="n">
        <v>4.37</v>
      </c>
      <c r="Y5" t="n">
        <v>2</v>
      </c>
      <c r="Z5" t="n">
        <v>10</v>
      </c>
      <c r="AA5" t="n">
        <v>252.2278596056566</v>
      </c>
      <c r="AB5" t="n">
        <v>345.1092850201233</v>
      </c>
      <c r="AC5" t="n">
        <v>312.1725392218293</v>
      </c>
      <c r="AD5" t="n">
        <v>252227.8596056566</v>
      </c>
      <c r="AE5" t="n">
        <v>345109.2850201233</v>
      </c>
      <c r="AF5" t="n">
        <v>7.088482925932054e-06</v>
      </c>
      <c r="AG5" t="n">
        <v>4.088541666666667</v>
      </c>
      <c r="AH5" t="n">
        <v>312172.5392218293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1.2521</v>
      </c>
      <c r="E2" t="n">
        <v>79.87</v>
      </c>
      <c r="F2" t="n">
        <v>68.76000000000001</v>
      </c>
      <c r="G2" t="n">
        <v>4.85</v>
      </c>
      <c r="H2" t="n">
        <v>0.64</v>
      </c>
      <c r="I2" t="n">
        <v>851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198.62</v>
      </c>
      <c r="Q2" t="n">
        <v>8580.799999999999</v>
      </c>
      <c r="R2" t="n">
        <v>1467.57</v>
      </c>
      <c r="S2" t="n">
        <v>151.14</v>
      </c>
      <c r="T2" t="n">
        <v>648631.37</v>
      </c>
      <c r="U2" t="n">
        <v>0.1</v>
      </c>
      <c r="V2" t="n">
        <v>0.37</v>
      </c>
      <c r="W2" t="n">
        <v>9.779999999999999</v>
      </c>
      <c r="X2" t="n">
        <v>39.67</v>
      </c>
      <c r="Y2" t="n">
        <v>2</v>
      </c>
      <c r="Z2" t="n">
        <v>10</v>
      </c>
      <c r="AA2" t="n">
        <v>349.0021003995446</v>
      </c>
      <c r="AB2" t="n">
        <v>477.52007065267</v>
      </c>
      <c r="AC2" t="n">
        <v>431.9462253132068</v>
      </c>
      <c r="AD2" t="n">
        <v>349002.1003995446</v>
      </c>
      <c r="AE2" t="n">
        <v>477520.07065267</v>
      </c>
      <c r="AF2" t="n">
        <v>5.966054218150481e-06</v>
      </c>
      <c r="AG2" t="n">
        <v>8.319791666666667</v>
      </c>
      <c r="AH2" t="n">
        <v>431946.2253132068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2.19</v>
      </c>
      <c r="E2" t="n">
        <v>45.66</v>
      </c>
      <c r="F2" t="n">
        <v>39.25</v>
      </c>
      <c r="G2" t="n">
        <v>10.95</v>
      </c>
      <c r="H2" t="n">
        <v>0.18</v>
      </c>
      <c r="I2" t="n">
        <v>215</v>
      </c>
      <c r="J2" t="n">
        <v>98.70999999999999</v>
      </c>
      <c r="K2" t="n">
        <v>39.72</v>
      </c>
      <c r="L2" t="n">
        <v>1</v>
      </c>
      <c r="M2" t="n">
        <v>113</v>
      </c>
      <c r="N2" t="n">
        <v>12.99</v>
      </c>
      <c r="O2" t="n">
        <v>12407.75</v>
      </c>
      <c r="P2" t="n">
        <v>283.75</v>
      </c>
      <c r="Q2" t="n">
        <v>8559.67</v>
      </c>
      <c r="R2" t="n">
        <v>503.65</v>
      </c>
      <c r="S2" t="n">
        <v>151.14</v>
      </c>
      <c r="T2" t="n">
        <v>169850.62</v>
      </c>
      <c r="U2" t="n">
        <v>0.3</v>
      </c>
      <c r="V2" t="n">
        <v>0.66</v>
      </c>
      <c r="W2" t="n">
        <v>7.79</v>
      </c>
      <c r="X2" t="n">
        <v>10.2</v>
      </c>
      <c r="Y2" t="n">
        <v>2</v>
      </c>
      <c r="Z2" t="n">
        <v>10</v>
      </c>
      <c r="AA2" t="n">
        <v>254.8027903984172</v>
      </c>
      <c r="AB2" t="n">
        <v>348.6324189287057</v>
      </c>
      <c r="AC2" t="n">
        <v>315.3594301749272</v>
      </c>
      <c r="AD2" t="n">
        <v>254802.7903984172</v>
      </c>
      <c r="AE2" t="n">
        <v>348632.4189287057</v>
      </c>
      <c r="AF2" t="n">
        <v>7.364542137399917e-06</v>
      </c>
      <c r="AG2" t="n">
        <v>4.75625</v>
      </c>
      <c r="AH2" t="n">
        <v>315359.4301749272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2.2808</v>
      </c>
      <c r="E3" t="n">
        <v>43.84</v>
      </c>
      <c r="F3" t="n">
        <v>37.93</v>
      </c>
      <c r="G3" t="n">
        <v>11.92</v>
      </c>
      <c r="H3" t="n">
        <v>0.35</v>
      </c>
      <c r="I3" t="n">
        <v>191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269.26</v>
      </c>
      <c r="Q3" t="n">
        <v>8559.91</v>
      </c>
      <c r="R3" t="n">
        <v>453.41</v>
      </c>
      <c r="S3" t="n">
        <v>151.14</v>
      </c>
      <c r="T3" t="n">
        <v>144850.06</v>
      </c>
      <c r="U3" t="n">
        <v>0.33</v>
      </c>
      <c r="V3" t="n">
        <v>0.68</v>
      </c>
      <c r="W3" t="n">
        <v>7.88</v>
      </c>
      <c r="X3" t="n">
        <v>8.880000000000001</v>
      </c>
      <c r="Y3" t="n">
        <v>2</v>
      </c>
      <c r="Z3" t="n">
        <v>10</v>
      </c>
      <c r="AA3" t="n">
        <v>230.2666369861003</v>
      </c>
      <c r="AB3" t="n">
        <v>315.0609713712981</v>
      </c>
      <c r="AC3" t="n">
        <v>284.9919944545653</v>
      </c>
      <c r="AD3" t="n">
        <v>230266.6369861003</v>
      </c>
      <c r="AE3" t="n">
        <v>315060.9713712981</v>
      </c>
      <c r="AF3" t="n">
        <v>7.669884797708554e-06</v>
      </c>
      <c r="AG3" t="n">
        <v>4.566666666666667</v>
      </c>
      <c r="AH3" t="n">
        <v>284991.9944545653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1.8879</v>
      </c>
      <c r="E2" t="n">
        <v>52.97</v>
      </c>
      <c r="F2" t="n">
        <v>43.32</v>
      </c>
      <c r="G2" t="n">
        <v>8.84</v>
      </c>
      <c r="H2" t="n">
        <v>0.14</v>
      </c>
      <c r="I2" t="n">
        <v>294</v>
      </c>
      <c r="J2" t="n">
        <v>124.63</v>
      </c>
      <c r="K2" t="n">
        <v>45</v>
      </c>
      <c r="L2" t="n">
        <v>1</v>
      </c>
      <c r="M2" t="n">
        <v>291</v>
      </c>
      <c r="N2" t="n">
        <v>18.64</v>
      </c>
      <c r="O2" t="n">
        <v>15605.44</v>
      </c>
      <c r="P2" t="n">
        <v>402.23</v>
      </c>
      <c r="Q2" t="n">
        <v>8559.129999999999</v>
      </c>
      <c r="R2" t="n">
        <v>647.24</v>
      </c>
      <c r="S2" t="n">
        <v>151.14</v>
      </c>
      <c r="T2" t="n">
        <v>241252.21</v>
      </c>
      <c r="U2" t="n">
        <v>0.23</v>
      </c>
      <c r="V2" t="n">
        <v>0.59</v>
      </c>
      <c r="W2" t="n">
        <v>7.78</v>
      </c>
      <c r="X2" t="n">
        <v>14.27</v>
      </c>
      <c r="Y2" t="n">
        <v>2</v>
      </c>
      <c r="Z2" t="n">
        <v>10</v>
      </c>
      <c r="AA2" t="n">
        <v>366.0102274057456</v>
      </c>
      <c r="AB2" t="n">
        <v>500.791340368161</v>
      </c>
      <c r="AC2" t="n">
        <v>452.9965177084836</v>
      </c>
      <c r="AD2" t="n">
        <v>366010.2274057457</v>
      </c>
      <c r="AE2" t="n">
        <v>500791.340368161</v>
      </c>
      <c r="AF2" t="n">
        <v>5.880563443285078e-06</v>
      </c>
      <c r="AG2" t="n">
        <v>5.517708333333334</v>
      </c>
      <c r="AH2" t="n">
        <v>452996.5177084836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2.4061</v>
      </c>
      <c r="E3" t="n">
        <v>41.56</v>
      </c>
      <c r="F3" t="n">
        <v>35.75</v>
      </c>
      <c r="G3" t="n">
        <v>14.9</v>
      </c>
      <c r="H3" t="n">
        <v>0.28</v>
      </c>
      <c r="I3" t="n">
        <v>144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289.52</v>
      </c>
      <c r="Q3" t="n">
        <v>8560.530000000001</v>
      </c>
      <c r="R3" t="n">
        <v>383.17</v>
      </c>
      <c r="S3" t="n">
        <v>151.14</v>
      </c>
      <c r="T3" t="n">
        <v>109965.46</v>
      </c>
      <c r="U3" t="n">
        <v>0.39</v>
      </c>
      <c r="V3" t="n">
        <v>0.72</v>
      </c>
      <c r="W3" t="n">
        <v>7.71</v>
      </c>
      <c r="X3" t="n">
        <v>6.7</v>
      </c>
      <c r="Y3" t="n">
        <v>2</v>
      </c>
      <c r="Z3" t="n">
        <v>10</v>
      </c>
      <c r="AA3" t="n">
        <v>235.3742625513292</v>
      </c>
      <c r="AB3" t="n">
        <v>322.0494500021775</v>
      </c>
      <c r="AC3" t="n">
        <v>291.3135024933072</v>
      </c>
      <c r="AD3" t="n">
        <v>235374.2625513292</v>
      </c>
      <c r="AE3" t="n">
        <v>322049.4500021776</v>
      </c>
      <c r="AF3" t="n">
        <v>7.494689178922732e-06</v>
      </c>
      <c r="AG3" t="n">
        <v>4.329166666666667</v>
      </c>
      <c r="AH3" t="n">
        <v>291313.5024933072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2024-09-25T23:05:18Z</dcterms:created>
  <dcterms:modified xmlns:dcterms="http://purl.org/dc/terms/" xmlns:xsi="http://www.w3.org/2001/XMLSchema-instance" xsi:type="dcterms:W3CDTF">2024-09-25T23:05:18Z</dcterms:modified>
</cp:coreProperties>
</file>