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gráficos!$A$7:$A$91</f>
              <numCache>
                <formatCode>General</formatCode>
                <ptCount val="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</numCache>
            </numRef>
          </xVal>
          <yVal>
            <numRef>
              <f>gráficos!$B$7:$B$91</f>
              <numCache>
                <formatCode>General</formatCode>
                <ptCount val="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6.8942</v>
      </c>
      <c r="E2" t="n">
        <v>14.5</v>
      </c>
      <c r="F2" t="n">
        <v>8.609999999999999</v>
      </c>
      <c r="G2" t="n">
        <v>5.93</v>
      </c>
      <c r="H2" t="n">
        <v>0.09</v>
      </c>
      <c r="I2" t="n">
        <v>87</v>
      </c>
      <c r="J2" t="n">
        <v>194.77</v>
      </c>
      <c r="K2" t="n">
        <v>54.38</v>
      </c>
      <c r="L2" t="n">
        <v>1</v>
      </c>
      <c r="M2" t="n">
        <v>85</v>
      </c>
      <c r="N2" t="n">
        <v>39.4</v>
      </c>
      <c r="O2" t="n">
        <v>24256.19</v>
      </c>
      <c r="P2" t="n">
        <v>119.58</v>
      </c>
      <c r="Q2" t="n">
        <v>662.8200000000001</v>
      </c>
      <c r="R2" t="n">
        <v>86.06</v>
      </c>
      <c r="S2" t="n">
        <v>28.45</v>
      </c>
      <c r="T2" t="n">
        <v>27382.22</v>
      </c>
      <c r="U2" t="n">
        <v>0.33</v>
      </c>
      <c r="V2" t="n">
        <v>0.67</v>
      </c>
      <c r="W2" t="n">
        <v>2.5</v>
      </c>
      <c r="X2" t="n">
        <v>1.78</v>
      </c>
      <c r="Y2" t="n">
        <v>2</v>
      </c>
      <c r="Z2" t="n">
        <v>10</v>
      </c>
      <c r="AA2" t="n">
        <v>311.726786323568</v>
      </c>
      <c r="AB2" t="n">
        <v>426.5183414631226</v>
      </c>
      <c r="AC2" t="n">
        <v>385.8120295761333</v>
      </c>
      <c r="AD2" t="n">
        <v>311726.786323568</v>
      </c>
      <c r="AE2" t="n">
        <v>426518.3414631226</v>
      </c>
      <c r="AF2" t="n">
        <v>2.977460317987767e-06</v>
      </c>
      <c r="AG2" t="n">
        <v>9.440104166666666</v>
      </c>
      <c r="AH2" t="n">
        <v>385812.0295761334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8.6462</v>
      </c>
      <c r="E3" t="n">
        <v>11.57</v>
      </c>
      <c r="F3" t="n">
        <v>7.57</v>
      </c>
      <c r="G3" t="n">
        <v>11.95</v>
      </c>
      <c r="H3" t="n">
        <v>0.18</v>
      </c>
      <c r="I3" t="n">
        <v>38</v>
      </c>
      <c r="J3" t="n">
        <v>196.32</v>
      </c>
      <c r="K3" t="n">
        <v>54.38</v>
      </c>
      <c r="L3" t="n">
        <v>2</v>
      </c>
      <c r="M3" t="n">
        <v>36</v>
      </c>
      <c r="N3" t="n">
        <v>39.95</v>
      </c>
      <c r="O3" t="n">
        <v>24447.22</v>
      </c>
      <c r="P3" t="n">
        <v>102.67</v>
      </c>
      <c r="Q3" t="n">
        <v>662.0599999999999</v>
      </c>
      <c r="R3" t="n">
        <v>54.2</v>
      </c>
      <c r="S3" t="n">
        <v>28.45</v>
      </c>
      <c r="T3" t="n">
        <v>11694.78</v>
      </c>
      <c r="U3" t="n">
        <v>0.52</v>
      </c>
      <c r="V3" t="n">
        <v>0.76</v>
      </c>
      <c r="W3" t="n">
        <v>2.41</v>
      </c>
      <c r="X3" t="n">
        <v>0.75</v>
      </c>
      <c r="Y3" t="n">
        <v>2</v>
      </c>
      <c r="Z3" t="n">
        <v>10</v>
      </c>
      <c r="AA3" t="n">
        <v>235.7267672461312</v>
      </c>
      <c r="AB3" t="n">
        <v>322.531762477015</v>
      </c>
      <c r="AC3" t="n">
        <v>291.7497837424762</v>
      </c>
      <c r="AD3" t="n">
        <v>235726.7672461312</v>
      </c>
      <c r="AE3" t="n">
        <v>322531.762477015</v>
      </c>
      <c r="AF3" t="n">
        <v>3.734112355514177e-06</v>
      </c>
      <c r="AG3" t="n">
        <v>7.532552083333333</v>
      </c>
      <c r="AH3" t="n">
        <v>291749.7837424761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9.3146</v>
      </c>
      <c r="E4" t="n">
        <v>10.74</v>
      </c>
      <c r="F4" t="n">
        <v>7.29</v>
      </c>
      <c r="G4" t="n">
        <v>18.21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96.20999999999999</v>
      </c>
      <c r="Q4" t="n">
        <v>662</v>
      </c>
      <c r="R4" t="n">
        <v>45.13</v>
      </c>
      <c r="S4" t="n">
        <v>28.45</v>
      </c>
      <c r="T4" t="n">
        <v>7228.95</v>
      </c>
      <c r="U4" t="n">
        <v>0.63</v>
      </c>
      <c r="V4" t="n">
        <v>0.79</v>
      </c>
      <c r="W4" t="n">
        <v>2.39</v>
      </c>
      <c r="X4" t="n">
        <v>0.46</v>
      </c>
      <c r="Y4" t="n">
        <v>2</v>
      </c>
      <c r="Z4" t="n">
        <v>10</v>
      </c>
      <c r="AA4" t="n">
        <v>212.5501004766861</v>
      </c>
      <c r="AB4" t="n">
        <v>290.8204245207015</v>
      </c>
      <c r="AC4" t="n">
        <v>263.0649313735607</v>
      </c>
      <c r="AD4" t="n">
        <v>212550.1004766861</v>
      </c>
      <c r="AE4" t="n">
        <v>290820.4245207015</v>
      </c>
      <c r="AF4" t="n">
        <v>4.022780290378703e-06</v>
      </c>
      <c r="AG4" t="n">
        <v>6.9921875</v>
      </c>
      <c r="AH4" t="n">
        <v>263064.9313735607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9.636200000000001</v>
      </c>
      <c r="E5" t="n">
        <v>10.38</v>
      </c>
      <c r="F5" t="n">
        <v>7.16</v>
      </c>
      <c r="G5" t="n">
        <v>23.87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91.48999999999999</v>
      </c>
      <c r="Q5" t="n">
        <v>662.03</v>
      </c>
      <c r="R5" t="n">
        <v>41.09</v>
      </c>
      <c r="S5" t="n">
        <v>28.45</v>
      </c>
      <c r="T5" t="n">
        <v>5242.7</v>
      </c>
      <c r="U5" t="n">
        <v>0.6899999999999999</v>
      </c>
      <c r="V5" t="n">
        <v>0.8</v>
      </c>
      <c r="W5" t="n">
        <v>2.39</v>
      </c>
      <c r="X5" t="n">
        <v>0.34</v>
      </c>
      <c r="Y5" t="n">
        <v>2</v>
      </c>
      <c r="Z5" t="n">
        <v>10</v>
      </c>
      <c r="AA5" t="n">
        <v>206.9854170589252</v>
      </c>
      <c r="AB5" t="n">
        <v>283.2065791720187</v>
      </c>
      <c r="AC5" t="n">
        <v>256.1777407388548</v>
      </c>
      <c r="AD5" t="n">
        <v>206985.4170589252</v>
      </c>
      <c r="AE5" t="n">
        <v>283206.5791720187</v>
      </c>
      <c r="AF5" t="n">
        <v>4.161672582198619e-06</v>
      </c>
      <c r="AG5" t="n">
        <v>6.7578125</v>
      </c>
      <c r="AH5" t="n">
        <v>256177.7407388547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9.862500000000001</v>
      </c>
      <c r="E6" t="n">
        <v>10.14</v>
      </c>
      <c r="F6" t="n">
        <v>7.08</v>
      </c>
      <c r="G6" t="n">
        <v>30.34</v>
      </c>
      <c r="H6" t="n">
        <v>0.44</v>
      </c>
      <c r="I6" t="n">
        <v>14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87.89</v>
      </c>
      <c r="Q6" t="n">
        <v>662.15</v>
      </c>
      <c r="R6" t="n">
        <v>38.82</v>
      </c>
      <c r="S6" t="n">
        <v>28.45</v>
      </c>
      <c r="T6" t="n">
        <v>4123.98</v>
      </c>
      <c r="U6" t="n">
        <v>0.73</v>
      </c>
      <c r="V6" t="n">
        <v>0.8100000000000001</v>
      </c>
      <c r="W6" t="n">
        <v>2.37</v>
      </c>
      <c r="X6" t="n">
        <v>0.25</v>
      </c>
      <c r="Y6" t="n">
        <v>2</v>
      </c>
      <c r="Z6" t="n">
        <v>10</v>
      </c>
      <c r="AA6" t="n">
        <v>203.1635398798462</v>
      </c>
      <c r="AB6" t="n">
        <v>277.9773182062841</v>
      </c>
      <c r="AC6" t="n">
        <v>251.4475531003743</v>
      </c>
      <c r="AD6" t="n">
        <v>203163.5398798462</v>
      </c>
      <c r="AE6" t="n">
        <v>277977.3182062841</v>
      </c>
      <c r="AF6" t="n">
        <v>4.259406803712448e-06</v>
      </c>
      <c r="AG6" t="n">
        <v>6.6015625</v>
      </c>
      <c r="AH6" t="n">
        <v>251447.5531003743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10.036</v>
      </c>
      <c r="E7" t="n">
        <v>9.960000000000001</v>
      </c>
      <c r="F7" t="n">
        <v>7.02</v>
      </c>
      <c r="G7" t="n">
        <v>38.29</v>
      </c>
      <c r="H7" t="n">
        <v>0.53</v>
      </c>
      <c r="I7" t="n">
        <v>11</v>
      </c>
      <c r="J7" t="n">
        <v>202.58</v>
      </c>
      <c r="K7" t="n">
        <v>54.38</v>
      </c>
      <c r="L7" t="n">
        <v>6</v>
      </c>
      <c r="M7" t="n">
        <v>9</v>
      </c>
      <c r="N7" t="n">
        <v>42.2</v>
      </c>
      <c r="O7" t="n">
        <v>25218.93</v>
      </c>
      <c r="P7" t="n">
        <v>83.59999999999999</v>
      </c>
      <c r="Q7" t="n">
        <v>662.08</v>
      </c>
      <c r="R7" t="n">
        <v>36.9</v>
      </c>
      <c r="S7" t="n">
        <v>28.45</v>
      </c>
      <c r="T7" t="n">
        <v>3180.1</v>
      </c>
      <c r="U7" t="n">
        <v>0.77</v>
      </c>
      <c r="V7" t="n">
        <v>0.82</v>
      </c>
      <c r="W7" t="n">
        <v>2.37</v>
      </c>
      <c r="X7" t="n">
        <v>0.19</v>
      </c>
      <c r="Y7" t="n">
        <v>2</v>
      </c>
      <c r="Z7" t="n">
        <v>10</v>
      </c>
      <c r="AA7" t="n">
        <v>187.3284247783288</v>
      </c>
      <c r="AB7" t="n">
        <v>256.3110151284249</v>
      </c>
      <c r="AC7" t="n">
        <v>231.8490515794118</v>
      </c>
      <c r="AD7" t="n">
        <v>187328.4247783288</v>
      </c>
      <c r="AE7" t="n">
        <v>256311.0151284249</v>
      </c>
      <c r="AF7" t="n">
        <v>4.334337813136438e-06</v>
      </c>
      <c r="AG7" t="n">
        <v>6.484375</v>
      </c>
      <c r="AH7" t="n">
        <v>231849.0515794118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10.0945</v>
      </c>
      <c r="E8" t="n">
        <v>9.91</v>
      </c>
      <c r="F8" t="n">
        <v>7</v>
      </c>
      <c r="G8" t="n">
        <v>42.01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80.28</v>
      </c>
      <c r="Q8" t="n">
        <v>661.92</v>
      </c>
      <c r="R8" t="n">
        <v>36.25</v>
      </c>
      <c r="S8" t="n">
        <v>28.45</v>
      </c>
      <c r="T8" t="n">
        <v>2860.4</v>
      </c>
      <c r="U8" t="n">
        <v>0.78</v>
      </c>
      <c r="V8" t="n">
        <v>0.82</v>
      </c>
      <c r="W8" t="n">
        <v>2.37</v>
      </c>
      <c r="X8" t="n">
        <v>0.18</v>
      </c>
      <c r="Y8" t="n">
        <v>2</v>
      </c>
      <c r="Z8" t="n">
        <v>10</v>
      </c>
      <c r="AA8" t="n">
        <v>185.1200176217721</v>
      </c>
      <c r="AB8" t="n">
        <v>253.2893750287781</v>
      </c>
      <c r="AC8" t="n">
        <v>229.1157925699758</v>
      </c>
      <c r="AD8" t="n">
        <v>185120.0176217722</v>
      </c>
      <c r="AE8" t="n">
        <v>253289.3750287781</v>
      </c>
      <c r="AF8" t="n">
        <v>4.359602735622337e-06</v>
      </c>
      <c r="AG8" t="n">
        <v>6.451822916666667</v>
      </c>
      <c r="AH8" t="n">
        <v>229115.7925699758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10.2081</v>
      </c>
      <c r="E9" t="n">
        <v>9.800000000000001</v>
      </c>
      <c r="F9" t="n">
        <v>6.97</v>
      </c>
      <c r="G9" t="n">
        <v>52.26</v>
      </c>
      <c r="H9" t="n">
        <v>0.6899999999999999</v>
      </c>
      <c r="I9" t="n">
        <v>8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76.67</v>
      </c>
      <c r="Q9" t="n">
        <v>661.92</v>
      </c>
      <c r="R9" t="n">
        <v>35.4</v>
      </c>
      <c r="S9" t="n">
        <v>28.45</v>
      </c>
      <c r="T9" t="n">
        <v>2444.2</v>
      </c>
      <c r="U9" t="n">
        <v>0.8</v>
      </c>
      <c r="V9" t="n">
        <v>0.82</v>
      </c>
      <c r="W9" t="n">
        <v>2.36</v>
      </c>
      <c r="X9" t="n">
        <v>0.14</v>
      </c>
      <c r="Y9" t="n">
        <v>2</v>
      </c>
      <c r="Z9" t="n">
        <v>10</v>
      </c>
      <c r="AA9" t="n">
        <v>182.4386505554059</v>
      </c>
      <c r="AB9" t="n">
        <v>249.6206103150114</v>
      </c>
      <c r="AC9" t="n">
        <v>225.7971696113462</v>
      </c>
      <c r="AD9" t="n">
        <v>182438.6505554059</v>
      </c>
      <c r="AE9" t="n">
        <v>249620.6103150114</v>
      </c>
      <c r="AF9" t="n">
        <v>4.408664191936835e-06</v>
      </c>
      <c r="AG9" t="n">
        <v>6.380208333333333</v>
      </c>
      <c r="AH9" t="n">
        <v>225797.1696113462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10.2041</v>
      </c>
      <c r="E10" t="n">
        <v>9.800000000000001</v>
      </c>
      <c r="F10" t="n">
        <v>6.97</v>
      </c>
      <c r="G10" t="n">
        <v>52.29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76.98</v>
      </c>
      <c r="Q10" t="n">
        <v>662.0700000000001</v>
      </c>
      <c r="R10" t="n">
        <v>35.25</v>
      </c>
      <c r="S10" t="n">
        <v>28.45</v>
      </c>
      <c r="T10" t="n">
        <v>2369.74</v>
      </c>
      <c r="U10" t="n">
        <v>0.8100000000000001</v>
      </c>
      <c r="V10" t="n">
        <v>0.82</v>
      </c>
      <c r="W10" t="n">
        <v>2.37</v>
      </c>
      <c r="X10" t="n">
        <v>0.15</v>
      </c>
      <c r="Y10" t="n">
        <v>2</v>
      </c>
      <c r="Z10" t="n">
        <v>10</v>
      </c>
      <c r="AA10" t="n">
        <v>182.6269126590621</v>
      </c>
      <c r="AB10" t="n">
        <v>249.8781988307715</v>
      </c>
      <c r="AC10" t="n">
        <v>226.03017424069</v>
      </c>
      <c r="AD10" t="n">
        <v>182626.9126590621</v>
      </c>
      <c r="AE10" t="n">
        <v>249878.1988307715</v>
      </c>
      <c r="AF10" t="n">
        <v>4.406936675869423e-06</v>
      </c>
      <c r="AG10" t="n">
        <v>6.380208333333333</v>
      </c>
      <c r="AH10" t="n">
        <v>226030.17424069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7.7089</v>
      </c>
      <c r="E2" t="n">
        <v>12.97</v>
      </c>
      <c r="F2" t="n">
        <v>8.300000000000001</v>
      </c>
      <c r="G2" t="n">
        <v>6.82</v>
      </c>
      <c r="H2" t="n">
        <v>0.11</v>
      </c>
      <c r="I2" t="n">
        <v>73</v>
      </c>
      <c r="J2" t="n">
        <v>159.12</v>
      </c>
      <c r="K2" t="n">
        <v>50.28</v>
      </c>
      <c r="L2" t="n">
        <v>1</v>
      </c>
      <c r="M2" t="n">
        <v>71</v>
      </c>
      <c r="N2" t="n">
        <v>27.84</v>
      </c>
      <c r="O2" t="n">
        <v>19859.16</v>
      </c>
      <c r="P2" t="n">
        <v>100.56</v>
      </c>
      <c r="Q2" t="n">
        <v>662.33</v>
      </c>
      <c r="R2" t="n">
        <v>76.7</v>
      </c>
      <c r="S2" t="n">
        <v>28.45</v>
      </c>
      <c r="T2" t="n">
        <v>22773.54</v>
      </c>
      <c r="U2" t="n">
        <v>0.37</v>
      </c>
      <c r="V2" t="n">
        <v>0.6899999999999999</v>
      </c>
      <c r="W2" t="n">
        <v>2.47</v>
      </c>
      <c r="X2" t="n">
        <v>1.47</v>
      </c>
      <c r="Y2" t="n">
        <v>2</v>
      </c>
      <c r="Z2" t="n">
        <v>10</v>
      </c>
      <c r="AA2" t="n">
        <v>251.4770974787608</v>
      </c>
      <c r="AB2" t="n">
        <v>344.0820591568174</v>
      </c>
      <c r="AC2" t="n">
        <v>311.2433503531964</v>
      </c>
      <c r="AD2" t="n">
        <v>251477.0974787608</v>
      </c>
      <c r="AE2" t="n">
        <v>344082.0591568174</v>
      </c>
      <c r="AF2" t="n">
        <v>3.548166670744264e-06</v>
      </c>
      <c r="AG2" t="n">
        <v>8.444010416666666</v>
      </c>
      <c r="AH2" t="n">
        <v>311243.3503531964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9.209</v>
      </c>
      <c r="E3" t="n">
        <v>10.86</v>
      </c>
      <c r="F3" t="n">
        <v>7.47</v>
      </c>
      <c r="G3" t="n">
        <v>13.58</v>
      </c>
      <c r="H3" t="n">
        <v>0.22</v>
      </c>
      <c r="I3" t="n">
        <v>33</v>
      </c>
      <c r="J3" t="n">
        <v>160.54</v>
      </c>
      <c r="K3" t="n">
        <v>50.28</v>
      </c>
      <c r="L3" t="n">
        <v>2</v>
      </c>
      <c r="M3" t="n">
        <v>31</v>
      </c>
      <c r="N3" t="n">
        <v>28.26</v>
      </c>
      <c r="O3" t="n">
        <v>20034.4</v>
      </c>
      <c r="P3" t="n">
        <v>87.43000000000001</v>
      </c>
      <c r="Q3" t="n">
        <v>662.09</v>
      </c>
      <c r="R3" t="n">
        <v>51.16</v>
      </c>
      <c r="S3" t="n">
        <v>28.45</v>
      </c>
      <c r="T3" t="n">
        <v>10202.59</v>
      </c>
      <c r="U3" t="n">
        <v>0.5600000000000001</v>
      </c>
      <c r="V3" t="n">
        <v>0.77</v>
      </c>
      <c r="W3" t="n">
        <v>2.4</v>
      </c>
      <c r="X3" t="n">
        <v>0.64</v>
      </c>
      <c r="Y3" t="n">
        <v>2</v>
      </c>
      <c r="Z3" t="n">
        <v>10</v>
      </c>
      <c r="AA3" t="n">
        <v>202.3592000819429</v>
      </c>
      <c r="AB3" t="n">
        <v>276.8767850098259</v>
      </c>
      <c r="AC3" t="n">
        <v>250.4520532475777</v>
      </c>
      <c r="AD3" t="n">
        <v>202359.2000819429</v>
      </c>
      <c r="AE3" t="n">
        <v>276876.7850098259</v>
      </c>
      <c r="AF3" t="n">
        <v>4.238615998506133e-06</v>
      </c>
      <c r="AG3" t="n">
        <v>7.0703125</v>
      </c>
      <c r="AH3" t="n">
        <v>250452.0532475777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9.7744</v>
      </c>
      <c r="E4" t="n">
        <v>10.23</v>
      </c>
      <c r="F4" t="n">
        <v>7.23</v>
      </c>
      <c r="G4" t="n">
        <v>20.66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19</v>
      </c>
      <c r="N4" t="n">
        <v>28.69</v>
      </c>
      <c r="O4" t="n">
        <v>20210.21</v>
      </c>
      <c r="P4" t="n">
        <v>81.01000000000001</v>
      </c>
      <c r="Q4" t="n">
        <v>662</v>
      </c>
      <c r="R4" t="n">
        <v>43.72</v>
      </c>
      <c r="S4" t="n">
        <v>28.45</v>
      </c>
      <c r="T4" t="n">
        <v>6539.56</v>
      </c>
      <c r="U4" t="n">
        <v>0.65</v>
      </c>
      <c r="V4" t="n">
        <v>0.79</v>
      </c>
      <c r="W4" t="n">
        <v>2.38</v>
      </c>
      <c r="X4" t="n">
        <v>0.4</v>
      </c>
      <c r="Y4" t="n">
        <v>2</v>
      </c>
      <c r="Z4" t="n">
        <v>10</v>
      </c>
      <c r="AA4" t="n">
        <v>193.9383141680461</v>
      </c>
      <c r="AB4" t="n">
        <v>265.3549573991709</v>
      </c>
      <c r="AC4" t="n">
        <v>240.0298526930933</v>
      </c>
      <c r="AD4" t="n">
        <v>193938.3141680461</v>
      </c>
      <c r="AE4" t="n">
        <v>265354.9573991709</v>
      </c>
      <c r="AF4" t="n">
        <v>4.498852016049337e-06</v>
      </c>
      <c r="AG4" t="n">
        <v>6.66015625</v>
      </c>
      <c r="AH4" t="n">
        <v>240029.8526930934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10.0806</v>
      </c>
      <c r="E5" t="n">
        <v>9.92</v>
      </c>
      <c r="F5" t="n">
        <v>7.11</v>
      </c>
      <c r="G5" t="n">
        <v>28.45</v>
      </c>
      <c r="H5" t="n">
        <v>0.43</v>
      </c>
      <c r="I5" t="n">
        <v>15</v>
      </c>
      <c r="J5" t="n">
        <v>163.4</v>
      </c>
      <c r="K5" t="n">
        <v>50.28</v>
      </c>
      <c r="L5" t="n">
        <v>4</v>
      </c>
      <c r="M5" t="n">
        <v>13</v>
      </c>
      <c r="N5" t="n">
        <v>29.12</v>
      </c>
      <c r="O5" t="n">
        <v>20386.62</v>
      </c>
      <c r="P5" t="n">
        <v>76.12</v>
      </c>
      <c r="Q5" t="n">
        <v>662.04</v>
      </c>
      <c r="R5" t="n">
        <v>39.87</v>
      </c>
      <c r="S5" t="n">
        <v>28.45</v>
      </c>
      <c r="T5" t="n">
        <v>4646.04</v>
      </c>
      <c r="U5" t="n">
        <v>0.71</v>
      </c>
      <c r="V5" t="n">
        <v>0.8100000000000001</v>
      </c>
      <c r="W5" t="n">
        <v>2.38</v>
      </c>
      <c r="X5" t="n">
        <v>0.29</v>
      </c>
      <c r="Y5" t="n">
        <v>2</v>
      </c>
      <c r="Z5" t="n">
        <v>10</v>
      </c>
      <c r="AA5" t="n">
        <v>177.3534276472271</v>
      </c>
      <c r="AB5" t="n">
        <v>242.6627839878434</v>
      </c>
      <c r="AC5" t="n">
        <v>219.5033884634703</v>
      </c>
      <c r="AD5" t="n">
        <v>177353.4276472271</v>
      </c>
      <c r="AE5" t="n">
        <v>242662.7839878434</v>
      </c>
      <c r="AF5" t="n">
        <v>4.639786343201317e-06</v>
      </c>
      <c r="AG5" t="n">
        <v>6.458333333333333</v>
      </c>
      <c r="AH5" t="n">
        <v>219503.3884634703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10.2418</v>
      </c>
      <c r="E6" t="n">
        <v>9.76</v>
      </c>
      <c r="F6" t="n">
        <v>7.05</v>
      </c>
      <c r="G6" t="n">
        <v>35.26</v>
      </c>
      <c r="H6" t="n">
        <v>0.54</v>
      </c>
      <c r="I6" t="n">
        <v>12</v>
      </c>
      <c r="J6" t="n">
        <v>164.83</v>
      </c>
      <c r="K6" t="n">
        <v>50.28</v>
      </c>
      <c r="L6" t="n">
        <v>5</v>
      </c>
      <c r="M6" t="n">
        <v>10</v>
      </c>
      <c r="N6" t="n">
        <v>29.55</v>
      </c>
      <c r="O6" t="n">
        <v>20563.61</v>
      </c>
      <c r="P6" t="n">
        <v>71.08</v>
      </c>
      <c r="Q6" t="n">
        <v>662.04</v>
      </c>
      <c r="R6" t="n">
        <v>37.95</v>
      </c>
      <c r="S6" t="n">
        <v>28.45</v>
      </c>
      <c r="T6" t="n">
        <v>3701.24</v>
      </c>
      <c r="U6" t="n">
        <v>0.75</v>
      </c>
      <c r="V6" t="n">
        <v>0.8100000000000001</v>
      </c>
      <c r="W6" t="n">
        <v>2.37</v>
      </c>
      <c r="X6" t="n">
        <v>0.23</v>
      </c>
      <c r="Y6" t="n">
        <v>2</v>
      </c>
      <c r="Z6" t="n">
        <v>10</v>
      </c>
      <c r="AA6" t="n">
        <v>173.6282930649168</v>
      </c>
      <c r="AB6" t="n">
        <v>237.5658905109898</v>
      </c>
      <c r="AC6" t="n">
        <v>214.8929353465111</v>
      </c>
      <c r="AD6" t="n">
        <v>173628.2930649168</v>
      </c>
      <c r="AE6" t="n">
        <v>237565.8905109898</v>
      </c>
      <c r="AF6" t="n">
        <v>4.713981684602032e-06</v>
      </c>
      <c r="AG6" t="n">
        <v>6.354166666666667</v>
      </c>
      <c r="AH6" t="n">
        <v>214892.9353465111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10.3546</v>
      </c>
      <c r="E7" t="n">
        <v>9.66</v>
      </c>
      <c r="F7" t="n">
        <v>7.01</v>
      </c>
      <c r="G7" t="n">
        <v>42.07</v>
      </c>
      <c r="H7" t="n">
        <v>0.64</v>
      </c>
      <c r="I7" t="n">
        <v>10</v>
      </c>
      <c r="J7" t="n">
        <v>166.27</v>
      </c>
      <c r="K7" t="n">
        <v>50.28</v>
      </c>
      <c r="L7" t="n">
        <v>6</v>
      </c>
      <c r="M7" t="n">
        <v>2</v>
      </c>
      <c r="N7" t="n">
        <v>29.99</v>
      </c>
      <c r="O7" t="n">
        <v>20741.2</v>
      </c>
      <c r="P7" t="n">
        <v>67.95999999999999</v>
      </c>
      <c r="Q7" t="n">
        <v>662.22</v>
      </c>
      <c r="R7" t="n">
        <v>36.43</v>
      </c>
      <c r="S7" t="n">
        <v>28.45</v>
      </c>
      <c r="T7" t="n">
        <v>2948.77</v>
      </c>
      <c r="U7" t="n">
        <v>0.78</v>
      </c>
      <c r="V7" t="n">
        <v>0.82</v>
      </c>
      <c r="W7" t="n">
        <v>2.37</v>
      </c>
      <c r="X7" t="n">
        <v>0.19</v>
      </c>
      <c r="Y7" t="n">
        <v>2</v>
      </c>
      <c r="Z7" t="n">
        <v>10</v>
      </c>
      <c r="AA7" t="n">
        <v>171.3088967800317</v>
      </c>
      <c r="AB7" t="n">
        <v>234.3923901894692</v>
      </c>
      <c r="AC7" t="n">
        <v>212.0223094416397</v>
      </c>
      <c r="AD7" t="n">
        <v>171308.8967800317</v>
      </c>
      <c r="AE7" t="n">
        <v>234392.3901894692</v>
      </c>
      <c r="AF7" t="n">
        <v>4.765900012827843e-06</v>
      </c>
      <c r="AG7" t="n">
        <v>6.2890625</v>
      </c>
      <c r="AH7" t="n">
        <v>212022.3094416398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10.3532</v>
      </c>
      <c r="E8" t="n">
        <v>9.66</v>
      </c>
      <c r="F8" t="n">
        <v>7.01</v>
      </c>
      <c r="G8" t="n">
        <v>42.07</v>
      </c>
      <c r="H8" t="n">
        <v>0.74</v>
      </c>
      <c r="I8" t="n">
        <v>10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68.28</v>
      </c>
      <c r="Q8" t="n">
        <v>662.2</v>
      </c>
      <c r="R8" t="n">
        <v>36.36</v>
      </c>
      <c r="S8" t="n">
        <v>28.45</v>
      </c>
      <c r="T8" t="n">
        <v>2913.75</v>
      </c>
      <c r="U8" t="n">
        <v>0.78</v>
      </c>
      <c r="V8" t="n">
        <v>0.82</v>
      </c>
      <c r="W8" t="n">
        <v>2.38</v>
      </c>
      <c r="X8" t="n">
        <v>0.19</v>
      </c>
      <c r="Y8" t="n">
        <v>2</v>
      </c>
      <c r="Z8" t="n">
        <v>10</v>
      </c>
      <c r="AA8" t="n">
        <v>171.4840894631181</v>
      </c>
      <c r="AB8" t="n">
        <v>234.6320965474237</v>
      </c>
      <c r="AC8" t="n">
        <v>212.2391385612211</v>
      </c>
      <c r="AD8" t="n">
        <v>171484.0894631181</v>
      </c>
      <c r="AE8" t="n">
        <v>234632.0965474237</v>
      </c>
      <c r="AF8" t="n">
        <v>4.765255636413693e-06</v>
      </c>
      <c r="AG8" t="n">
        <v>6.2890625</v>
      </c>
      <c r="AH8" t="n">
        <v>212239.1385612211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9.756399999999999</v>
      </c>
      <c r="E2" t="n">
        <v>10.25</v>
      </c>
      <c r="F2" t="n">
        <v>7.65</v>
      </c>
      <c r="G2" t="n">
        <v>11.2</v>
      </c>
      <c r="H2" t="n">
        <v>0.22</v>
      </c>
      <c r="I2" t="n">
        <v>41</v>
      </c>
      <c r="J2" t="n">
        <v>80.84</v>
      </c>
      <c r="K2" t="n">
        <v>35.1</v>
      </c>
      <c r="L2" t="n">
        <v>1</v>
      </c>
      <c r="M2" t="n">
        <v>39</v>
      </c>
      <c r="N2" t="n">
        <v>9.74</v>
      </c>
      <c r="O2" t="n">
        <v>10204.21</v>
      </c>
      <c r="P2" t="n">
        <v>54.82</v>
      </c>
      <c r="Q2" t="n">
        <v>662.05</v>
      </c>
      <c r="R2" t="n">
        <v>56.63</v>
      </c>
      <c r="S2" t="n">
        <v>28.45</v>
      </c>
      <c r="T2" t="n">
        <v>12895.22</v>
      </c>
      <c r="U2" t="n">
        <v>0.5</v>
      </c>
      <c r="V2" t="n">
        <v>0.75</v>
      </c>
      <c r="W2" t="n">
        <v>2.42</v>
      </c>
      <c r="X2" t="n">
        <v>0.83</v>
      </c>
      <c r="Y2" t="n">
        <v>2</v>
      </c>
      <c r="Z2" t="n">
        <v>10</v>
      </c>
      <c r="AA2" t="n">
        <v>160.9100113069353</v>
      </c>
      <c r="AB2" t="n">
        <v>220.1641763187369</v>
      </c>
      <c r="AC2" t="n">
        <v>199.1520163333021</v>
      </c>
      <c r="AD2" t="n">
        <v>160910.0113069353</v>
      </c>
      <c r="AE2" t="n">
        <v>220164.1763187369</v>
      </c>
      <c r="AF2" t="n">
        <v>5.59856696964678e-06</v>
      </c>
      <c r="AG2" t="n">
        <v>6.673177083333333</v>
      </c>
      <c r="AH2" t="n">
        <v>199152.0163333021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10.5625</v>
      </c>
      <c r="E3" t="n">
        <v>9.470000000000001</v>
      </c>
      <c r="F3" t="n">
        <v>7.23</v>
      </c>
      <c r="G3" t="n">
        <v>21.69</v>
      </c>
      <c r="H3" t="n">
        <v>0.43</v>
      </c>
      <c r="I3" t="n">
        <v>20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46.03</v>
      </c>
      <c r="Q3" t="n">
        <v>662.23</v>
      </c>
      <c r="R3" t="n">
        <v>42.71</v>
      </c>
      <c r="S3" t="n">
        <v>28.45</v>
      </c>
      <c r="T3" t="n">
        <v>6041.6</v>
      </c>
      <c r="U3" t="n">
        <v>0.67</v>
      </c>
      <c r="V3" t="n">
        <v>0.79</v>
      </c>
      <c r="W3" t="n">
        <v>2.41</v>
      </c>
      <c r="X3" t="n">
        <v>0.41</v>
      </c>
      <c r="Y3" t="n">
        <v>2</v>
      </c>
      <c r="Z3" t="n">
        <v>10</v>
      </c>
      <c r="AA3" t="n">
        <v>141.8997259285234</v>
      </c>
      <c r="AB3" t="n">
        <v>194.1534651894066</v>
      </c>
      <c r="AC3" t="n">
        <v>175.6237309678844</v>
      </c>
      <c r="AD3" t="n">
        <v>141899.7259285234</v>
      </c>
      <c r="AE3" t="n">
        <v>194153.4651894066</v>
      </c>
      <c r="AF3" t="n">
        <v>6.061135625527255e-06</v>
      </c>
      <c r="AG3" t="n">
        <v>6.165364583333333</v>
      </c>
      <c r="AH3" t="n">
        <v>175623.7309678844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10.5615</v>
      </c>
      <c r="E4" t="n">
        <v>9.470000000000001</v>
      </c>
      <c r="F4" t="n">
        <v>7.23</v>
      </c>
      <c r="G4" t="n">
        <v>21.7</v>
      </c>
      <c r="H4" t="n">
        <v>0.63</v>
      </c>
      <c r="I4" t="n">
        <v>20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46.62</v>
      </c>
      <c r="Q4" t="n">
        <v>662.23</v>
      </c>
      <c r="R4" t="n">
        <v>42.78</v>
      </c>
      <c r="S4" t="n">
        <v>28.45</v>
      </c>
      <c r="T4" t="n">
        <v>6074.28</v>
      </c>
      <c r="U4" t="n">
        <v>0.67</v>
      </c>
      <c r="V4" t="n">
        <v>0.79</v>
      </c>
      <c r="W4" t="n">
        <v>2.41</v>
      </c>
      <c r="X4" t="n">
        <v>0.41</v>
      </c>
      <c r="Y4" t="n">
        <v>2</v>
      </c>
      <c r="Z4" t="n">
        <v>10</v>
      </c>
      <c r="AA4" t="n">
        <v>142.2070731571503</v>
      </c>
      <c r="AB4" t="n">
        <v>194.5739912268165</v>
      </c>
      <c r="AC4" t="n">
        <v>176.004122590496</v>
      </c>
      <c r="AD4" t="n">
        <v>142207.0731571503</v>
      </c>
      <c r="AE4" t="n">
        <v>194573.9912268165</v>
      </c>
      <c r="AF4" t="n">
        <v>6.060561790201763e-06</v>
      </c>
      <c r="AG4" t="n">
        <v>6.165364583333333</v>
      </c>
      <c r="AH4" t="n">
        <v>176004.122590496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9.0054</v>
      </c>
      <c r="E2" t="n">
        <v>11.1</v>
      </c>
      <c r="F2" t="n">
        <v>7.89</v>
      </c>
      <c r="G2" t="n">
        <v>8.93</v>
      </c>
      <c r="H2" t="n">
        <v>0.16</v>
      </c>
      <c r="I2" t="n">
        <v>53</v>
      </c>
      <c r="J2" t="n">
        <v>107.41</v>
      </c>
      <c r="K2" t="n">
        <v>41.65</v>
      </c>
      <c r="L2" t="n">
        <v>1</v>
      </c>
      <c r="M2" t="n">
        <v>51</v>
      </c>
      <c r="N2" t="n">
        <v>14.77</v>
      </c>
      <c r="O2" t="n">
        <v>13481.73</v>
      </c>
      <c r="P2" t="n">
        <v>71.86</v>
      </c>
      <c r="Q2" t="n">
        <v>662.36</v>
      </c>
      <c r="R2" t="n">
        <v>63.89</v>
      </c>
      <c r="S2" t="n">
        <v>28.45</v>
      </c>
      <c r="T2" t="n">
        <v>16463.98</v>
      </c>
      <c r="U2" t="n">
        <v>0.45</v>
      </c>
      <c r="V2" t="n">
        <v>0.73</v>
      </c>
      <c r="W2" t="n">
        <v>2.45</v>
      </c>
      <c r="X2" t="n">
        <v>1.06</v>
      </c>
      <c r="Y2" t="n">
        <v>2</v>
      </c>
      <c r="Z2" t="n">
        <v>10</v>
      </c>
      <c r="AA2" t="n">
        <v>183.3693230566846</v>
      </c>
      <c r="AB2" t="n">
        <v>250.8939974896333</v>
      </c>
      <c r="AC2" t="n">
        <v>226.9490265012327</v>
      </c>
      <c r="AD2" t="n">
        <v>183369.3230566846</v>
      </c>
      <c r="AE2" t="n">
        <v>250893.9974896333</v>
      </c>
      <c r="AF2" t="n">
        <v>4.712978007320008e-06</v>
      </c>
      <c r="AG2" t="n">
        <v>7.2265625</v>
      </c>
      <c r="AH2" t="n">
        <v>226949.0265012327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10.1914</v>
      </c>
      <c r="E3" t="n">
        <v>9.81</v>
      </c>
      <c r="F3" t="n">
        <v>7.26</v>
      </c>
      <c r="G3" t="n">
        <v>18.95</v>
      </c>
      <c r="H3" t="n">
        <v>0.32</v>
      </c>
      <c r="I3" t="n">
        <v>23</v>
      </c>
      <c r="J3" t="n">
        <v>108.68</v>
      </c>
      <c r="K3" t="n">
        <v>41.65</v>
      </c>
      <c r="L3" t="n">
        <v>2</v>
      </c>
      <c r="M3" t="n">
        <v>21</v>
      </c>
      <c r="N3" t="n">
        <v>15.03</v>
      </c>
      <c r="O3" t="n">
        <v>13638.32</v>
      </c>
      <c r="P3" t="n">
        <v>60.77</v>
      </c>
      <c r="Q3" t="n">
        <v>662.28</v>
      </c>
      <c r="R3" t="n">
        <v>44.43</v>
      </c>
      <c r="S3" t="n">
        <v>28.45</v>
      </c>
      <c r="T3" t="n">
        <v>6884.99</v>
      </c>
      <c r="U3" t="n">
        <v>0.64</v>
      </c>
      <c r="V3" t="n">
        <v>0.79</v>
      </c>
      <c r="W3" t="n">
        <v>2.39</v>
      </c>
      <c r="X3" t="n">
        <v>0.44</v>
      </c>
      <c r="Y3" t="n">
        <v>2</v>
      </c>
      <c r="Z3" t="n">
        <v>10</v>
      </c>
      <c r="AA3" t="n">
        <v>158.0532257171527</v>
      </c>
      <c r="AB3" t="n">
        <v>216.255396242313</v>
      </c>
      <c r="AC3" t="n">
        <v>195.6162847413635</v>
      </c>
      <c r="AD3" t="n">
        <v>158053.2257171527</v>
      </c>
      <c r="AE3" t="n">
        <v>216255.396242313</v>
      </c>
      <c r="AF3" t="n">
        <v>5.333671359828674e-06</v>
      </c>
      <c r="AG3" t="n">
        <v>6.38671875</v>
      </c>
      <c r="AH3" t="n">
        <v>195616.2847413635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10.5352</v>
      </c>
      <c r="E4" t="n">
        <v>9.49</v>
      </c>
      <c r="F4" t="n">
        <v>7.12</v>
      </c>
      <c r="G4" t="n">
        <v>28.49</v>
      </c>
      <c r="H4" t="n">
        <v>0.48</v>
      </c>
      <c r="I4" t="n">
        <v>15</v>
      </c>
      <c r="J4" t="n">
        <v>109.96</v>
      </c>
      <c r="K4" t="n">
        <v>41.65</v>
      </c>
      <c r="L4" t="n">
        <v>3</v>
      </c>
      <c r="M4" t="n">
        <v>3</v>
      </c>
      <c r="N4" t="n">
        <v>15.31</v>
      </c>
      <c r="O4" t="n">
        <v>13795.21</v>
      </c>
      <c r="P4" t="n">
        <v>54.19</v>
      </c>
      <c r="Q4" t="n">
        <v>662.1</v>
      </c>
      <c r="R4" t="n">
        <v>39.74</v>
      </c>
      <c r="S4" t="n">
        <v>28.45</v>
      </c>
      <c r="T4" t="n">
        <v>4581.34</v>
      </c>
      <c r="U4" t="n">
        <v>0.72</v>
      </c>
      <c r="V4" t="n">
        <v>0.8</v>
      </c>
      <c r="W4" t="n">
        <v>2.39</v>
      </c>
      <c r="X4" t="n">
        <v>0.3</v>
      </c>
      <c r="Y4" t="n">
        <v>2</v>
      </c>
      <c r="Z4" t="n">
        <v>10</v>
      </c>
      <c r="AA4" t="n">
        <v>152.8818388675417</v>
      </c>
      <c r="AB4" t="n">
        <v>209.1796766091927</v>
      </c>
      <c r="AC4" t="n">
        <v>189.2158618591911</v>
      </c>
      <c r="AD4" t="n">
        <v>152881.8388675417</v>
      </c>
      <c r="AE4" t="n">
        <v>209179.6766091927</v>
      </c>
      <c r="AF4" t="n">
        <v>5.513599163026379e-06</v>
      </c>
      <c r="AG4" t="n">
        <v>6.178385416666667</v>
      </c>
      <c r="AH4" t="n">
        <v>189215.8618591911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10.5352</v>
      </c>
      <c r="E5" t="n">
        <v>9.49</v>
      </c>
      <c r="F5" t="n">
        <v>7.12</v>
      </c>
      <c r="G5" t="n">
        <v>28.49</v>
      </c>
      <c r="H5" t="n">
        <v>0.63</v>
      </c>
      <c r="I5" t="n">
        <v>15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54.65</v>
      </c>
      <c r="Q5" t="n">
        <v>662.28</v>
      </c>
      <c r="R5" t="n">
        <v>39.55</v>
      </c>
      <c r="S5" t="n">
        <v>28.45</v>
      </c>
      <c r="T5" t="n">
        <v>4484.31</v>
      </c>
      <c r="U5" t="n">
        <v>0.72</v>
      </c>
      <c r="V5" t="n">
        <v>0.8</v>
      </c>
      <c r="W5" t="n">
        <v>2.39</v>
      </c>
      <c r="X5" t="n">
        <v>0.3</v>
      </c>
      <c r="Y5" t="n">
        <v>2</v>
      </c>
      <c r="Z5" t="n">
        <v>10</v>
      </c>
      <c r="AA5" t="n">
        <v>153.1194519115087</v>
      </c>
      <c r="AB5" t="n">
        <v>209.5047892586958</v>
      </c>
      <c r="AC5" t="n">
        <v>189.5099462137242</v>
      </c>
      <c r="AD5" t="n">
        <v>153119.4519115087</v>
      </c>
      <c r="AE5" t="n">
        <v>209504.7892586958</v>
      </c>
      <c r="AF5" t="n">
        <v>5.513599163026379e-06</v>
      </c>
      <c r="AG5" t="n">
        <v>6.178385416666667</v>
      </c>
      <c r="AH5" t="n">
        <v>189509.9462137242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10.3538</v>
      </c>
      <c r="E2" t="n">
        <v>9.66</v>
      </c>
      <c r="F2" t="n">
        <v>7.43</v>
      </c>
      <c r="G2" t="n">
        <v>14.38</v>
      </c>
      <c r="H2" t="n">
        <v>0.28</v>
      </c>
      <c r="I2" t="n">
        <v>31</v>
      </c>
      <c r="J2" t="n">
        <v>61.76</v>
      </c>
      <c r="K2" t="n">
        <v>28.92</v>
      </c>
      <c r="L2" t="n">
        <v>1</v>
      </c>
      <c r="M2" t="n">
        <v>22</v>
      </c>
      <c r="N2" t="n">
        <v>6.84</v>
      </c>
      <c r="O2" t="n">
        <v>7851.41</v>
      </c>
      <c r="P2" t="n">
        <v>40.64</v>
      </c>
      <c r="Q2" t="n">
        <v>662.39</v>
      </c>
      <c r="R2" t="n">
        <v>49.48</v>
      </c>
      <c r="S2" t="n">
        <v>28.45</v>
      </c>
      <c r="T2" t="n">
        <v>9370.940000000001</v>
      </c>
      <c r="U2" t="n">
        <v>0.57</v>
      </c>
      <c r="V2" t="n">
        <v>0.77</v>
      </c>
      <c r="W2" t="n">
        <v>2.41</v>
      </c>
      <c r="X2" t="n">
        <v>0.61</v>
      </c>
      <c r="Y2" t="n">
        <v>2</v>
      </c>
      <c r="Z2" t="n">
        <v>10</v>
      </c>
      <c r="AA2" t="n">
        <v>134.3949258701543</v>
      </c>
      <c r="AB2" t="n">
        <v>183.8850666611397</v>
      </c>
      <c r="AC2" t="n">
        <v>166.3353339833641</v>
      </c>
      <c r="AD2" t="n">
        <v>134394.9258701543</v>
      </c>
      <c r="AE2" t="n">
        <v>183885.0666611397</v>
      </c>
      <c r="AF2" t="n">
        <v>6.451855367082283e-06</v>
      </c>
      <c r="AG2" t="n">
        <v>6.2890625</v>
      </c>
      <c r="AH2" t="n">
        <v>166335.3339833641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10.4396</v>
      </c>
      <c r="E3" t="n">
        <v>9.58</v>
      </c>
      <c r="F3" t="n">
        <v>7.39</v>
      </c>
      <c r="G3" t="n">
        <v>15.84</v>
      </c>
      <c r="H3" t="n">
        <v>0.55</v>
      </c>
      <c r="I3" t="n">
        <v>28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40.35</v>
      </c>
      <c r="Q3" t="n">
        <v>662.65</v>
      </c>
      <c r="R3" t="n">
        <v>47.33</v>
      </c>
      <c r="S3" t="n">
        <v>28.45</v>
      </c>
      <c r="T3" t="n">
        <v>8311.25</v>
      </c>
      <c r="U3" t="n">
        <v>0.6</v>
      </c>
      <c r="V3" t="n">
        <v>0.78</v>
      </c>
      <c r="W3" t="n">
        <v>2.43</v>
      </c>
      <c r="X3" t="n">
        <v>0.57</v>
      </c>
      <c r="Y3" t="n">
        <v>2</v>
      </c>
      <c r="Z3" t="n">
        <v>10</v>
      </c>
      <c r="AA3" t="n">
        <v>133.9245313183787</v>
      </c>
      <c r="AB3" t="n">
        <v>183.2414520830575</v>
      </c>
      <c r="AC3" t="n">
        <v>165.7531450772952</v>
      </c>
      <c r="AD3" t="n">
        <v>133924.5313183787</v>
      </c>
      <c r="AE3" t="n">
        <v>183241.4520830575</v>
      </c>
      <c r="AF3" t="n">
        <v>6.505320683245977e-06</v>
      </c>
      <c r="AG3" t="n">
        <v>6.236979166666667</v>
      </c>
      <c r="AH3" t="n">
        <v>165753.1450772952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7.4678</v>
      </c>
      <c r="E2" t="n">
        <v>13.39</v>
      </c>
      <c r="F2" t="n">
        <v>8.41</v>
      </c>
      <c r="G2" t="n">
        <v>6.55</v>
      </c>
      <c r="H2" t="n">
        <v>0.11</v>
      </c>
      <c r="I2" t="n">
        <v>77</v>
      </c>
      <c r="J2" t="n">
        <v>167.88</v>
      </c>
      <c r="K2" t="n">
        <v>51.39</v>
      </c>
      <c r="L2" t="n">
        <v>1</v>
      </c>
      <c r="M2" t="n">
        <v>75</v>
      </c>
      <c r="N2" t="n">
        <v>30.49</v>
      </c>
      <c r="O2" t="n">
        <v>20939.59</v>
      </c>
      <c r="P2" t="n">
        <v>105.78</v>
      </c>
      <c r="Q2" t="n">
        <v>662.58</v>
      </c>
      <c r="R2" t="n">
        <v>79.67</v>
      </c>
      <c r="S2" t="n">
        <v>28.45</v>
      </c>
      <c r="T2" t="n">
        <v>24237.46</v>
      </c>
      <c r="U2" t="n">
        <v>0.36</v>
      </c>
      <c r="V2" t="n">
        <v>0.68</v>
      </c>
      <c r="W2" t="n">
        <v>2.49</v>
      </c>
      <c r="X2" t="n">
        <v>1.58</v>
      </c>
      <c r="Y2" t="n">
        <v>2</v>
      </c>
      <c r="Z2" t="n">
        <v>10</v>
      </c>
      <c r="AA2" t="n">
        <v>272.7522410411004</v>
      </c>
      <c r="AB2" t="n">
        <v>373.1916491720643</v>
      </c>
      <c r="AC2" t="n">
        <v>337.574761952851</v>
      </c>
      <c r="AD2" t="n">
        <v>272752.2410411004</v>
      </c>
      <c r="AE2" t="n">
        <v>373191.6491720643</v>
      </c>
      <c r="AF2" t="n">
        <v>3.37881646960841e-06</v>
      </c>
      <c r="AG2" t="n">
        <v>8.717447916666666</v>
      </c>
      <c r="AH2" t="n">
        <v>337574.761952851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9.076499999999999</v>
      </c>
      <c r="E3" t="n">
        <v>11.02</v>
      </c>
      <c r="F3" t="n">
        <v>7.49</v>
      </c>
      <c r="G3" t="n">
        <v>13.22</v>
      </c>
      <c r="H3" t="n">
        <v>0.21</v>
      </c>
      <c r="I3" t="n">
        <v>34</v>
      </c>
      <c r="J3" t="n">
        <v>169.33</v>
      </c>
      <c r="K3" t="n">
        <v>51.39</v>
      </c>
      <c r="L3" t="n">
        <v>2</v>
      </c>
      <c r="M3" t="n">
        <v>32</v>
      </c>
      <c r="N3" t="n">
        <v>30.94</v>
      </c>
      <c r="O3" t="n">
        <v>21118.46</v>
      </c>
      <c r="P3" t="n">
        <v>91.01000000000001</v>
      </c>
      <c r="Q3" t="n">
        <v>662.28</v>
      </c>
      <c r="R3" t="n">
        <v>51.61</v>
      </c>
      <c r="S3" t="n">
        <v>28.45</v>
      </c>
      <c r="T3" t="n">
        <v>10422.46</v>
      </c>
      <c r="U3" t="n">
        <v>0.55</v>
      </c>
      <c r="V3" t="n">
        <v>0.76</v>
      </c>
      <c r="W3" t="n">
        <v>2.41</v>
      </c>
      <c r="X3" t="n">
        <v>0.67</v>
      </c>
      <c r="Y3" t="n">
        <v>2</v>
      </c>
      <c r="Z3" t="n">
        <v>10</v>
      </c>
      <c r="AA3" t="n">
        <v>207.3223761998086</v>
      </c>
      <c r="AB3" t="n">
        <v>283.6676215341632</v>
      </c>
      <c r="AC3" t="n">
        <v>256.5947818650334</v>
      </c>
      <c r="AD3" t="n">
        <v>207322.3761998086</v>
      </c>
      <c r="AE3" t="n">
        <v>283667.6215341632</v>
      </c>
      <c r="AF3" t="n">
        <v>4.106675016256559e-06</v>
      </c>
      <c r="AG3" t="n">
        <v>7.174479166666667</v>
      </c>
      <c r="AH3" t="n">
        <v>256594.7818650334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9.6404</v>
      </c>
      <c r="E4" t="n">
        <v>10.37</v>
      </c>
      <c r="F4" t="n">
        <v>7.25</v>
      </c>
      <c r="G4" t="n">
        <v>19.79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20</v>
      </c>
      <c r="N4" t="n">
        <v>31.4</v>
      </c>
      <c r="O4" t="n">
        <v>21297.94</v>
      </c>
      <c r="P4" t="n">
        <v>84.97</v>
      </c>
      <c r="Q4" t="n">
        <v>662.0599999999999</v>
      </c>
      <c r="R4" t="n">
        <v>44.24</v>
      </c>
      <c r="S4" t="n">
        <v>28.45</v>
      </c>
      <c r="T4" t="n">
        <v>6794.19</v>
      </c>
      <c r="U4" t="n">
        <v>0.64</v>
      </c>
      <c r="V4" t="n">
        <v>0.79</v>
      </c>
      <c r="W4" t="n">
        <v>2.39</v>
      </c>
      <c r="X4" t="n">
        <v>0.43</v>
      </c>
      <c r="Y4" t="n">
        <v>2</v>
      </c>
      <c r="Z4" t="n">
        <v>10</v>
      </c>
      <c r="AA4" t="n">
        <v>198.7805179852514</v>
      </c>
      <c r="AB4" t="n">
        <v>271.9802742848236</v>
      </c>
      <c r="AC4" t="n">
        <v>246.0228586338721</v>
      </c>
      <c r="AD4" t="n">
        <v>198780.5179852514</v>
      </c>
      <c r="AE4" t="n">
        <v>271980.2742848236</v>
      </c>
      <c r="AF4" t="n">
        <v>4.361812353519499e-06</v>
      </c>
      <c r="AG4" t="n">
        <v>6.751302083333333</v>
      </c>
      <c r="AH4" t="n">
        <v>246022.8586338721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9.9533</v>
      </c>
      <c r="E5" t="n">
        <v>10.05</v>
      </c>
      <c r="F5" t="n">
        <v>7.13</v>
      </c>
      <c r="G5" t="n">
        <v>26.75</v>
      </c>
      <c r="H5" t="n">
        <v>0.41</v>
      </c>
      <c r="I5" t="n">
        <v>16</v>
      </c>
      <c r="J5" t="n">
        <v>172.25</v>
      </c>
      <c r="K5" t="n">
        <v>51.39</v>
      </c>
      <c r="L5" t="n">
        <v>4</v>
      </c>
      <c r="M5" t="n">
        <v>14</v>
      </c>
      <c r="N5" t="n">
        <v>31.86</v>
      </c>
      <c r="O5" t="n">
        <v>21478.05</v>
      </c>
      <c r="P5" t="n">
        <v>80.19</v>
      </c>
      <c r="Q5" t="n">
        <v>662.13</v>
      </c>
      <c r="R5" t="n">
        <v>40.38</v>
      </c>
      <c r="S5" t="n">
        <v>28.45</v>
      </c>
      <c r="T5" t="n">
        <v>4897.26</v>
      </c>
      <c r="U5" t="n">
        <v>0.7</v>
      </c>
      <c r="V5" t="n">
        <v>0.8</v>
      </c>
      <c r="W5" t="n">
        <v>2.38</v>
      </c>
      <c r="X5" t="n">
        <v>0.31</v>
      </c>
      <c r="Y5" t="n">
        <v>2</v>
      </c>
      <c r="Z5" t="n">
        <v>10</v>
      </c>
      <c r="AA5" t="n">
        <v>182.0890563886034</v>
      </c>
      <c r="AB5" t="n">
        <v>249.1422801529864</v>
      </c>
      <c r="AC5" t="n">
        <v>225.364490608644</v>
      </c>
      <c r="AD5" t="n">
        <v>182089.0563886034</v>
      </c>
      <c r="AE5" t="n">
        <v>249142.2801529864</v>
      </c>
      <c r="AF5" t="n">
        <v>4.503384392585954e-06</v>
      </c>
      <c r="AG5" t="n">
        <v>6.54296875</v>
      </c>
      <c r="AH5" t="n">
        <v>225364.4906086441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10.1729</v>
      </c>
      <c r="E6" t="n">
        <v>9.83</v>
      </c>
      <c r="F6" t="n">
        <v>7.05</v>
      </c>
      <c r="G6" t="n">
        <v>35.25</v>
      </c>
      <c r="H6" t="n">
        <v>0.51</v>
      </c>
      <c r="I6" t="n">
        <v>12</v>
      </c>
      <c r="J6" t="n">
        <v>173.71</v>
      </c>
      <c r="K6" t="n">
        <v>51.39</v>
      </c>
      <c r="L6" t="n">
        <v>5</v>
      </c>
      <c r="M6" t="n">
        <v>10</v>
      </c>
      <c r="N6" t="n">
        <v>32.32</v>
      </c>
      <c r="O6" t="n">
        <v>21658.78</v>
      </c>
      <c r="P6" t="n">
        <v>75.26000000000001</v>
      </c>
      <c r="Q6" t="n">
        <v>661.97</v>
      </c>
      <c r="R6" t="n">
        <v>37.86</v>
      </c>
      <c r="S6" t="n">
        <v>28.45</v>
      </c>
      <c r="T6" t="n">
        <v>3658.62</v>
      </c>
      <c r="U6" t="n">
        <v>0.75</v>
      </c>
      <c r="V6" t="n">
        <v>0.8100000000000001</v>
      </c>
      <c r="W6" t="n">
        <v>2.37</v>
      </c>
      <c r="X6" t="n">
        <v>0.23</v>
      </c>
      <c r="Y6" t="n">
        <v>2</v>
      </c>
      <c r="Z6" t="n">
        <v>10</v>
      </c>
      <c r="AA6" t="n">
        <v>177.7704085875802</v>
      </c>
      <c r="AB6" t="n">
        <v>243.2333157063351</v>
      </c>
      <c r="AC6" t="n">
        <v>220.0194694354957</v>
      </c>
      <c r="AD6" t="n">
        <v>177770.4085875803</v>
      </c>
      <c r="AE6" t="n">
        <v>243233.3157063351</v>
      </c>
      <c r="AF6" t="n">
        <v>4.602742717223197e-06</v>
      </c>
      <c r="AG6" t="n">
        <v>6.399739583333333</v>
      </c>
      <c r="AH6" t="n">
        <v>220019.4694354957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10.2904</v>
      </c>
      <c r="E7" t="n">
        <v>9.720000000000001</v>
      </c>
      <c r="F7" t="n">
        <v>7.01</v>
      </c>
      <c r="G7" t="n">
        <v>42.04</v>
      </c>
      <c r="H7" t="n">
        <v>0.61</v>
      </c>
      <c r="I7" t="n">
        <v>10</v>
      </c>
      <c r="J7" t="n">
        <v>175.18</v>
      </c>
      <c r="K7" t="n">
        <v>51.39</v>
      </c>
      <c r="L7" t="n">
        <v>6</v>
      </c>
      <c r="M7" t="n">
        <v>6</v>
      </c>
      <c r="N7" t="n">
        <v>32.79</v>
      </c>
      <c r="O7" t="n">
        <v>21840.16</v>
      </c>
      <c r="P7" t="n">
        <v>71.39</v>
      </c>
      <c r="Q7" t="n">
        <v>661.92</v>
      </c>
      <c r="R7" t="n">
        <v>36.45</v>
      </c>
      <c r="S7" t="n">
        <v>28.45</v>
      </c>
      <c r="T7" t="n">
        <v>2962.95</v>
      </c>
      <c r="U7" t="n">
        <v>0.78</v>
      </c>
      <c r="V7" t="n">
        <v>0.82</v>
      </c>
      <c r="W7" t="n">
        <v>2.37</v>
      </c>
      <c r="X7" t="n">
        <v>0.18</v>
      </c>
      <c r="Y7" t="n">
        <v>2</v>
      </c>
      <c r="Z7" t="n">
        <v>10</v>
      </c>
      <c r="AA7" t="n">
        <v>174.9786351649294</v>
      </c>
      <c r="AB7" t="n">
        <v>239.4134881451151</v>
      </c>
      <c r="AC7" t="n">
        <v>216.5642008555556</v>
      </c>
      <c r="AD7" t="n">
        <v>174978.6351649294</v>
      </c>
      <c r="AE7" t="n">
        <v>239413.4881451151</v>
      </c>
      <c r="AF7" t="n">
        <v>4.655905755223543e-06</v>
      </c>
      <c r="AG7" t="n">
        <v>6.328125</v>
      </c>
      <c r="AH7" t="n">
        <v>216564.2008555557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10.3463</v>
      </c>
      <c r="E8" t="n">
        <v>9.67</v>
      </c>
      <c r="F8" t="n">
        <v>6.99</v>
      </c>
      <c r="G8" t="n">
        <v>46.59</v>
      </c>
      <c r="H8" t="n">
        <v>0.7</v>
      </c>
      <c r="I8" t="n">
        <v>9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69.66</v>
      </c>
      <c r="Q8" t="n">
        <v>661.97</v>
      </c>
      <c r="R8" t="n">
        <v>35.7</v>
      </c>
      <c r="S8" t="n">
        <v>28.45</v>
      </c>
      <c r="T8" t="n">
        <v>2592.41</v>
      </c>
      <c r="U8" t="n">
        <v>0.8</v>
      </c>
      <c r="V8" t="n">
        <v>0.82</v>
      </c>
      <c r="W8" t="n">
        <v>2.37</v>
      </c>
      <c r="X8" t="n">
        <v>0.16</v>
      </c>
      <c r="Y8" t="n">
        <v>2</v>
      </c>
      <c r="Z8" t="n">
        <v>10</v>
      </c>
      <c r="AA8" t="n">
        <v>173.7289082374663</v>
      </c>
      <c r="AB8" t="n">
        <v>237.7035566289001</v>
      </c>
      <c r="AC8" t="n">
        <v>215.0174628033437</v>
      </c>
      <c r="AD8" t="n">
        <v>173728.9082374663</v>
      </c>
      <c r="AE8" t="n">
        <v>237703.5566289001</v>
      </c>
      <c r="AF8" t="n">
        <v>4.681197787770092e-06</v>
      </c>
      <c r="AG8" t="n">
        <v>6.295572916666667</v>
      </c>
      <c r="AH8" t="n">
        <v>215017.4628033437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10.2751</v>
      </c>
      <c r="E2" t="n">
        <v>9.73</v>
      </c>
      <c r="F2" t="n">
        <v>7.56</v>
      </c>
      <c r="G2" t="n">
        <v>12.95</v>
      </c>
      <c r="H2" t="n">
        <v>0.34</v>
      </c>
      <c r="I2" t="n">
        <v>35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35.92</v>
      </c>
      <c r="Q2" t="n">
        <v>662.71</v>
      </c>
      <c r="R2" t="n">
        <v>51.97</v>
      </c>
      <c r="S2" t="n">
        <v>28.45</v>
      </c>
      <c r="T2" t="n">
        <v>10598.35</v>
      </c>
      <c r="U2" t="n">
        <v>0.55</v>
      </c>
      <c r="V2" t="n">
        <v>0.76</v>
      </c>
      <c r="W2" t="n">
        <v>2.46</v>
      </c>
      <c r="X2" t="n">
        <v>0.73</v>
      </c>
      <c r="Y2" t="n">
        <v>2</v>
      </c>
      <c r="Z2" t="n">
        <v>10</v>
      </c>
      <c r="AA2" t="n">
        <v>128.922503292322</v>
      </c>
      <c r="AB2" t="n">
        <v>176.3974566639081</v>
      </c>
      <c r="AC2" t="n">
        <v>159.5623309753393</v>
      </c>
      <c r="AD2" t="n">
        <v>128922.503292322</v>
      </c>
      <c r="AE2" t="n">
        <v>176397.4566639081</v>
      </c>
      <c r="AF2" t="n">
        <v>6.746033063755564e-06</v>
      </c>
      <c r="AG2" t="n">
        <v>6.334635416666667</v>
      </c>
      <c r="AH2" t="n">
        <v>159562.3309753393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8.333299999999999</v>
      </c>
      <c r="E2" t="n">
        <v>12</v>
      </c>
      <c r="F2" t="n">
        <v>8.1</v>
      </c>
      <c r="G2" t="n">
        <v>7.72</v>
      </c>
      <c r="H2" t="n">
        <v>0.13</v>
      </c>
      <c r="I2" t="n">
        <v>63</v>
      </c>
      <c r="J2" t="n">
        <v>133.21</v>
      </c>
      <c r="K2" t="n">
        <v>46.47</v>
      </c>
      <c r="L2" t="n">
        <v>1</v>
      </c>
      <c r="M2" t="n">
        <v>61</v>
      </c>
      <c r="N2" t="n">
        <v>20.75</v>
      </c>
      <c r="O2" t="n">
        <v>16663.42</v>
      </c>
      <c r="P2" t="n">
        <v>86.63</v>
      </c>
      <c r="Q2" t="n">
        <v>662.65</v>
      </c>
      <c r="R2" t="n">
        <v>70.48</v>
      </c>
      <c r="S2" t="n">
        <v>28.45</v>
      </c>
      <c r="T2" t="n">
        <v>19709</v>
      </c>
      <c r="U2" t="n">
        <v>0.4</v>
      </c>
      <c r="V2" t="n">
        <v>0.71</v>
      </c>
      <c r="W2" t="n">
        <v>2.46</v>
      </c>
      <c r="X2" t="n">
        <v>1.28</v>
      </c>
      <c r="Y2" t="n">
        <v>2</v>
      </c>
      <c r="Z2" t="n">
        <v>10</v>
      </c>
      <c r="AA2" t="n">
        <v>216.5619899794696</v>
      </c>
      <c r="AB2" t="n">
        <v>296.3096687304804</v>
      </c>
      <c r="AC2" t="n">
        <v>268.0302898201627</v>
      </c>
      <c r="AD2" t="n">
        <v>216561.9899794696</v>
      </c>
      <c r="AE2" t="n">
        <v>296309.6687304804</v>
      </c>
      <c r="AF2" t="n">
        <v>4.063417312681897e-06</v>
      </c>
      <c r="AG2" t="n">
        <v>7.8125</v>
      </c>
      <c r="AH2" t="n">
        <v>268030.2898201628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9.681100000000001</v>
      </c>
      <c r="E3" t="n">
        <v>10.33</v>
      </c>
      <c r="F3" t="n">
        <v>7.39</v>
      </c>
      <c r="G3" t="n">
        <v>15.83</v>
      </c>
      <c r="H3" t="n">
        <v>0.26</v>
      </c>
      <c r="I3" t="n">
        <v>28</v>
      </c>
      <c r="J3" t="n">
        <v>134.55</v>
      </c>
      <c r="K3" t="n">
        <v>46.47</v>
      </c>
      <c r="L3" t="n">
        <v>2</v>
      </c>
      <c r="M3" t="n">
        <v>26</v>
      </c>
      <c r="N3" t="n">
        <v>21.09</v>
      </c>
      <c r="O3" t="n">
        <v>16828.84</v>
      </c>
      <c r="P3" t="n">
        <v>74.91</v>
      </c>
      <c r="Q3" t="n">
        <v>661.99</v>
      </c>
      <c r="R3" t="n">
        <v>48.28</v>
      </c>
      <c r="S3" t="n">
        <v>28.45</v>
      </c>
      <c r="T3" t="n">
        <v>8785.450000000001</v>
      </c>
      <c r="U3" t="n">
        <v>0.59</v>
      </c>
      <c r="V3" t="n">
        <v>0.78</v>
      </c>
      <c r="W3" t="n">
        <v>2.4</v>
      </c>
      <c r="X3" t="n">
        <v>0.5600000000000001</v>
      </c>
      <c r="Y3" t="n">
        <v>2</v>
      </c>
      <c r="Z3" t="n">
        <v>10</v>
      </c>
      <c r="AA3" t="n">
        <v>186.0020429482773</v>
      </c>
      <c r="AB3" t="n">
        <v>254.496200992713</v>
      </c>
      <c r="AC3" t="n">
        <v>230.207440757704</v>
      </c>
      <c r="AD3" t="n">
        <v>186002.0429482773</v>
      </c>
      <c r="AE3" t="n">
        <v>254496.200992713</v>
      </c>
      <c r="AF3" t="n">
        <v>4.720620803979783e-06</v>
      </c>
      <c r="AG3" t="n">
        <v>6.725260416666667</v>
      </c>
      <c r="AH3" t="n">
        <v>230207.440757704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10.1597</v>
      </c>
      <c r="E4" t="n">
        <v>9.84</v>
      </c>
      <c r="F4" t="n">
        <v>7.17</v>
      </c>
      <c r="G4" t="n">
        <v>23.91</v>
      </c>
      <c r="H4" t="n">
        <v>0.39</v>
      </c>
      <c r="I4" t="n">
        <v>18</v>
      </c>
      <c r="J4" t="n">
        <v>135.9</v>
      </c>
      <c r="K4" t="n">
        <v>46.47</v>
      </c>
      <c r="L4" t="n">
        <v>3</v>
      </c>
      <c r="M4" t="n">
        <v>16</v>
      </c>
      <c r="N4" t="n">
        <v>21.43</v>
      </c>
      <c r="O4" t="n">
        <v>16994.64</v>
      </c>
      <c r="P4" t="n">
        <v>67.68000000000001</v>
      </c>
      <c r="Q4" t="n">
        <v>662.01</v>
      </c>
      <c r="R4" t="n">
        <v>41.52</v>
      </c>
      <c r="S4" t="n">
        <v>28.45</v>
      </c>
      <c r="T4" t="n">
        <v>5455.35</v>
      </c>
      <c r="U4" t="n">
        <v>0.6899999999999999</v>
      </c>
      <c r="V4" t="n">
        <v>0.8</v>
      </c>
      <c r="W4" t="n">
        <v>2.39</v>
      </c>
      <c r="X4" t="n">
        <v>0.35</v>
      </c>
      <c r="Y4" t="n">
        <v>2</v>
      </c>
      <c r="Z4" t="n">
        <v>10</v>
      </c>
      <c r="AA4" t="n">
        <v>167.4997187348554</v>
      </c>
      <c r="AB4" t="n">
        <v>229.1805047389866</v>
      </c>
      <c r="AC4" t="n">
        <v>207.3078390236224</v>
      </c>
      <c r="AD4" t="n">
        <v>167499.7187348554</v>
      </c>
      <c r="AE4" t="n">
        <v>229180.5047389866</v>
      </c>
      <c r="AF4" t="n">
        <v>4.953991920566196e-06</v>
      </c>
      <c r="AG4" t="n">
        <v>6.40625</v>
      </c>
      <c r="AH4" t="n">
        <v>207307.8390236224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10.4121</v>
      </c>
      <c r="E5" t="n">
        <v>9.6</v>
      </c>
      <c r="F5" t="n">
        <v>7.07</v>
      </c>
      <c r="G5" t="n">
        <v>32.63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9</v>
      </c>
      <c r="N5" t="n">
        <v>21.78</v>
      </c>
      <c r="O5" t="n">
        <v>17160.92</v>
      </c>
      <c r="P5" t="n">
        <v>61.8</v>
      </c>
      <c r="Q5" t="n">
        <v>661.96</v>
      </c>
      <c r="R5" t="n">
        <v>38.34</v>
      </c>
      <c r="S5" t="n">
        <v>28.45</v>
      </c>
      <c r="T5" t="n">
        <v>3888.81</v>
      </c>
      <c r="U5" t="n">
        <v>0.74</v>
      </c>
      <c r="V5" t="n">
        <v>0.8100000000000001</v>
      </c>
      <c r="W5" t="n">
        <v>2.38</v>
      </c>
      <c r="X5" t="n">
        <v>0.24</v>
      </c>
      <c r="Y5" t="n">
        <v>2</v>
      </c>
      <c r="Z5" t="n">
        <v>10</v>
      </c>
      <c r="AA5" t="n">
        <v>162.9677861840793</v>
      </c>
      <c r="AB5" t="n">
        <v>222.9797146882644</v>
      </c>
      <c r="AC5" t="n">
        <v>201.6988436724756</v>
      </c>
      <c r="AD5" t="n">
        <v>162967.7861840793</v>
      </c>
      <c r="AE5" t="n">
        <v>222979.7146882644</v>
      </c>
      <c r="AF5" t="n">
        <v>5.077065196425808e-06</v>
      </c>
      <c r="AG5" t="n">
        <v>6.25</v>
      </c>
      <c r="AH5" t="n">
        <v>201698.8436724756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10.449</v>
      </c>
      <c r="E6" t="n">
        <v>9.57</v>
      </c>
      <c r="F6" t="n">
        <v>7.06</v>
      </c>
      <c r="G6" t="n">
        <v>35.32</v>
      </c>
      <c r="H6" t="n">
        <v>0.64</v>
      </c>
      <c r="I6" t="n">
        <v>12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61.21</v>
      </c>
      <c r="Q6" t="n">
        <v>661.98</v>
      </c>
      <c r="R6" t="n">
        <v>37.89</v>
      </c>
      <c r="S6" t="n">
        <v>28.45</v>
      </c>
      <c r="T6" t="n">
        <v>3670.89</v>
      </c>
      <c r="U6" t="n">
        <v>0.75</v>
      </c>
      <c r="V6" t="n">
        <v>0.8100000000000001</v>
      </c>
      <c r="W6" t="n">
        <v>2.38</v>
      </c>
      <c r="X6" t="n">
        <v>0.24</v>
      </c>
      <c r="Y6" t="n">
        <v>2</v>
      </c>
      <c r="Z6" t="n">
        <v>10</v>
      </c>
      <c r="AA6" t="n">
        <v>162.4736050590427</v>
      </c>
      <c r="AB6" t="n">
        <v>222.3035542712571</v>
      </c>
      <c r="AC6" t="n">
        <v>201.0872150566703</v>
      </c>
      <c r="AD6" t="n">
        <v>162473.6050590427</v>
      </c>
      <c r="AE6" t="n">
        <v>222303.5542712571</v>
      </c>
      <c r="AF6" t="n">
        <v>5.095058080257899e-06</v>
      </c>
      <c r="AG6" t="n">
        <v>6.23046875</v>
      </c>
      <c r="AH6" t="n">
        <v>201087.2150566702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7.9128</v>
      </c>
      <c r="E2" t="n">
        <v>12.64</v>
      </c>
      <c r="F2" t="n">
        <v>8.220000000000001</v>
      </c>
      <c r="G2" t="n">
        <v>7.05</v>
      </c>
      <c r="H2" t="n">
        <v>0.12</v>
      </c>
      <c r="I2" t="n">
        <v>70</v>
      </c>
      <c r="J2" t="n">
        <v>150.44</v>
      </c>
      <c r="K2" t="n">
        <v>49.1</v>
      </c>
      <c r="L2" t="n">
        <v>1</v>
      </c>
      <c r="M2" t="n">
        <v>68</v>
      </c>
      <c r="N2" t="n">
        <v>25.34</v>
      </c>
      <c r="O2" t="n">
        <v>18787.76</v>
      </c>
      <c r="P2" t="n">
        <v>95.79000000000001</v>
      </c>
      <c r="Q2" t="n">
        <v>662.3099999999999</v>
      </c>
      <c r="R2" t="n">
        <v>74.34999999999999</v>
      </c>
      <c r="S2" t="n">
        <v>28.45</v>
      </c>
      <c r="T2" t="n">
        <v>21610.5</v>
      </c>
      <c r="U2" t="n">
        <v>0.38</v>
      </c>
      <c r="V2" t="n">
        <v>0.7</v>
      </c>
      <c r="W2" t="n">
        <v>2.47</v>
      </c>
      <c r="X2" t="n">
        <v>1.39</v>
      </c>
      <c r="Y2" t="n">
        <v>2</v>
      </c>
      <c r="Z2" t="n">
        <v>10</v>
      </c>
      <c r="AA2" t="n">
        <v>243.3116674632152</v>
      </c>
      <c r="AB2" t="n">
        <v>332.9097575762053</v>
      </c>
      <c r="AC2" t="n">
        <v>301.1373175550106</v>
      </c>
      <c r="AD2" t="n">
        <v>243311.6674632152</v>
      </c>
      <c r="AE2" t="n">
        <v>332909.7575762053</v>
      </c>
      <c r="AF2" t="n">
        <v>3.708528224111183e-06</v>
      </c>
      <c r="AG2" t="n">
        <v>8.229166666666666</v>
      </c>
      <c r="AH2" t="n">
        <v>301137.3175550106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9.393599999999999</v>
      </c>
      <c r="E3" t="n">
        <v>10.65</v>
      </c>
      <c r="F3" t="n">
        <v>7.42</v>
      </c>
      <c r="G3" t="n">
        <v>14.37</v>
      </c>
      <c r="H3" t="n">
        <v>0.23</v>
      </c>
      <c r="I3" t="n">
        <v>31</v>
      </c>
      <c r="J3" t="n">
        <v>151.83</v>
      </c>
      <c r="K3" t="n">
        <v>49.1</v>
      </c>
      <c r="L3" t="n">
        <v>2</v>
      </c>
      <c r="M3" t="n">
        <v>29</v>
      </c>
      <c r="N3" t="n">
        <v>25.73</v>
      </c>
      <c r="O3" t="n">
        <v>18959.54</v>
      </c>
      <c r="P3" t="n">
        <v>83.06999999999999</v>
      </c>
      <c r="Q3" t="n">
        <v>662.12</v>
      </c>
      <c r="R3" t="n">
        <v>48.98</v>
      </c>
      <c r="S3" t="n">
        <v>28.45</v>
      </c>
      <c r="T3" t="n">
        <v>9122.42</v>
      </c>
      <c r="U3" t="n">
        <v>0.58</v>
      </c>
      <c r="V3" t="n">
        <v>0.77</v>
      </c>
      <c r="W3" t="n">
        <v>2.41</v>
      </c>
      <c r="X3" t="n">
        <v>0.6</v>
      </c>
      <c r="Y3" t="n">
        <v>2</v>
      </c>
      <c r="Z3" t="n">
        <v>10</v>
      </c>
      <c r="AA3" t="n">
        <v>196.3701108054924</v>
      </c>
      <c r="AB3" t="n">
        <v>268.6822488418192</v>
      </c>
      <c r="AC3" t="n">
        <v>243.0395921103392</v>
      </c>
      <c r="AD3" t="n">
        <v>196370.1108054924</v>
      </c>
      <c r="AE3" t="n">
        <v>268682.2488418192</v>
      </c>
      <c r="AF3" t="n">
        <v>4.402541543576332e-06</v>
      </c>
      <c r="AG3" t="n">
        <v>6.93359375</v>
      </c>
      <c r="AH3" t="n">
        <v>243039.5921103392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9.9078</v>
      </c>
      <c r="E4" t="n">
        <v>10.09</v>
      </c>
      <c r="F4" t="n">
        <v>7.21</v>
      </c>
      <c r="G4" t="n">
        <v>21.62</v>
      </c>
      <c r="H4" t="n">
        <v>0.35</v>
      </c>
      <c r="I4" t="n">
        <v>20</v>
      </c>
      <c r="J4" t="n">
        <v>153.23</v>
      </c>
      <c r="K4" t="n">
        <v>49.1</v>
      </c>
      <c r="L4" t="n">
        <v>3</v>
      </c>
      <c r="M4" t="n">
        <v>18</v>
      </c>
      <c r="N4" t="n">
        <v>26.13</v>
      </c>
      <c r="O4" t="n">
        <v>19131.85</v>
      </c>
      <c r="P4" t="n">
        <v>76.90000000000001</v>
      </c>
      <c r="Q4" t="n">
        <v>662.13</v>
      </c>
      <c r="R4" t="n">
        <v>42.54</v>
      </c>
      <c r="S4" t="n">
        <v>28.45</v>
      </c>
      <c r="T4" t="n">
        <v>5954.52</v>
      </c>
      <c r="U4" t="n">
        <v>0.67</v>
      </c>
      <c r="V4" t="n">
        <v>0.8</v>
      </c>
      <c r="W4" t="n">
        <v>2.39</v>
      </c>
      <c r="X4" t="n">
        <v>0.38</v>
      </c>
      <c r="Y4" t="n">
        <v>2</v>
      </c>
      <c r="Z4" t="n">
        <v>10</v>
      </c>
      <c r="AA4" t="n">
        <v>177.5780035406299</v>
      </c>
      <c r="AB4" t="n">
        <v>242.970058632786</v>
      </c>
      <c r="AC4" t="n">
        <v>219.7813372475624</v>
      </c>
      <c r="AD4" t="n">
        <v>177578.0035406298</v>
      </c>
      <c r="AE4" t="n">
        <v>242970.058632786</v>
      </c>
      <c r="AF4" t="n">
        <v>4.643534013098875e-06</v>
      </c>
      <c r="AG4" t="n">
        <v>6.569010416666667</v>
      </c>
      <c r="AH4" t="n">
        <v>219781.3372475624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10.2279</v>
      </c>
      <c r="E5" t="n">
        <v>9.779999999999999</v>
      </c>
      <c r="F5" t="n">
        <v>7.07</v>
      </c>
      <c r="G5" t="n">
        <v>30.31</v>
      </c>
      <c r="H5" t="n">
        <v>0.46</v>
      </c>
      <c r="I5" t="n">
        <v>14</v>
      </c>
      <c r="J5" t="n">
        <v>154.63</v>
      </c>
      <c r="K5" t="n">
        <v>49.1</v>
      </c>
      <c r="L5" t="n">
        <v>4</v>
      </c>
      <c r="M5" t="n">
        <v>12</v>
      </c>
      <c r="N5" t="n">
        <v>26.53</v>
      </c>
      <c r="O5" t="n">
        <v>19304.72</v>
      </c>
      <c r="P5" t="n">
        <v>71.48</v>
      </c>
      <c r="Q5" t="n">
        <v>661.95</v>
      </c>
      <c r="R5" t="n">
        <v>38.62</v>
      </c>
      <c r="S5" t="n">
        <v>28.45</v>
      </c>
      <c r="T5" t="n">
        <v>4026.08</v>
      </c>
      <c r="U5" t="n">
        <v>0.74</v>
      </c>
      <c r="V5" t="n">
        <v>0.8100000000000001</v>
      </c>
      <c r="W5" t="n">
        <v>2.37</v>
      </c>
      <c r="X5" t="n">
        <v>0.25</v>
      </c>
      <c r="Y5" t="n">
        <v>2</v>
      </c>
      <c r="Z5" t="n">
        <v>10</v>
      </c>
      <c r="AA5" t="n">
        <v>172.3630220693595</v>
      </c>
      <c r="AB5" t="n">
        <v>235.8346909150524</v>
      </c>
      <c r="AC5" t="n">
        <v>213.3269590102556</v>
      </c>
      <c r="AD5" t="n">
        <v>172363.0220693595</v>
      </c>
      <c r="AE5" t="n">
        <v>235834.6909150525</v>
      </c>
      <c r="AF5" t="n">
        <v>4.793556746459757e-06</v>
      </c>
      <c r="AG5" t="n">
        <v>6.3671875</v>
      </c>
      <c r="AH5" t="n">
        <v>213326.9590102556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10.3714</v>
      </c>
      <c r="E6" t="n">
        <v>9.640000000000001</v>
      </c>
      <c r="F6" t="n">
        <v>7.03</v>
      </c>
      <c r="G6" t="n">
        <v>38.34</v>
      </c>
      <c r="H6" t="n">
        <v>0.57</v>
      </c>
      <c r="I6" t="n">
        <v>11</v>
      </c>
      <c r="J6" t="n">
        <v>156.03</v>
      </c>
      <c r="K6" t="n">
        <v>49.1</v>
      </c>
      <c r="L6" t="n">
        <v>5</v>
      </c>
      <c r="M6" t="n">
        <v>7</v>
      </c>
      <c r="N6" t="n">
        <v>26.94</v>
      </c>
      <c r="O6" t="n">
        <v>19478.15</v>
      </c>
      <c r="P6" t="n">
        <v>66.73999999999999</v>
      </c>
      <c r="Q6" t="n">
        <v>662.03</v>
      </c>
      <c r="R6" t="n">
        <v>36.99</v>
      </c>
      <c r="S6" t="n">
        <v>28.45</v>
      </c>
      <c r="T6" t="n">
        <v>3223.86</v>
      </c>
      <c r="U6" t="n">
        <v>0.77</v>
      </c>
      <c r="V6" t="n">
        <v>0.8100000000000001</v>
      </c>
      <c r="W6" t="n">
        <v>2.38</v>
      </c>
      <c r="X6" t="n">
        <v>0.2</v>
      </c>
      <c r="Y6" t="n">
        <v>2</v>
      </c>
      <c r="Z6" t="n">
        <v>10</v>
      </c>
      <c r="AA6" t="n">
        <v>169.0410009066313</v>
      </c>
      <c r="AB6" t="n">
        <v>231.2893550029798</v>
      </c>
      <c r="AC6" t="n">
        <v>209.2154235782106</v>
      </c>
      <c r="AD6" t="n">
        <v>169041.0009066313</v>
      </c>
      <c r="AE6" t="n">
        <v>231289.3550029798</v>
      </c>
      <c r="AF6" t="n">
        <v>4.860811548825539e-06</v>
      </c>
      <c r="AG6" t="n">
        <v>6.276041666666667</v>
      </c>
      <c r="AH6" t="n">
        <v>209215.4235782106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10.4188</v>
      </c>
      <c r="E7" t="n">
        <v>9.6</v>
      </c>
      <c r="F7" t="n">
        <v>7.02</v>
      </c>
      <c r="G7" t="n">
        <v>42.1</v>
      </c>
      <c r="H7" t="n">
        <v>0.67</v>
      </c>
      <c r="I7" t="n">
        <v>10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65.33</v>
      </c>
      <c r="Q7" t="n">
        <v>662.05</v>
      </c>
      <c r="R7" t="n">
        <v>36.47</v>
      </c>
      <c r="S7" t="n">
        <v>28.45</v>
      </c>
      <c r="T7" t="n">
        <v>2971.72</v>
      </c>
      <c r="U7" t="n">
        <v>0.78</v>
      </c>
      <c r="V7" t="n">
        <v>0.82</v>
      </c>
      <c r="W7" t="n">
        <v>2.38</v>
      </c>
      <c r="X7" t="n">
        <v>0.19</v>
      </c>
      <c r="Y7" t="n">
        <v>2</v>
      </c>
      <c r="Z7" t="n">
        <v>10</v>
      </c>
      <c r="AA7" t="n">
        <v>168.0522079613005</v>
      </c>
      <c r="AB7" t="n">
        <v>229.9364448727129</v>
      </c>
      <c r="AC7" t="n">
        <v>207.9916332919547</v>
      </c>
      <c r="AD7" t="n">
        <v>168052.2079613005</v>
      </c>
      <c r="AE7" t="n">
        <v>229936.4448727129</v>
      </c>
      <c r="AF7" t="n">
        <v>4.883026723962389e-06</v>
      </c>
      <c r="AG7" t="n">
        <v>6.25</v>
      </c>
      <c r="AH7" t="n">
        <v>207991.6332919547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7.1031</v>
      </c>
      <c r="E2" t="n">
        <v>14.08</v>
      </c>
      <c r="F2" t="n">
        <v>8.52</v>
      </c>
      <c r="G2" t="n">
        <v>6.16</v>
      </c>
      <c r="H2" t="n">
        <v>0.1</v>
      </c>
      <c r="I2" t="n">
        <v>83</v>
      </c>
      <c r="J2" t="n">
        <v>185.69</v>
      </c>
      <c r="K2" t="n">
        <v>53.44</v>
      </c>
      <c r="L2" t="n">
        <v>1</v>
      </c>
      <c r="M2" t="n">
        <v>81</v>
      </c>
      <c r="N2" t="n">
        <v>36.26</v>
      </c>
      <c r="O2" t="n">
        <v>23136.14</v>
      </c>
      <c r="P2" t="n">
        <v>114.68</v>
      </c>
      <c r="Q2" t="n">
        <v>662.51</v>
      </c>
      <c r="R2" t="n">
        <v>83.34</v>
      </c>
      <c r="S2" t="n">
        <v>28.45</v>
      </c>
      <c r="T2" t="n">
        <v>26040.45</v>
      </c>
      <c r="U2" t="n">
        <v>0.34</v>
      </c>
      <c r="V2" t="n">
        <v>0.67</v>
      </c>
      <c r="W2" t="n">
        <v>2.5</v>
      </c>
      <c r="X2" t="n">
        <v>1.69</v>
      </c>
      <c r="Y2" t="n">
        <v>2</v>
      </c>
      <c r="Z2" t="n">
        <v>10</v>
      </c>
      <c r="AA2" t="n">
        <v>289.8229023758642</v>
      </c>
      <c r="AB2" t="n">
        <v>396.5484811147148</v>
      </c>
      <c r="AC2" t="n">
        <v>358.7024506364144</v>
      </c>
      <c r="AD2" t="n">
        <v>289822.9023758642</v>
      </c>
      <c r="AE2" t="n">
        <v>396548.4811147148</v>
      </c>
      <c r="AF2" t="n">
        <v>3.11336459949918e-06</v>
      </c>
      <c r="AG2" t="n">
        <v>9.166666666666666</v>
      </c>
      <c r="AH2" t="n">
        <v>358702.4506364144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8.7775</v>
      </c>
      <c r="E3" t="n">
        <v>11.39</v>
      </c>
      <c r="F3" t="n">
        <v>7.55</v>
      </c>
      <c r="G3" t="n">
        <v>12.24</v>
      </c>
      <c r="H3" t="n">
        <v>0.19</v>
      </c>
      <c r="I3" t="n">
        <v>37</v>
      </c>
      <c r="J3" t="n">
        <v>187.21</v>
      </c>
      <c r="K3" t="n">
        <v>53.44</v>
      </c>
      <c r="L3" t="n">
        <v>2</v>
      </c>
      <c r="M3" t="n">
        <v>35</v>
      </c>
      <c r="N3" t="n">
        <v>36.77</v>
      </c>
      <c r="O3" t="n">
        <v>23322.88</v>
      </c>
      <c r="P3" t="n">
        <v>98.87</v>
      </c>
      <c r="Q3" t="n">
        <v>662.2</v>
      </c>
      <c r="R3" t="n">
        <v>53.24</v>
      </c>
      <c r="S3" t="n">
        <v>28.45</v>
      </c>
      <c r="T3" t="n">
        <v>11222.79</v>
      </c>
      <c r="U3" t="n">
        <v>0.53</v>
      </c>
      <c r="V3" t="n">
        <v>0.76</v>
      </c>
      <c r="W3" t="n">
        <v>2.41</v>
      </c>
      <c r="X3" t="n">
        <v>0.72</v>
      </c>
      <c r="Y3" t="n">
        <v>2</v>
      </c>
      <c r="Z3" t="n">
        <v>10</v>
      </c>
      <c r="AA3" t="n">
        <v>230.1485115857381</v>
      </c>
      <c r="AB3" t="n">
        <v>314.8993469871978</v>
      </c>
      <c r="AC3" t="n">
        <v>284.8457952748422</v>
      </c>
      <c r="AD3" t="n">
        <v>230148.5115857381</v>
      </c>
      <c r="AE3" t="n">
        <v>314899.3469871978</v>
      </c>
      <c r="AF3" t="n">
        <v>3.847272004069216e-06</v>
      </c>
      <c r="AG3" t="n">
        <v>7.415364583333333</v>
      </c>
      <c r="AH3" t="n">
        <v>284845.7952748422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9.444100000000001</v>
      </c>
      <c r="E4" t="n">
        <v>10.59</v>
      </c>
      <c r="F4" t="n">
        <v>7.26</v>
      </c>
      <c r="G4" t="n">
        <v>18.95</v>
      </c>
      <c r="H4" t="n">
        <v>0.28</v>
      </c>
      <c r="I4" t="n">
        <v>23</v>
      </c>
      <c r="J4" t="n">
        <v>188.73</v>
      </c>
      <c r="K4" t="n">
        <v>53.44</v>
      </c>
      <c r="L4" t="n">
        <v>3</v>
      </c>
      <c r="M4" t="n">
        <v>21</v>
      </c>
      <c r="N4" t="n">
        <v>37.29</v>
      </c>
      <c r="O4" t="n">
        <v>23510.33</v>
      </c>
      <c r="P4" t="n">
        <v>92.23999999999999</v>
      </c>
      <c r="Q4" t="n">
        <v>662.02</v>
      </c>
      <c r="R4" t="n">
        <v>44.49</v>
      </c>
      <c r="S4" t="n">
        <v>28.45</v>
      </c>
      <c r="T4" t="n">
        <v>6916.83</v>
      </c>
      <c r="U4" t="n">
        <v>0.64</v>
      </c>
      <c r="V4" t="n">
        <v>0.79</v>
      </c>
      <c r="W4" t="n">
        <v>2.39</v>
      </c>
      <c r="X4" t="n">
        <v>0.44</v>
      </c>
      <c r="Y4" t="n">
        <v>2</v>
      </c>
      <c r="Z4" t="n">
        <v>10</v>
      </c>
      <c r="AA4" t="n">
        <v>207.5956464265311</v>
      </c>
      <c r="AB4" t="n">
        <v>284.0415219141963</v>
      </c>
      <c r="AC4" t="n">
        <v>256.9329977175687</v>
      </c>
      <c r="AD4" t="n">
        <v>207595.6464265311</v>
      </c>
      <c r="AE4" t="n">
        <v>284041.5219141963</v>
      </c>
      <c r="AF4" t="n">
        <v>4.139449904144698e-06</v>
      </c>
      <c r="AG4" t="n">
        <v>6.89453125</v>
      </c>
      <c r="AH4" t="n">
        <v>256932.9977175687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9.7569</v>
      </c>
      <c r="E5" t="n">
        <v>10.25</v>
      </c>
      <c r="F5" t="n">
        <v>7.15</v>
      </c>
      <c r="G5" t="n">
        <v>25.23</v>
      </c>
      <c r="H5" t="n">
        <v>0.37</v>
      </c>
      <c r="I5" t="n">
        <v>17</v>
      </c>
      <c r="J5" t="n">
        <v>190.25</v>
      </c>
      <c r="K5" t="n">
        <v>53.44</v>
      </c>
      <c r="L5" t="n">
        <v>4</v>
      </c>
      <c r="M5" t="n">
        <v>15</v>
      </c>
      <c r="N5" t="n">
        <v>37.82</v>
      </c>
      <c r="O5" t="n">
        <v>23698.48</v>
      </c>
      <c r="P5" t="n">
        <v>87.97</v>
      </c>
      <c r="Q5" t="n">
        <v>662.02</v>
      </c>
      <c r="R5" t="n">
        <v>40.89</v>
      </c>
      <c r="S5" t="n">
        <v>28.45</v>
      </c>
      <c r="T5" t="n">
        <v>5145.49</v>
      </c>
      <c r="U5" t="n">
        <v>0.7</v>
      </c>
      <c r="V5" t="n">
        <v>0.8</v>
      </c>
      <c r="W5" t="n">
        <v>2.38</v>
      </c>
      <c r="X5" t="n">
        <v>0.32</v>
      </c>
      <c r="Y5" t="n">
        <v>2</v>
      </c>
      <c r="Z5" t="n">
        <v>10</v>
      </c>
      <c r="AA5" t="n">
        <v>202.6012360592964</v>
      </c>
      <c r="AB5" t="n">
        <v>277.2079493119144</v>
      </c>
      <c r="AC5" t="n">
        <v>250.751611693467</v>
      </c>
      <c r="AD5" t="n">
        <v>202601.2360592964</v>
      </c>
      <c r="AE5" t="n">
        <v>277207.9493119144</v>
      </c>
      <c r="AF5" t="n">
        <v>4.276553485218221e-06</v>
      </c>
      <c r="AG5" t="n">
        <v>6.673177083333333</v>
      </c>
      <c r="AH5" t="n">
        <v>250751.611693467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9.9778</v>
      </c>
      <c r="E6" t="n">
        <v>10.02</v>
      </c>
      <c r="F6" t="n">
        <v>7.07</v>
      </c>
      <c r="G6" t="n">
        <v>32.63</v>
      </c>
      <c r="H6" t="n">
        <v>0.46</v>
      </c>
      <c r="I6" t="n">
        <v>13</v>
      </c>
      <c r="J6" t="n">
        <v>191.78</v>
      </c>
      <c r="K6" t="n">
        <v>53.44</v>
      </c>
      <c r="L6" t="n">
        <v>5</v>
      </c>
      <c r="M6" t="n">
        <v>11</v>
      </c>
      <c r="N6" t="n">
        <v>38.35</v>
      </c>
      <c r="O6" t="n">
        <v>23887.36</v>
      </c>
      <c r="P6" t="n">
        <v>83.67</v>
      </c>
      <c r="Q6" t="n">
        <v>661.99</v>
      </c>
      <c r="R6" t="n">
        <v>38.39</v>
      </c>
      <c r="S6" t="n">
        <v>28.45</v>
      </c>
      <c r="T6" t="n">
        <v>3918.56</v>
      </c>
      <c r="U6" t="n">
        <v>0.74</v>
      </c>
      <c r="V6" t="n">
        <v>0.8100000000000001</v>
      </c>
      <c r="W6" t="n">
        <v>2.38</v>
      </c>
      <c r="X6" t="n">
        <v>0.24</v>
      </c>
      <c r="Y6" t="n">
        <v>2</v>
      </c>
      <c r="Z6" t="n">
        <v>10</v>
      </c>
      <c r="AA6" t="n">
        <v>186.6341960983096</v>
      </c>
      <c r="AB6" t="n">
        <v>255.3611408212153</v>
      </c>
      <c r="AC6" t="n">
        <v>230.989831942925</v>
      </c>
      <c r="AD6" t="n">
        <v>186634.1960983096</v>
      </c>
      <c r="AE6" t="n">
        <v>255361.1408212153</v>
      </c>
      <c r="AF6" t="n">
        <v>4.373376314691179e-06</v>
      </c>
      <c r="AG6" t="n">
        <v>6.5234375</v>
      </c>
      <c r="AH6" t="n">
        <v>230989.831942925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10.0945</v>
      </c>
      <c r="E7" t="n">
        <v>9.91</v>
      </c>
      <c r="F7" t="n">
        <v>7.03</v>
      </c>
      <c r="G7" t="n">
        <v>38.34</v>
      </c>
      <c r="H7" t="n">
        <v>0.55</v>
      </c>
      <c r="I7" t="n">
        <v>11</v>
      </c>
      <c r="J7" t="n">
        <v>193.32</v>
      </c>
      <c r="K7" t="n">
        <v>53.44</v>
      </c>
      <c r="L7" t="n">
        <v>6</v>
      </c>
      <c r="M7" t="n">
        <v>9</v>
      </c>
      <c r="N7" t="n">
        <v>38.89</v>
      </c>
      <c r="O7" t="n">
        <v>24076.95</v>
      </c>
      <c r="P7" t="n">
        <v>80.31</v>
      </c>
      <c r="Q7" t="n">
        <v>662.0700000000001</v>
      </c>
      <c r="R7" t="n">
        <v>37.09</v>
      </c>
      <c r="S7" t="n">
        <v>28.45</v>
      </c>
      <c r="T7" t="n">
        <v>3274.61</v>
      </c>
      <c r="U7" t="n">
        <v>0.77</v>
      </c>
      <c r="V7" t="n">
        <v>0.82</v>
      </c>
      <c r="W7" t="n">
        <v>2.37</v>
      </c>
      <c r="X7" t="n">
        <v>0.2</v>
      </c>
      <c r="Y7" t="n">
        <v>2</v>
      </c>
      <c r="Z7" t="n">
        <v>10</v>
      </c>
      <c r="AA7" t="n">
        <v>183.8171419915795</v>
      </c>
      <c r="AB7" t="n">
        <v>251.5067231127332</v>
      </c>
      <c r="AC7" t="n">
        <v>227.50327445083</v>
      </c>
      <c r="AD7" t="n">
        <v>183817.1419915795</v>
      </c>
      <c r="AE7" t="n">
        <v>251506.7231127332</v>
      </c>
      <c r="AF7" t="n">
        <v>4.424527171185042e-06</v>
      </c>
      <c r="AG7" t="n">
        <v>6.451822916666667</v>
      </c>
      <c r="AH7" t="n">
        <v>227503.27445083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10.209</v>
      </c>
      <c r="E8" t="n">
        <v>9.800000000000001</v>
      </c>
      <c r="F8" t="n">
        <v>6.99</v>
      </c>
      <c r="G8" t="n">
        <v>46.61</v>
      </c>
      <c r="H8" t="n">
        <v>0.64</v>
      </c>
      <c r="I8" t="n">
        <v>9</v>
      </c>
      <c r="J8" t="n">
        <v>194.86</v>
      </c>
      <c r="K8" t="n">
        <v>53.44</v>
      </c>
      <c r="L8" t="n">
        <v>7</v>
      </c>
      <c r="M8" t="n">
        <v>6</v>
      </c>
      <c r="N8" t="n">
        <v>39.43</v>
      </c>
      <c r="O8" t="n">
        <v>24267.28</v>
      </c>
      <c r="P8" t="n">
        <v>76.18000000000001</v>
      </c>
      <c r="Q8" t="n">
        <v>662.08</v>
      </c>
      <c r="R8" t="n">
        <v>36.08</v>
      </c>
      <c r="S8" t="n">
        <v>28.45</v>
      </c>
      <c r="T8" t="n">
        <v>2780.79</v>
      </c>
      <c r="U8" t="n">
        <v>0.79</v>
      </c>
      <c r="V8" t="n">
        <v>0.82</v>
      </c>
      <c r="W8" t="n">
        <v>2.37</v>
      </c>
      <c r="X8" t="n">
        <v>0.17</v>
      </c>
      <c r="Y8" t="n">
        <v>2</v>
      </c>
      <c r="Z8" t="n">
        <v>10</v>
      </c>
      <c r="AA8" t="n">
        <v>180.8332883691152</v>
      </c>
      <c r="AB8" t="n">
        <v>247.4240829481484</v>
      </c>
      <c r="AC8" t="n">
        <v>223.8102757335304</v>
      </c>
      <c r="AD8" t="n">
        <v>180833.2883691152</v>
      </c>
      <c r="AE8" t="n">
        <v>247424.0829481484</v>
      </c>
      <c r="AF8" t="n">
        <v>4.474713744180305e-06</v>
      </c>
      <c r="AG8" t="n">
        <v>6.380208333333333</v>
      </c>
      <c r="AH8" t="n">
        <v>223810.2757335304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10.2631</v>
      </c>
      <c r="E9" t="n">
        <v>9.74</v>
      </c>
      <c r="F9" t="n">
        <v>6.98</v>
      </c>
      <c r="G9" t="n">
        <v>52.33</v>
      </c>
      <c r="H9" t="n">
        <v>0.72</v>
      </c>
      <c r="I9" t="n">
        <v>8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73.66</v>
      </c>
      <c r="Q9" t="n">
        <v>662.14</v>
      </c>
      <c r="R9" t="n">
        <v>35.32</v>
      </c>
      <c r="S9" t="n">
        <v>28.45</v>
      </c>
      <c r="T9" t="n">
        <v>2407.71</v>
      </c>
      <c r="U9" t="n">
        <v>0.8100000000000001</v>
      </c>
      <c r="V9" t="n">
        <v>0.82</v>
      </c>
      <c r="W9" t="n">
        <v>2.38</v>
      </c>
      <c r="X9" t="n">
        <v>0.15</v>
      </c>
      <c r="Y9" t="n">
        <v>2</v>
      </c>
      <c r="Z9" t="n">
        <v>10</v>
      </c>
      <c r="AA9" t="n">
        <v>179.1670423681775</v>
      </c>
      <c r="AB9" t="n">
        <v>245.144251660081</v>
      </c>
      <c r="AC9" t="n">
        <v>221.7480283438321</v>
      </c>
      <c r="AD9" t="n">
        <v>179167.0423681775</v>
      </c>
      <c r="AE9" t="n">
        <v>245144.251660081</v>
      </c>
      <c r="AF9" t="n">
        <v>4.498426352032215e-06</v>
      </c>
      <c r="AG9" t="n">
        <v>6.341145833333333</v>
      </c>
      <c r="AH9" t="n">
        <v>221748.0283438321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8.7959</v>
      </c>
      <c r="E2" t="n">
        <v>11.37</v>
      </c>
      <c r="F2" t="n">
        <v>7.95</v>
      </c>
      <c r="G2" t="n">
        <v>8.51</v>
      </c>
      <c r="H2" t="n">
        <v>0.15</v>
      </c>
      <c r="I2" t="n">
        <v>56</v>
      </c>
      <c r="J2" t="n">
        <v>116.05</v>
      </c>
      <c r="K2" t="n">
        <v>43.4</v>
      </c>
      <c r="L2" t="n">
        <v>1</v>
      </c>
      <c r="M2" t="n">
        <v>54</v>
      </c>
      <c r="N2" t="n">
        <v>16.65</v>
      </c>
      <c r="O2" t="n">
        <v>14546.17</v>
      </c>
      <c r="P2" t="n">
        <v>76.76000000000001</v>
      </c>
      <c r="Q2" t="n">
        <v>662.47</v>
      </c>
      <c r="R2" t="n">
        <v>65.48999999999999</v>
      </c>
      <c r="S2" t="n">
        <v>28.45</v>
      </c>
      <c r="T2" t="n">
        <v>17252.06</v>
      </c>
      <c r="U2" t="n">
        <v>0.43</v>
      </c>
      <c r="V2" t="n">
        <v>0.72</v>
      </c>
      <c r="W2" t="n">
        <v>2.45</v>
      </c>
      <c r="X2" t="n">
        <v>1.12</v>
      </c>
      <c r="Y2" t="n">
        <v>2</v>
      </c>
      <c r="Z2" t="n">
        <v>10</v>
      </c>
      <c r="AA2" t="n">
        <v>201.2531793961675</v>
      </c>
      <c r="AB2" t="n">
        <v>275.3634787133598</v>
      </c>
      <c r="AC2" t="n">
        <v>249.0831747801071</v>
      </c>
      <c r="AD2" t="n">
        <v>201253.1793961675</v>
      </c>
      <c r="AE2" t="n">
        <v>275363.4787133598</v>
      </c>
      <c r="AF2" t="n">
        <v>4.48785182706337e-06</v>
      </c>
      <c r="AG2" t="n">
        <v>7.40234375</v>
      </c>
      <c r="AH2" t="n">
        <v>249083.1747801071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10.0089</v>
      </c>
      <c r="E3" t="n">
        <v>9.99</v>
      </c>
      <c r="F3" t="n">
        <v>7.31</v>
      </c>
      <c r="G3" t="n">
        <v>17.54</v>
      </c>
      <c r="H3" t="n">
        <v>0.3</v>
      </c>
      <c r="I3" t="n">
        <v>25</v>
      </c>
      <c r="J3" t="n">
        <v>117.34</v>
      </c>
      <c r="K3" t="n">
        <v>43.4</v>
      </c>
      <c r="L3" t="n">
        <v>2</v>
      </c>
      <c r="M3" t="n">
        <v>23</v>
      </c>
      <c r="N3" t="n">
        <v>16.94</v>
      </c>
      <c r="O3" t="n">
        <v>14705.49</v>
      </c>
      <c r="P3" t="n">
        <v>65.68000000000001</v>
      </c>
      <c r="Q3" t="n">
        <v>662.0700000000001</v>
      </c>
      <c r="R3" t="n">
        <v>45.96</v>
      </c>
      <c r="S3" t="n">
        <v>28.45</v>
      </c>
      <c r="T3" t="n">
        <v>7641.63</v>
      </c>
      <c r="U3" t="n">
        <v>0.62</v>
      </c>
      <c r="V3" t="n">
        <v>0.78</v>
      </c>
      <c r="W3" t="n">
        <v>2.39</v>
      </c>
      <c r="X3" t="n">
        <v>0.48</v>
      </c>
      <c r="Y3" t="n">
        <v>2</v>
      </c>
      <c r="Z3" t="n">
        <v>10</v>
      </c>
      <c r="AA3" t="n">
        <v>163.8822850390349</v>
      </c>
      <c r="AB3" t="n">
        <v>224.2309723664561</v>
      </c>
      <c r="AC3" t="n">
        <v>202.8306830740123</v>
      </c>
      <c r="AD3" t="n">
        <v>163882.2850390349</v>
      </c>
      <c r="AE3" t="n">
        <v>224230.9723664561</v>
      </c>
      <c r="AF3" t="n">
        <v>5.106749752941095e-06</v>
      </c>
      <c r="AG3" t="n">
        <v>6.50390625</v>
      </c>
      <c r="AH3" t="n">
        <v>202830.6830740123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10.4603</v>
      </c>
      <c r="E4" t="n">
        <v>9.56</v>
      </c>
      <c r="F4" t="n">
        <v>7.12</v>
      </c>
      <c r="G4" t="n">
        <v>28.47</v>
      </c>
      <c r="H4" t="n">
        <v>0.45</v>
      </c>
      <c r="I4" t="n">
        <v>15</v>
      </c>
      <c r="J4" t="n">
        <v>118.63</v>
      </c>
      <c r="K4" t="n">
        <v>43.4</v>
      </c>
      <c r="L4" t="n">
        <v>3</v>
      </c>
      <c r="M4" t="n">
        <v>12</v>
      </c>
      <c r="N4" t="n">
        <v>17.23</v>
      </c>
      <c r="O4" t="n">
        <v>14865.24</v>
      </c>
      <c r="P4" t="n">
        <v>58.06</v>
      </c>
      <c r="Q4" t="n">
        <v>661.97</v>
      </c>
      <c r="R4" t="n">
        <v>39.85</v>
      </c>
      <c r="S4" t="n">
        <v>28.45</v>
      </c>
      <c r="T4" t="n">
        <v>4636.53</v>
      </c>
      <c r="U4" t="n">
        <v>0.71</v>
      </c>
      <c r="V4" t="n">
        <v>0.8</v>
      </c>
      <c r="W4" t="n">
        <v>2.38</v>
      </c>
      <c r="X4" t="n">
        <v>0.29</v>
      </c>
      <c r="Y4" t="n">
        <v>2</v>
      </c>
      <c r="Z4" t="n">
        <v>10</v>
      </c>
      <c r="AA4" t="n">
        <v>157.1980372649254</v>
      </c>
      <c r="AB4" t="n">
        <v>215.0852896737244</v>
      </c>
      <c r="AC4" t="n">
        <v>194.5578515014257</v>
      </c>
      <c r="AD4" t="n">
        <v>157198.0372649254</v>
      </c>
      <c r="AE4" t="n">
        <v>215085.2896737244</v>
      </c>
      <c r="AF4" t="n">
        <v>5.337063457591716e-06</v>
      </c>
      <c r="AG4" t="n">
        <v>6.223958333333333</v>
      </c>
      <c r="AH4" t="n">
        <v>194557.8515014257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10.5091</v>
      </c>
      <c r="E5" t="n">
        <v>9.52</v>
      </c>
      <c r="F5" t="n">
        <v>7.1</v>
      </c>
      <c r="G5" t="n">
        <v>30.42</v>
      </c>
      <c r="H5" t="n">
        <v>0.59</v>
      </c>
      <c r="I5" t="n">
        <v>14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56.37</v>
      </c>
      <c r="Q5" t="n">
        <v>662.26</v>
      </c>
      <c r="R5" t="n">
        <v>38.81</v>
      </c>
      <c r="S5" t="n">
        <v>28.45</v>
      </c>
      <c r="T5" t="n">
        <v>4123.63</v>
      </c>
      <c r="U5" t="n">
        <v>0.73</v>
      </c>
      <c r="V5" t="n">
        <v>0.8100000000000001</v>
      </c>
      <c r="W5" t="n">
        <v>2.39</v>
      </c>
      <c r="X5" t="n">
        <v>0.27</v>
      </c>
      <c r="Y5" t="n">
        <v>2</v>
      </c>
      <c r="Z5" t="n">
        <v>10</v>
      </c>
      <c r="AA5" t="n">
        <v>156.0798635615694</v>
      </c>
      <c r="AB5" t="n">
        <v>213.5553550824513</v>
      </c>
      <c r="AC5" t="n">
        <v>193.1739317202665</v>
      </c>
      <c r="AD5" t="n">
        <v>156079.8635615694</v>
      </c>
      <c r="AE5" t="n">
        <v>213555.3550824513</v>
      </c>
      <c r="AF5" t="n">
        <v>5.361962236472865e-06</v>
      </c>
      <c r="AG5" t="n">
        <v>6.197916666666667</v>
      </c>
      <c r="AH5" t="n">
        <v>193173.9317202665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9.5115</v>
      </c>
      <c r="E2" t="n">
        <v>10.51</v>
      </c>
      <c r="F2" t="n">
        <v>7.72</v>
      </c>
      <c r="G2" t="n">
        <v>10.3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43</v>
      </c>
      <c r="N2" t="n">
        <v>11.32</v>
      </c>
      <c r="O2" t="n">
        <v>11317.98</v>
      </c>
      <c r="P2" t="n">
        <v>60.93</v>
      </c>
      <c r="Q2" t="n">
        <v>662.05</v>
      </c>
      <c r="R2" t="n">
        <v>58.75</v>
      </c>
      <c r="S2" t="n">
        <v>28.45</v>
      </c>
      <c r="T2" t="n">
        <v>13934.02</v>
      </c>
      <c r="U2" t="n">
        <v>0.48</v>
      </c>
      <c r="V2" t="n">
        <v>0.74</v>
      </c>
      <c r="W2" t="n">
        <v>2.43</v>
      </c>
      <c r="X2" t="n">
        <v>0.9</v>
      </c>
      <c r="Y2" t="n">
        <v>2</v>
      </c>
      <c r="Z2" t="n">
        <v>10</v>
      </c>
      <c r="AA2" t="n">
        <v>168.4185834847679</v>
      </c>
      <c r="AB2" t="n">
        <v>230.437736027268</v>
      </c>
      <c r="AC2" t="n">
        <v>208.4450819222857</v>
      </c>
      <c r="AD2" t="n">
        <v>168418.5834847678</v>
      </c>
      <c r="AE2" t="n">
        <v>230437.736027268</v>
      </c>
      <c r="AF2" t="n">
        <v>5.276014135566701e-06</v>
      </c>
      <c r="AG2" t="n">
        <v>6.842447916666667</v>
      </c>
      <c r="AH2" t="n">
        <v>208445.0819222857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10.5362</v>
      </c>
      <c r="E3" t="n">
        <v>9.49</v>
      </c>
      <c r="F3" t="n">
        <v>7.19</v>
      </c>
      <c r="G3" t="n">
        <v>22.71</v>
      </c>
      <c r="H3" t="n">
        <v>0.39</v>
      </c>
      <c r="I3" t="n">
        <v>19</v>
      </c>
      <c r="J3" t="n">
        <v>91.09999999999999</v>
      </c>
      <c r="K3" t="n">
        <v>37.55</v>
      </c>
      <c r="L3" t="n">
        <v>2</v>
      </c>
      <c r="M3" t="n">
        <v>12</v>
      </c>
      <c r="N3" t="n">
        <v>11.54</v>
      </c>
      <c r="O3" t="n">
        <v>11468.97</v>
      </c>
      <c r="P3" t="n">
        <v>49.7</v>
      </c>
      <c r="Q3" t="n">
        <v>661.97</v>
      </c>
      <c r="R3" t="n">
        <v>42.06</v>
      </c>
      <c r="S3" t="n">
        <v>28.45</v>
      </c>
      <c r="T3" t="n">
        <v>5718.95</v>
      </c>
      <c r="U3" t="n">
        <v>0.68</v>
      </c>
      <c r="V3" t="n">
        <v>0.8</v>
      </c>
      <c r="W3" t="n">
        <v>2.39</v>
      </c>
      <c r="X3" t="n">
        <v>0.37</v>
      </c>
      <c r="Y3" t="n">
        <v>2</v>
      </c>
      <c r="Z3" t="n">
        <v>10</v>
      </c>
      <c r="AA3" t="n">
        <v>146.2759364512484</v>
      </c>
      <c r="AB3" t="n">
        <v>200.1411894913784</v>
      </c>
      <c r="AC3" t="n">
        <v>181.0399952663018</v>
      </c>
      <c r="AD3" t="n">
        <v>146275.9364512484</v>
      </c>
      <c r="AE3" t="n">
        <v>200141.1894913784</v>
      </c>
      <c r="AF3" t="n">
        <v>5.844413618793867e-06</v>
      </c>
      <c r="AG3" t="n">
        <v>6.178385416666667</v>
      </c>
      <c r="AH3" t="n">
        <v>181039.9952663018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10.5603</v>
      </c>
      <c r="E4" t="n">
        <v>9.470000000000001</v>
      </c>
      <c r="F4" t="n">
        <v>7.19</v>
      </c>
      <c r="G4" t="n">
        <v>23.96</v>
      </c>
      <c r="H4" t="n">
        <v>0.57</v>
      </c>
      <c r="I4" t="n">
        <v>18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49.54</v>
      </c>
      <c r="Q4" t="n">
        <v>662.13</v>
      </c>
      <c r="R4" t="n">
        <v>41.42</v>
      </c>
      <c r="S4" t="n">
        <v>28.45</v>
      </c>
      <c r="T4" t="n">
        <v>5404.52</v>
      </c>
      <c r="U4" t="n">
        <v>0.6899999999999999</v>
      </c>
      <c r="V4" t="n">
        <v>0.8</v>
      </c>
      <c r="W4" t="n">
        <v>2.41</v>
      </c>
      <c r="X4" t="n">
        <v>0.36</v>
      </c>
      <c r="Y4" t="n">
        <v>2</v>
      </c>
      <c r="Z4" t="n">
        <v>10</v>
      </c>
      <c r="AA4" t="n">
        <v>146.107105384952</v>
      </c>
      <c r="AB4" t="n">
        <v>199.9101873781707</v>
      </c>
      <c r="AC4" t="n">
        <v>180.831039670565</v>
      </c>
      <c r="AD4" t="n">
        <v>146107.105384952</v>
      </c>
      <c r="AE4" t="n">
        <v>199910.1873781707</v>
      </c>
      <c r="AF4" t="n">
        <v>5.85778185100405e-06</v>
      </c>
      <c r="AG4" t="n">
        <v>6.165364583333333</v>
      </c>
      <c r="AH4" t="n">
        <v>180831.039670565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6.8942</v>
      </c>
      <c r="E2" t="n">
        <v>14.5</v>
      </c>
      <c r="F2" t="n">
        <v>8.609999999999999</v>
      </c>
      <c r="G2" t="n">
        <v>5.93</v>
      </c>
      <c r="H2" t="n">
        <v>0.09</v>
      </c>
      <c r="I2" t="n">
        <v>87</v>
      </c>
      <c r="J2" t="n">
        <v>194.77</v>
      </c>
      <c r="K2" t="n">
        <v>54.38</v>
      </c>
      <c r="L2" t="n">
        <v>1</v>
      </c>
      <c r="M2" t="n">
        <v>85</v>
      </c>
      <c r="N2" t="n">
        <v>39.4</v>
      </c>
      <c r="O2" t="n">
        <v>24256.19</v>
      </c>
      <c r="P2" t="n">
        <v>119.58</v>
      </c>
      <c r="Q2" t="n">
        <v>662.8200000000001</v>
      </c>
      <c r="R2" t="n">
        <v>86.06</v>
      </c>
      <c r="S2" t="n">
        <v>28.45</v>
      </c>
      <c r="T2" t="n">
        <v>27382.22</v>
      </c>
      <c r="U2" t="n">
        <v>0.33</v>
      </c>
      <c r="V2" t="n">
        <v>0.67</v>
      </c>
      <c r="W2" t="n">
        <v>2.5</v>
      </c>
      <c r="X2" t="n">
        <v>1.78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8.6462</v>
      </c>
      <c r="E3" t="n">
        <v>11.57</v>
      </c>
      <c r="F3" t="n">
        <v>7.57</v>
      </c>
      <c r="G3" t="n">
        <v>11.95</v>
      </c>
      <c r="H3" t="n">
        <v>0.18</v>
      </c>
      <c r="I3" t="n">
        <v>38</v>
      </c>
      <c r="J3" t="n">
        <v>196.32</v>
      </c>
      <c r="K3" t="n">
        <v>54.38</v>
      </c>
      <c r="L3" t="n">
        <v>2</v>
      </c>
      <c r="M3" t="n">
        <v>36</v>
      </c>
      <c r="N3" t="n">
        <v>39.95</v>
      </c>
      <c r="O3" t="n">
        <v>24447.22</v>
      </c>
      <c r="P3" t="n">
        <v>102.67</v>
      </c>
      <c r="Q3" t="n">
        <v>662.0599999999999</v>
      </c>
      <c r="R3" t="n">
        <v>54.2</v>
      </c>
      <c r="S3" t="n">
        <v>28.45</v>
      </c>
      <c r="T3" t="n">
        <v>11694.78</v>
      </c>
      <c r="U3" t="n">
        <v>0.52</v>
      </c>
      <c r="V3" t="n">
        <v>0.76</v>
      </c>
      <c r="W3" t="n">
        <v>2.41</v>
      </c>
      <c r="X3" t="n">
        <v>0.75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9.3146</v>
      </c>
      <c r="E4" t="n">
        <v>10.74</v>
      </c>
      <c r="F4" t="n">
        <v>7.29</v>
      </c>
      <c r="G4" t="n">
        <v>18.21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96.20999999999999</v>
      </c>
      <c r="Q4" t="n">
        <v>662</v>
      </c>
      <c r="R4" t="n">
        <v>45.13</v>
      </c>
      <c r="S4" t="n">
        <v>28.45</v>
      </c>
      <c r="T4" t="n">
        <v>7228.95</v>
      </c>
      <c r="U4" t="n">
        <v>0.63</v>
      </c>
      <c r="V4" t="n">
        <v>0.79</v>
      </c>
      <c r="W4" t="n">
        <v>2.39</v>
      </c>
      <c r="X4" t="n">
        <v>0.46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9.636200000000001</v>
      </c>
      <c r="E5" t="n">
        <v>10.38</v>
      </c>
      <c r="F5" t="n">
        <v>7.16</v>
      </c>
      <c r="G5" t="n">
        <v>23.87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91.48999999999999</v>
      </c>
      <c r="Q5" t="n">
        <v>662.03</v>
      </c>
      <c r="R5" t="n">
        <v>41.09</v>
      </c>
      <c r="S5" t="n">
        <v>28.45</v>
      </c>
      <c r="T5" t="n">
        <v>5242.7</v>
      </c>
      <c r="U5" t="n">
        <v>0.6899999999999999</v>
      </c>
      <c r="V5" t="n">
        <v>0.8</v>
      </c>
      <c r="W5" t="n">
        <v>2.39</v>
      </c>
      <c r="X5" t="n">
        <v>0.34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9.862500000000001</v>
      </c>
      <c r="E6" t="n">
        <v>10.14</v>
      </c>
      <c r="F6" t="n">
        <v>7.08</v>
      </c>
      <c r="G6" t="n">
        <v>30.34</v>
      </c>
      <c r="H6" t="n">
        <v>0.44</v>
      </c>
      <c r="I6" t="n">
        <v>14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87.89</v>
      </c>
      <c r="Q6" t="n">
        <v>662.15</v>
      </c>
      <c r="R6" t="n">
        <v>38.82</v>
      </c>
      <c r="S6" t="n">
        <v>28.45</v>
      </c>
      <c r="T6" t="n">
        <v>4123.98</v>
      </c>
      <c r="U6" t="n">
        <v>0.73</v>
      </c>
      <c r="V6" t="n">
        <v>0.8100000000000001</v>
      </c>
      <c r="W6" t="n">
        <v>2.37</v>
      </c>
      <c r="X6" t="n">
        <v>0.25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10.036</v>
      </c>
      <c r="E7" t="n">
        <v>9.960000000000001</v>
      </c>
      <c r="F7" t="n">
        <v>7.02</v>
      </c>
      <c r="G7" t="n">
        <v>38.29</v>
      </c>
      <c r="H7" t="n">
        <v>0.53</v>
      </c>
      <c r="I7" t="n">
        <v>11</v>
      </c>
      <c r="J7" t="n">
        <v>202.58</v>
      </c>
      <c r="K7" t="n">
        <v>54.38</v>
      </c>
      <c r="L7" t="n">
        <v>6</v>
      </c>
      <c r="M7" t="n">
        <v>9</v>
      </c>
      <c r="N7" t="n">
        <v>42.2</v>
      </c>
      <c r="O7" t="n">
        <v>25218.93</v>
      </c>
      <c r="P7" t="n">
        <v>83.59999999999999</v>
      </c>
      <c r="Q7" t="n">
        <v>662.08</v>
      </c>
      <c r="R7" t="n">
        <v>36.9</v>
      </c>
      <c r="S7" t="n">
        <v>28.45</v>
      </c>
      <c r="T7" t="n">
        <v>3180.1</v>
      </c>
      <c r="U7" t="n">
        <v>0.77</v>
      </c>
      <c r="V7" t="n">
        <v>0.82</v>
      </c>
      <c r="W7" t="n">
        <v>2.37</v>
      </c>
      <c r="X7" t="n">
        <v>0.19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10.0945</v>
      </c>
      <c r="E8" t="n">
        <v>9.91</v>
      </c>
      <c r="F8" t="n">
        <v>7</v>
      </c>
      <c r="G8" t="n">
        <v>42.01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80.28</v>
      </c>
      <c r="Q8" t="n">
        <v>661.92</v>
      </c>
      <c r="R8" t="n">
        <v>36.25</v>
      </c>
      <c r="S8" t="n">
        <v>28.45</v>
      </c>
      <c r="T8" t="n">
        <v>2860.4</v>
      </c>
      <c r="U8" t="n">
        <v>0.78</v>
      </c>
      <c r="V8" t="n">
        <v>0.82</v>
      </c>
      <c r="W8" t="n">
        <v>2.37</v>
      </c>
      <c r="X8" t="n">
        <v>0.18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10.2081</v>
      </c>
      <c r="E9" t="n">
        <v>9.800000000000001</v>
      </c>
      <c r="F9" t="n">
        <v>6.97</v>
      </c>
      <c r="G9" t="n">
        <v>52.26</v>
      </c>
      <c r="H9" t="n">
        <v>0.6899999999999999</v>
      </c>
      <c r="I9" t="n">
        <v>8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76.67</v>
      </c>
      <c r="Q9" t="n">
        <v>661.92</v>
      </c>
      <c r="R9" t="n">
        <v>35.4</v>
      </c>
      <c r="S9" t="n">
        <v>28.45</v>
      </c>
      <c r="T9" t="n">
        <v>2444.2</v>
      </c>
      <c r="U9" t="n">
        <v>0.8</v>
      </c>
      <c r="V9" t="n">
        <v>0.82</v>
      </c>
      <c r="W9" t="n">
        <v>2.36</v>
      </c>
      <c r="X9" t="n">
        <v>0.14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10.2041</v>
      </c>
      <c r="E10" t="n">
        <v>9.800000000000001</v>
      </c>
      <c r="F10" t="n">
        <v>6.97</v>
      </c>
      <c r="G10" t="n">
        <v>52.29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76.98</v>
      </c>
      <c r="Q10" t="n">
        <v>662.0700000000001</v>
      </c>
      <c r="R10" t="n">
        <v>35.25</v>
      </c>
      <c r="S10" t="n">
        <v>28.45</v>
      </c>
      <c r="T10" t="n">
        <v>2369.74</v>
      </c>
      <c r="U10" t="n">
        <v>0.8100000000000001</v>
      </c>
      <c r="V10" t="n">
        <v>0.82</v>
      </c>
      <c r="W10" t="n">
        <v>2.37</v>
      </c>
      <c r="X10" t="n">
        <v>0.15</v>
      </c>
      <c r="Y10" t="n">
        <v>2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9.5115</v>
      </c>
      <c r="E11" t="n">
        <v>10.51</v>
      </c>
      <c r="F11" t="n">
        <v>7.72</v>
      </c>
      <c r="G11" t="n">
        <v>10.3</v>
      </c>
      <c r="H11" t="n">
        <v>0.2</v>
      </c>
      <c r="I11" t="n">
        <v>45</v>
      </c>
      <c r="J11" t="n">
        <v>89.87</v>
      </c>
      <c r="K11" t="n">
        <v>37.55</v>
      </c>
      <c r="L11" t="n">
        <v>1</v>
      </c>
      <c r="M11" t="n">
        <v>43</v>
      </c>
      <c r="N11" t="n">
        <v>11.32</v>
      </c>
      <c r="O11" t="n">
        <v>11317.98</v>
      </c>
      <c r="P11" t="n">
        <v>60.93</v>
      </c>
      <c r="Q11" t="n">
        <v>662.05</v>
      </c>
      <c r="R11" t="n">
        <v>58.75</v>
      </c>
      <c r="S11" t="n">
        <v>28.45</v>
      </c>
      <c r="T11" t="n">
        <v>13934.02</v>
      </c>
      <c r="U11" t="n">
        <v>0.48</v>
      </c>
      <c r="V11" t="n">
        <v>0.74</v>
      </c>
      <c r="W11" t="n">
        <v>2.43</v>
      </c>
      <c r="X11" t="n">
        <v>0.9</v>
      </c>
      <c r="Y11" t="n">
        <v>2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10.5362</v>
      </c>
      <c r="E12" t="n">
        <v>9.49</v>
      </c>
      <c r="F12" t="n">
        <v>7.19</v>
      </c>
      <c r="G12" t="n">
        <v>22.71</v>
      </c>
      <c r="H12" t="n">
        <v>0.39</v>
      </c>
      <c r="I12" t="n">
        <v>19</v>
      </c>
      <c r="J12" t="n">
        <v>91.09999999999999</v>
      </c>
      <c r="K12" t="n">
        <v>37.55</v>
      </c>
      <c r="L12" t="n">
        <v>2</v>
      </c>
      <c r="M12" t="n">
        <v>12</v>
      </c>
      <c r="N12" t="n">
        <v>11.54</v>
      </c>
      <c r="O12" t="n">
        <v>11468.97</v>
      </c>
      <c r="P12" t="n">
        <v>49.7</v>
      </c>
      <c r="Q12" t="n">
        <v>661.97</v>
      </c>
      <c r="R12" t="n">
        <v>42.06</v>
      </c>
      <c r="S12" t="n">
        <v>28.45</v>
      </c>
      <c r="T12" t="n">
        <v>5718.95</v>
      </c>
      <c r="U12" t="n">
        <v>0.68</v>
      </c>
      <c r="V12" t="n">
        <v>0.8</v>
      </c>
      <c r="W12" t="n">
        <v>2.39</v>
      </c>
      <c r="X12" t="n">
        <v>0.37</v>
      </c>
      <c r="Y12" t="n">
        <v>2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10.5603</v>
      </c>
      <c r="E13" t="n">
        <v>9.470000000000001</v>
      </c>
      <c r="F13" t="n">
        <v>7.19</v>
      </c>
      <c r="G13" t="n">
        <v>23.96</v>
      </c>
      <c r="H13" t="n">
        <v>0.57</v>
      </c>
      <c r="I13" t="n">
        <v>18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49.54</v>
      </c>
      <c r="Q13" t="n">
        <v>662.13</v>
      </c>
      <c r="R13" t="n">
        <v>41.42</v>
      </c>
      <c r="S13" t="n">
        <v>28.45</v>
      </c>
      <c r="T13" t="n">
        <v>5404.52</v>
      </c>
      <c r="U13" t="n">
        <v>0.6899999999999999</v>
      </c>
      <c r="V13" t="n">
        <v>0.8</v>
      </c>
      <c r="W13" t="n">
        <v>2.41</v>
      </c>
      <c r="X13" t="n">
        <v>0.36</v>
      </c>
      <c r="Y13" t="n">
        <v>2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10.0466</v>
      </c>
      <c r="E14" t="n">
        <v>9.949999999999999</v>
      </c>
      <c r="F14" t="n">
        <v>7.55</v>
      </c>
      <c r="G14" t="n">
        <v>12.58</v>
      </c>
      <c r="H14" t="n">
        <v>0.24</v>
      </c>
      <c r="I14" t="n">
        <v>36</v>
      </c>
      <c r="J14" t="n">
        <v>71.52</v>
      </c>
      <c r="K14" t="n">
        <v>32.27</v>
      </c>
      <c r="L14" t="n">
        <v>1</v>
      </c>
      <c r="M14" t="n">
        <v>34</v>
      </c>
      <c r="N14" t="n">
        <v>8.25</v>
      </c>
      <c r="O14" t="n">
        <v>9054.6</v>
      </c>
      <c r="P14" t="n">
        <v>48.19</v>
      </c>
      <c r="Q14" t="n">
        <v>662.21</v>
      </c>
      <c r="R14" t="n">
        <v>53.47</v>
      </c>
      <c r="S14" t="n">
        <v>28.45</v>
      </c>
      <c r="T14" t="n">
        <v>11341.44</v>
      </c>
      <c r="U14" t="n">
        <v>0.53</v>
      </c>
      <c r="V14" t="n">
        <v>0.76</v>
      </c>
      <c r="W14" t="n">
        <v>2.41</v>
      </c>
      <c r="X14" t="n">
        <v>0.72</v>
      </c>
      <c r="Y14" t="n">
        <v>2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10.4972</v>
      </c>
      <c r="E15" t="n">
        <v>9.529999999999999</v>
      </c>
      <c r="F15" t="n">
        <v>7.31</v>
      </c>
      <c r="G15" t="n">
        <v>18.27</v>
      </c>
      <c r="H15" t="n">
        <v>0.48</v>
      </c>
      <c r="I15" t="n">
        <v>24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43.29</v>
      </c>
      <c r="Q15" t="n">
        <v>662.12</v>
      </c>
      <c r="R15" t="n">
        <v>45.1</v>
      </c>
      <c r="S15" t="n">
        <v>28.45</v>
      </c>
      <c r="T15" t="n">
        <v>7217.11</v>
      </c>
      <c r="U15" t="n">
        <v>0.63</v>
      </c>
      <c r="V15" t="n">
        <v>0.78</v>
      </c>
      <c r="W15" t="n">
        <v>2.42</v>
      </c>
      <c r="X15" t="n">
        <v>0.48</v>
      </c>
      <c r="Y15" t="n">
        <v>2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10.0075</v>
      </c>
      <c r="E16" t="n">
        <v>9.99</v>
      </c>
      <c r="F16" t="n">
        <v>7.78</v>
      </c>
      <c r="G16" t="n">
        <v>10.15</v>
      </c>
      <c r="H16" t="n">
        <v>0.43</v>
      </c>
      <c r="I16" t="n">
        <v>46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31.05</v>
      </c>
      <c r="Q16" t="n">
        <v>662.65</v>
      </c>
      <c r="R16" t="n">
        <v>58.67</v>
      </c>
      <c r="S16" t="n">
        <v>28.45</v>
      </c>
      <c r="T16" t="n">
        <v>13888.75</v>
      </c>
      <c r="U16" t="n">
        <v>0.48</v>
      </c>
      <c r="V16" t="n">
        <v>0.74</v>
      </c>
      <c r="W16" t="n">
        <v>2.49</v>
      </c>
      <c r="X16" t="n">
        <v>0.96</v>
      </c>
      <c r="Y16" t="n">
        <v>2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8.101699999999999</v>
      </c>
      <c r="E17" t="n">
        <v>12.34</v>
      </c>
      <c r="F17" t="n">
        <v>8.18</v>
      </c>
      <c r="G17" t="n">
        <v>7.32</v>
      </c>
      <c r="H17" t="n">
        <v>0.12</v>
      </c>
      <c r="I17" t="n">
        <v>67</v>
      </c>
      <c r="J17" t="n">
        <v>141.81</v>
      </c>
      <c r="K17" t="n">
        <v>47.83</v>
      </c>
      <c r="L17" t="n">
        <v>1</v>
      </c>
      <c r="M17" t="n">
        <v>65</v>
      </c>
      <c r="N17" t="n">
        <v>22.98</v>
      </c>
      <c r="O17" t="n">
        <v>17723.39</v>
      </c>
      <c r="P17" t="n">
        <v>91.48999999999999</v>
      </c>
      <c r="Q17" t="n">
        <v>662.59</v>
      </c>
      <c r="R17" t="n">
        <v>72.95</v>
      </c>
      <c r="S17" t="n">
        <v>28.45</v>
      </c>
      <c r="T17" t="n">
        <v>20927.92</v>
      </c>
      <c r="U17" t="n">
        <v>0.39</v>
      </c>
      <c r="V17" t="n">
        <v>0.7</v>
      </c>
      <c r="W17" t="n">
        <v>2.46</v>
      </c>
      <c r="X17" t="n">
        <v>1.35</v>
      </c>
      <c r="Y17" t="n">
        <v>2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9.510999999999999</v>
      </c>
      <c r="E18" t="n">
        <v>10.51</v>
      </c>
      <c r="F18" t="n">
        <v>7.42</v>
      </c>
      <c r="G18" t="n">
        <v>14.84</v>
      </c>
      <c r="H18" t="n">
        <v>0.25</v>
      </c>
      <c r="I18" t="n">
        <v>30</v>
      </c>
      <c r="J18" t="n">
        <v>143.17</v>
      </c>
      <c r="K18" t="n">
        <v>47.83</v>
      </c>
      <c r="L18" t="n">
        <v>2</v>
      </c>
      <c r="M18" t="n">
        <v>28</v>
      </c>
      <c r="N18" t="n">
        <v>23.34</v>
      </c>
      <c r="O18" t="n">
        <v>17891.86</v>
      </c>
      <c r="P18" t="n">
        <v>79.19</v>
      </c>
      <c r="Q18" t="n">
        <v>662.17</v>
      </c>
      <c r="R18" t="n">
        <v>49.56</v>
      </c>
      <c r="S18" t="n">
        <v>28.45</v>
      </c>
      <c r="T18" t="n">
        <v>9414.32</v>
      </c>
      <c r="U18" t="n">
        <v>0.57</v>
      </c>
      <c r="V18" t="n">
        <v>0.77</v>
      </c>
      <c r="W18" t="n">
        <v>2.4</v>
      </c>
      <c r="X18" t="n">
        <v>0.59</v>
      </c>
      <c r="Y18" t="n">
        <v>2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10.0388</v>
      </c>
      <c r="E19" t="n">
        <v>9.960000000000001</v>
      </c>
      <c r="F19" t="n">
        <v>7.18</v>
      </c>
      <c r="G19" t="n">
        <v>22.69</v>
      </c>
      <c r="H19" t="n">
        <v>0.37</v>
      </c>
      <c r="I19" t="n">
        <v>19</v>
      </c>
      <c r="J19" t="n">
        <v>144.54</v>
      </c>
      <c r="K19" t="n">
        <v>47.83</v>
      </c>
      <c r="L19" t="n">
        <v>3</v>
      </c>
      <c r="M19" t="n">
        <v>17</v>
      </c>
      <c r="N19" t="n">
        <v>23.71</v>
      </c>
      <c r="O19" t="n">
        <v>18060.85</v>
      </c>
      <c r="P19" t="n">
        <v>72.72</v>
      </c>
      <c r="Q19" t="n">
        <v>662.02</v>
      </c>
      <c r="R19" t="n">
        <v>42.19</v>
      </c>
      <c r="S19" t="n">
        <v>28.45</v>
      </c>
      <c r="T19" t="n">
        <v>5785.61</v>
      </c>
      <c r="U19" t="n">
        <v>0.67</v>
      </c>
      <c r="V19" t="n">
        <v>0.8</v>
      </c>
      <c r="W19" t="n">
        <v>2.38</v>
      </c>
      <c r="X19" t="n">
        <v>0.36</v>
      </c>
      <c r="Y19" t="n">
        <v>2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10.3389</v>
      </c>
      <c r="E20" t="n">
        <v>9.67</v>
      </c>
      <c r="F20" t="n">
        <v>7.07</v>
      </c>
      <c r="G20" t="n">
        <v>32.62</v>
      </c>
      <c r="H20" t="n">
        <v>0.49</v>
      </c>
      <c r="I20" t="n">
        <v>13</v>
      </c>
      <c r="J20" t="n">
        <v>145.92</v>
      </c>
      <c r="K20" t="n">
        <v>47.83</v>
      </c>
      <c r="L20" t="n">
        <v>4</v>
      </c>
      <c r="M20" t="n">
        <v>11</v>
      </c>
      <c r="N20" t="n">
        <v>24.09</v>
      </c>
      <c r="O20" t="n">
        <v>18230.35</v>
      </c>
      <c r="P20" t="n">
        <v>66.65000000000001</v>
      </c>
      <c r="Q20" t="n">
        <v>661.95</v>
      </c>
      <c r="R20" t="n">
        <v>38.44</v>
      </c>
      <c r="S20" t="n">
        <v>28.45</v>
      </c>
      <c r="T20" t="n">
        <v>3939.68</v>
      </c>
      <c r="U20" t="n">
        <v>0.74</v>
      </c>
      <c r="V20" t="n">
        <v>0.8100000000000001</v>
      </c>
      <c r="W20" t="n">
        <v>2.37</v>
      </c>
      <c r="X20" t="n">
        <v>0.24</v>
      </c>
      <c r="Y20" t="n">
        <v>2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10.4384</v>
      </c>
      <c r="E21" t="n">
        <v>9.58</v>
      </c>
      <c r="F21" t="n">
        <v>7.03</v>
      </c>
      <c r="G21" t="n">
        <v>38.37</v>
      </c>
      <c r="H21" t="n">
        <v>0.6</v>
      </c>
      <c r="I21" t="n">
        <v>11</v>
      </c>
      <c r="J21" t="n">
        <v>147.3</v>
      </c>
      <c r="K21" t="n">
        <v>47.83</v>
      </c>
      <c r="L21" t="n">
        <v>5</v>
      </c>
      <c r="M21" t="n">
        <v>1</v>
      </c>
      <c r="N21" t="n">
        <v>24.47</v>
      </c>
      <c r="O21" t="n">
        <v>18400.38</v>
      </c>
      <c r="P21" t="n">
        <v>63.26</v>
      </c>
      <c r="Q21" t="n">
        <v>662.2</v>
      </c>
      <c r="R21" t="n">
        <v>37.16</v>
      </c>
      <c r="S21" t="n">
        <v>28.45</v>
      </c>
      <c r="T21" t="n">
        <v>3313.06</v>
      </c>
      <c r="U21" t="n">
        <v>0.77</v>
      </c>
      <c r="V21" t="n">
        <v>0.8100000000000001</v>
      </c>
      <c r="W21" t="n">
        <v>2.38</v>
      </c>
      <c r="X21" t="n">
        <v>0.21</v>
      </c>
      <c r="Y21" t="n">
        <v>2</v>
      </c>
      <c r="Z21" t="n">
        <v>10</v>
      </c>
    </row>
    <row r="22">
      <c r="A22" t="n">
        <v>5</v>
      </c>
      <c r="B22" t="n">
        <v>70</v>
      </c>
      <c r="C22" t="inlineStr">
        <is>
          <t xml:space="preserve">CONCLUIDO	</t>
        </is>
      </c>
      <c r="D22" t="n">
        <v>10.4336</v>
      </c>
      <c r="E22" t="n">
        <v>9.58</v>
      </c>
      <c r="F22" t="n">
        <v>7.04</v>
      </c>
      <c r="G22" t="n">
        <v>38.39</v>
      </c>
      <c r="H22" t="n">
        <v>0.71</v>
      </c>
      <c r="I22" t="n">
        <v>11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63.75</v>
      </c>
      <c r="Q22" t="n">
        <v>662.3099999999999</v>
      </c>
      <c r="R22" t="n">
        <v>37.22</v>
      </c>
      <c r="S22" t="n">
        <v>28.45</v>
      </c>
      <c r="T22" t="n">
        <v>3343.65</v>
      </c>
      <c r="U22" t="n">
        <v>0.76</v>
      </c>
      <c r="V22" t="n">
        <v>0.8100000000000001</v>
      </c>
      <c r="W22" t="n">
        <v>2.38</v>
      </c>
      <c r="X22" t="n">
        <v>0.21</v>
      </c>
      <c r="Y22" t="n">
        <v>2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7.2999</v>
      </c>
      <c r="E23" t="n">
        <v>13.7</v>
      </c>
      <c r="F23" t="n">
        <v>8.43</v>
      </c>
      <c r="G23" t="n">
        <v>6.33</v>
      </c>
      <c r="H23" t="n">
        <v>0.1</v>
      </c>
      <c r="I23" t="n">
        <v>80</v>
      </c>
      <c r="J23" t="n">
        <v>176.73</v>
      </c>
      <c r="K23" t="n">
        <v>52.44</v>
      </c>
      <c r="L23" t="n">
        <v>1</v>
      </c>
      <c r="M23" t="n">
        <v>78</v>
      </c>
      <c r="N23" t="n">
        <v>33.29</v>
      </c>
      <c r="O23" t="n">
        <v>22031.19</v>
      </c>
      <c r="P23" t="n">
        <v>109.86</v>
      </c>
      <c r="Q23" t="n">
        <v>662.36</v>
      </c>
      <c r="R23" t="n">
        <v>81.09999999999999</v>
      </c>
      <c r="S23" t="n">
        <v>28.45</v>
      </c>
      <c r="T23" t="n">
        <v>24934.85</v>
      </c>
      <c r="U23" t="n">
        <v>0.35</v>
      </c>
      <c r="V23" t="n">
        <v>0.68</v>
      </c>
      <c r="W23" t="n">
        <v>2.48</v>
      </c>
      <c r="X23" t="n">
        <v>1.61</v>
      </c>
      <c r="Y23" t="n">
        <v>2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8.9366</v>
      </c>
      <c r="E24" t="n">
        <v>11.19</v>
      </c>
      <c r="F24" t="n">
        <v>7.53</v>
      </c>
      <c r="G24" t="n">
        <v>12.9</v>
      </c>
      <c r="H24" t="n">
        <v>0.2</v>
      </c>
      <c r="I24" t="n">
        <v>35</v>
      </c>
      <c r="J24" t="n">
        <v>178.21</v>
      </c>
      <c r="K24" t="n">
        <v>52.44</v>
      </c>
      <c r="L24" t="n">
        <v>2</v>
      </c>
      <c r="M24" t="n">
        <v>33</v>
      </c>
      <c r="N24" t="n">
        <v>33.77</v>
      </c>
      <c r="O24" t="n">
        <v>22213.89</v>
      </c>
      <c r="P24" t="n">
        <v>95.05</v>
      </c>
      <c r="Q24" t="n">
        <v>662.3099999999999</v>
      </c>
      <c r="R24" t="n">
        <v>52.6</v>
      </c>
      <c r="S24" t="n">
        <v>28.45</v>
      </c>
      <c r="T24" t="n">
        <v>10910.69</v>
      </c>
      <c r="U24" t="n">
        <v>0.54</v>
      </c>
      <c r="V24" t="n">
        <v>0.76</v>
      </c>
      <c r="W24" t="n">
        <v>2.41</v>
      </c>
      <c r="X24" t="n">
        <v>0.7</v>
      </c>
      <c r="Y24" t="n">
        <v>2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9.505699999999999</v>
      </c>
      <c r="E25" t="n">
        <v>10.52</v>
      </c>
      <c r="F25" t="n">
        <v>7.28</v>
      </c>
      <c r="G25" t="n">
        <v>19</v>
      </c>
      <c r="H25" t="n">
        <v>0.3</v>
      </c>
      <c r="I25" t="n">
        <v>23</v>
      </c>
      <c r="J25" t="n">
        <v>179.7</v>
      </c>
      <c r="K25" t="n">
        <v>52.44</v>
      </c>
      <c r="L25" t="n">
        <v>3</v>
      </c>
      <c r="M25" t="n">
        <v>21</v>
      </c>
      <c r="N25" t="n">
        <v>34.26</v>
      </c>
      <c r="O25" t="n">
        <v>22397.24</v>
      </c>
      <c r="P25" t="n">
        <v>89.09999999999999</v>
      </c>
      <c r="Q25" t="n">
        <v>662.03</v>
      </c>
      <c r="R25" t="n">
        <v>45.07</v>
      </c>
      <c r="S25" t="n">
        <v>28.45</v>
      </c>
      <c r="T25" t="n">
        <v>7205.84</v>
      </c>
      <c r="U25" t="n">
        <v>0.63</v>
      </c>
      <c r="V25" t="n">
        <v>0.79</v>
      </c>
      <c r="W25" t="n">
        <v>2.39</v>
      </c>
      <c r="X25" t="n">
        <v>0.46</v>
      </c>
      <c r="Y25" t="n">
        <v>2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9.885999999999999</v>
      </c>
      <c r="E26" t="n">
        <v>10.12</v>
      </c>
      <c r="F26" t="n">
        <v>7.13</v>
      </c>
      <c r="G26" t="n">
        <v>26.72</v>
      </c>
      <c r="H26" t="n">
        <v>0.39</v>
      </c>
      <c r="I26" t="n">
        <v>16</v>
      </c>
      <c r="J26" t="n">
        <v>181.19</v>
      </c>
      <c r="K26" t="n">
        <v>52.44</v>
      </c>
      <c r="L26" t="n">
        <v>4</v>
      </c>
      <c r="M26" t="n">
        <v>14</v>
      </c>
      <c r="N26" t="n">
        <v>34.75</v>
      </c>
      <c r="O26" t="n">
        <v>22581.25</v>
      </c>
      <c r="P26" t="n">
        <v>83.87</v>
      </c>
      <c r="Q26" t="n">
        <v>662.05</v>
      </c>
      <c r="R26" t="n">
        <v>40.25</v>
      </c>
      <c r="S26" t="n">
        <v>28.45</v>
      </c>
      <c r="T26" t="n">
        <v>4829.75</v>
      </c>
      <c r="U26" t="n">
        <v>0.71</v>
      </c>
      <c r="V26" t="n">
        <v>0.8</v>
      </c>
      <c r="W26" t="n">
        <v>2.38</v>
      </c>
      <c r="X26" t="n">
        <v>0.3</v>
      </c>
      <c r="Y26" t="n">
        <v>2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10.0511</v>
      </c>
      <c r="E27" t="n">
        <v>9.949999999999999</v>
      </c>
      <c r="F27" t="n">
        <v>7.07</v>
      </c>
      <c r="G27" t="n">
        <v>32.61</v>
      </c>
      <c r="H27" t="n">
        <v>0.49</v>
      </c>
      <c r="I27" t="n">
        <v>13</v>
      </c>
      <c r="J27" t="n">
        <v>182.69</v>
      </c>
      <c r="K27" t="n">
        <v>52.44</v>
      </c>
      <c r="L27" t="n">
        <v>5</v>
      </c>
      <c r="M27" t="n">
        <v>11</v>
      </c>
      <c r="N27" t="n">
        <v>35.25</v>
      </c>
      <c r="O27" t="n">
        <v>22766.06</v>
      </c>
      <c r="P27" t="n">
        <v>80.16</v>
      </c>
      <c r="Q27" t="n">
        <v>661.95</v>
      </c>
      <c r="R27" t="n">
        <v>38.36</v>
      </c>
      <c r="S27" t="n">
        <v>28.45</v>
      </c>
      <c r="T27" t="n">
        <v>3899.9</v>
      </c>
      <c r="U27" t="n">
        <v>0.74</v>
      </c>
      <c r="V27" t="n">
        <v>0.8100000000000001</v>
      </c>
      <c r="W27" t="n">
        <v>2.38</v>
      </c>
      <c r="X27" t="n">
        <v>0.24</v>
      </c>
      <c r="Y27" t="n">
        <v>2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10.2215</v>
      </c>
      <c r="E28" t="n">
        <v>9.779999999999999</v>
      </c>
      <c r="F28" t="n">
        <v>7.01</v>
      </c>
      <c r="G28" t="n">
        <v>42.04</v>
      </c>
      <c r="H28" t="n">
        <v>0.58</v>
      </c>
      <c r="I28" t="n">
        <v>10</v>
      </c>
      <c r="J28" t="n">
        <v>184.19</v>
      </c>
      <c r="K28" t="n">
        <v>52.44</v>
      </c>
      <c r="L28" t="n">
        <v>6</v>
      </c>
      <c r="M28" t="n">
        <v>8</v>
      </c>
      <c r="N28" t="n">
        <v>35.75</v>
      </c>
      <c r="O28" t="n">
        <v>22951.43</v>
      </c>
      <c r="P28" t="n">
        <v>75.2</v>
      </c>
      <c r="Q28" t="n">
        <v>661.9299999999999</v>
      </c>
      <c r="R28" t="n">
        <v>36.57</v>
      </c>
      <c r="S28" t="n">
        <v>28.45</v>
      </c>
      <c r="T28" t="n">
        <v>3023.3</v>
      </c>
      <c r="U28" t="n">
        <v>0.78</v>
      </c>
      <c r="V28" t="n">
        <v>0.82</v>
      </c>
      <c r="W28" t="n">
        <v>2.37</v>
      </c>
      <c r="X28" t="n">
        <v>0.18</v>
      </c>
      <c r="Y28" t="n">
        <v>2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10.2734</v>
      </c>
      <c r="E29" t="n">
        <v>9.73</v>
      </c>
      <c r="F29" t="n">
        <v>6.99</v>
      </c>
      <c r="G29" t="n">
        <v>46.62</v>
      </c>
      <c r="H29" t="n">
        <v>0.67</v>
      </c>
      <c r="I29" t="n">
        <v>9</v>
      </c>
      <c r="J29" t="n">
        <v>185.7</v>
      </c>
      <c r="K29" t="n">
        <v>52.44</v>
      </c>
      <c r="L29" t="n">
        <v>7</v>
      </c>
      <c r="M29" t="n">
        <v>3</v>
      </c>
      <c r="N29" t="n">
        <v>36.26</v>
      </c>
      <c r="O29" t="n">
        <v>23137.49</v>
      </c>
      <c r="P29" t="n">
        <v>72.37</v>
      </c>
      <c r="Q29" t="n">
        <v>661.9400000000001</v>
      </c>
      <c r="R29" t="n">
        <v>35.99</v>
      </c>
      <c r="S29" t="n">
        <v>28.45</v>
      </c>
      <c r="T29" t="n">
        <v>2736.62</v>
      </c>
      <c r="U29" t="n">
        <v>0.79</v>
      </c>
      <c r="V29" t="n">
        <v>0.82</v>
      </c>
      <c r="W29" t="n">
        <v>2.37</v>
      </c>
      <c r="X29" t="n">
        <v>0.17</v>
      </c>
      <c r="Y29" t="n">
        <v>2</v>
      </c>
      <c r="Z29" t="n">
        <v>10</v>
      </c>
    </row>
    <row r="30">
      <c r="A30" t="n">
        <v>7</v>
      </c>
      <c r="B30" t="n">
        <v>90</v>
      </c>
      <c r="C30" t="inlineStr">
        <is>
          <t xml:space="preserve">CONCLUIDO	</t>
        </is>
      </c>
      <c r="D30" t="n">
        <v>10.274</v>
      </c>
      <c r="E30" t="n">
        <v>9.73</v>
      </c>
      <c r="F30" t="n">
        <v>6.99</v>
      </c>
      <c r="G30" t="n">
        <v>46.62</v>
      </c>
      <c r="H30" t="n">
        <v>0.76</v>
      </c>
      <c r="I30" t="n">
        <v>9</v>
      </c>
      <c r="J30" t="n">
        <v>187.22</v>
      </c>
      <c r="K30" t="n">
        <v>52.44</v>
      </c>
      <c r="L30" t="n">
        <v>8</v>
      </c>
      <c r="M30" t="n">
        <v>0</v>
      </c>
      <c r="N30" t="n">
        <v>36.78</v>
      </c>
      <c r="O30" t="n">
        <v>23324.24</v>
      </c>
      <c r="P30" t="n">
        <v>72.59999999999999</v>
      </c>
      <c r="Q30" t="n">
        <v>662.03</v>
      </c>
      <c r="R30" t="n">
        <v>35.86</v>
      </c>
      <c r="S30" t="n">
        <v>28.45</v>
      </c>
      <c r="T30" t="n">
        <v>2672.87</v>
      </c>
      <c r="U30" t="n">
        <v>0.79</v>
      </c>
      <c r="V30" t="n">
        <v>0.82</v>
      </c>
      <c r="W30" t="n">
        <v>2.38</v>
      </c>
      <c r="X30" t="n">
        <v>0.17</v>
      </c>
      <c r="Y30" t="n">
        <v>2</v>
      </c>
      <c r="Z30" t="n">
        <v>10</v>
      </c>
    </row>
    <row r="31">
      <c r="A31" t="n">
        <v>0</v>
      </c>
      <c r="B31" t="n">
        <v>10</v>
      </c>
      <c r="C31" t="inlineStr">
        <is>
          <t xml:space="preserve">CONCLUIDO	</t>
        </is>
      </c>
      <c r="D31" t="n">
        <v>9.395099999999999</v>
      </c>
      <c r="E31" t="n">
        <v>10.64</v>
      </c>
      <c r="F31" t="n">
        <v>8.24</v>
      </c>
      <c r="G31" t="n">
        <v>7.27</v>
      </c>
      <c r="H31" t="n">
        <v>0.64</v>
      </c>
      <c r="I31" t="n">
        <v>68</v>
      </c>
      <c r="J31" t="n">
        <v>26.11</v>
      </c>
      <c r="K31" t="n">
        <v>12.1</v>
      </c>
      <c r="L31" t="n">
        <v>1</v>
      </c>
      <c r="M31" t="n">
        <v>0</v>
      </c>
      <c r="N31" t="n">
        <v>3.01</v>
      </c>
      <c r="O31" t="n">
        <v>3454.41</v>
      </c>
      <c r="P31" t="n">
        <v>24.08</v>
      </c>
      <c r="Q31" t="n">
        <v>663.83</v>
      </c>
      <c r="R31" t="n">
        <v>71.95999999999999</v>
      </c>
      <c r="S31" t="n">
        <v>28.45</v>
      </c>
      <c r="T31" t="n">
        <v>20426.36</v>
      </c>
      <c r="U31" t="n">
        <v>0.4</v>
      </c>
      <c r="V31" t="n">
        <v>0.7</v>
      </c>
      <c r="W31" t="n">
        <v>2.55</v>
      </c>
      <c r="X31" t="n">
        <v>1.41</v>
      </c>
      <c r="Y31" t="n">
        <v>2</v>
      </c>
      <c r="Z31" t="n">
        <v>10</v>
      </c>
    </row>
    <row r="32">
      <c r="A32" t="n">
        <v>0</v>
      </c>
      <c r="B32" t="n">
        <v>45</v>
      </c>
      <c r="C32" t="inlineStr">
        <is>
          <t xml:space="preserve">CONCLUIDO	</t>
        </is>
      </c>
      <c r="D32" t="n">
        <v>9.247400000000001</v>
      </c>
      <c r="E32" t="n">
        <v>10.81</v>
      </c>
      <c r="F32" t="n">
        <v>7.82</v>
      </c>
      <c r="G32" t="n">
        <v>9.57</v>
      </c>
      <c r="H32" t="n">
        <v>0.18</v>
      </c>
      <c r="I32" t="n">
        <v>49</v>
      </c>
      <c r="J32" t="n">
        <v>98.70999999999999</v>
      </c>
      <c r="K32" t="n">
        <v>39.72</v>
      </c>
      <c r="L32" t="n">
        <v>1</v>
      </c>
      <c r="M32" t="n">
        <v>47</v>
      </c>
      <c r="N32" t="n">
        <v>12.99</v>
      </c>
      <c r="O32" t="n">
        <v>12407.75</v>
      </c>
      <c r="P32" t="n">
        <v>66.68000000000001</v>
      </c>
      <c r="Q32" t="n">
        <v>662.1</v>
      </c>
      <c r="R32" t="n">
        <v>61.51</v>
      </c>
      <c r="S32" t="n">
        <v>28.45</v>
      </c>
      <c r="T32" t="n">
        <v>15297.36</v>
      </c>
      <c r="U32" t="n">
        <v>0.46</v>
      </c>
      <c r="V32" t="n">
        <v>0.73</v>
      </c>
      <c r="W32" t="n">
        <v>2.44</v>
      </c>
      <c r="X32" t="n">
        <v>0.99</v>
      </c>
      <c r="Y32" t="n">
        <v>2</v>
      </c>
      <c r="Z32" t="n">
        <v>10</v>
      </c>
    </row>
    <row r="33">
      <c r="A33" t="n">
        <v>1</v>
      </c>
      <c r="B33" t="n">
        <v>45</v>
      </c>
      <c r="C33" t="inlineStr">
        <is>
          <t xml:space="preserve">CONCLUIDO	</t>
        </is>
      </c>
      <c r="D33" t="n">
        <v>10.3639</v>
      </c>
      <c r="E33" t="n">
        <v>9.65</v>
      </c>
      <c r="F33" t="n">
        <v>7.23</v>
      </c>
      <c r="G33" t="n">
        <v>20.65</v>
      </c>
      <c r="H33" t="n">
        <v>0.35</v>
      </c>
      <c r="I33" t="n">
        <v>21</v>
      </c>
      <c r="J33" t="n">
        <v>99.95</v>
      </c>
      <c r="K33" t="n">
        <v>39.72</v>
      </c>
      <c r="L33" t="n">
        <v>2</v>
      </c>
      <c r="M33" t="n">
        <v>19</v>
      </c>
      <c r="N33" t="n">
        <v>13.24</v>
      </c>
      <c r="O33" t="n">
        <v>12561.45</v>
      </c>
      <c r="P33" t="n">
        <v>55.32</v>
      </c>
      <c r="Q33" t="n">
        <v>662.04</v>
      </c>
      <c r="R33" t="n">
        <v>43.43</v>
      </c>
      <c r="S33" t="n">
        <v>28.45</v>
      </c>
      <c r="T33" t="n">
        <v>6396.71</v>
      </c>
      <c r="U33" t="n">
        <v>0.66</v>
      </c>
      <c r="V33" t="n">
        <v>0.79</v>
      </c>
      <c r="W33" t="n">
        <v>2.39</v>
      </c>
      <c r="X33" t="n">
        <v>0.4</v>
      </c>
      <c r="Y33" t="n">
        <v>2</v>
      </c>
      <c r="Z33" t="n">
        <v>10</v>
      </c>
    </row>
    <row r="34">
      <c r="A34" t="n">
        <v>2</v>
      </c>
      <c r="B34" t="n">
        <v>45</v>
      </c>
      <c r="C34" t="inlineStr">
        <is>
          <t xml:space="preserve">CONCLUIDO	</t>
        </is>
      </c>
      <c r="D34" t="n">
        <v>10.5761</v>
      </c>
      <c r="E34" t="n">
        <v>9.460000000000001</v>
      </c>
      <c r="F34" t="n">
        <v>7.14</v>
      </c>
      <c r="G34" t="n">
        <v>26.77</v>
      </c>
      <c r="H34" t="n">
        <v>0.52</v>
      </c>
      <c r="I34" t="n">
        <v>16</v>
      </c>
      <c r="J34" t="n">
        <v>101.2</v>
      </c>
      <c r="K34" t="n">
        <v>39.72</v>
      </c>
      <c r="L34" t="n">
        <v>3</v>
      </c>
      <c r="M34" t="n">
        <v>0</v>
      </c>
      <c r="N34" t="n">
        <v>13.49</v>
      </c>
      <c r="O34" t="n">
        <v>12715.54</v>
      </c>
      <c r="P34" t="n">
        <v>51.69</v>
      </c>
      <c r="Q34" t="n">
        <v>662.17</v>
      </c>
      <c r="R34" t="n">
        <v>40.03</v>
      </c>
      <c r="S34" t="n">
        <v>28.45</v>
      </c>
      <c r="T34" t="n">
        <v>4719.09</v>
      </c>
      <c r="U34" t="n">
        <v>0.71</v>
      </c>
      <c r="V34" t="n">
        <v>0.8</v>
      </c>
      <c r="W34" t="n">
        <v>2.4</v>
      </c>
      <c r="X34" t="n">
        <v>0.31</v>
      </c>
      <c r="Y34" t="n">
        <v>2</v>
      </c>
      <c r="Z34" t="n">
        <v>10</v>
      </c>
    </row>
    <row r="35">
      <c r="A35" t="n">
        <v>0</v>
      </c>
      <c r="B35" t="n">
        <v>60</v>
      </c>
      <c r="C35" t="inlineStr">
        <is>
          <t xml:space="preserve">CONCLUIDO	</t>
        </is>
      </c>
      <c r="D35" t="n">
        <v>8.5395</v>
      </c>
      <c r="E35" t="n">
        <v>11.71</v>
      </c>
      <c r="F35" t="n">
        <v>8.039999999999999</v>
      </c>
      <c r="G35" t="n">
        <v>8.039999999999999</v>
      </c>
      <c r="H35" t="n">
        <v>0.14</v>
      </c>
      <c r="I35" t="n">
        <v>60</v>
      </c>
      <c r="J35" t="n">
        <v>124.63</v>
      </c>
      <c r="K35" t="n">
        <v>45</v>
      </c>
      <c r="L35" t="n">
        <v>1</v>
      </c>
      <c r="M35" t="n">
        <v>58</v>
      </c>
      <c r="N35" t="n">
        <v>18.64</v>
      </c>
      <c r="O35" t="n">
        <v>15605.44</v>
      </c>
      <c r="P35" t="n">
        <v>82</v>
      </c>
      <c r="Q35" t="n">
        <v>662.3200000000001</v>
      </c>
      <c r="R35" t="n">
        <v>68.39</v>
      </c>
      <c r="S35" t="n">
        <v>28.45</v>
      </c>
      <c r="T35" t="n">
        <v>18678.83</v>
      </c>
      <c r="U35" t="n">
        <v>0.42</v>
      </c>
      <c r="V35" t="n">
        <v>0.71</v>
      </c>
      <c r="W35" t="n">
        <v>2.46</v>
      </c>
      <c r="X35" t="n">
        <v>1.22</v>
      </c>
      <c r="Y35" t="n">
        <v>2</v>
      </c>
      <c r="Z35" t="n">
        <v>10</v>
      </c>
    </row>
    <row r="36">
      <c r="A36" t="n">
        <v>1</v>
      </c>
      <c r="B36" t="n">
        <v>60</v>
      </c>
      <c r="C36" t="inlineStr">
        <is>
          <t xml:space="preserve">CONCLUIDO	</t>
        </is>
      </c>
      <c r="D36" t="n">
        <v>9.821300000000001</v>
      </c>
      <c r="E36" t="n">
        <v>10.18</v>
      </c>
      <c r="F36" t="n">
        <v>7.36</v>
      </c>
      <c r="G36" t="n">
        <v>16.35</v>
      </c>
      <c r="H36" t="n">
        <v>0.28</v>
      </c>
      <c r="I36" t="n">
        <v>27</v>
      </c>
      <c r="J36" t="n">
        <v>125.95</v>
      </c>
      <c r="K36" t="n">
        <v>45</v>
      </c>
      <c r="L36" t="n">
        <v>2</v>
      </c>
      <c r="M36" t="n">
        <v>25</v>
      </c>
      <c r="N36" t="n">
        <v>18.95</v>
      </c>
      <c r="O36" t="n">
        <v>15767.7</v>
      </c>
      <c r="P36" t="n">
        <v>70.34999999999999</v>
      </c>
      <c r="Q36" t="n">
        <v>662.15</v>
      </c>
      <c r="R36" t="n">
        <v>47.33</v>
      </c>
      <c r="S36" t="n">
        <v>28.45</v>
      </c>
      <c r="T36" t="n">
        <v>8315.940000000001</v>
      </c>
      <c r="U36" t="n">
        <v>0.6</v>
      </c>
      <c r="V36" t="n">
        <v>0.78</v>
      </c>
      <c r="W36" t="n">
        <v>2.4</v>
      </c>
      <c r="X36" t="n">
        <v>0.53</v>
      </c>
      <c r="Y36" t="n">
        <v>2</v>
      </c>
      <c r="Z36" t="n">
        <v>10</v>
      </c>
    </row>
    <row r="37">
      <c r="A37" t="n">
        <v>2</v>
      </c>
      <c r="B37" t="n">
        <v>60</v>
      </c>
      <c r="C37" t="inlineStr">
        <is>
          <t xml:space="preserve">CONCLUIDO	</t>
        </is>
      </c>
      <c r="D37" t="n">
        <v>10.2966</v>
      </c>
      <c r="E37" t="n">
        <v>9.710000000000001</v>
      </c>
      <c r="F37" t="n">
        <v>7.15</v>
      </c>
      <c r="G37" t="n">
        <v>25.22</v>
      </c>
      <c r="H37" t="n">
        <v>0.42</v>
      </c>
      <c r="I37" t="n">
        <v>17</v>
      </c>
      <c r="J37" t="n">
        <v>127.27</v>
      </c>
      <c r="K37" t="n">
        <v>45</v>
      </c>
      <c r="L37" t="n">
        <v>3</v>
      </c>
      <c r="M37" t="n">
        <v>15</v>
      </c>
      <c r="N37" t="n">
        <v>19.27</v>
      </c>
      <c r="O37" t="n">
        <v>15930.42</v>
      </c>
      <c r="P37" t="n">
        <v>63.5</v>
      </c>
      <c r="Q37" t="n">
        <v>661.92</v>
      </c>
      <c r="R37" t="n">
        <v>41.1</v>
      </c>
      <c r="S37" t="n">
        <v>28.45</v>
      </c>
      <c r="T37" t="n">
        <v>5253.31</v>
      </c>
      <c r="U37" t="n">
        <v>0.6899999999999999</v>
      </c>
      <c r="V37" t="n">
        <v>0.8</v>
      </c>
      <c r="W37" t="n">
        <v>2.37</v>
      </c>
      <c r="X37" t="n">
        <v>0.32</v>
      </c>
      <c r="Y37" t="n">
        <v>2</v>
      </c>
      <c r="Z37" t="n">
        <v>10</v>
      </c>
    </row>
    <row r="38">
      <c r="A38" t="n">
        <v>3</v>
      </c>
      <c r="B38" t="n">
        <v>60</v>
      </c>
      <c r="C38" t="inlineStr">
        <is>
          <t xml:space="preserve">CONCLUIDO	</t>
        </is>
      </c>
      <c r="D38" t="n">
        <v>10.4779</v>
      </c>
      <c r="E38" t="n">
        <v>9.539999999999999</v>
      </c>
      <c r="F38" t="n">
        <v>7.08</v>
      </c>
      <c r="G38" t="n">
        <v>32.67</v>
      </c>
      <c r="H38" t="n">
        <v>0.55</v>
      </c>
      <c r="I38" t="n">
        <v>13</v>
      </c>
      <c r="J38" t="n">
        <v>128.59</v>
      </c>
      <c r="K38" t="n">
        <v>45</v>
      </c>
      <c r="L38" t="n">
        <v>4</v>
      </c>
      <c r="M38" t="n">
        <v>2</v>
      </c>
      <c r="N38" t="n">
        <v>19.59</v>
      </c>
      <c r="O38" t="n">
        <v>16093.6</v>
      </c>
      <c r="P38" t="n">
        <v>58.68</v>
      </c>
      <c r="Q38" t="n">
        <v>662</v>
      </c>
      <c r="R38" t="n">
        <v>38.49</v>
      </c>
      <c r="S38" t="n">
        <v>28.45</v>
      </c>
      <c r="T38" t="n">
        <v>3966.66</v>
      </c>
      <c r="U38" t="n">
        <v>0.74</v>
      </c>
      <c r="V38" t="n">
        <v>0.8100000000000001</v>
      </c>
      <c r="W38" t="n">
        <v>2.38</v>
      </c>
      <c r="X38" t="n">
        <v>0.25</v>
      </c>
      <c r="Y38" t="n">
        <v>2</v>
      </c>
      <c r="Z38" t="n">
        <v>10</v>
      </c>
    </row>
    <row r="39">
      <c r="A39" t="n">
        <v>4</v>
      </c>
      <c r="B39" t="n">
        <v>60</v>
      </c>
      <c r="C39" t="inlineStr">
        <is>
          <t xml:space="preserve">CONCLUIDO	</t>
        </is>
      </c>
      <c r="D39" t="n">
        <v>10.4773</v>
      </c>
      <c r="E39" t="n">
        <v>9.539999999999999</v>
      </c>
      <c r="F39" t="n">
        <v>7.08</v>
      </c>
      <c r="G39" t="n">
        <v>32.68</v>
      </c>
      <c r="H39" t="n">
        <v>0.68</v>
      </c>
      <c r="I39" t="n">
        <v>13</v>
      </c>
      <c r="J39" t="n">
        <v>129.92</v>
      </c>
      <c r="K39" t="n">
        <v>45</v>
      </c>
      <c r="L39" t="n">
        <v>5</v>
      </c>
      <c r="M39" t="n">
        <v>0</v>
      </c>
      <c r="N39" t="n">
        <v>19.92</v>
      </c>
      <c r="O39" t="n">
        <v>16257.24</v>
      </c>
      <c r="P39" t="n">
        <v>59.08</v>
      </c>
      <c r="Q39" t="n">
        <v>661.98</v>
      </c>
      <c r="R39" t="n">
        <v>38.42</v>
      </c>
      <c r="S39" t="n">
        <v>28.45</v>
      </c>
      <c r="T39" t="n">
        <v>3928.96</v>
      </c>
      <c r="U39" t="n">
        <v>0.74</v>
      </c>
      <c r="V39" t="n">
        <v>0.8100000000000001</v>
      </c>
      <c r="W39" t="n">
        <v>2.39</v>
      </c>
      <c r="X39" t="n">
        <v>0.26</v>
      </c>
      <c r="Y39" t="n">
        <v>2</v>
      </c>
      <c r="Z39" t="n">
        <v>10</v>
      </c>
    </row>
    <row r="40">
      <c r="A40" t="n">
        <v>0</v>
      </c>
      <c r="B40" t="n">
        <v>80</v>
      </c>
      <c r="C40" t="inlineStr">
        <is>
          <t xml:space="preserve">CONCLUIDO	</t>
        </is>
      </c>
      <c r="D40" t="n">
        <v>7.7089</v>
      </c>
      <c r="E40" t="n">
        <v>12.97</v>
      </c>
      <c r="F40" t="n">
        <v>8.300000000000001</v>
      </c>
      <c r="G40" t="n">
        <v>6.82</v>
      </c>
      <c r="H40" t="n">
        <v>0.11</v>
      </c>
      <c r="I40" t="n">
        <v>73</v>
      </c>
      <c r="J40" t="n">
        <v>159.12</v>
      </c>
      <c r="K40" t="n">
        <v>50.28</v>
      </c>
      <c r="L40" t="n">
        <v>1</v>
      </c>
      <c r="M40" t="n">
        <v>71</v>
      </c>
      <c r="N40" t="n">
        <v>27.84</v>
      </c>
      <c r="O40" t="n">
        <v>19859.16</v>
      </c>
      <c r="P40" t="n">
        <v>100.56</v>
      </c>
      <c r="Q40" t="n">
        <v>662.33</v>
      </c>
      <c r="R40" t="n">
        <v>76.7</v>
      </c>
      <c r="S40" t="n">
        <v>28.45</v>
      </c>
      <c r="T40" t="n">
        <v>22773.54</v>
      </c>
      <c r="U40" t="n">
        <v>0.37</v>
      </c>
      <c r="V40" t="n">
        <v>0.6899999999999999</v>
      </c>
      <c r="W40" t="n">
        <v>2.47</v>
      </c>
      <c r="X40" t="n">
        <v>1.47</v>
      </c>
      <c r="Y40" t="n">
        <v>2</v>
      </c>
      <c r="Z40" t="n">
        <v>10</v>
      </c>
    </row>
    <row r="41">
      <c r="A41" t="n">
        <v>1</v>
      </c>
      <c r="B41" t="n">
        <v>80</v>
      </c>
      <c r="C41" t="inlineStr">
        <is>
          <t xml:space="preserve">CONCLUIDO	</t>
        </is>
      </c>
      <c r="D41" t="n">
        <v>9.209</v>
      </c>
      <c r="E41" t="n">
        <v>10.86</v>
      </c>
      <c r="F41" t="n">
        <v>7.47</v>
      </c>
      <c r="G41" t="n">
        <v>13.58</v>
      </c>
      <c r="H41" t="n">
        <v>0.22</v>
      </c>
      <c r="I41" t="n">
        <v>33</v>
      </c>
      <c r="J41" t="n">
        <v>160.54</v>
      </c>
      <c r="K41" t="n">
        <v>50.28</v>
      </c>
      <c r="L41" t="n">
        <v>2</v>
      </c>
      <c r="M41" t="n">
        <v>31</v>
      </c>
      <c r="N41" t="n">
        <v>28.26</v>
      </c>
      <c r="O41" t="n">
        <v>20034.4</v>
      </c>
      <c r="P41" t="n">
        <v>87.43000000000001</v>
      </c>
      <c r="Q41" t="n">
        <v>662.09</v>
      </c>
      <c r="R41" t="n">
        <v>51.16</v>
      </c>
      <c r="S41" t="n">
        <v>28.45</v>
      </c>
      <c r="T41" t="n">
        <v>10202.59</v>
      </c>
      <c r="U41" t="n">
        <v>0.5600000000000001</v>
      </c>
      <c r="V41" t="n">
        <v>0.77</v>
      </c>
      <c r="W41" t="n">
        <v>2.4</v>
      </c>
      <c r="X41" t="n">
        <v>0.64</v>
      </c>
      <c r="Y41" t="n">
        <v>2</v>
      </c>
      <c r="Z41" t="n">
        <v>10</v>
      </c>
    </row>
    <row r="42">
      <c r="A42" t="n">
        <v>2</v>
      </c>
      <c r="B42" t="n">
        <v>80</v>
      </c>
      <c r="C42" t="inlineStr">
        <is>
          <t xml:space="preserve">CONCLUIDO	</t>
        </is>
      </c>
      <c r="D42" t="n">
        <v>9.7744</v>
      </c>
      <c r="E42" t="n">
        <v>10.23</v>
      </c>
      <c r="F42" t="n">
        <v>7.23</v>
      </c>
      <c r="G42" t="n">
        <v>20.66</v>
      </c>
      <c r="H42" t="n">
        <v>0.33</v>
      </c>
      <c r="I42" t="n">
        <v>21</v>
      </c>
      <c r="J42" t="n">
        <v>161.97</v>
      </c>
      <c r="K42" t="n">
        <v>50.28</v>
      </c>
      <c r="L42" t="n">
        <v>3</v>
      </c>
      <c r="M42" t="n">
        <v>19</v>
      </c>
      <c r="N42" t="n">
        <v>28.69</v>
      </c>
      <c r="O42" t="n">
        <v>20210.21</v>
      </c>
      <c r="P42" t="n">
        <v>81.01000000000001</v>
      </c>
      <c r="Q42" t="n">
        <v>662</v>
      </c>
      <c r="R42" t="n">
        <v>43.72</v>
      </c>
      <c r="S42" t="n">
        <v>28.45</v>
      </c>
      <c r="T42" t="n">
        <v>6539.56</v>
      </c>
      <c r="U42" t="n">
        <v>0.65</v>
      </c>
      <c r="V42" t="n">
        <v>0.79</v>
      </c>
      <c r="W42" t="n">
        <v>2.38</v>
      </c>
      <c r="X42" t="n">
        <v>0.4</v>
      </c>
      <c r="Y42" t="n">
        <v>2</v>
      </c>
      <c r="Z42" t="n">
        <v>10</v>
      </c>
    </row>
    <row r="43">
      <c r="A43" t="n">
        <v>3</v>
      </c>
      <c r="B43" t="n">
        <v>80</v>
      </c>
      <c r="C43" t="inlineStr">
        <is>
          <t xml:space="preserve">CONCLUIDO	</t>
        </is>
      </c>
      <c r="D43" t="n">
        <v>10.0806</v>
      </c>
      <c r="E43" t="n">
        <v>9.92</v>
      </c>
      <c r="F43" t="n">
        <v>7.11</v>
      </c>
      <c r="G43" t="n">
        <v>28.45</v>
      </c>
      <c r="H43" t="n">
        <v>0.43</v>
      </c>
      <c r="I43" t="n">
        <v>15</v>
      </c>
      <c r="J43" t="n">
        <v>163.4</v>
      </c>
      <c r="K43" t="n">
        <v>50.28</v>
      </c>
      <c r="L43" t="n">
        <v>4</v>
      </c>
      <c r="M43" t="n">
        <v>13</v>
      </c>
      <c r="N43" t="n">
        <v>29.12</v>
      </c>
      <c r="O43" t="n">
        <v>20386.62</v>
      </c>
      <c r="P43" t="n">
        <v>76.12</v>
      </c>
      <c r="Q43" t="n">
        <v>662.04</v>
      </c>
      <c r="R43" t="n">
        <v>39.87</v>
      </c>
      <c r="S43" t="n">
        <v>28.45</v>
      </c>
      <c r="T43" t="n">
        <v>4646.04</v>
      </c>
      <c r="U43" t="n">
        <v>0.71</v>
      </c>
      <c r="V43" t="n">
        <v>0.8100000000000001</v>
      </c>
      <c r="W43" t="n">
        <v>2.38</v>
      </c>
      <c r="X43" t="n">
        <v>0.29</v>
      </c>
      <c r="Y43" t="n">
        <v>2</v>
      </c>
      <c r="Z43" t="n">
        <v>10</v>
      </c>
    </row>
    <row r="44">
      <c r="A44" t="n">
        <v>4</v>
      </c>
      <c r="B44" t="n">
        <v>80</v>
      </c>
      <c r="C44" t="inlineStr">
        <is>
          <t xml:space="preserve">CONCLUIDO	</t>
        </is>
      </c>
      <c r="D44" t="n">
        <v>10.2418</v>
      </c>
      <c r="E44" t="n">
        <v>9.76</v>
      </c>
      <c r="F44" t="n">
        <v>7.05</v>
      </c>
      <c r="G44" t="n">
        <v>35.26</v>
      </c>
      <c r="H44" t="n">
        <v>0.54</v>
      </c>
      <c r="I44" t="n">
        <v>12</v>
      </c>
      <c r="J44" t="n">
        <v>164.83</v>
      </c>
      <c r="K44" t="n">
        <v>50.28</v>
      </c>
      <c r="L44" t="n">
        <v>5</v>
      </c>
      <c r="M44" t="n">
        <v>10</v>
      </c>
      <c r="N44" t="n">
        <v>29.55</v>
      </c>
      <c r="O44" t="n">
        <v>20563.61</v>
      </c>
      <c r="P44" t="n">
        <v>71.08</v>
      </c>
      <c r="Q44" t="n">
        <v>662.04</v>
      </c>
      <c r="R44" t="n">
        <v>37.95</v>
      </c>
      <c r="S44" t="n">
        <v>28.45</v>
      </c>
      <c r="T44" t="n">
        <v>3701.24</v>
      </c>
      <c r="U44" t="n">
        <v>0.75</v>
      </c>
      <c r="V44" t="n">
        <v>0.8100000000000001</v>
      </c>
      <c r="W44" t="n">
        <v>2.37</v>
      </c>
      <c r="X44" t="n">
        <v>0.23</v>
      </c>
      <c r="Y44" t="n">
        <v>2</v>
      </c>
      <c r="Z44" t="n">
        <v>10</v>
      </c>
    </row>
    <row r="45">
      <c r="A45" t="n">
        <v>5</v>
      </c>
      <c r="B45" t="n">
        <v>80</v>
      </c>
      <c r="C45" t="inlineStr">
        <is>
          <t xml:space="preserve">CONCLUIDO	</t>
        </is>
      </c>
      <c r="D45" t="n">
        <v>10.3546</v>
      </c>
      <c r="E45" t="n">
        <v>9.66</v>
      </c>
      <c r="F45" t="n">
        <v>7.01</v>
      </c>
      <c r="G45" t="n">
        <v>42.07</v>
      </c>
      <c r="H45" t="n">
        <v>0.64</v>
      </c>
      <c r="I45" t="n">
        <v>10</v>
      </c>
      <c r="J45" t="n">
        <v>166.27</v>
      </c>
      <c r="K45" t="n">
        <v>50.28</v>
      </c>
      <c r="L45" t="n">
        <v>6</v>
      </c>
      <c r="M45" t="n">
        <v>2</v>
      </c>
      <c r="N45" t="n">
        <v>29.99</v>
      </c>
      <c r="O45" t="n">
        <v>20741.2</v>
      </c>
      <c r="P45" t="n">
        <v>67.95999999999999</v>
      </c>
      <c r="Q45" t="n">
        <v>662.22</v>
      </c>
      <c r="R45" t="n">
        <v>36.43</v>
      </c>
      <c r="S45" t="n">
        <v>28.45</v>
      </c>
      <c r="T45" t="n">
        <v>2948.77</v>
      </c>
      <c r="U45" t="n">
        <v>0.78</v>
      </c>
      <c r="V45" t="n">
        <v>0.82</v>
      </c>
      <c r="W45" t="n">
        <v>2.37</v>
      </c>
      <c r="X45" t="n">
        <v>0.19</v>
      </c>
      <c r="Y45" t="n">
        <v>2</v>
      </c>
      <c r="Z45" t="n">
        <v>10</v>
      </c>
    </row>
    <row r="46">
      <c r="A46" t="n">
        <v>6</v>
      </c>
      <c r="B46" t="n">
        <v>80</v>
      </c>
      <c r="C46" t="inlineStr">
        <is>
          <t xml:space="preserve">CONCLUIDO	</t>
        </is>
      </c>
      <c r="D46" t="n">
        <v>10.3532</v>
      </c>
      <c r="E46" t="n">
        <v>9.66</v>
      </c>
      <c r="F46" t="n">
        <v>7.01</v>
      </c>
      <c r="G46" t="n">
        <v>42.07</v>
      </c>
      <c r="H46" t="n">
        <v>0.74</v>
      </c>
      <c r="I46" t="n">
        <v>10</v>
      </c>
      <c r="J46" t="n">
        <v>167.72</v>
      </c>
      <c r="K46" t="n">
        <v>50.28</v>
      </c>
      <c r="L46" t="n">
        <v>7</v>
      </c>
      <c r="M46" t="n">
        <v>0</v>
      </c>
      <c r="N46" t="n">
        <v>30.44</v>
      </c>
      <c r="O46" t="n">
        <v>20919.39</v>
      </c>
      <c r="P46" t="n">
        <v>68.28</v>
      </c>
      <c r="Q46" t="n">
        <v>662.2</v>
      </c>
      <c r="R46" t="n">
        <v>36.36</v>
      </c>
      <c r="S46" t="n">
        <v>28.45</v>
      </c>
      <c r="T46" t="n">
        <v>2913.75</v>
      </c>
      <c r="U46" t="n">
        <v>0.78</v>
      </c>
      <c r="V46" t="n">
        <v>0.82</v>
      </c>
      <c r="W46" t="n">
        <v>2.38</v>
      </c>
      <c r="X46" t="n">
        <v>0.19</v>
      </c>
      <c r="Y46" t="n">
        <v>2</v>
      </c>
      <c r="Z46" t="n">
        <v>10</v>
      </c>
    </row>
    <row r="47">
      <c r="A47" t="n">
        <v>0</v>
      </c>
      <c r="B47" t="n">
        <v>35</v>
      </c>
      <c r="C47" t="inlineStr">
        <is>
          <t xml:space="preserve">CONCLUIDO	</t>
        </is>
      </c>
      <c r="D47" t="n">
        <v>9.756399999999999</v>
      </c>
      <c r="E47" t="n">
        <v>10.25</v>
      </c>
      <c r="F47" t="n">
        <v>7.65</v>
      </c>
      <c r="G47" t="n">
        <v>11.2</v>
      </c>
      <c r="H47" t="n">
        <v>0.22</v>
      </c>
      <c r="I47" t="n">
        <v>41</v>
      </c>
      <c r="J47" t="n">
        <v>80.84</v>
      </c>
      <c r="K47" t="n">
        <v>35.1</v>
      </c>
      <c r="L47" t="n">
        <v>1</v>
      </c>
      <c r="M47" t="n">
        <v>39</v>
      </c>
      <c r="N47" t="n">
        <v>9.74</v>
      </c>
      <c r="O47" t="n">
        <v>10204.21</v>
      </c>
      <c r="P47" t="n">
        <v>54.82</v>
      </c>
      <c r="Q47" t="n">
        <v>662.05</v>
      </c>
      <c r="R47" t="n">
        <v>56.63</v>
      </c>
      <c r="S47" t="n">
        <v>28.45</v>
      </c>
      <c r="T47" t="n">
        <v>12895.22</v>
      </c>
      <c r="U47" t="n">
        <v>0.5</v>
      </c>
      <c r="V47" t="n">
        <v>0.75</v>
      </c>
      <c r="W47" t="n">
        <v>2.42</v>
      </c>
      <c r="X47" t="n">
        <v>0.83</v>
      </c>
      <c r="Y47" t="n">
        <v>2</v>
      </c>
      <c r="Z47" t="n">
        <v>10</v>
      </c>
    </row>
    <row r="48">
      <c r="A48" t="n">
        <v>1</v>
      </c>
      <c r="B48" t="n">
        <v>35</v>
      </c>
      <c r="C48" t="inlineStr">
        <is>
          <t xml:space="preserve">CONCLUIDO	</t>
        </is>
      </c>
      <c r="D48" t="n">
        <v>10.5625</v>
      </c>
      <c r="E48" t="n">
        <v>9.470000000000001</v>
      </c>
      <c r="F48" t="n">
        <v>7.23</v>
      </c>
      <c r="G48" t="n">
        <v>21.69</v>
      </c>
      <c r="H48" t="n">
        <v>0.43</v>
      </c>
      <c r="I48" t="n">
        <v>20</v>
      </c>
      <c r="J48" t="n">
        <v>82.04000000000001</v>
      </c>
      <c r="K48" t="n">
        <v>35.1</v>
      </c>
      <c r="L48" t="n">
        <v>2</v>
      </c>
      <c r="M48" t="n">
        <v>1</v>
      </c>
      <c r="N48" t="n">
        <v>9.94</v>
      </c>
      <c r="O48" t="n">
        <v>10352.53</v>
      </c>
      <c r="P48" t="n">
        <v>46.03</v>
      </c>
      <c r="Q48" t="n">
        <v>662.23</v>
      </c>
      <c r="R48" t="n">
        <v>42.71</v>
      </c>
      <c r="S48" t="n">
        <v>28.45</v>
      </c>
      <c r="T48" t="n">
        <v>6041.6</v>
      </c>
      <c r="U48" t="n">
        <v>0.67</v>
      </c>
      <c r="V48" t="n">
        <v>0.79</v>
      </c>
      <c r="W48" t="n">
        <v>2.41</v>
      </c>
      <c r="X48" t="n">
        <v>0.41</v>
      </c>
      <c r="Y48" t="n">
        <v>2</v>
      </c>
      <c r="Z48" t="n">
        <v>10</v>
      </c>
    </row>
    <row r="49">
      <c r="A49" t="n">
        <v>2</v>
      </c>
      <c r="B49" t="n">
        <v>35</v>
      </c>
      <c r="C49" t="inlineStr">
        <is>
          <t xml:space="preserve">CONCLUIDO	</t>
        </is>
      </c>
      <c r="D49" t="n">
        <v>10.5615</v>
      </c>
      <c r="E49" t="n">
        <v>9.470000000000001</v>
      </c>
      <c r="F49" t="n">
        <v>7.23</v>
      </c>
      <c r="G49" t="n">
        <v>21.7</v>
      </c>
      <c r="H49" t="n">
        <v>0.63</v>
      </c>
      <c r="I49" t="n">
        <v>20</v>
      </c>
      <c r="J49" t="n">
        <v>83.25</v>
      </c>
      <c r="K49" t="n">
        <v>35.1</v>
      </c>
      <c r="L49" t="n">
        <v>3</v>
      </c>
      <c r="M49" t="n">
        <v>0</v>
      </c>
      <c r="N49" t="n">
        <v>10.15</v>
      </c>
      <c r="O49" t="n">
        <v>10501.19</v>
      </c>
      <c r="P49" t="n">
        <v>46.62</v>
      </c>
      <c r="Q49" t="n">
        <v>662.23</v>
      </c>
      <c r="R49" t="n">
        <v>42.78</v>
      </c>
      <c r="S49" t="n">
        <v>28.45</v>
      </c>
      <c r="T49" t="n">
        <v>6074.28</v>
      </c>
      <c r="U49" t="n">
        <v>0.67</v>
      </c>
      <c r="V49" t="n">
        <v>0.79</v>
      </c>
      <c r="W49" t="n">
        <v>2.41</v>
      </c>
      <c r="X49" t="n">
        <v>0.41</v>
      </c>
      <c r="Y49" t="n">
        <v>2</v>
      </c>
      <c r="Z49" t="n">
        <v>10</v>
      </c>
    </row>
    <row r="50">
      <c r="A50" t="n">
        <v>0</v>
      </c>
      <c r="B50" t="n">
        <v>50</v>
      </c>
      <c r="C50" t="inlineStr">
        <is>
          <t xml:space="preserve">CONCLUIDO	</t>
        </is>
      </c>
      <c r="D50" t="n">
        <v>9.0054</v>
      </c>
      <c r="E50" t="n">
        <v>11.1</v>
      </c>
      <c r="F50" t="n">
        <v>7.89</v>
      </c>
      <c r="G50" t="n">
        <v>8.93</v>
      </c>
      <c r="H50" t="n">
        <v>0.16</v>
      </c>
      <c r="I50" t="n">
        <v>53</v>
      </c>
      <c r="J50" t="n">
        <v>107.41</v>
      </c>
      <c r="K50" t="n">
        <v>41.65</v>
      </c>
      <c r="L50" t="n">
        <v>1</v>
      </c>
      <c r="M50" t="n">
        <v>51</v>
      </c>
      <c r="N50" t="n">
        <v>14.77</v>
      </c>
      <c r="O50" t="n">
        <v>13481.73</v>
      </c>
      <c r="P50" t="n">
        <v>71.86</v>
      </c>
      <c r="Q50" t="n">
        <v>662.36</v>
      </c>
      <c r="R50" t="n">
        <v>63.89</v>
      </c>
      <c r="S50" t="n">
        <v>28.45</v>
      </c>
      <c r="T50" t="n">
        <v>16463.98</v>
      </c>
      <c r="U50" t="n">
        <v>0.45</v>
      </c>
      <c r="V50" t="n">
        <v>0.73</v>
      </c>
      <c r="W50" t="n">
        <v>2.45</v>
      </c>
      <c r="X50" t="n">
        <v>1.06</v>
      </c>
      <c r="Y50" t="n">
        <v>2</v>
      </c>
      <c r="Z50" t="n">
        <v>10</v>
      </c>
    </row>
    <row r="51">
      <c r="A51" t="n">
        <v>1</v>
      </c>
      <c r="B51" t="n">
        <v>50</v>
      </c>
      <c r="C51" t="inlineStr">
        <is>
          <t xml:space="preserve">CONCLUIDO	</t>
        </is>
      </c>
      <c r="D51" t="n">
        <v>10.1914</v>
      </c>
      <c r="E51" t="n">
        <v>9.81</v>
      </c>
      <c r="F51" t="n">
        <v>7.26</v>
      </c>
      <c r="G51" t="n">
        <v>18.95</v>
      </c>
      <c r="H51" t="n">
        <v>0.32</v>
      </c>
      <c r="I51" t="n">
        <v>23</v>
      </c>
      <c r="J51" t="n">
        <v>108.68</v>
      </c>
      <c r="K51" t="n">
        <v>41.65</v>
      </c>
      <c r="L51" t="n">
        <v>2</v>
      </c>
      <c r="M51" t="n">
        <v>21</v>
      </c>
      <c r="N51" t="n">
        <v>15.03</v>
      </c>
      <c r="O51" t="n">
        <v>13638.32</v>
      </c>
      <c r="P51" t="n">
        <v>60.77</v>
      </c>
      <c r="Q51" t="n">
        <v>662.28</v>
      </c>
      <c r="R51" t="n">
        <v>44.43</v>
      </c>
      <c r="S51" t="n">
        <v>28.45</v>
      </c>
      <c r="T51" t="n">
        <v>6884.99</v>
      </c>
      <c r="U51" t="n">
        <v>0.64</v>
      </c>
      <c r="V51" t="n">
        <v>0.79</v>
      </c>
      <c r="W51" t="n">
        <v>2.39</v>
      </c>
      <c r="X51" t="n">
        <v>0.44</v>
      </c>
      <c r="Y51" t="n">
        <v>2</v>
      </c>
      <c r="Z51" t="n">
        <v>10</v>
      </c>
    </row>
    <row r="52">
      <c r="A52" t="n">
        <v>2</v>
      </c>
      <c r="B52" t="n">
        <v>50</v>
      </c>
      <c r="C52" t="inlineStr">
        <is>
          <t xml:space="preserve">CONCLUIDO	</t>
        </is>
      </c>
      <c r="D52" t="n">
        <v>10.5352</v>
      </c>
      <c r="E52" t="n">
        <v>9.49</v>
      </c>
      <c r="F52" t="n">
        <v>7.12</v>
      </c>
      <c r="G52" t="n">
        <v>28.49</v>
      </c>
      <c r="H52" t="n">
        <v>0.48</v>
      </c>
      <c r="I52" t="n">
        <v>15</v>
      </c>
      <c r="J52" t="n">
        <v>109.96</v>
      </c>
      <c r="K52" t="n">
        <v>41.65</v>
      </c>
      <c r="L52" t="n">
        <v>3</v>
      </c>
      <c r="M52" t="n">
        <v>3</v>
      </c>
      <c r="N52" t="n">
        <v>15.31</v>
      </c>
      <c r="O52" t="n">
        <v>13795.21</v>
      </c>
      <c r="P52" t="n">
        <v>54.19</v>
      </c>
      <c r="Q52" t="n">
        <v>662.1</v>
      </c>
      <c r="R52" t="n">
        <v>39.74</v>
      </c>
      <c r="S52" t="n">
        <v>28.45</v>
      </c>
      <c r="T52" t="n">
        <v>4581.34</v>
      </c>
      <c r="U52" t="n">
        <v>0.72</v>
      </c>
      <c r="V52" t="n">
        <v>0.8</v>
      </c>
      <c r="W52" t="n">
        <v>2.39</v>
      </c>
      <c r="X52" t="n">
        <v>0.3</v>
      </c>
      <c r="Y52" t="n">
        <v>2</v>
      </c>
      <c r="Z52" t="n">
        <v>10</v>
      </c>
    </row>
    <row r="53">
      <c r="A53" t="n">
        <v>3</v>
      </c>
      <c r="B53" t="n">
        <v>50</v>
      </c>
      <c r="C53" t="inlineStr">
        <is>
          <t xml:space="preserve">CONCLUIDO	</t>
        </is>
      </c>
      <c r="D53" t="n">
        <v>10.5352</v>
      </c>
      <c r="E53" t="n">
        <v>9.49</v>
      </c>
      <c r="F53" t="n">
        <v>7.12</v>
      </c>
      <c r="G53" t="n">
        <v>28.49</v>
      </c>
      <c r="H53" t="n">
        <v>0.63</v>
      </c>
      <c r="I53" t="n">
        <v>15</v>
      </c>
      <c r="J53" t="n">
        <v>111.23</v>
      </c>
      <c r="K53" t="n">
        <v>41.65</v>
      </c>
      <c r="L53" t="n">
        <v>4</v>
      </c>
      <c r="M53" t="n">
        <v>0</v>
      </c>
      <c r="N53" t="n">
        <v>15.58</v>
      </c>
      <c r="O53" t="n">
        <v>13952.52</v>
      </c>
      <c r="P53" t="n">
        <v>54.65</v>
      </c>
      <c r="Q53" t="n">
        <v>662.28</v>
      </c>
      <c r="R53" t="n">
        <v>39.55</v>
      </c>
      <c r="S53" t="n">
        <v>28.45</v>
      </c>
      <c r="T53" t="n">
        <v>4484.31</v>
      </c>
      <c r="U53" t="n">
        <v>0.72</v>
      </c>
      <c r="V53" t="n">
        <v>0.8</v>
      </c>
      <c r="W53" t="n">
        <v>2.39</v>
      </c>
      <c r="X53" t="n">
        <v>0.3</v>
      </c>
      <c r="Y53" t="n">
        <v>2</v>
      </c>
      <c r="Z53" t="n">
        <v>10</v>
      </c>
    </row>
    <row r="54">
      <c r="A54" t="n">
        <v>0</v>
      </c>
      <c r="B54" t="n">
        <v>25</v>
      </c>
      <c r="C54" t="inlineStr">
        <is>
          <t xml:space="preserve">CONCLUIDO	</t>
        </is>
      </c>
      <c r="D54" t="n">
        <v>10.3538</v>
      </c>
      <c r="E54" t="n">
        <v>9.66</v>
      </c>
      <c r="F54" t="n">
        <v>7.43</v>
      </c>
      <c r="G54" t="n">
        <v>14.38</v>
      </c>
      <c r="H54" t="n">
        <v>0.28</v>
      </c>
      <c r="I54" t="n">
        <v>31</v>
      </c>
      <c r="J54" t="n">
        <v>61.76</v>
      </c>
      <c r="K54" t="n">
        <v>28.92</v>
      </c>
      <c r="L54" t="n">
        <v>1</v>
      </c>
      <c r="M54" t="n">
        <v>22</v>
      </c>
      <c r="N54" t="n">
        <v>6.84</v>
      </c>
      <c r="O54" t="n">
        <v>7851.41</v>
      </c>
      <c r="P54" t="n">
        <v>40.64</v>
      </c>
      <c r="Q54" t="n">
        <v>662.39</v>
      </c>
      <c r="R54" t="n">
        <v>49.48</v>
      </c>
      <c r="S54" t="n">
        <v>28.45</v>
      </c>
      <c r="T54" t="n">
        <v>9370.940000000001</v>
      </c>
      <c r="U54" t="n">
        <v>0.57</v>
      </c>
      <c r="V54" t="n">
        <v>0.77</v>
      </c>
      <c r="W54" t="n">
        <v>2.41</v>
      </c>
      <c r="X54" t="n">
        <v>0.61</v>
      </c>
      <c r="Y54" t="n">
        <v>2</v>
      </c>
      <c r="Z54" t="n">
        <v>10</v>
      </c>
    </row>
    <row r="55">
      <c r="A55" t="n">
        <v>1</v>
      </c>
      <c r="B55" t="n">
        <v>25</v>
      </c>
      <c r="C55" t="inlineStr">
        <is>
          <t xml:space="preserve">CONCLUIDO	</t>
        </is>
      </c>
      <c r="D55" t="n">
        <v>10.4396</v>
      </c>
      <c r="E55" t="n">
        <v>9.58</v>
      </c>
      <c r="F55" t="n">
        <v>7.39</v>
      </c>
      <c r="G55" t="n">
        <v>15.84</v>
      </c>
      <c r="H55" t="n">
        <v>0.55</v>
      </c>
      <c r="I55" t="n">
        <v>28</v>
      </c>
      <c r="J55" t="n">
        <v>62.92</v>
      </c>
      <c r="K55" t="n">
        <v>28.92</v>
      </c>
      <c r="L55" t="n">
        <v>2</v>
      </c>
      <c r="M55" t="n">
        <v>0</v>
      </c>
      <c r="N55" t="n">
        <v>7</v>
      </c>
      <c r="O55" t="n">
        <v>7994.37</v>
      </c>
      <c r="P55" t="n">
        <v>40.35</v>
      </c>
      <c r="Q55" t="n">
        <v>662.65</v>
      </c>
      <c r="R55" t="n">
        <v>47.33</v>
      </c>
      <c r="S55" t="n">
        <v>28.45</v>
      </c>
      <c r="T55" t="n">
        <v>8311.25</v>
      </c>
      <c r="U55" t="n">
        <v>0.6</v>
      </c>
      <c r="V55" t="n">
        <v>0.78</v>
      </c>
      <c r="W55" t="n">
        <v>2.43</v>
      </c>
      <c r="X55" t="n">
        <v>0.57</v>
      </c>
      <c r="Y55" t="n">
        <v>2</v>
      </c>
      <c r="Z55" t="n">
        <v>10</v>
      </c>
    </row>
    <row r="56">
      <c r="A56" t="n">
        <v>0</v>
      </c>
      <c r="B56" t="n">
        <v>85</v>
      </c>
      <c r="C56" t="inlineStr">
        <is>
          <t xml:space="preserve">CONCLUIDO	</t>
        </is>
      </c>
      <c r="D56" t="n">
        <v>7.4678</v>
      </c>
      <c r="E56" t="n">
        <v>13.39</v>
      </c>
      <c r="F56" t="n">
        <v>8.41</v>
      </c>
      <c r="G56" t="n">
        <v>6.55</v>
      </c>
      <c r="H56" t="n">
        <v>0.11</v>
      </c>
      <c r="I56" t="n">
        <v>77</v>
      </c>
      <c r="J56" t="n">
        <v>167.88</v>
      </c>
      <c r="K56" t="n">
        <v>51.39</v>
      </c>
      <c r="L56" t="n">
        <v>1</v>
      </c>
      <c r="M56" t="n">
        <v>75</v>
      </c>
      <c r="N56" t="n">
        <v>30.49</v>
      </c>
      <c r="O56" t="n">
        <v>20939.59</v>
      </c>
      <c r="P56" t="n">
        <v>105.78</v>
      </c>
      <c r="Q56" t="n">
        <v>662.58</v>
      </c>
      <c r="R56" t="n">
        <v>79.67</v>
      </c>
      <c r="S56" t="n">
        <v>28.45</v>
      </c>
      <c r="T56" t="n">
        <v>24237.46</v>
      </c>
      <c r="U56" t="n">
        <v>0.36</v>
      </c>
      <c r="V56" t="n">
        <v>0.68</v>
      </c>
      <c r="W56" t="n">
        <v>2.49</v>
      </c>
      <c r="X56" t="n">
        <v>1.58</v>
      </c>
      <c r="Y56" t="n">
        <v>2</v>
      </c>
      <c r="Z56" t="n">
        <v>10</v>
      </c>
    </row>
    <row r="57">
      <c r="A57" t="n">
        <v>1</v>
      </c>
      <c r="B57" t="n">
        <v>85</v>
      </c>
      <c r="C57" t="inlineStr">
        <is>
          <t xml:space="preserve">CONCLUIDO	</t>
        </is>
      </c>
      <c r="D57" t="n">
        <v>9.076499999999999</v>
      </c>
      <c r="E57" t="n">
        <v>11.02</v>
      </c>
      <c r="F57" t="n">
        <v>7.49</v>
      </c>
      <c r="G57" t="n">
        <v>13.22</v>
      </c>
      <c r="H57" t="n">
        <v>0.21</v>
      </c>
      <c r="I57" t="n">
        <v>34</v>
      </c>
      <c r="J57" t="n">
        <v>169.33</v>
      </c>
      <c r="K57" t="n">
        <v>51.39</v>
      </c>
      <c r="L57" t="n">
        <v>2</v>
      </c>
      <c r="M57" t="n">
        <v>32</v>
      </c>
      <c r="N57" t="n">
        <v>30.94</v>
      </c>
      <c r="O57" t="n">
        <v>21118.46</v>
      </c>
      <c r="P57" t="n">
        <v>91.01000000000001</v>
      </c>
      <c r="Q57" t="n">
        <v>662.28</v>
      </c>
      <c r="R57" t="n">
        <v>51.61</v>
      </c>
      <c r="S57" t="n">
        <v>28.45</v>
      </c>
      <c r="T57" t="n">
        <v>10422.46</v>
      </c>
      <c r="U57" t="n">
        <v>0.55</v>
      </c>
      <c r="V57" t="n">
        <v>0.76</v>
      </c>
      <c r="W57" t="n">
        <v>2.41</v>
      </c>
      <c r="X57" t="n">
        <v>0.67</v>
      </c>
      <c r="Y57" t="n">
        <v>2</v>
      </c>
      <c r="Z57" t="n">
        <v>10</v>
      </c>
    </row>
    <row r="58">
      <c r="A58" t="n">
        <v>2</v>
      </c>
      <c r="B58" t="n">
        <v>85</v>
      </c>
      <c r="C58" t="inlineStr">
        <is>
          <t xml:space="preserve">CONCLUIDO	</t>
        </is>
      </c>
      <c r="D58" t="n">
        <v>9.6404</v>
      </c>
      <c r="E58" t="n">
        <v>10.37</v>
      </c>
      <c r="F58" t="n">
        <v>7.25</v>
      </c>
      <c r="G58" t="n">
        <v>19.79</v>
      </c>
      <c r="H58" t="n">
        <v>0.31</v>
      </c>
      <c r="I58" t="n">
        <v>22</v>
      </c>
      <c r="J58" t="n">
        <v>170.79</v>
      </c>
      <c r="K58" t="n">
        <v>51.39</v>
      </c>
      <c r="L58" t="n">
        <v>3</v>
      </c>
      <c r="M58" t="n">
        <v>20</v>
      </c>
      <c r="N58" t="n">
        <v>31.4</v>
      </c>
      <c r="O58" t="n">
        <v>21297.94</v>
      </c>
      <c r="P58" t="n">
        <v>84.97</v>
      </c>
      <c r="Q58" t="n">
        <v>662.0599999999999</v>
      </c>
      <c r="R58" t="n">
        <v>44.24</v>
      </c>
      <c r="S58" t="n">
        <v>28.45</v>
      </c>
      <c r="T58" t="n">
        <v>6794.19</v>
      </c>
      <c r="U58" t="n">
        <v>0.64</v>
      </c>
      <c r="V58" t="n">
        <v>0.79</v>
      </c>
      <c r="W58" t="n">
        <v>2.39</v>
      </c>
      <c r="X58" t="n">
        <v>0.43</v>
      </c>
      <c r="Y58" t="n">
        <v>2</v>
      </c>
      <c r="Z58" t="n">
        <v>10</v>
      </c>
    </row>
    <row r="59">
      <c r="A59" t="n">
        <v>3</v>
      </c>
      <c r="B59" t="n">
        <v>85</v>
      </c>
      <c r="C59" t="inlineStr">
        <is>
          <t xml:space="preserve">CONCLUIDO	</t>
        </is>
      </c>
      <c r="D59" t="n">
        <v>9.9533</v>
      </c>
      <c r="E59" t="n">
        <v>10.05</v>
      </c>
      <c r="F59" t="n">
        <v>7.13</v>
      </c>
      <c r="G59" t="n">
        <v>26.75</v>
      </c>
      <c r="H59" t="n">
        <v>0.41</v>
      </c>
      <c r="I59" t="n">
        <v>16</v>
      </c>
      <c r="J59" t="n">
        <v>172.25</v>
      </c>
      <c r="K59" t="n">
        <v>51.39</v>
      </c>
      <c r="L59" t="n">
        <v>4</v>
      </c>
      <c r="M59" t="n">
        <v>14</v>
      </c>
      <c r="N59" t="n">
        <v>31.86</v>
      </c>
      <c r="O59" t="n">
        <v>21478.05</v>
      </c>
      <c r="P59" t="n">
        <v>80.19</v>
      </c>
      <c r="Q59" t="n">
        <v>662.13</v>
      </c>
      <c r="R59" t="n">
        <v>40.38</v>
      </c>
      <c r="S59" t="n">
        <v>28.45</v>
      </c>
      <c r="T59" t="n">
        <v>4897.26</v>
      </c>
      <c r="U59" t="n">
        <v>0.7</v>
      </c>
      <c r="V59" t="n">
        <v>0.8</v>
      </c>
      <c r="W59" t="n">
        <v>2.38</v>
      </c>
      <c r="X59" t="n">
        <v>0.31</v>
      </c>
      <c r="Y59" t="n">
        <v>2</v>
      </c>
      <c r="Z59" t="n">
        <v>10</v>
      </c>
    </row>
    <row r="60">
      <c r="A60" t="n">
        <v>4</v>
      </c>
      <c r="B60" t="n">
        <v>85</v>
      </c>
      <c r="C60" t="inlineStr">
        <is>
          <t xml:space="preserve">CONCLUIDO	</t>
        </is>
      </c>
      <c r="D60" t="n">
        <v>10.1729</v>
      </c>
      <c r="E60" t="n">
        <v>9.83</v>
      </c>
      <c r="F60" t="n">
        <v>7.05</v>
      </c>
      <c r="G60" t="n">
        <v>35.25</v>
      </c>
      <c r="H60" t="n">
        <v>0.51</v>
      </c>
      <c r="I60" t="n">
        <v>12</v>
      </c>
      <c r="J60" t="n">
        <v>173.71</v>
      </c>
      <c r="K60" t="n">
        <v>51.39</v>
      </c>
      <c r="L60" t="n">
        <v>5</v>
      </c>
      <c r="M60" t="n">
        <v>10</v>
      </c>
      <c r="N60" t="n">
        <v>32.32</v>
      </c>
      <c r="O60" t="n">
        <v>21658.78</v>
      </c>
      <c r="P60" t="n">
        <v>75.26000000000001</v>
      </c>
      <c r="Q60" t="n">
        <v>661.97</v>
      </c>
      <c r="R60" t="n">
        <v>37.86</v>
      </c>
      <c r="S60" t="n">
        <v>28.45</v>
      </c>
      <c r="T60" t="n">
        <v>3658.62</v>
      </c>
      <c r="U60" t="n">
        <v>0.75</v>
      </c>
      <c r="V60" t="n">
        <v>0.8100000000000001</v>
      </c>
      <c r="W60" t="n">
        <v>2.37</v>
      </c>
      <c r="X60" t="n">
        <v>0.23</v>
      </c>
      <c r="Y60" t="n">
        <v>2</v>
      </c>
      <c r="Z60" t="n">
        <v>10</v>
      </c>
    </row>
    <row r="61">
      <c r="A61" t="n">
        <v>5</v>
      </c>
      <c r="B61" t="n">
        <v>85</v>
      </c>
      <c r="C61" t="inlineStr">
        <is>
          <t xml:space="preserve">CONCLUIDO	</t>
        </is>
      </c>
      <c r="D61" t="n">
        <v>10.2904</v>
      </c>
      <c r="E61" t="n">
        <v>9.720000000000001</v>
      </c>
      <c r="F61" t="n">
        <v>7.01</v>
      </c>
      <c r="G61" t="n">
        <v>42.04</v>
      </c>
      <c r="H61" t="n">
        <v>0.61</v>
      </c>
      <c r="I61" t="n">
        <v>10</v>
      </c>
      <c r="J61" t="n">
        <v>175.18</v>
      </c>
      <c r="K61" t="n">
        <v>51.39</v>
      </c>
      <c r="L61" t="n">
        <v>6</v>
      </c>
      <c r="M61" t="n">
        <v>6</v>
      </c>
      <c r="N61" t="n">
        <v>32.79</v>
      </c>
      <c r="O61" t="n">
        <v>21840.16</v>
      </c>
      <c r="P61" t="n">
        <v>71.39</v>
      </c>
      <c r="Q61" t="n">
        <v>661.92</v>
      </c>
      <c r="R61" t="n">
        <v>36.45</v>
      </c>
      <c r="S61" t="n">
        <v>28.45</v>
      </c>
      <c r="T61" t="n">
        <v>2962.95</v>
      </c>
      <c r="U61" t="n">
        <v>0.78</v>
      </c>
      <c r="V61" t="n">
        <v>0.82</v>
      </c>
      <c r="W61" t="n">
        <v>2.37</v>
      </c>
      <c r="X61" t="n">
        <v>0.18</v>
      </c>
      <c r="Y61" t="n">
        <v>2</v>
      </c>
      <c r="Z61" t="n">
        <v>10</v>
      </c>
    </row>
    <row r="62">
      <c r="A62" t="n">
        <v>6</v>
      </c>
      <c r="B62" t="n">
        <v>85</v>
      </c>
      <c r="C62" t="inlineStr">
        <is>
          <t xml:space="preserve">CONCLUIDO	</t>
        </is>
      </c>
      <c r="D62" t="n">
        <v>10.3463</v>
      </c>
      <c r="E62" t="n">
        <v>9.67</v>
      </c>
      <c r="F62" t="n">
        <v>6.99</v>
      </c>
      <c r="G62" t="n">
        <v>46.59</v>
      </c>
      <c r="H62" t="n">
        <v>0.7</v>
      </c>
      <c r="I62" t="n">
        <v>9</v>
      </c>
      <c r="J62" t="n">
        <v>176.66</v>
      </c>
      <c r="K62" t="n">
        <v>51.39</v>
      </c>
      <c r="L62" t="n">
        <v>7</v>
      </c>
      <c r="M62" t="n">
        <v>0</v>
      </c>
      <c r="N62" t="n">
        <v>33.27</v>
      </c>
      <c r="O62" t="n">
        <v>22022.17</v>
      </c>
      <c r="P62" t="n">
        <v>69.66</v>
      </c>
      <c r="Q62" t="n">
        <v>661.97</v>
      </c>
      <c r="R62" t="n">
        <v>35.7</v>
      </c>
      <c r="S62" t="n">
        <v>28.45</v>
      </c>
      <c r="T62" t="n">
        <v>2592.41</v>
      </c>
      <c r="U62" t="n">
        <v>0.8</v>
      </c>
      <c r="V62" t="n">
        <v>0.82</v>
      </c>
      <c r="W62" t="n">
        <v>2.37</v>
      </c>
      <c r="X62" t="n">
        <v>0.16</v>
      </c>
      <c r="Y62" t="n">
        <v>2</v>
      </c>
      <c r="Z62" t="n">
        <v>10</v>
      </c>
    </row>
    <row r="63">
      <c r="A63" t="n">
        <v>0</v>
      </c>
      <c r="B63" t="n">
        <v>20</v>
      </c>
      <c r="C63" t="inlineStr">
        <is>
          <t xml:space="preserve">CONCLUIDO	</t>
        </is>
      </c>
      <c r="D63" t="n">
        <v>10.2751</v>
      </c>
      <c r="E63" t="n">
        <v>9.73</v>
      </c>
      <c r="F63" t="n">
        <v>7.56</v>
      </c>
      <c r="G63" t="n">
        <v>12.95</v>
      </c>
      <c r="H63" t="n">
        <v>0.34</v>
      </c>
      <c r="I63" t="n">
        <v>35</v>
      </c>
      <c r="J63" t="n">
        <v>51.33</v>
      </c>
      <c r="K63" t="n">
        <v>24.83</v>
      </c>
      <c r="L63" t="n">
        <v>1</v>
      </c>
      <c r="M63" t="n">
        <v>0</v>
      </c>
      <c r="N63" t="n">
        <v>5.51</v>
      </c>
      <c r="O63" t="n">
        <v>6564.78</v>
      </c>
      <c r="P63" t="n">
        <v>35.92</v>
      </c>
      <c r="Q63" t="n">
        <v>662.71</v>
      </c>
      <c r="R63" t="n">
        <v>51.97</v>
      </c>
      <c r="S63" t="n">
        <v>28.45</v>
      </c>
      <c r="T63" t="n">
        <v>10598.35</v>
      </c>
      <c r="U63" t="n">
        <v>0.55</v>
      </c>
      <c r="V63" t="n">
        <v>0.76</v>
      </c>
      <c r="W63" t="n">
        <v>2.46</v>
      </c>
      <c r="X63" t="n">
        <v>0.73</v>
      </c>
      <c r="Y63" t="n">
        <v>2</v>
      </c>
      <c r="Z63" t="n">
        <v>10</v>
      </c>
    </row>
    <row r="64">
      <c r="A64" t="n">
        <v>0</v>
      </c>
      <c r="B64" t="n">
        <v>65</v>
      </c>
      <c r="C64" t="inlineStr">
        <is>
          <t xml:space="preserve">CONCLUIDO	</t>
        </is>
      </c>
      <c r="D64" t="n">
        <v>8.333299999999999</v>
      </c>
      <c r="E64" t="n">
        <v>12</v>
      </c>
      <c r="F64" t="n">
        <v>8.1</v>
      </c>
      <c r="G64" t="n">
        <v>7.72</v>
      </c>
      <c r="H64" t="n">
        <v>0.13</v>
      </c>
      <c r="I64" t="n">
        <v>63</v>
      </c>
      <c r="J64" t="n">
        <v>133.21</v>
      </c>
      <c r="K64" t="n">
        <v>46.47</v>
      </c>
      <c r="L64" t="n">
        <v>1</v>
      </c>
      <c r="M64" t="n">
        <v>61</v>
      </c>
      <c r="N64" t="n">
        <v>20.75</v>
      </c>
      <c r="O64" t="n">
        <v>16663.42</v>
      </c>
      <c r="P64" t="n">
        <v>86.63</v>
      </c>
      <c r="Q64" t="n">
        <v>662.65</v>
      </c>
      <c r="R64" t="n">
        <v>70.48</v>
      </c>
      <c r="S64" t="n">
        <v>28.45</v>
      </c>
      <c r="T64" t="n">
        <v>19709</v>
      </c>
      <c r="U64" t="n">
        <v>0.4</v>
      </c>
      <c r="V64" t="n">
        <v>0.71</v>
      </c>
      <c r="W64" t="n">
        <v>2.46</v>
      </c>
      <c r="X64" t="n">
        <v>1.28</v>
      </c>
      <c r="Y64" t="n">
        <v>2</v>
      </c>
      <c r="Z64" t="n">
        <v>10</v>
      </c>
    </row>
    <row r="65">
      <c r="A65" t="n">
        <v>1</v>
      </c>
      <c r="B65" t="n">
        <v>65</v>
      </c>
      <c r="C65" t="inlineStr">
        <is>
          <t xml:space="preserve">CONCLUIDO	</t>
        </is>
      </c>
      <c r="D65" t="n">
        <v>9.681100000000001</v>
      </c>
      <c r="E65" t="n">
        <v>10.33</v>
      </c>
      <c r="F65" t="n">
        <v>7.39</v>
      </c>
      <c r="G65" t="n">
        <v>15.83</v>
      </c>
      <c r="H65" t="n">
        <v>0.26</v>
      </c>
      <c r="I65" t="n">
        <v>28</v>
      </c>
      <c r="J65" t="n">
        <v>134.55</v>
      </c>
      <c r="K65" t="n">
        <v>46.47</v>
      </c>
      <c r="L65" t="n">
        <v>2</v>
      </c>
      <c r="M65" t="n">
        <v>26</v>
      </c>
      <c r="N65" t="n">
        <v>21.09</v>
      </c>
      <c r="O65" t="n">
        <v>16828.84</v>
      </c>
      <c r="P65" t="n">
        <v>74.91</v>
      </c>
      <c r="Q65" t="n">
        <v>661.99</v>
      </c>
      <c r="R65" t="n">
        <v>48.28</v>
      </c>
      <c r="S65" t="n">
        <v>28.45</v>
      </c>
      <c r="T65" t="n">
        <v>8785.450000000001</v>
      </c>
      <c r="U65" t="n">
        <v>0.59</v>
      </c>
      <c r="V65" t="n">
        <v>0.78</v>
      </c>
      <c r="W65" t="n">
        <v>2.4</v>
      </c>
      <c r="X65" t="n">
        <v>0.5600000000000001</v>
      </c>
      <c r="Y65" t="n">
        <v>2</v>
      </c>
      <c r="Z65" t="n">
        <v>10</v>
      </c>
    </row>
    <row r="66">
      <c r="A66" t="n">
        <v>2</v>
      </c>
      <c r="B66" t="n">
        <v>65</v>
      </c>
      <c r="C66" t="inlineStr">
        <is>
          <t xml:space="preserve">CONCLUIDO	</t>
        </is>
      </c>
      <c r="D66" t="n">
        <v>10.1597</v>
      </c>
      <c r="E66" t="n">
        <v>9.84</v>
      </c>
      <c r="F66" t="n">
        <v>7.17</v>
      </c>
      <c r="G66" t="n">
        <v>23.91</v>
      </c>
      <c r="H66" t="n">
        <v>0.39</v>
      </c>
      <c r="I66" t="n">
        <v>18</v>
      </c>
      <c r="J66" t="n">
        <v>135.9</v>
      </c>
      <c r="K66" t="n">
        <v>46.47</v>
      </c>
      <c r="L66" t="n">
        <v>3</v>
      </c>
      <c r="M66" t="n">
        <v>16</v>
      </c>
      <c r="N66" t="n">
        <v>21.43</v>
      </c>
      <c r="O66" t="n">
        <v>16994.64</v>
      </c>
      <c r="P66" t="n">
        <v>67.68000000000001</v>
      </c>
      <c r="Q66" t="n">
        <v>662.01</v>
      </c>
      <c r="R66" t="n">
        <v>41.52</v>
      </c>
      <c r="S66" t="n">
        <v>28.45</v>
      </c>
      <c r="T66" t="n">
        <v>5455.35</v>
      </c>
      <c r="U66" t="n">
        <v>0.6899999999999999</v>
      </c>
      <c r="V66" t="n">
        <v>0.8</v>
      </c>
      <c r="W66" t="n">
        <v>2.39</v>
      </c>
      <c r="X66" t="n">
        <v>0.35</v>
      </c>
      <c r="Y66" t="n">
        <v>2</v>
      </c>
      <c r="Z66" t="n">
        <v>10</v>
      </c>
    </row>
    <row r="67">
      <c r="A67" t="n">
        <v>3</v>
      </c>
      <c r="B67" t="n">
        <v>65</v>
      </c>
      <c r="C67" t="inlineStr">
        <is>
          <t xml:space="preserve">CONCLUIDO	</t>
        </is>
      </c>
      <c r="D67" t="n">
        <v>10.4121</v>
      </c>
      <c r="E67" t="n">
        <v>9.6</v>
      </c>
      <c r="F67" t="n">
        <v>7.07</v>
      </c>
      <c r="G67" t="n">
        <v>32.63</v>
      </c>
      <c r="H67" t="n">
        <v>0.52</v>
      </c>
      <c r="I67" t="n">
        <v>13</v>
      </c>
      <c r="J67" t="n">
        <v>137.25</v>
      </c>
      <c r="K67" t="n">
        <v>46.47</v>
      </c>
      <c r="L67" t="n">
        <v>4</v>
      </c>
      <c r="M67" t="n">
        <v>9</v>
      </c>
      <c r="N67" t="n">
        <v>21.78</v>
      </c>
      <c r="O67" t="n">
        <v>17160.92</v>
      </c>
      <c r="P67" t="n">
        <v>61.8</v>
      </c>
      <c r="Q67" t="n">
        <v>661.96</v>
      </c>
      <c r="R67" t="n">
        <v>38.34</v>
      </c>
      <c r="S67" t="n">
        <v>28.45</v>
      </c>
      <c r="T67" t="n">
        <v>3888.81</v>
      </c>
      <c r="U67" t="n">
        <v>0.74</v>
      </c>
      <c r="V67" t="n">
        <v>0.8100000000000001</v>
      </c>
      <c r="W67" t="n">
        <v>2.38</v>
      </c>
      <c r="X67" t="n">
        <v>0.24</v>
      </c>
      <c r="Y67" t="n">
        <v>2</v>
      </c>
      <c r="Z67" t="n">
        <v>10</v>
      </c>
    </row>
    <row r="68">
      <c r="A68" t="n">
        <v>4</v>
      </c>
      <c r="B68" t="n">
        <v>65</v>
      </c>
      <c r="C68" t="inlineStr">
        <is>
          <t xml:space="preserve">CONCLUIDO	</t>
        </is>
      </c>
      <c r="D68" t="n">
        <v>10.449</v>
      </c>
      <c r="E68" t="n">
        <v>9.57</v>
      </c>
      <c r="F68" t="n">
        <v>7.06</v>
      </c>
      <c r="G68" t="n">
        <v>35.32</v>
      </c>
      <c r="H68" t="n">
        <v>0.64</v>
      </c>
      <c r="I68" t="n">
        <v>12</v>
      </c>
      <c r="J68" t="n">
        <v>138.6</v>
      </c>
      <c r="K68" t="n">
        <v>46.47</v>
      </c>
      <c r="L68" t="n">
        <v>5</v>
      </c>
      <c r="M68" t="n">
        <v>0</v>
      </c>
      <c r="N68" t="n">
        <v>22.13</v>
      </c>
      <c r="O68" t="n">
        <v>17327.69</v>
      </c>
      <c r="P68" t="n">
        <v>61.21</v>
      </c>
      <c r="Q68" t="n">
        <v>661.98</v>
      </c>
      <c r="R68" t="n">
        <v>37.89</v>
      </c>
      <c r="S68" t="n">
        <v>28.45</v>
      </c>
      <c r="T68" t="n">
        <v>3670.89</v>
      </c>
      <c r="U68" t="n">
        <v>0.75</v>
      </c>
      <c r="V68" t="n">
        <v>0.8100000000000001</v>
      </c>
      <c r="W68" t="n">
        <v>2.38</v>
      </c>
      <c r="X68" t="n">
        <v>0.24</v>
      </c>
      <c r="Y68" t="n">
        <v>2</v>
      </c>
      <c r="Z68" t="n">
        <v>10</v>
      </c>
    </row>
    <row r="69">
      <c r="A69" t="n">
        <v>0</v>
      </c>
      <c r="B69" t="n">
        <v>75</v>
      </c>
      <c r="C69" t="inlineStr">
        <is>
          <t xml:space="preserve">CONCLUIDO	</t>
        </is>
      </c>
      <c r="D69" t="n">
        <v>7.9128</v>
      </c>
      <c r="E69" t="n">
        <v>12.64</v>
      </c>
      <c r="F69" t="n">
        <v>8.220000000000001</v>
      </c>
      <c r="G69" t="n">
        <v>7.05</v>
      </c>
      <c r="H69" t="n">
        <v>0.12</v>
      </c>
      <c r="I69" t="n">
        <v>70</v>
      </c>
      <c r="J69" t="n">
        <v>150.44</v>
      </c>
      <c r="K69" t="n">
        <v>49.1</v>
      </c>
      <c r="L69" t="n">
        <v>1</v>
      </c>
      <c r="M69" t="n">
        <v>68</v>
      </c>
      <c r="N69" t="n">
        <v>25.34</v>
      </c>
      <c r="O69" t="n">
        <v>18787.76</v>
      </c>
      <c r="P69" t="n">
        <v>95.79000000000001</v>
      </c>
      <c r="Q69" t="n">
        <v>662.3099999999999</v>
      </c>
      <c r="R69" t="n">
        <v>74.34999999999999</v>
      </c>
      <c r="S69" t="n">
        <v>28.45</v>
      </c>
      <c r="T69" t="n">
        <v>21610.5</v>
      </c>
      <c r="U69" t="n">
        <v>0.38</v>
      </c>
      <c r="V69" t="n">
        <v>0.7</v>
      </c>
      <c r="W69" t="n">
        <v>2.47</v>
      </c>
      <c r="X69" t="n">
        <v>1.39</v>
      </c>
      <c r="Y69" t="n">
        <v>2</v>
      </c>
      <c r="Z69" t="n">
        <v>10</v>
      </c>
    </row>
    <row r="70">
      <c r="A70" t="n">
        <v>1</v>
      </c>
      <c r="B70" t="n">
        <v>75</v>
      </c>
      <c r="C70" t="inlineStr">
        <is>
          <t xml:space="preserve">CONCLUIDO	</t>
        </is>
      </c>
      <c r="D70" t="n">
        <v>9.393599999999999</v>
      </c>
      <c r="E70" t="n">
        <v>10.65</v>
      </c>
      <c r="F70" t="n">
        <v>7.42</v>
      </c>
      <c r="G70" t="n">
        <v>14.37</v>
      </c>
      <c r="H70" t="n">
        <v>0.23</v>
      </c>
      <c r="I70" t="n">
        <v>31</v>
      </c>
      <c r="J70" t="n">
        <v>151.83</v>
      </c>
      <c r="K70" t="n">
        <v>49.1</v>
      </c>
      <c r="L70" t="n">
        <v>2</v>
      </c>
      <c r="M70" t="n">
        <v>29</v>
      </c>
      <c r="N70" t="n">
        <v>25.73</v>
      </c>
      <c r="O70" t="n">
        <v>18959.54</v>
      </c>
      <c r="P70" t="n">
        <v>83.06999999999999</v>
      </c>
      <c r="Q70" t="n">
        <v>662.12</v>
      </c>
      <c r="R70" t="n">
        <v>48.98</v>
      </c>
      <c r="S70" t="n">
        <v>28.45</v>
      </c>
      <c r="T70" t="n">
        <v>9122.42</v>
      </c>
      <c r="U70" t="n">
        <v>0.58</v>
      </c>
      <c r="V70" t="n">
        <v>0.77</v>
      </c>
      <c r="W70" t="n">
        <v>2.41</v>
      </c>
      <c r="X70" t="n">
        <v>0.6</v>
      </c>
      <c r="Y70" t="n">
        <v>2</v>
      </c>
      <c r="Z70" t="n">
        <v>10</v>
      </c>
    </row>
    <row r="71">
      <c r="A71" t="n">
        <v>2</v>
      </c>
      <c r="B71" t="n">
        <v>75</v>
      </c>
      <c r="C71" t="inlineStr">
        <is>
          <t xml:space="preserve">CONCLUIDO	</t>
        </is>
      </c>
      <c r="D71" t="n">
        <v>9.9078</v>
      </c>
      <c r="E71" t="n">
        <v>10.09</v>
      </c>
      <c r="F71" t="n">
        <v>7.21</v>
      </c>
      <c r="G71" t="n">
        <v>21.62</v>
      </c>
      <c r="H71" t="n">
        <v>0.35</v>
      </c>
      <c r="I71" t="n">
        <v>20</v>
      </c>
      <c r="J71" t="n">
        <v>153.23</v>
      </c>
      <c r="K71" t="n">
        <v>49.1</v>
      </c>
      <c r="L71" t="n">
        <v>3</v>
      </c>
      <c r="M71" t="n">
        <v>18</v>
      </c>
      <c r="N71" t="n">
        <v>26.13</v>
      </c>
      <c r="O71" t="n">
        <v>19131.85</v>
      </c>
      <c r="P71" t="n">
        <v>76.90000000000001</v>
      </c>
      <c r="Q71" t="n">
        <v>662.13</v>
      </c>
      <c r="R71" t="n">
        <v>42.54</v>
      </c>
      <c r="S71" t="n">
        <v>28.45</v>
      </c>
      <c r="T71" t="n">
        <v>5954.52</v>
      </c>
      <c r="U71" t="n">
        <v>0.67</v>
      </c>
      <c r="V71" t="n">
        <v>0.8</v>
      </c>
      <c r="W71" t="n">
        <v>2.39</v>
      </c>
      <c r="X71" t="n">
        <v>0.38</v>
      </c>
      <c r="Y71" t="n">
        <v>2</v>
      </c>
      <c r="Z71" t="n">
        <v>10</v>
      </c>
    </row>
    <row r="72">
      <c r="A72" t="n">
        <v>3</v>
      </c>
      <c r="B72" t="n">
        <v>75</v>
      </c>
      <c r="C72" t="inlineStr">
        <is>
          <t xml:space="preserve">CONCLUIDO	</t>
        </is>
      </c>
      <c r="D72" t="n">
        <v>10.2279</v>
      </c>
      <c r="E72" t="n">
        <v>9.779999999999999</v>
      </c>
      <c r="F72" t="n">
        <v>7.07</v>
      </c>
      <c r="G72" t="n">
        <v>30.31</v>
      </c>
      <c r="H72" t="n">
        <v>0.46</v>
      </c>
      <c r="I72" t="n">
        <v>14</v>
      </c>
      <c r="J72" t="n">
        <v>154.63</v>
      </c>
      <c r="K72" t="n">
        <v>49.1</v>
      </c>
      <c r="L72" t="n">
        <v>4</v>
      </c>
      <c r="M72" t="n">
        <v>12</v>
      </c>
      <c r="N72" t="n">
        <v>26.53</v>
      </c>
      <c r="O72" t="n">
        <v>19304.72</v>
      </c>
      <c r="P72" t="n">
        <v>71.48</v>
      </c>
      <c r="Q72" t="n">
        <v>661.95</v>
      </c>
      <c r="R72" t="n">
        <v>38.62</v>
      </c>
      <c r="S72" t="n">
        <v>28.45</v>
      </c>
      <c r="T72" t="n">
        <v>4026.08</v>
      </c>
      <c r="U72" t="n">
        <v>0.74</v>
      </c>
      <c r="V72" t="n">
        <v>0.8100000000000001</v>
      </c>
      <c r="W72" t="n">
        <v>2.37</v>
      </c>
      <c r="X72" t="n">
        <v>0.25</v>
      </c>
      <c r="Y72" t="n">
        <v>2</v>
      </c>
      <c r="Z72" t="n">
        <v>10</v>
      </c>
    </row>
    <row r="73">
      <c r="A73" t="n">
        <v>4</v>
      </c>
      <c r="B73" t="n">
        <v>75</v>
      </c>
      <c r="C73" t="inlineStr">
        <is>
          <t xml:space="preserve">CONCLUIDO	</t>
        </is>
      </c>
      <c r="D73" t="n">
        <v>10.3714</v>
      </c>
      <c r="E73" t="n">
        <v>9.640000000000001</v>
      </c>
      <c r="F73" t="n">
        <v>7.03</v>
      </c>
      <c r="G73" t="n">
        <v>38.34</v>
      </c>
      <c r="H73" t="n">
        <v>0.57</v>
      </c>
      <c r="I73" t="n">
        <v>11</v>
      </c>
      <c r="J73" t="n">
        <v>156.03</v>
      </c>
      <c r="K73" t="n">
        <v>49.1</v>
      </c>
      <c r="L73" t="n">
        <v>5</v>
      </c>
      <c r="M73" t="n">
        <v>7</v>
      </c>
      <c r="N73" t="n">
        <v>26.94</v>
      </c>
      <c r="O73" t="n">
        <v>19478.15</v>
      </c>
      <c r="P73" t="n">
        <v>66.73999999999999</v>
      </c>
      <c r="Q73" t="n">
        <v>662.03</v>
      </c>
      <c r="R73" t="n">
        <v>36.99</v>
      </c>
      <c r="S73" t="n">
        <v>28.45</v>
      </c>
      <c r="T73" t="n">
        <v>3223.86</v>
      </c>
      <c r="U73" t="n">
        <v>0.77</v>
      </c>
      <c r="V73" t="n">
        <v>0.8100000000000001</v>
      </c>
      <c r="W73" t="n">
        <v>2.38</v>
      </c>
      <c r="X73" t="n">
        <v>0.2</v>
      </c>
      <c r="Y73" t="n">
        <v>2</v>
      </c>
      <c r="Z73" t="n">
        <v>10</v>
      </c>
    </row>
    <row r="74">
      <c r="A74" t="n">
        <v>5</v>
      </c>
      <c r="B74" t="n">
        <v>75</v>
      </c>
      <c r="C74" t="inlineStr">
        <is>
          <t xml:space="preserve">CONCLUIDO	</t>
        </is>
      </c>
      <c r="D74" t="n">
        <v>10.4188</v>
      </c>
      <c r="E74" t="n">
        <v>9.6</v>
      </c>
      <c r="F74" t="n">
        <v>7.02</v>
      </c>
      <c r="G74" t="n">
        <v>42.1</v>
      </c>
      <c r="H74" t="n">
        <v>0.67</v>
      </c>
      <c r="I74" t="n">
        <v>10</v>
      </c>
      <c r="J74" t="n">
        <v>157.44</v>
      </c>
      <c r="K74" t="n">
        <v>49.1</v>
      </c>
      <c r="L74" t="n">
        <v>6</v>
      </c>
      <c r="M74" t="n">
        <v>0</v>
      </c>
      <c r="N74" t="n">
        <v>27.35</v>
      </c>
      <c r="O74" t="n">
        <v>19652.13</v>
      </c>
      <c r="P74" t="n">
        <v>65.33</v>
      </c>
      <c r="Q74" t="n">
        <v>662.05</v>
      </c>
      <c r="R74" t="n">
        <v>36.47</v>
      </c>
      <c r="S74" t="n">
        <v>28.45</v>
      </c>
      <c r="T74" t="n">
        <v>2971.72</v>
      </c>
      <c r="U74" t="n">
        <v>0.78</v>
      </c>
      <c r="V74" t="n">
        <v>0.82</v>
      </c>
      <c r="W74" t="n">
        <v>2.38</v>
      </c>
      <c r="X74" t="n">
        <v>0.19</v>
      </c>
      <c r="Y74" t="n">
        <v>2</v>
      </c>
      <c r="Z74" t="n">
        <v>10</v>
      </c>
    </row>
    <row r="75">
      <c r="A75" t="n">
        <v>0</v>
      </c>
      <c r="B75" t="n">
        <v>95</v>
      </c>
      <c r="C75" t="inlineStr">
        <is>
          <t xml:space="preserve">CONCLUIDO	</t>
        </is>
      </c>
      <c r="D75" t="n">
        <v>7.1031</v>
      </c>
      <c r="E75" t="n">
        <v>14.08</v>
      </c>
      <c r="F75" t="n">
        <v>8.52</v>
      </c>
      <c r="G75" t="n">
        <v>6.16</v>
      </c>
      <c r="H75" t="n">
        <v>0.1</v>
      </c>
      <c r="I75" t="n">
        <v>83</v>
      </c>
      <c r="J75" t="n">
        <v>185.69</v>
      </c>
      <c r="K75" t="n">
        <v>53.44</v>
      </c>
      <c r="L75" t="n">
        <v>1</v>
      </c>
      <c r="M75" t="n">
        <v>81</v>
      </c>
      <c r="N75" t="n">
        <v>36.26</v>
      </c>
      <c r="O75" t="n">
        <v>23136.14</v>
      </c>
      <c r="P75" t="n">
        <v>114.68</v>
      </c>
      <c r="Q75" t="n">
        <v>662.51</v>
      </c>
      <c r="R75" t="n">
        <v>83.34</v>
      </c>
      <c r="S75" t="n">
        <v>28.45</v>
      </c>
      <c r="T75" t="n">
        <v>26040.45</v>
      </c>
      <c r="U75" t="n">
        <v>0.34</v>
      </c>
      <c r="V75" t="n">
        <v>0.67</v>
      </c>
      <c r="W75" t="n">
        <v>2.5</v>
      </c>
      <c r="X75" t="n">
        <v>1.69</v>
      </c>
      <c r="Y75" t="n">
        <v>2</v>
      </c>
      <c r="Z75" t="n">
        <v>10</v>
      </c>
    </row>
    <row r="76">
      <c r="A76" t="n">
        <v>1</v>
      </c>
      <c r="B76" t="n">
        <v>95</v>
      </c>
      <c r="C76" t="inlineStr">
        <is>
          <t xml:space="preserve">CONCLUIDO	</t>
        </is>
      </c>
      <c r="D76" t="n">
        <v>8.7775</v>
      </c>
      <c r="E76" t="n">
        <v>11.39</v>
      </c>
      <c r="F76" t="n">
        <v>7.55</v>
      </c>
      <c r="G76" t="n">
        <v>12.24</v>
      </c>
      <c r="H76" t="n">
        <v>0.19</v>
      </c>
      <c r="I76" t="n">
        <v>37</v>
      </c>
      <c r="J76" t="n">
        <v>187.21</v>
      </c>
      <c r="K76" t="n">
        <v>53.44</v>
      </c>
      <c r="L76" t="n">
        <v>2</v>
      </c>
      <c r="M76" t="n">
        <v>35</v>
      </c>
      <c r="N76" t="n">
        <v>36.77</v>
      </c>
      <c r="O76" t="n">
        <v>23322.88</v>
      </c>
      <c r="P76" t="n">
        <v>98.87</v>
      </c>
      <c r="Q76" t="n">
        <v>662.2</v>
      </c>
      <c r="R76" t="n">
        <v>53.24</v>
      </c>
      <c r="S76" t="n">
        <v>28.45</v>
      </c>
      <c r="T76" t="n">
        <v>11222.79</v>
      </c>
      <c r="U76" t="n">
        <v>0.53</v>
      </c>
      <c r="V76" t="n">
        <v>0.76</v>
      </c>
      <c r="W76" t="n">
        <v>2.41</v>
      </c>
      <c r="X76" t="n">
        <v>0.72</v>
      </c>
      <c r="Y76" t="n">
        <v>2</v>
      </c>
      <c r="Z76" t="n">
        <v>10</v>
      </c>
    </row>
    <row r="77">
      <c r="A77" t="n">
        <v>2</v>
      </c>
      <c r="B77" t="n">
        <v>95</v>
      </c>
      <c r="C77" t="inlineStr">
        <is>
          <t xml:space="preserve">CONCLUIDO	</t>
        </is>
      </c>
      <c r="D77" t="n">
        <v>9.444100000000001</v>
      </c>
      <c r="E77" t="n">
        <v>10.59</v>
      </c>
      <c r="F77" t="n">
        <v>7.26</v>
      </c>
      <c r="G77" t="n">
        <v>18.95</v>
      </c>
      <c r="H77" t="n">
        <v>0.28</v>
      </c>
      <c r="I77" t="n">
        <v>23</v>
      </c>
      <c r="J77" t="n">
        <v>188.73</v>
      </c>
      <c r="K77" t="n">
        <v>53.44</v>
      </c>
      <c r="L77" t="n">
        <v>3</v>
      </c>
      <c r="M77" t="n">
        <v>21</v>
      </c>
      <c r="N77" t="n">
        <v>37.29</v>
      </c>
      <c r="O77" t="n">
        <v>23510.33</v>
      </c>
      <c r="P77" t="n">
        <v>92.23999999999999</v>
      </c>
      <c r="Q77" t="n">
        <v>662.02</v>
      </c>
      <c r="R77" t="n">
        <v>44.49</v>
      </c>
      <c r="S77" t="n">
        <v>28.45</v>
      </c>
      <c r="T77" t="n">
        <v>6916.83</v>
      </c>
      <c r="U77" t="n">
        <v>0.64</v>
      </c>
      <c r="V77" t="n">
        <v>0.79</v>
      </c>
      <c r="W77" t="n">
        <v>2.39</v>
      </c>
      <c r="X77" t="n">
        <v>0.44</v>
      </c>
      <c r="Y77" t="n">
        <v>2</v>
      </c>
      <c r="Z77" t="n">
        <v>10</v>
      </c>
    </row>
    <row r="78">
      <c r="A78" t="n">
        <v>3</v>
      </c>
      <c r="B78" t="n">
        <v>95</v>
      </c>
      <c r="C78" t="inlineStr">
        <is>
          <t xml:space="preserve">CONCLUIDO	</t>
        </is>
      </c>
      <c r="D78" t="n">
        <v>9.7569</v>
      </c>
      <c r="E78" t="n">
        <v>10.25</v>
      </c>
      <c r="F78" t="n">
        <v>7.15</v>
      </c>
      <c r="G78" t="n">
        <v>25.23</v>
      </c>
      <c r="H78" t="n">
        <v>0.37</v>
      </c>
      <c r="I78" t="n">
        <v>17</v>
      </c>
      <c r="J78" t="n">
        <v>190.25</v>
      </c>
      <c r="K78" t="n">
        <v>53.44</v>
      </c>
      <c r="L78" t="n">
        <v>4</v>
      </c>
      <c r="M78" t="n">
        <v>15</v>
      </c>
      <c r="N78" t="n">
        <v>37.82</v>
      </c>
      <c r="O78" t="n">
        <v>23698.48</v>
      </c>
      <c r="P78" t="n">
        <v>87.97</v>
      </c>
      <c r="Q78" t="n">
        <v>662.02</v>
      </c>
      <c r="R78" t="n">
        <v>40.89</v>
      </c>
      <c r="S78" t="n">
        <v>28.45</v>
      </c>
      <c r="T78" t="n">
        <v>5145.49</v>
      </c>
      <c r="U78" t="n">
        <v>0.7</v>
      </c>
      <c r="V78" t="n">
        <v>0.8</v>
      </c>
      <c r="W78" t="n">
        <v>2.38</v>
      </c>
      <c r="X78" t="n">
        <v>0.32</v>
      </c>
      <c r="Y78" t="n">
        <v>2</v>
      </c>
      <c r="Z78" t="n">
        <v>10</v>
      </c>
    </row>
    <row r="79">
      <c r="A79" t="n">
        <v>4</v>
      </c>
      <c r="B79" t="n">
        <v>95</v>
      </c>
      <c r="C79" t="inlineStr">
        <is>
          <t xml:space="preserve">CONCLUIDO	</t>
        </is>
      </c>
      <c r="D79" t="n">
        <v>9.9778</v>
      </c>
      <c r="E79" t="n">
        <v>10.02</v>
      </c>
      <c r="F79" t="n">
        <v>7.07</v>
      </c>
      <c r="G79" t="n">
        <v>32.63</v>
      </c>
      <c r="H79" t="n">
        <v>0.46</v>
      </c>
      <c r="I79" t="n">
        <v>13</v>
      </c>
      <c r="J79" t="n">
        <v>191.78</v>
      </c>
      <c r="K79" t="n">
        <v>53.44</v>
      </c>
      <c r="L79" t="n">
        <v>5</v>
      </c>
      <c r="M79" t="n">
        <v>11</v>
      </c>
      <c r="N79" t="n">
        <v>38.35</v>
      </c>
      <c r="O79" t="n">
        <v>23887.36</v>
      </c>
      <c r="P79" t="n">
        <v>83.67</v>
      </c>
      <c r="Q79" t="n">
        <v>661.99</v>
      </c>
      <c r="R79" t="n">
        <v>38.39</v>
      </c>
      <c r="S79" t="n">
        <v>28.45</v>
      </c>
      <c r="T79" t="n">
        <v>3918.56</v>
      </c>
      <c r="U79" t="n">
        <v>0.74</v>
      </c>
      <c r="V79" t="n">
        <v>0.8100000000000001</v>
      </c>
      <c r="W79" t="n">
        <v>2.38</v>
      </c>
      <c r="X79" t="n">
        <v>0.24</v>
      </c>
      <c r="Y79" t="n">
        <v>2</v>
      </c>
      <c r="Z79" t="n">
        <v>10</v>
      </c>
    </row>
    <row r="80">
      <c r="A80" t="n">
        <v>5</v>
      </c>
      <c r="B80" t="n">
        <v>95</v>
      </c>
      <c r="C80" t="inlineStr">
        <is>
          <t xml:space="preserve">CONCLUIDO	</t>
        </is>
      </c>
      <c r="D80" t="n">
        <v>10.0945</v>
      </c>
      <c r="E80" t="n">
        <v>9.91</v>
      </c>
      <c r="F80" t="n">
        <v>7.03</v>
      </c>
      <c r="G80" t="n">
        <v>38.34</v>
      </c>
      <c r="H80" t="n">
        <v>0.55</v>
      </c>
      <c r="I80" t="n">
        <v>11</v>
      </c>
      <c r="J80" t="n">
        <v>193.32</v>
      </c>
      <c r="K80" t="n">
        <v>53.44</v>
      </c>
      <c r="L80" t="n">
        <v>6</v>
      </c>
      <c r="M80" t="n">
        <v>9</v>
      </c>
      <c r="N80" t="n">
        <v>38.89</v>
      </c>
      <c r="O80" t="n">
        <v>24076.95</v>
      </c>
      <c r="P80" t="n">
        <v>80.31</v>
      </c>
      <c r="Q80" t="n">
        <v>662.0700000000001</v>
      </c>
      <c r="R80" t="n">
        <v>37.09</v>
      </c>
      <c r="S80" t="n">
        <v>28.45</v>
      </c>
      <c r="T80" t="n">
        <v>3274.61</v>
      </c>
      <c r="U80" t="n">
        <v>0.77</v>
      </c>
      <c r="V80" t="n">
        <v>0.82</v>
      </c>
      <c r="W80" t="n">
        <v>2.37</v>
      </c>
      <c r="X80" t="n">
        <v>0.2</v>
      </c>
      <c r="Y80" t="n">
        <v>2</v>
      </c>
      <c r="Z80" t="n">
        <v>10</v>
      </c>
    </row>
    <row r="81">
      <c r="A81" t="n">
        <v>6</v>
      </c>
      <c r="B81" t="n">
        <v>95</v>
      </c>
      <c r="C81" t="inlineStr">
        <is>
          <t xml:space="preserve">CONCLUIDO	</t>
        </is>
      </c>
      <c r="D81" t="n">
        <v>10.209</v>
      </c>
      <c r="E81" t="n">
        <v>9.800000000000001</v>
      </c>
      <c r="F81" t="n">
        <v>6.99</v>
      </c>
      <c r="G81" t="n">
        <v>46.61</v>
      </c>
      <c r="H81" t="n">
        <v>0.64</v>
      </c>
      <c r="I81" t="n">
        <v>9</v>
      </c>
      <c r="J81" t="n">
        <v>194.86</v>
      </c>
      <c r="K81" t="n">
        <v>53.44</v>
      </c>
      <c r="L81" t="n">
        <v>7</v>
      </c>
      <c r="M81" t="n">
        <v>6</v>
      </c>
      <c r="N81" t="n">
        <v>39.43</v>
      </c>
      <c r="O81" t="n">
        <v>24267.28</v>
      </c>
      <c r="P81" t="n">
        <v>76.18000000000001</v>
      </c>
      <c r="Q81" t="n">
        <v>662.08</v>
      </c>
      <c r="R81" t="n">
        <v>36.08</v>
      </c>
      <c r="S81" t="n">
        <v>28.45</v>
      </c>
      <c r="T81" t="n">
        <v>2780.79</v>
      </c>
      <c r="U81" t="n">
        <v>0.79</v>
      </c>
      <c r="V81" t="n">
        <v>0.82</v>
      </c>
      <c r="W81" t="n">
        <v>2.37</v>
      </c>
      <c r="X81" t="n">
        <v>0.17</v>
      </c>
      <c r="Y81" t="n">
        <v>2</v>
      </c>
      <c r="Z81" t="n">
        <v>10</v>
      </c>
    </row>
    <row r="82">
      <c r="A82" t="n">
        <v>7</v>
      </c>
      <c r="B82" t="n">
        <v>95</v>
      </c>
      <c r="C82" t="inlineStr">
        <is>
          <t xml:space="preserve">CONCLUIDO	</t>
        </is>
      </c>
      <c r="D82" t="n">
        <v>10.2631</v>
      </c>
      <c r="E82" t="n">
        <v>9.74</v>
      </c>
      <c r="F82" t="n">
        <v>6.98</v>
      </c>
      <c r="G82" t="n">
        <v>52.33</v>
      </c>
      <c r="H82" t="n">
        <v>0.72</v>
      </c>
      <c r="I82" t="n">
        <v>8</v>
      </c>
      <c r="J82" t="n">
        <v>196.41</v>
      </c>
      <c r="K82" t="n">
        <v>53.44</v>
      </c>
      <c r="L82" t="n">
        <v>8</v>
      </c>
      <c r="M82" t="n">
        <v>0</v>
      </c>
      <c r="N82" t="n">
        <v>39.98</v>
      </c>
      <c r="O82" t="n">
        <v>24458.36</v>
      </c>
      <c r="P82" t="n">
        <v>73.66</v>
      </c>
      <c r="Q82" t="n">
        <v>662.14</v>
      </c>
      <c r="R82" t="n">
        <v>35.32</v>
      </c>
      <c r="S82" t="n">
        <v>28.45</v>
      </c>
      <c r="T82" t="n">
        <v>2407.71</v>
      </c>
      <c r="U82" t="n">
        <v>0.8100000000000001</v>
      </c>
      <c r="V82" t="n">
        <v>0.82</v>
      </c>
      <c r="W82" t="n">
        <v>2.38</v>
      </c>
      <c r="X82" t="n">
        <v>0.15</v>
      </c>
      <c r="Y82" t="n">
        <v>2</v>
      </c>
      <c r="Z82" t="n">
        <v>10</v>
      </c>
    </row>
    <row r="83">
      <c r="A83" t="n">
        <v>0</v>
      </c>
      <c r="B83" t="n">
        <v>55</v>
      </c>
      <c r="C83" t="inlineStr">
        <is>
          <t xml:space="preserve">CONCLUIDO	</t>
        </is>
      </c>
      <c r="D83" t="n">
        <v>8.7959</v>
      </c>
      <c r="E83" t="n">
        <v>11.37</v>
      </c>
      <c r="F83" t="n">
        <v>7.95</v>
      </c>
      <c r="G83" t="n">
        <v>8.51</v>
      </c>
      <c r="H83" t="n">
        <v>0.15</v>
      </c>
      <c r="I83" t="n">
        <v>56</v>
      </c>
      <c r="J83" t="n">
        <v>116.05</v>
      </c>
      <c r="K83" t="n">
        <v>43.4</v>
      </c>
      <c r="L83" t="n">
        <v>1</v>
      </c>
      <c r="M83" t="n">
        <v>54</v>
      </c>
      <c r="N83" t="n">
        <v>16.65</v>
      </c>
      <c r="O83" t="n">
        <v>14546.17</v>
      </c>
      <c r="P83" t="n">
        <v>76.76000000000001</v>
      </c>
      <c r="Q83" t="n">
        <v>662.47</v>
      </c>
      <c r="R83" t="n">
        <v>65.48999999999999</v>
      </c>
      <c r="S83" t="n">
        <v>28.45</v>
      </c>
      <c r="T83" t="n">
        <v>17252.06</v>
      </c>
      <c r="U83" t="n">
        <v>0.43</v>
      </c>
      <c r="V83" t="n">
        <v>0.72</v>
      </c>
      <c r="W83" t="n">
        <v>2.45</v>
      </c>
      <c r="X83" t="n">
        <v>1.12</v>
      </c>
      <c r="Y83" t="n">
        <v>2</v>
      </c>
      <c r="Z83" t="n">
        <v>10</v>
      </c>
    </row>
    <row r="84">
      <c r="A84" t="n">
        <v>1</v>
      </c>
      <c r="B84" t="n">
        <v>55</v>
      </c>
      <c r="C84" t="inlineStr">
        <is>
          <t xml:space="preserve">CONCLUIDO	</t>
        </is>
      </c>
      <c r="D84" t="n">
        <v>10.0089</v>
      </c>
      <c r="E84" t="n">
        <v>9.99</v>
      </c>
      <c r="F84" t="n">
        <v>7.31</v>
      </c>
      <c r="G84" t="n">
        <v>17.54</v>
      </c>
      <c r="H84" t="n">
        <v>0.3</v>
      </c>
      <c r="I84" t="n">
        <v>25</v>
      </c>
      <c r="J84" t="n">
        <v>117.34</v>
      </c>
      <c r="K84" t="n">
        <v>43.4</v>
      </c>
      <c r="L84" t="n">
        <v>2</v>
      </c>
      <c r="M84" t="n">
        <v>23</v>
      </c>
      <c r="N84" t="n">
        <v>16.94</v>
      </c>
      <c r="O84" t="n">
        <v>14705.49</v>
      </c>
      <c r="P84" t="n">
        <v>65.68000000000001</v>
      </c>
      <c r="Q84" t="n">
        <v>662.0700000000001</v>
      </c>
      <c r="R84" t="n">
        <v>45.96</v>
      </c>
      <c r="S84" t="n">
        <v>28.45</v>
      </c>
      <c r="T84" t="n">
        <v>7641.63</v>
      </c>
      <c r="U84" t="n">
        <v>0.62</v>
      </c>
      <c r="V84" t="n">
        <v>0.78</v>
      </c>
      <c r="W84" t="n">
        <v>2.39</v>
      </c>
      <c r="X84" t="n">
        <v>0.48</v>
      </c>
      <c r="Y84" t="n">
        <v>2</v>
      </c>
      <c r="Z84" t="n">
        <v>10</v>
      </c>
    </row>
    <row r="85">
      <c r="A85" t="n">
        <v>2</v>
      </c>
      <c r="B85" t="n">
        <v>55</v>
      </c>
      <c r="C85" t="inlineStr">
        <is>
          <t xml:space="preserve">CONCLUIDO	</t>
        </is>
      </c>
      <c r="D85" t="n">
        <v>10.4603</v>
      </c>
      <c r="E85" t="n">
        <v>9.56</v>
      </c>
      <c r="F85" t="n">
        <v>7.12</v>
      </c>
      <c r="G85" t="n">
        <v>28.47</v>
      </c>
      <c r="H85" t="n">
        <v>0.45</v>
      </c>
      <c r="I85" t="n">
        <v>15</v>
      </c>
      <c r="J85" t="n">
        <v>118.63</v>
      </c>
      <c r="K85" t="n">
        <v>43.4</v>
      </c>
      <c r="L85" t="n">
        <v>3</v>
      </c>
      <c r="M85" t="n">
        <v>12</v>
      </c>
      <c r="N85" t="n">
        <v>17.23</v>
      </c>
      <c r="O85" t="n">
        <v>14865.24</v>
      </c>
      <c r="P85" t="n">
        <v>58.06</v>
      </c>
      <c r="Q85" t="n">
        <v>661.97</v>
      </c>
      <c r="R85" t="n">
        <v>39.85</v>
      </c>
      <c r="S85" t="n">
        <v>28.45</v>
      </c>
      <c r="T85" t="n">
        <v>4636.53</v>
      </c>
      <c r="U85" t="n">
        <v>0.71</v>
      </c>
      <c r="V85" t="n">
        <v>0.8</v>
      </c>
      <c r="W85" t="n">
        <v>2.38</v>
      </c>
      <c r="X85" t="n">
        <v>0.29</v>
      </c>
      <c r="Y85" t="n">
        <v>2</v>
      </c>
      <c r="Z85" t="n">
        <v>10</v>
      </c>
    </row>
    <row r="86">
      <c r="A86" t="n">
        <v>3</v>
      </c>
      <c r="B86" t="n">
        <v>55</v>
      </c>
      <c r="C86" t="inlineStr">
        <is>
          <t xml:space="preserve">CONCLUIDO	</t>
        </is>
      </c>
      <c r="D86" t="n">
        <v>10.5091</v>
      </c>
      <c r="E86" t="n">
        <v>9.52</v>
      </c>
      <c r="F86" t="n">
        <v>7.1</v>
      </c>
      <c r="G86" t="n">
        <v>30.42</v>
      </c>
      <c r="H86" t="n">
        <v>0.59</v>
      </c>
      <c r="I86" t="n">
        <v>14</v>
      </c>
      <c r="J86" t="n">
        <v>119.93</v>
      </c>
      <c r="K86" t="n">
        <v>43.4</v>
      </c>
      <c r="L86" t="n">
        <v>4</v>
      </c>
      <c r="M86" t="n">
        <v>0</v>
      </c>
      <c r="N86" t="n">
        <v>17.53</v>
      </c>
      <c r="O86" t="n">
        <v>15025.44</v>
      </c>
      <c r="P86" t="n">
        <v>56.37</v>
      </c>
      <c r="Q86" t="n">
        <v>662.26</v>
      </c>
      <c r="R86" t="n">
        <v>38.81</v>
      </c>
      <c r="S86" t="n">
        <v>28.45</v>
      </c>
      <c r="T86" t="n">
        <v>4123.63</v>
      </c>
      <c r="U86" t="n">
        <v>0.73</v>
      </c>
      <c r="V86" t="n">
        <v>0.8100000000000001</v>
      </c>
      <c r="W86" t="n">
        <v>2.39</v>
      </c>
      <c r="X86" t="n">
        <v>0.27</v>
      </c>
      <c r="Y86" t="n">
        <v>2</v>
      </c>
      <c r="Z8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INDEX(resultados!$A$2:$ZZ$86, 1, MATCH($B$1, resultados!$A$1:$ZZ$1, 0))</f>
        <v/>
      </c>
      <c r="B7">
        <f>INDEX(resultados!$A$2:$ZZ$86, 1, MATCH($B$2, resultados!$A$1:$ZZ$1, 0))</f>
        <v/>
      </c>
      <c r="C7">
        <f>INDEX(resultados!$A$2:$ZZ$86, 1, MATCH($B$3, resultados!$A$1:$ZZ$1, 0))</f>
        <v/>
      </c>
    </row>
    <row r="8">
      <c r="A8">
        <f>INDEX(resultados!$A$2:$ZZ$86, 2, MATCH($B$1, resultados!$A$1:$ZZ$1, 0))</f>
        <v/>
      </c>
      <c r="B8">
        <f>INDEX(resultados!$A$2:$ZZ$86, 2, MATCH($B$2, resultados!$A$1:$ZZ$1, 0))</f>
        <v/>
      </c>
      <c r="C8">
        <f>INDEX(resultados!$A$2:$ZZ$86, 2, MATCH($B$3, resultados!$A$1:$ZZ$1, 0))</f>
        <v/>
      </c>
    </row>
    <row r="9">
      <c r="A9">
        <f>INDEX(resultados!$A$2:$ZZ$86, 3, MATCH($B$1, resultados!$A$1:$ZZ$1, 0))</f>
        <v/>
      </c>
      <c r="B9">
        <f>INDEX(resultados!$A$2:$ZZ$86, 3, MATCH($B$2, resultados!$A$1:$ZZ$1, 0))</f>
        <v/>
      </c>
      <c r="C9">
        <f>INDEX(resultados!$A$2:$ZZ$86, 3, MATCH($B$3, resultados!$A$1:$ZZ$1, 0))</f>
        <v/>
      </c>
    </row>
    <row r="10">
      <c r="A10">
        <f>INDEX(resultados!$A$2:$ZZ$86, 4, MATCH($B$1, resultados!$A$1:$ZZ$1, 0))</f>
        <v/>
      </c>
      <c r="B10">
        <f>INDEX(resultados!$A$2:$ZZ$86, 4, MATCH($B$2, resultados!$A$1:$ZZ$1, 0))</f>
        <v/>
      </c>
      <c r="C10">
        <f>INDEX(resultados!$A$2:$ZZ$86, 4, MATCH($B$3, resultados!$A$1:$ZZ$1, 0))</f>
        <v/>
      </c>
    </row>
    <row r="11">
      <c r="A11">
        <f>INDEX(resultados!$A$2:$ZZ$86, 5, MATCH($B$1, resultados!$A$1:$ZZ$1, 0))</f>
        <v/>
      </c>
      <c r="B11">
        <f>INDEX(resultados!$A$2:$ZZ$86, 5, MATCH($B$2, resultados!$A$1:$ZZ$1, 0))</f>
        <v/>
      </c>
      <c r="C11">
        <f>INDEX(resultados!$A$2:$ZZ$86, 5, MATCH($B$3, resultados!$A$1:$ZZ$1, 0))</f>
        <v/>
      </c>
    </row>
    <row r="12">
      <c r="A12">
        <f>INDEX(resultados!$A$2:$ZZ$86, 6, MATCH($B$1, resultados!$A$1:$ZZ$1, 0))</f>
        <v/>
      </c>
      <c r="B12">
        <f>INDEX(resultados!$A$2:$ZZ$86, 6, MATCH($B$2, resultados!$A$1:$ZZ$1, 0))</f>
        <v/>
      </c>
      <c r="C12">
        <f>INDEX(resultados!$A$2:$ZZ$86, 6, MATCH($B$3, resultados!$A$1:$ZZ$1, 0))</f>
        <v/>
      </c>
    </row>
    <row r="13">
      <c r="A13">
        <f>INDEX(resultados!$A$2:$ZZ$86, 7, MATCH($B$1, resultados!$A$1:$ZZ$1, 0))</f>
        <v/>
      </c>
      <c r="B13">
        <f>INDEX(resultados!$A$2:$ZZ$86, 7, MATCH($B$2, resultados!$A$1:$ZZ$1, 0))</f>
        <v/>
      </c>
      <c r="C13">
        <f>INDEX(resultados!$A$2:$ZZ$86, 7, MATCH($B$3, resultados!$A$1:$ZZ$1, 0))</f>
        <v/>
      </c>
    </row>
    <row r="14">
      <c r="A14">
        <f>INDEX(resultados!$A$2:$ZZ$86, 8, MATCH($B$1, resultados!$A$1:$ZZ$1, 0))</f>
        <v/>
      </c>
      <c r="B14">
        <f>INDEX(resultados!$A$2:$ZZ$86, 8, MATCH($B$2, resultados!$A$1:$ZZ$1, 0))</f>
        <v/>
      </c>
      <c r="C14">
        <f>INDEX(resultados!$A$2:$ZZ$86, 8, MATCH($B$3, resultados!$A$1:$ZZ$1, 0))</f>
        <v/>
      </c>
    </row>
    <row r="15">
      <c r="A15">
        <f>INDEX(resultados!$A$2:$ZZ$86, 9, MATCH($B$1, resultados!$A$1:$ZZ$1, 0))</f>
        <v/>
      </c>
      <c r="B15">
        <f>INDEX(resultados!$A$2:$ZZ$86, 9, MATCH($B$2, resultados!$A$1:$ZZ$1, 0))</f>
        <v/>
      </c>
      <c r="C15">
        <f>INDEX(resultados!$A$2:$ZZ$86, 9, MATCH($B$3, resultados!$A$1:$ZZ$1, 0))</f>
        <v/>
      </c>
    </row>
    <row r="16">
      <c r="A16">
        <f>INDEX(resultados!$A$2:$ZZ$86, 10, MATCH($B$1, resultados!$A$1:$ZZ$1, 0))</f>
        <v/>
      </c>
      <c r="B16">
        <f>INDEX(resultados!$A$2:$ZZ$86, 10, MATCH($B$2, resultados!$A$1:$ZZ$1, 0))</f>
        <v/>
      </c>
      <c r="C16">
        <f>INDEX(resultados!$A$2:$ZZ$86, 10, MATCH($B$3, resultados!$A$1:$ZZ$1, 0))</f>
        <v/>
      </c>
    </row>
    <row r="17">
      <c r="A17">
        <f>INDEX(resultados!$A$2:$ZZ$86, 11, MATCH($B$1, resultados!$A$1:$ZZ$1, 0))</f>
        <v/>
      </c>
      <c r="B17">
        <f>INDEX(resultados!$A$2:$ZZ$86, 11, MATCH($B$2, resultados!$A$1:$ZZ$1, 0))</f>
        <v/>
      </c>
      <c r="C17">
        <f>INDEX(resultados!$A$2:$ZZ$86, 11, MATCH($B$3, resultados!$A$1:$ZZ$1, 0))</f>
        <v/>
      </c>
    </row>
    <row r="18">
      <c r="A18">
        <f>INDEX(resultados!$A$2:$ZZ$86, 12, MATCH($B$1, resultados!$A$1:$ZZ$1, 0))</f>
        <v/>
      </c>
      <c r="B18">
        <f>INDEX(resultados!$A$2:$ZZ$86, 12, MATCH($B$2, resultados!$A$1:$ZZ$1, 0))</f>
        <v/>
      </c>
      <c r="C18">
        <f>INDEX(resultados!$A$2:$ZZ$86, 12, MATCH($B$3, resultados!$A$1:$ZZ$1, 0))</f>
        <v/>
      </c>
    </row>
    <row r="19">
      <c r="A19">
        <f>INDEX(resultados!$A$2:$ZZ$86, 13, MATCH($B$1, resultados!$A$1:$ZZ$1, 0))</f>
        <v/>
      </c>
      <c r="B19">
        <f>INDEX(resultados!$A$2:$ZZ$86, 13, MATCH($B$2, resultados!$A$1:$ZZ$1, 0))</f>
        <v/>
      </c>
      <c r="C19">
        <f>INDEX(resultados!$A$2:$ZZ$86, 13, MATCH($B$3, resultados!$A$1:$ZZ$1, 0))</f>
        <v/>
      </c>
    </row>
    <row r="20">
      <c r="A20">
        <f>INDEX(resultados!$A$2:$ZZ$86, 14, MATCH($B$1, resultados!$A$1:$ZZ$1, 0))</f>
        <v/>
      </c>
      <c r="B20">
        <f>INDEX(resultados!$A$2:$ZZ$86, 14, MATCH($B$2, resultados!$A$1:$ZZ$1, 0))</f>
        <v/>
      </c>
      <c r="C20">
        <f>INDEX(resultados!$A$2:$ZZ$86, 14, MATCH($B$3, resultados!$A$1:$ZZ$1, 0))</f>
        <v/>
      </c>
    </row>
    <row r="21">
      <c r="A21">
        <f>INDEX(resultados!$A$2:$ZZ$86, 15, MATCH($B$1, resultados!$A$1:$ZZ$1, 0))</f>
        <v/>
      </c>
      <c r="B21">
        <f>INDEX(resultados!$A$2:$ZZ$86, 15, MATCH($B$2, resultados!$A$1:$ZZ$1, 0))</f>
        <v/>
      </c>
      <c r="C21">
        <f>INDEX(resultados!$A$2:$ZZ$86, 15, MATCH($B$3, resultados!$A$1:$ZZ$1, 0))</f>
        <v/>
      </c>
    </row>
    <row r="22">
      <c r="A22">
        <f>INDEX(resultados!$A$2:$ZZ$86, 16, MATCH($B$1, resultados!$A$1:$ZZ$1, 0))</f>
        <v/>
      </c>
      <c r="B22">
        <f>INDEX(resultados!$A$2:$ZZ$86, 16, MATCH($B$2, resultados!$A$1:$ZZ$1, 0))</f>
        <v/>
      </c>
      <c r="C22">
        <f>INDEX(resultados!$A$2:$ZZ$86, 16, MATCH($B$3, resultados!$A$1:$ZZ$1, 0))</f>
        <v/>
      </c>
    </row>
    <row r="23">
      <c r="A23">
        <f>INDEX(resultados!$A$2:$ZZ$86, 17, MATCH($B$1, resultados!$A$1:$ZZ$1, 0))</f>
        <v/>
      </c>
      <c r="B23">
        <f>INDEX(resultados!$A$2:$ZZ$86, 17, MATCH($B$2, resultados!$A$1:$ZZ$1, 0))</f>
        <v/>
      </c>
      <c r="C23">
        <f>INDEX(resultados!$A$2:$ZZ$86, 17, MATCH($B$3, resultados!$A$1:$ZZ$1, 0))</f>
        <v/>
      </c>
    </row>
    <row r="24">
      <c r="A24">
        <f>INDEX(resultados!$A$2:$ZZ$86, 18, MATCH($B$1, resultados!$A$1:$ZZ$1, 0))</f>
        <v/>
      </c>
      <c r="B24">
        <f>INDEX(resultados!$A$2:$ZZ$86, 18, MATCH($B$2, resultados!$A$1:$ZZ$1, 0))</f>
        <v/>
      </c>
      <c r="C24">
        <f>INDEX(resultados!$A$2:$ZZ$86, 18, MATCH($B$3, resultados!$A$1:$ZZ$1, 0))</f>
        <v/>
      </c>
    </row>
    <row r="25">
      <c r="A25">
        <f>INDEX(resultados!$A$2:$ZZ$86, 19, MATCH($B$1, resultados!$A$1:$ZZ$1, 0))</f>
        <v/>
      </c>
      <c r="B25">
        <f>INDEX(resultados!$A$2:$ZZ$86, 19, MATCH($B$2, resultados!$A$1:$ZZ$1, 0))</f>
        <v/>
      </c>
      <c r="C25">
        <f>INDEX(resultados!$A$2:$ZZ$86, 19, MATCH($B$3, resultados!$A$1:$ZZ$1, 0))</f>
        <v/>
      </c>
    </row>
    <row r="26">
      <c r="A26">
        <f>INDEX(resultados!$A$2:$ZZ$86, 20, MATCH($B$1, resultados!$A$1:$ZZ$1, 0))</f>
        <v/>
      </c>
      <c r="B26">
        <f>INDEX(resultados!$A$2:$ZZ$86, 20, MATCH($B$2, resultados!$A$1:$ZZ$1, 0))</f>
        <v/>
      </c>
      <c r="C26">
        <f>INDEX(resultados!$A$2:$ZZ$86, 20, MATCH($B$3, resultados!$A$1:$ZZ$1, 0))</f>
        <v/>
      </c>
    </row>
    <row r="27">
      <c r="A27">
        <f>INDEX(resultados!$A$2:$ZZ$86, 21, MATCH($B$1, resultados!$A$1:$ZZ$1, 0))</f>
        <v/>
      </c>
      <c r="B27">
        <f>INDEX(resultados!$A$2:$ZZ$86, 21, MATCH($B$2, resultados!$A$1:$ZZ$1, 0))</f>
        <v/>
      </c>
      <c r="C27">
        <f>INDEX(resultados!$A$2:$ZZ$86, 21, MATCH($B$3, resultados!$A$1:$ZZ$1, 0))</f>
        <v/>
      </c>
    </row>
    <row r="28">
      <c r="A28">
        <f>INDEX(resultados!$A$2:$ZZ$86, 22, MATCH($B$1, resultados!$A$1:$ZZ$1, 0))</f>
        <v/>
      </c>
      <c r="B28">
        <f>INDEX(resultados!$A$2:$ZZ$86, 22, MATCH($B$2, resultados!$A$1:$ZZ$1, 0))</f>
        <v/>
      </c>
      <c r="C28">
        <f>INDEX(resultados!$A$2:$ZZ$86, 22, MATCH($B$3, resultados!$A$1:$ZZ$1, 0))</f>
        <v/>
      </c>
    </row>
    <row r="29">
      <c r="A29">
        <f>INDEX(resultados!$A$2:$ZZ$86, 23, MATCH($B$1, resultados!$A$1:$ZZ$1, 0))</f>
        <v/>
      </c>
      <c r="B29">
        <f>INDEX(resultados!$A$2:$ZZ$86, 23, MATCH($B$2, resultados!$A$1:$ZZ$1, 0))</f>
        <v/>
      </c>
      <c r="C29">
        <f>INDEX(resultados!$A$2:$ZZ$86, 23, MATCH($B$3, resultados!$A$1:$ZZ$1, 0))</f>
        <v/>
      </c>
    </row>
    <row r="30">
      <c r="A30">
        <f>INDEX(resultados!$A$2:$ZZ$86, 24, MATCH($B$1, resultados!$A$1:$ZZ$1, 0))</f>
        <v/>
      </c>
      <c r="B30">
        <f>INDEX(resultados!$A$2:$ZZ$86, 24, MATCH($B$2, resultados!$A$1:$ZZ$1, 0))</f>
        <v/>
      </c>
      <c r="C30">
        <f>INDEX(resultados!$A$2:$ZZ$86, 24, MATCH($B$3, resultados!$A$1:$ZZ$1, 0))</f>
        <v/>
      </c>
    </row>
    <row r="31">
      <c r="A31">
        <f>INDEX(resultados!$A$2:$ZZ$86, 25, MATCH($B$1, resultados!$A$1:$ZZ$1, 0))</f>
        <v/>
      </c>
      <c r="B31">
        <f>INDEX(resultados!$A$2:$ZZ$86, 25, MATCH($B$2, resultados!$A$1:$ZZ$1, 0))</f>
        <v/>
      </c>
      <c r="C31">
        <f>INDEX(resultados!$A$2:$ZZ$86, 25, MATCH($B$3, resultados!$A$1:$ZZ$1, 0))</f>
        <v/>
      </c>
    </row>
    <row r="32">
      <c r="A32">
        <f>INDEX(resultados!$A$2:$ZZ$86, 26, MATCH($B$1, resultados!$A$1:$ZZ$1, 0))</f>
        <v/>
      </c>
      <c r="B32">
        <f>INDEX(resultados!$A$2:$ZZ$86, 26, MATCH($B$2, resultados!$A$1:$ZZ$1, 0))</f>
        <v/>
      </c>
      <c r="C32">
        <f>INDEX(resultados!$A$2:$ZZ$86, 26, MATCH($B$3, resultados!$A$1:$ZZ$1, 0))</f>
        <v/>
      </c>
    </row>
    <row r="33">
      <c r="A33">
        <f>INDEX(resultados!$A$2:$ZZ$86, 27, MATCH($B$1, resultados!$A$1:$ZZ$1, 0))</f>
        <v/>
      </c>
      <c r="B33">
        <f>INDEX(resultados!$A$2:$ZZ$86, 27, MATCH($B$2, resultados!$A$1:$ZZ$1, 0))</f>
        <v/>
      </c>
      <c r="C33">
        <f>INDEX(resultados!$A$2:$ZZ$86, 27, MATCH($B$3, resultados!$A$1:$ZZ$1, 0))</f>
        <v/>
      </c>
    </row>
    <row r="34">
      <c r="A34">
        <f>INDEX(resultados!$A$2:$ZZ$86, 28, MATCH($B$1, resultados!$A$1:$ZZ$1, 0))</f>
        <v/>
      </c>
      <c r="B34">
        <f>INDEX(resultados!$A$2:$ZZ$86, 28, MATCH($B$2, resultados!$A$1:$ZZ$1, 0))</f>
        <v/>
      </c>
      <c r="C34">
        <f>INDEX(resultados!$A$2:$ZZ$86, 28, MATCH($B$3, resultados!$A$1:$ZZ$1, 0))</f>
        <v/>
      </c>
    </row>
    <row r="35">
      <c r="A35">
        <f>INDEX(resultados!$A$2:$ZZ$86, 29, MATCH($B$1, resultados!$A$1:$ZZ$1, 0))</f>
        <v/>
      </c>
      <c r="B35">
        <f>INDEX(resultados!$A$2:$ZZ$86, 29, MATCH($B$2, resultados!$A$1:$ZZ$1, 0))</f>
        <v/>
      </c>
      <c r="C35">
        <f>INDEX(resultados!$A$2:$ZZ$86, 29, MATCH($B$3, resultados!$A$1:$ZZ$1, 0))</f>
        <v/>
      </c>
    </row>
    <row r="36">
      <c r="A36">
        <f>INDEX(resultados!$A$2:$ZZ$86, 30, MATCH($B$1, resultados!$A$1:$ZZ$1, 0))</f>
        <v/>
      </c>
      <c r="B36">
        <f>INDEX(resultados!$A$2:$ZZ$86, 30, MATCH($B$2, resultados!$A$1:$ZZ$1, 0))</f>
        <v/>
      </c>
      <c r="C36">
        <f>INDEX(resultados!$A$2:$ZZ$86, 30, MATCH($B$3, resultados!$A$1:$ZZ$1, 0))</f>
        <v/>
      </c>
    </row>
    <row r="37">
      <c r="A37">
        <f>INDEX(resultados!$A$2:$ZZ$86, 31, MATCH($B$1, resultados!$A$1:$ZZ$1, 0))</f>
        <v/>
      </c>
      <c r="B37">
        <f>INDEX(resultados!$A$2:$ZZ$86, 31, MATCH($B$2, resultados!$A$1:$ZZ$1, 0))</f>
        <v/>
      </c>
      <c r="C37">
        <f>INDEX(resultados!$A$2:$ZZ$86, 31, MATCH($B$3, resultados!$A$1:$ZZ$1, 0))</f>
        <v/>
      </c>
    </row>
    <row r="38">
      <c r="A38">
        <f>INDEX(resultados!$A$2:$ZZ$86, 32, MATCH($B$1, resultados!$A$1:$ZZ$1, 0))</f>
        <v/>
      </c>
      <c r="B38">
        <f>INDEX(resultados!$A$2:$ZZ$86, 32, MATCH($B$2, resultados!$A$1:$ZZ$1, 0))</f>
        <v/>
      </c>
      <c r="C38">
        <f>INDEX(resultados!$A$2:$ZZ$86, 32, MATCH($B$3, resultados!$A$1:$ZZ$1, 0))</f>
        <v/>
      </c>
    </row>
    <row r="39">
      <c r="A39">
        <f>INDEX(resultados!$A$2:$ZZ$86, 33, MATCH($B$1, resultados!$A$1:$ZZ$1, 0))</f>
        <v/>
      </c>
      <c r="B39">
        <f>INDEX(resultados!$A$2:$ZZ$86, 33, MATCH($B$2, resultados!$A$1:$ZZ$1, 0))</f>
        <v/>
      </c>
      <c r="C39">
        <f>INDEX(resultados!$A$2:$ZZ$86, 33, MATCH($B$3, resultados!$A$1:$ZZ$1, 0))</f>
        <v/>
      </c>
    </row>
    <row r="40">
      <c r="A40">
        <f>INDEX(resultados!$A$2:$ZZ$86, 34, MATCH($B$1, resultados!$A$1:$ZZ$1, 0))</f>
        <v/>
      </c>
      <c r="B40">
        <f>INDEX(resultados!$A$2:$ZZ$86, 34, MATCH($B$2, resultados!$A$1:$ZZ$1, 0))</f>
        <v/>
      </c>
      <c r="C40">
        <f>INDEX(resultados!$A$2:$ZZ$86, 34, MATCH($B$3, resultados!$A$1:$ZZ$1, 0))</f>
        <v/>
      </c>
    </row>
    <row r="41">
      <c r="A41">
        <f>INDEX(resultados!$A$2:$ZZ$86, 35, MATCH($B$1, resultados!$A$1:$ZZ$1, 0))</f>
        <v/>
      </c>
      <c r="B41">
        <f>INDEX(resultados!$A$2:$ZZ$86, 35, MATCH($B$2, resultados!$A$1:$ZZ$1, 0))</f>
        <v/>
      </c>
      <c r="C41">
        <f>INDEX(resultados!$A$2:$ZZ$86, 35, MATCH($B$3, resultados!$A$1:$ZZ$1, 0))</f>
        <v/>
      </c>
    </row>
    <row r="42">
      <c r="A42">
        <f>INDEX(resultados!$A$2:$ZZ$86, 36, MATCH($B$1, resultados!$A$1:$ZZ$1, 0))</f>
        <v/>
      </c>
      <c r="B42">
        <f>INDEX(resultados!$A$2:$ZZ$86, 36, MATCH($B$2, resultados!$A$1:$ZZ$1, 0))</f>
        <v/>
      </c>
      <c r="C42">
        <f>INDEX(resultados!$A$2:$ZZ$86, 36, MATCH($B$3, resultados!$A$1:$ZZ$1, 0))</f>
        <v/>
      </c>
    </row>
    <row r="43">
      <c r="A43">
        <f>INDEX(resultados!$A$2:$ZZ$86, 37, MATCH($B$1, resultados!$A$1:$ZZ$1, 0))</f>
        <v/>
      </c>
      <c r="B43">
        <f>INDEX(resultados!$A$2:$ZZ$86, 37, MATCH($B$2, resultados!$A$1:$ZZ$1, 0))</f>
        <v/>
      </c>
      <c r="C43">
        <f>INDEX(resultados!$A$2:$ZZ$86, 37, MATCH($B$3, resultados!$A$1:$ZZ$1, 0))</f>
        <v/>
      </c>
    </row>
    <row r="44">
      <c r="A44">
        <f>INDEX(resultados!$A$2:$ZZ$86, 38, MATCH($B$1, resultados!$A$1:$ZZ$1, 0))</f>
        <v/>
      </c>
      <c r="B44">
        <f>INDEX(resultados!$A$2:$ZZ$86, 38, MATCH($B$2, resultados!$A$1:$ZZ$1, 0))</f>
        <v/>
      </c>
      <c r="C44">
        <f>INDEX(resultados!$A$2:$ZZ$86, 38, MATCH($B$3, resultados!$A$1:$ZZ$1, 0))</f>
        <v/>
      </c>
    </row>
    <row r="45">
      <c r="A45">
        <f>INDEX(resultados!$A$2:$ZZ$86, 39, MATCH($B$1, resultados!$A$1:$ZZ$1, 0))</f>
        <v/>
      </c>
      <c r="B45">
        <f>INDEX(resultados!$A$2:$ZZ$86, 39, MATCH($B$2, resultados!$A$1:$ZZ$1, 0))</f>
        <v/>
      </c>
      <c r="C45">
        <f>INDEX(resultados!$A$2:$ZZ$86, 39, MATCH($B$3, resultados!$A$1:$ZZ$1, 0))</f>
        <v/>
      </c>
    </row>
    <row r="46">
      <c r="A46">
        <f>INDEX(resultados!$A$2:$ZZ$86, 40, MATCH($B$1, resultados!$A$1:$ZZ$1, 0))</f>
        <v/>
      </c>
      <c r="B46">
        <f>INDEX(resultados!$A$2:$ZZ$86, 40, MATCH($B$2, resultados!$A$1:$ZZ$1, 0))</f>
        <v/>
      </c>
      <c r="C46">
        <f>INDEX(resultados!$A$2:$ZZ$86, 40, MATCH($B$3, resultados!$A$1:$ZZ$1, 0))</f>
        <v/>
      </c>
    </row>
    <row r="47">
      <c r="A47">
        <f>INDEX(resultados!$A$2:$ZZ$86, 41, MATCH($B$1, resultados!$A$1:$ZZ$1, 0))</f>
        <v/>
      </c>
      <c r="B47">
        <f>INDEX(resultados!$A$2:$ZZ$86, 41, MATCH($B$2, resultados!$A$1:$ZZ$1, 0))</f>
        <v/>
      </c>
      <c r="C47">
        <f>INDEX(resultados!$A$2:$ZZ$86, 41, MATCH($B$3, resultados!$A$1:$ZZ$1, 0))</f>
        <v/>
      </c>
    </row>
    <row r="48">
      <c r="A48">
        <f>INDEX(resultados!$A$2:$ZZ$86, 42, MATCH($B$1, resultados!$A$1:$ZZ$1, 0))</f>
        <v/>
      </c>
      <c r="B48">
        <f>INDEX(resultados!$A$2:$ZZ$86, 42, MATCH($B$2, resultados!$A$1:$ZZ$1, 0))</f>
        <v/>
      </c>
      <c r="C48">
        <f>INDEX(resultados!$A$2:$ZZ$86, 42, MATCH($B$3, resultados!$A$1:$ZZ$1, 0))</f>
        <v/>
      </c>
    </row>
    <row r="49">
      <c r="A49">
        <f>INDEX(resultados!$A$2:$ZZ$86, 43, MATCH($B$1, resultados!$A$1:$ZZ$1, 0))</f>
        <v/>
      </c>
      <c r="B49">
        <f>INDEX(resultados!$A$2:$ZZ$86, 43, MATCH($B$2, resultados!$A$1:$ZZ$1, 0))</f>
        <v/>
      </c>
      <c r="C49">
        <f>INDEX(resultados!$A$2:$ZZ$86, 43, MATCH($B$3, resultados!$A$1:$ZZ$1, 0))</f>
        <v/>
      </c>
    </row>
    <row r="50">
      <c r="A50">
        <f>INDEX(resultados!$A$2:$ZZ$86, 44, MATCH($B$1, resultados!$A$1:$ZZ$1, 0))</f>
        <v/>
      </c>
      <c r="B50">
        <f>INDEX(resultados!$A$2:$ZZ$86, 44, MATCH($B$2, resultados!$A$1:$ZZ$1, 0))</f>
        <v/>
      </c>
      <c r="C50">
        <f>INDEX(resultados!$A$2:$ZZ$86, 44, MATCH($B$3, resultados!$A$1:$ZZ$1, 0))</f>
        <v/>
      </c>
    </row>
    <row r="51">
      <c r="A51">
        <f>INDEX(resultados!$A$2:$ZZ$86, 45, MATCH($B$1, resultados!$A$1:$ZZ$1, 0))</f>
        <v/>
      </c>
      <c r="B51">
        <f>INDEX(resultados!$A$2:$ZZ$86, 45, MATCH($B$2, resultados!$A$1:$ZZ$1, 0))</f>
        <v/>
      </c>
      <c r="C51">
        <f>INDEX(resultados!$A$2:$ZZ$86, 45, MATCH($B$3, resultados!$A$1:$ZZ$1, 0))</f>
        <v/>
      </c>
    </row>
    <row r="52">
      <c r="A52">
        <f>INDEX(resultados!$A$2:$ZZ$86, 46, MATCH($B$1, resultados!$A$1:$ZZ$1, 0))</f>
        <v/>
      </c>
      <c r="B52">
        <f>INDEX(resultados!$A$2:$ZZ$86, 46, MATCH($B$2, resultados!$A$1:$ZZ$1, 0))</f>
        <v/>
      </c>
      <c r="C52">
        <f>INDEX(resultados!$A$2:$ZZ$86, 46, MATCH($B$3, resultados!$A$1:$ZZ$1, 0))</f>
        <v/>
      </c>
    </row>
    <row r="53">
      <c r="A53">
        <f>INDEX(resultados!$A$2:$ZZ$86, 47, MATCH($B$1, resultados!$A$1:$ZZ$1, 0))</f>
        <v/>
      </c>
      <c r="B53">
        <f>INDEX(resultados!$A$2:$ZZ$86, 47, MATCH($B$2, resultados!$A$1:$ZZ$1, 0))</f>
        <v/>
      </c>
      <c r="C53">
        <f>INDEX(resultados!$A$2:$ZZ$86, 47, MATCH($B$3, resultados!$A$1:$ZZ$1, 0))</f>
        <v/>
      </c>
    </row>
    <row r="54">
      <c r="A54">
        <f>INDEX(resultados!$A$2:$ZZ$86, 48, MATCH($B$1, resultados!$A$1:$ZZ$1, 0))</f>
        <v/>
      </c>
      <c r="B54">
        <f>INDEX(resultados!$A$2:$ZZ$86, 48, MATCH($B$2, resultados!$A$1:$ZZ$1, 0))</f>
        <v/>
      </c>
      <c r="C54">
        <f>INDEX(resultados!$A$2:$ZZ$86, 48, MATCH($B$3, resultados!$A$1:$ZZ$1, 0))</f>
        <v/>
      </c>
    </row>
    <row r="55">
      <c r="A55">
        <f>INDEX(resultados!$A$2:$ZZ$86, 49, MATCH($B$1, resultados!$A$1:$ZZ$1, 0))</f>
        <v/>
      </c>
      <c r="B55">
        <f>INDEX(resultados!$A$2:$ZZ$86, 49, MATCH($B$2, resultados!$A$1:$ZZ$1, 0))</f>
        <v/>
      </c>
      <c r="C55">
        <f>INDEX(resultados!$A$2:$ZZ$86, 49, MATCH($B$3, resultados!$A$1:$ZZ$1, 0))</f>
        <v/>
      </c>
    </row>
    <row r="56">
      <c r="A56">
        <f>INDEX(resultados!$A$2:$ZZ$86, 50, MATCH($B$1, resultados!$A$1:$ZZ$1, 0))</f>
        <v/>
      </c>
      <c r="B56">
        <f>INDEX(resultados!$A$2:$ZZ$86, 50, MATCH($B$2, resultados!$A$1:$ZZ$1, 0))</f>
        <v/>
      </c>
      <c r="C56">
        <f>INDEX(resultados!$A$2:$ZZ$86, 50, MATCH($B$3, resultados!$A$1:$ZZ$1, 0))</f>
        <v/>
      </c>
    </row>
    <row r="57">
      <c r="A57">
        <f>INDEX(resultados!$A$2:$ZZ$86, 51, MATCH($B$1, resultados!$A$1:$ZZ$1, 0))</f>
        <v/>
      </c>
      <c r="B57">
        <f>INDEX(resultados!$A$2:$ZZ$86, 51, MATCH($B$2, resultados!$A$1:$ZZ$1, 0))</f>
        <v/>
      </c>
      <c r="C57">
        <f>INDEX(resultados!$A$2:$ZZ$86, 51, MATCH($B$3, resultados!$A$1:$ZZ$1, 0))</f>
        <v/>
      </c>
    </row>
    <row r="58">
      <c r="A58">
        <f>INDEX(resultados!$A$2:$ZZ$86, 52, MATCH($B$1, resultados!$A$1:$ZZ$1, 0))</f>
        <v/>
      </c>
      <c r="B58">
        <f>INDEX(resultados!$A$2:$ZZ$86, 52, MATCH($B$2, resultados!$A$1:$ZZ$1, 0))</f>
        <v/>
      </c>
      <c r="C58">
        <f>INDEX(resultados!$A$2:$ZZ$86, 52, MATCH($B$3, resultados!$A$1:$ZZ$1, 0))</f>
        <v/>
      </c>
    </row>
    <row r="59">
      <c r="A59">
        <f>INDEX(resultados!$A$2:$ZZ$86, 53, MATCH($B$1, resultados!$A$1:$ZZ$1, 0))</f>
        <v/>
      </c>
      <c r="B59">
        <f>INDEX(resultados!$A$2:$ZZ$86, 53, MATCH($B$2, resultados!$A$1:$ZZ$1, 0))</f>
        <v/>
      </c>
      <c r="C59">
        <f>INDEX(resultados!$A$2:$ZZ$86, 53, MATCH($B$3, resultados!$A$1:$ZZ$1, 0))</f>
        <v/>
      </c>
    </row>
    <row r="60">
      <c r="A60">
        <f>INDEX(resultados!$A$2:$ZZ$86, 54, MATCH($B$1, resultados!$A$1:$ZZ$1, 0))</f>
        <v/>
      </c>
      <c r="B60">
        <f>INDEX(resultados!$A$2:$ZZ$86, 54, MATCH($B$2, resultados!$A$1:$ZZ$1, 0))</f>
        <v/>
      </c>
      <c r="C60">
        <f>INDEX(resultados!$A$2:$ZZ$86, 54, MATCH($B$3, resultados!$A$1:$ZZ$1, 0))</f>
        <v/>
      </c>
    </row>
    <row r="61">
      <c r="A61">
        <f>INDEX(resultados!$A$2:$ZZ$86, 55, MATCH($B$1, resultados!$A$1:$ZZ$1, 0))</f>
        <v/>
      </c>
      <c r="B61">
        <f>INDEX(resultados!$A$2:$ZZ$86, 55, MATCH($B$2, resultados!$A$1:$ZZ$1, 0))</f>
        <v/>
      </c>
      <c r="C61">
        <f>INDEX(resultados!$A$2:$ZZ$86, 55, MATCH($B$3, resultados!$A$1:$ZZ$1, 0))</f>
        <v/>
      </c>
    </row>
    <row r="62">
      <c r="A62">
        <f>INDEX(resultados!$A$2:$ZZ$86, 56, MATCH($B$1, resultados!$A$1:$ZZ$1, 0))</f>
        <v/>
      </c>
      <c r="B62">
        <f>INDEX(resultados!$A$2:$ZZ$86, 56, MATCH($B$2, resultados!$A$1:$ZZ$1, 0))</f>
        <v/>
      </c>
      <c r="C62">
        <f>INDEX(resultados!$A$2:$ZZ$86, 56, MATCH($B$3, resultados!$A$1:$ZZ$1, 0))</f>
        <v/>
      </c>
    </row>
    <row r="63">
      <c r="A63">
        <f>INDEX(resultados!$A$2:$ZZ$86, 57, MATCH($B$1, resultados!$A$1:$ZZ$1, 0))</f>
        <v/>
      </c>
      <c r="B63">
        <f>INDEX(resultados!$A$2:$ZZ$86, 57, MATCH($B$2, resultados!$A$1:$ZZ$1, 0))</f>
        <v/>
      </c>
      <c r="C63">
        <f>INDEX(resultados!$A$2:$ZZ$86, 57, MATCH($B$3, resultados!$A$1:$ZZ$1, 0))</f>
        <v/>
      </c>
    </row>
    <row r="64">
      <c r="A64">
        <f>INDEX(resultados!$A$2:$ZZ$86, 58, MATCH($B$1, resultados!$A$1:$ZZ$1, 0))</f>
        <v/>
      </c>
      <c r="B64">
        <f>INDEX(resultados!$A$2:$ZZ$86, 58, MATCH($B$2, resultados!$A$1:$ZZ$1, 0))</f>
        <v/>
      </c>
      <c r="C64">
        <f>INDEX(resultados!$A$2:$ZZ$86, 58, MATCH($B$3, resultados!$A$1:$ZZ$1, 0))</f>
        <v/>
      </c>
    </row>
    <row r="65">
      <c r="A65">
        <f>INDEX(resultados!$A$2:$ZZ$86, 59, MATCH($B$1, resultados!$A$1:$ZZ$1, 0))</f>
        <v/>
      </c>
      <c r="B65">
        <f>INDEX(resultados!$A$2:$ZZ$86, 59, MATCH($B$2, resultados!$A$1:$ZZ$1, 0))</f>
        <v/>
      </c>
      <c r="C65">
        <f>INDEX(resultados!$A$2:$ZZ$86, 59, MATCH($B$3, resultados!$A$1:$ZZ$1, 0))</f>
        <v/>
      </c>
    </row>
    <row r="66">
      <c r="A66">
        <f>INDEX(resultados!$A$2:$ZZ$86, 60, MATCH($B$1, resultados!$A$1:$ZZ$1, 0))</f>
        <v/>
      </c>
      <c r="B66">
        <f>INDEX(resultados!$A$2:$ZZ$86, 60, MATCH($B$2, resultados!$A$1:$ZZ$1, 0))</f>
        <v/>
      </c>
      <c r="C66">
        <f>INDEX(resultados!$A$2:$ZZ$86, 60, MATCH($B$3, resultados!$A$1:$ZZ$1, 0))</f>
        <v/>
      </c>
    </row>
    <row r="67">
      <c r="A67">
        <f>INDEX(resultados!$A$2:$ZZ$86, 61, MATCH($B$1, resultados!$A$1:$ZZ$1, 0))</f>
        <v/>
      </c>
      <c r="B67">
        <f>INDEX(resultados!$A$2:$ZZ$86, 61, MATCH($B$2, resultados!$A$1:$ZZ$1, 0))</f>
        <v/>
      </c>
      <c r="C67">
        <f>INDEX(resultados!$A$2:$ZZ$86, 61, MATCH($B$3, resultados!$A$1:$ZZ$1, 0))</f>
        <v/>
      </c>
    </row>
    <row r="68">
      <c r="A68">
        <f>INDEX(resultados!$A$2:$ZZ$86, 62, MATCH($B$1, resultados!$A$1:$ZZ$1, 0))</f>
        <v/>
      </c>
      <c r="B68">
        <f>INDEX(resultados!$A$2:$ZZ$86, 62, MATCH($B$2, resultados!$A$1:$ZZ$1, 0))</f>
        <v/>
      </c>
      <c r="C68">
        <f>INDEX(resultados!$A$2:$ZZ$86, 62, MATCH($B$3, resultados!$A$1:$ZZ$1, 0))</f>
        <v/>
      </c>
    </row>
    <row r="69">
      <c r="A69">
        <f>INDEX(resultados!$A$2:$ZZ$86, 63, MATCH($B$1, resultados!$A$1:$ZZ$1, 0))</f>
        <v/>
      </c>
      <c r="B69">
        <f>INDEX(resultados!$A$2:$ZZ$86, 63, MATCH($B$2, resultados!$A$1:$ZZ$1, 0))</f>
        <v/>
      </c>
      <c r="C69">
        <f>INDEX(resultados!$A$2:$ZZ$86, 63, MATCH($B$3, resultados!$A$1:$ZZ$1, 0))</f>
        <v/>
      </c>
    </row>
    <row r="70">
      <c r="A70">
        <f>INDEX(resultados!$A$2:$ZZ$86, 64, MATCH($B$1, resultados!$A$1:$ZZ$1, 0))</f>
        <v/>
      </c>
      <c r="B70">
        <f>INDEX(resultados!$A$2:$ZZ$86, 64, MATCH($B$2, resultados!$A$1:$ZZ$1, 0))</f>
        <v/>
      </c>
      <c r="C70">
        <f>INDEX(resultados!$A$2:$ZZ$86, 64, MATCH($B$3, resultados!$A$1:$ZZ$1, 0))</f>
        <v/>
      </c>
    </row>
    <row r="71">
      <c r="A71">
        <f>INDEX(resultados!$A$2:$ZZ$86, 65, MATCH($B$1, resultados!$A$1:$ZZ$1, 0))</f>
        <v/>
      </c>
      <c r="B71">
        <f>INDEX(resultados!$A$2:$ZZ$86, 65, MATCH($B$2, resultados!$A$1:$ZZ$1, 0))</f>
        <v/>
      </c>
      <c r="C71">
        <f>INDEX(resultados!$A$2:$ZZ$86, 65, MATCH($B$3, resultados!$A$1:$ZZ$1, 0))</f>
        <v/>
      </c>
    </row>
    <row r="72">
      <c r="A72">
        <f>INDEX(resultados!$A$2:$ZZ$86, 66, MATCH($B$1, resultados!$A$1:$ZZ$1, 0))</f>
        <v/>
      </c>
      <c r="B72">
        <f>INDEX(resultados!$A$2:$ZZ$86, 66, MATCH($B$2, resultados!$A$1:$ZZ$1, 0))</f>
        <v/>
      </c>
      <c r="C72">
        <f>INDEX(resultados!$A$2:$ZZ$86, 66, MATCH($B$3, resultados!$A$1:$ZZ$1, 0))</f>
        <v/>
      </c>
    </row>
    <row r="73">
      <c r="A73">
        <f>INDEX(resultados!$A$2:$ZZ$86, 67, MATCH($B$1, resultados!$A$1:$ZZ$1, 0))</f>
        <v/>
      </c>
      <c r="B73">
        <f>INDEX(resultados!$A$2:$ZZ$86, 67, MATCH($B$2, resultados!$A$1:$ZZ$1, 0))</f>
        <v/>
      </c>
      <c r="C73">
        <f>INDEX(resultados!$A$2:$ZZ$86, 67, MATCH($B$3, resultados!$A$1:$ZZ$1, 0))</f>
        <v/>
      </c>
    </row>
    <row r="74">
      <c r="A74">
        <f>INDEX(resultados!$A$2:$ZZ$86, 68, MATCH($B$1, resultados!$A$1:$ZZ$1, 0))</f>
        <v/>
      </c>
      <c r="B74">
        <f>INDEX(resultados!$A$2:$ZZ$86, 68, MATCH($B$2, resultados!$A$1:$ZZ$1, 0))</f>
        <v/>
      </c>
      <c r="C74">
        <f>INDEX(resultados!$A$2:$ZZ$86, 68, MATCH($B$3, resultados!$A$1:$ZZ$1, 0))</f>
        <v/>
      </c>
    </row>
    <row r="75">
      <c r="A75">
        <f>INDEX(resultados!$A$2:$ZZ$86, 69, MATCH($B$1, resultados!$A$1:$ZZ$1, 0))</f>
        <v/>
      </c>
      <c r="B75">
        <f>INDEX(resultados!$A$2:$ZZ$86, 69, MATCH($B$2, resultados!$A$1:$ZZ$1, 0))</f>
        <v/>
      </c>
      <c r="C75">
        <f>INDEX(resultados!$A$2:$ZZ$86, 69, MATCH($B$3, resultados!$A$1:$ZZ$1, 0))</f>
        <v/>
      </c>
    </row>
    <row r="76">
      <c r="A76">
        <f>INDEX(resultados!$A$2:$ZZ$86, 70, MATCH($B$1, resultados!$A$1:$ZZ$1, 0))</f>
        <v/>
      </c>
      <c r="B76">
        <f>INDEX(resultados!$A$2:$ZZ$86, 70, MATCH($B$2, resultados!$A$1:$ZZ$1, 0))</f>
        <v/>
      </c>
      <c r="C76">
        <f>INDEX(resultados!$A$2:$ZZ$86, 70, MATCH($B$3, resultados!$A$1:$ZZ$1, 0))</f>
        <v/>
      </c>
    </row>
    <row r="77">
      <c r="A77">
        <f>INDEX(resultados!$A$2:$ZZ$86, 71, MATCH($B$1, resultados!$A$1:$ZZ$1, 0))</f>
        <v/>
      </c>
      <c r="B77">
        <f>INDEX(resultados!$A$2:$ZZ$86, 71, MATCH($B$2, resultados!$A$1:$ZZ$1, 0))</f>
        <v/>
      </c>
      <c r="C77">
        <f>INDEX(resultados!$A$2:$ZZ$86, 71, MATCH($B$3, resultados!$A$1:$ZZ$1, 0))</f>
        <v/>
      </c>
    </row>
    <row r="78">
      <c r="A78">
        <f>INDEX(resultados!$A$2:$ZZ$86, 72, MATCH($B$1, resultados!$A$1:$ZZ$1, 0))</f>
        <v/>
      </c>
      <c r="B78">
        <f>INDEX(resultados!$A$2:$ZZ$86, 72, MATCH($B$2, resultados!$A$1:$ZZ$1, 0))</f>
        <v/>
      </c>
      <c r="C78">
        <f>INDEX(resultados!$A$2:$ZZ$86, 72, MATCH($B$3, resultados!$A$1:$ZZ$1, 0))</f>
        <v/>
      </c>
    </row>
    <row r="79">
      <c r="A79">
        <f>INDEX(resultados!$A$2:$ZZ$86, 73, MATCH($B$1, resultados!$A$1:$ZZ$1, 0))</f>
        <v/>
      </c>
      <c r="B79">
        <f>INDEX(resultados!$A$2:$ZZ$86, 73, MATCH($B$2, resultados!$A$1:$ZZ$1, 0))</f>
        <v/>
      </c>
      <c r="C79">
        <f>INDEX(resultados!$A$2:$ZZ$86, 73, MATCH($B$3, resultados!$A$1:$ZZ$1, 0))</f>
        <v/>
      </c>
    </row>
    <row r="80">
      <c r="A80">
        <f>INDEX(resultados!$A$2:$ZZ$86, 74, MATCH($B$1, resultados!$A$1:$ZZ$1, 0))</f>
        <v/>
      </c>
      <c r="B80">
        <f>INDEX(resultados!$A$2:$ZZ$86, 74, MATCH($B$2, resultados!$A$1:$ZZ$1, 0))</f>
        <v/>
      </c>
      <c r="C80">
        <f>INDEX(resultados!$A$2:$ZZ$86, 74, MATCH($B$3, resultados!$A$1:$ZZ$1, 0))</f>
        <v/>
      </c>
    </row>
    <row r="81">
      <c r="A81">
        <f>INDEX(resultados!$A$2:$ZZ$86, 75, MATCH($B$1, resultados!$A$1:$ZZ$1, 0))</f>
        <v/>
      </c>
      <c r="B81">
        <f>INDEX(resultados!$A$2:$ZZ$86, 75, MATCH($B$2, resultados!$A$1:$ZZ$1, 0))</f>
        <v/>
      </c>
      <c r="C81">
        <f>INDEX(resultados!$A$2:$ZZ$86, 75, MATCH($B$3, resultados!$A$1:$ZZ$1, 0))</f>
        <v/>
      </c>
    </row>
    <row r="82">
      <c r="A82">
        <f>INDEX(resultados!$A$2:$ZZ$86, 76, MATCH($B$1, resultados!$A$1:$ZZ$1, 0))</f>
        <v/>
      </c>
      <c r="B82">
        <f>INDEX(resultados!$A$2:$ZZ$86, 76, MATCH($B$2, resultados!$A$1:$ZZ$1, 0))</f>
        <v/>
      </c>
      <c r="C82">
        <f>INDEX(resultados!$A$2:$ZZ$86, 76, MATCH($B$3, resultados!$A$1:$ZZ$1, 0))</f>
        <v/>
      </c>
    </row>
    <row r="83">
      <c r="A83">
        <f>INDEX(resultados!$A$2:$ZZ$86, 77, MATCH($B$1, resultados!$A$1:$ZZ$1, 0))</f>
        <v/>
      </c>
      <c r="B83">
        <f>INDEX(resultados!$A$2:$ZZ$86, 77, MATCH($B$2, resultados!$A$1:$ZZ$1, 0))</f>
        <v/>
      </c>
      <c r="C83">
        <f>INDEX(resultados!$A$2:$ZZ$86, 77, MATCH($B$3, resultados!$A$1:$ZZ$1, 0))</f>
        <v/>
      </c>
    </row>
    <row r="84">
      <c r="A84">
        <f>INDEX(resultados!$A$2:$ZZ$86, 78, MATCH($B$1, resultados!$A$1:$ZZ$1, 0))</f>
        <v/>
      </c>
      <c r="B84">
        <f>INDEX(resultados!$A$2:$ZZ$86, 78, MATCH($B$2, resultados!$A$1:$ZZ$1, 0))</f>
        <v/>
      </c>
      <c r="C84">
        <f>INDEX(resultados!$A$2:$ZZ$86, 78, MATCH($B$3, resultados!$A$1:$ZZ$1, 0))</f>
        <v/>
      </c>
    </row>
    <row r="85">
      <c r="A85">
        <f>INDEX(resultados!$A$2:$ZZ$86, 79, MATCH($B$1, resultados!$A$1:$ZZ$1, 0))</f>
        <v/>
      </c>
      <c r="B85">
        <f>INDEX(resultados!$A$2:$ZZ$86, 79, MATCH($B$2, resultados!$A$1:$ZZ$1, 0))</f>
        <v/>
      </c>
      <c r="C85">
        <f>INDEX(resultados!$A$2:$ZZ$86, 79, MATCH($B$3, resultados!$A$1:$ZZ$1, 0))</f>
        <v/>
      </c>
    </row>
    <row r="86">
      <c r="A86">
        <f>INDEX(resultados!$A$2:$ZZ$86, 80, MATCH($B$1, resultados!$A$1:$ZZ$1, 0))</f>
        <v/>
      </c>
      <c r="B86">
        <f>INDEX(resultados!$A$2:$ZZ$86, 80, MATCH($B$2, resultados!$A$1:$ZZ$1, 0))</f>
        <v/>
      </c>
      <c r="C86">
        <f>INDEX(resultados!$A$2:$ZZ$86, 80, MATCH($B$3, resultados!$A$1:$ZZ$1, 0))</f>
        <v/>
      </c>
    </row>
    <row r="87">
      <c r="A87">
        <f>INDEX(resultados!$A$2:$ZZ$86, 81, MATCH($B$1, resultados!$A$1:$ZZ$1, 0))</f>
        <v/>
      </c>
      <c r="B87">
        <f>INDEX(resultados!$A$2:$ZZ$86, 81, MATCH($B$2, resultados!$A$1:$ZZ$1, 0))</f>
        <v/>
      </c>
      <c r="C87">
        <f>INDEX(resultados!$A$2:$ZZ$86, 81, MATCH($B$3, resultados!$A$1:$ZZ$1, 0))</f>
        <v/>
      </c>
    </row>
    <row r="88">
      <c r="A88">
        <f>INDEX(resultados!$A$2:$ZZ$86, 82, MATCH($B$1, resultados!$A$1:$ZZ$1, 0))</f>
        <v/>
      </c>
      <c r="B88">
        <f>INDEX(resultados!$A$2:$ZZ$86, 82, MATCH($B$2, resultados!$A$1:$ZZ$1, 0))</f>
        <v/>
      </c>
      <c r="C88">
        <f>INDEX(resultados!$A$2:$ZZ$86, 82, MATCH($B$3, resultados!$A$1:$ZZ$1, 0))</f>
        <v/>
      </c>
    </row>
    <row r="89">
      <c r="A89">
        <f>INDEX(resultados!$A$2:$ZZ$86, 83, MATCH($B$1, resultados!$A$1:$ZZ$1, 0))</f>
        <v/>
      </c>
      <c r="B89">
        <f>INDEX(resultados!$A$2:$ZZ$86, 83, MATCH($B$2, resultados!$A$1:$ZZ$1, 0))</f>
        <v/>
      </c>
      <c r="C89">
        <f>INDEX(resultados!$A$2:$ZZ$86, 83, MATCH($B$3, resultados!$A$1:$ZZ$1, 0))</f>
        <v/>
      </c>
    </row>
    <row r="90">
      <c r="A90">
        <f>INDEX(resultados!$A$2:$ZZ$86, 84, MATCH($B$1, resultados!$A$1:$ZZ$1, 0))</f>
        <v/>
      </c>
      <c r="B90">
        <f>INDEX(resultados!$A$2:$ZZ$86, 84, MATCH($B$2, resultados!$A$1:$ZZ$1, 0))</f>
        <v/>
      </c>
      <c r="C90">
        <f>INDEX(resultados!$A$2:$ZZ$86, 84, MATCH($B$3, resultados!$A$1:$ZZ$1, 0))</f>
        <v/>
      </c>
    </row>
    <row r="91">
      <c r="A91">
        <f>INDEX(resultados!$A$2:$ZZ$86, 85, MATCH($B$1, resultados!$A$1:$ZZ$1, 0))</f>
        <v/>
      </c>
      <c r="B91">
        <f>INDEX(resultados!$A$2:$ZZ$86, 85, MATCH($B$2, resultados!$A$1:$ZZ$1, 0))</f>
        <v/>
      </c>
      <c r="C91">
        <f>INDEX(resultados!$A$2:$ZZ$86, 85,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10.0466</v>
      </c>
      <c r="E2" t="n">
        <v>9.949999999999999</v>
      </c>
      <c r="F2" t="n">
        <v>7.55</v>
      </c>
      <c r="G2" t="n">
        <v>12.58</v>
      </c>
      <c r="H2" t="n">
        <v>0.24</v>
      </c>
      <c r="I2" t="n">
        <v>36</v>
      </c>
      <c r="J2" t="n">
        <v>71.52</v>
      </c>
      <c r="K2" t="n">
        <v>32.27</v>
      </c>
      <c r="L2" t="n">
        <v>1</v>
      </c>
      <c r="M2" t="n">
        <v>34</v>
      </c>
      <c r="N2" t="n">
        <v>8.25</v>
      </c>
      <c r="O2" t="n">
        <v>9054.6</v>
      </c>
      <c r="P2" t="n">
        <v>48.19</v>
      </c>
      <c r="Q2" t="n">
        <v>662.21</v>
      </c>
      <c r="R2" t="n">
        <v>53.47</v>
      </c>
      <c r="S2" t="n">
        <v>28.45</v>
      </c>
      <c r="T2" t="n">
        <v>11341.44</v>
      </c>
      <c r="U2" t="n">
        <v>0.53</v>
      </c>
      <c r="V2" t="n">
        <v>0.76</v>
      </c>
      <c r="W2" t="n">
        <v>2.41</v>
      </c>
      <c r="X2" t="n">
        <v>0.72</v>
      </c>
      <c r="Y2" t="n">
        <v>2</v>
      </c>
      <c r="Z2" t="n">
        <v>10</v>
      </c>
      <c r="AA2" t="n">
        <v>142.6739125363557</v>
      </c>
      <c r="AB2" t="n">
        <v>195.2127414609448</v>
      </c>
      <c r="AC2" t="n">
        <v>176.5819113987709</v>
      </c>
      <c r="AD2" t="n">
        <v>142673.9125363557</v>
      </c>
      <c r="AE2" t="n">
        <v>195212.7414609448</v>
      </c>
      <c r="AF2" t="n">
        <v>5.990226985368159e-06</v>
      </c>
      <c r="AG2" t="n">
        <v>6.477864583333333</v>
      </c>
      <c r="AH2" t="n">
        <v>176581.9113987709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10.4972</v>
      </c>
      <c r="E3" t="n">
        <v>9.529999999999999</v>
      </c>
      <c r="F3" t="n">
        <v>7.31</v>
      </c>
      <c r="G3" t="n">
        <v>18.27</v>
      </c>
      <c r="H3" t="n">
        <v>0.48</v>
      </c>
      <c r="I3" t="n">
        <v>24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43.29</v>
      </c>
      <c r="Q3" t="n">
        <v>662.12</v>
      </c>
      <c r="R3" t="n">
        <v>45.1</v>
      </c>
      <c r="S3" t="n">
        <v>28.45</v>
      </c>
      <c r="T3" t="n">
        <v>7217.11</v>
      </c>
      <c r="U3" t="n">
        <v>0.63</v>
      </c>
      <c r="V3" t="n">
        <v>0.78</v>
      </c>
      <c r="W3" t="n">
        <v>2.42</v>
      </c>
      <c r="X3" t="n">
        <v>0.48</v>
      </c>
      <c r="Y3" t="n">
        <v>2</v>
      </c>
      <c r="Z3" t="n">
        <v>10</v>
      </c>
      <c r="AA3" t="n">
        <v>138.1370879266576</v>
      </c>
      <c r="AB3" t="n">
        <v>189.0052578793832</v>
      </c>
      <c r="AC3" t="n">
        <v>170.9668613379736</v>
      </c>
      <c r="AD3" t="n">
        <v>138137.0879266576</v>
      </c>
      <c r="AE3" t="n">
        <v>189005.2578793832</v>
      </c>
      <c r="AF3" t="n">
        <v>6.258894622141485e-06</v>
      </c>
      <c r="AG3" t="n">
        <v>6.204427083333333</v>
      </c>
      <c r="AH3" t="n">
        <v>170966.8613379736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10.0075</v>
      </c>
      <c r="E2" t="n">
        <v>9.99</v>
      </c>
      <c r="F2" t="n">
        <v>7.78</v>
      </c>
      <c r="G2" t="n">
        <v>10.15</v>
      </c>
      <c r="H2" t="n">
        <v>0.43</v>
      </c>
      <c r="I2" t="n">
        <v>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31.05</v>
      </c>
      <c r="Q2" t="n">
        <v>662.65</v>
      </c>
      <c r="R2" t="n">
        <v>58.67</v>
      </c>
      <c r="S2" t="n">
        <v>28.45</v>
      </c>
      <c r="T2" t="n">
        <v>13888.75</v>
      </c>
      <c r="U2" t="n">
        <v>0.48</v>
      </c>
      <c r="V2" t="n">
        <v>0.74</v>
      </c>
      <c r="W2" t="n">
        <v>2.49</v>
      </c>
      <c r="X2" t="n">
        <v>0.96</v>
      </c>
      <c r="Y2" t="n">
        <v>2</v>
      </c>
      <c r="Z2" t="n">
        <v>10</v>
      </c>
      <c r="AA2" t="n">
        <v>123.4941492328092</v>
      </c>
      <c r="AB2" t="n">
        <v>168.9701431576071</v>
      </c>
      <c r="AC2" t="n">
        <v>152.8438698457774</v>
      </c>
      <c r="AD2" t="n">
        <v>123494.1492328092</v>
      </c>
      <c r="AE2" t="n">
        <v>168970.1431576071</v>
      </c>
      <c r="AF2" t="n">
        <v>7.007293250771856e-06</v>
      </c>
      <c r="AG2" t="n">
        <v>6.50390625</v>
      </c>
      <c r="AH2" t="n">
        <v>152843.8698457774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8.101699999999999</v>
      </c>
      <c r="E2" t="n">
        <v>12.34</v>
      </c>
      <c r="F2" t="n">
        <v>8.18</v>
      </c>
      <c r="G2" t="n">
        <v>7.32</v>
      </c>
      <c r="H2" t="n">
        <v>0.12</v>
      </c>
      <c r="I2" t="n">
        <v>67</v>
      </c>
      <c r="J2" t="n">
        <v>141.81</v>
      </c>
      <c r="K2" t="n">
        <v>47.83</v>
      </c>
      <c r="L2" t="n">
        <v>1</v>
      </c>
      <c r="M2" t="n">
        <v>65</v>
      </c>
      <c r="N2" t="n">
        <v>22.98</v>
      </c>
      <c r="O2" t="n">
        <v>17723.39</v>
      </c>
      <c r="P2" t="n">
        <v>91.48999999999999</v>
      </c>
      <c r="Q2" t="n">
        <v>662.59</v>
      </c>
      <c r="R2" t="n">
        <v>72.95</v>
      </c>
      <c r="S2" t="n">
        <v>28.45</v>
      </c>
      <c r="T2" t="n">
        <v>20927.92</v>
      </c>
      <c r="U2" t="n">
        <v>0.39</v>
      </c>
      <c r="V2" t="n">
        <v>0.7</v>
      </c>
      <c r="W2" t="n">
        <v>2.46</v>
      </c>
      <c r="X2" t="n">
        <v>1.35</v>
      </c>
      <c r="Y2" t="n">
        <v>2</v>
      </c>
      <c r="Z2" t="n">
        <v>10</v>
      </c>
      <c r="AA2" t="n">
        <v>235.9852142874856</v>
      </c>
      <c r="AB2" t="n">
        <v>322.8853811208747</v>
      </c>
      <c r="AC2" t="n">
        <v>292.0696535192728</v>
      </c>
      <c r="AD2" t="n">
        <v>235985.2142874856</v>
      </c>
      <c r="AE2" t="n">
        <v>322885.3811208747</v>
      </c>
      <c r="AF2" t="n">
        <v>3.870619612615758e-06</v>
      </c>
      <c r="AG2" t="n">
        <v>8.033854166666666</v>
      </c>
      <c r="AH2" t="n">
        <v>292069.6535192728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9.510999999999999</v>
      </c>
      <c r="E3" t="n">
        <v>10.51</v>
      </c>
      <c r="F3" t="n">
        <v>7.42</v>
      </c>
      <c r="G3" t="n">
        <v>14.84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28</v>
      </c>
      <c r="N3" t="n">
        <v>23.34</v>
      </c>
      <c r="O3" t="n">
        <v>17891.86</v>
      </c>
      <c r="P3" t="n">
        <v>79.19</v>
      </c>
      <c r="Q3" t="n">
        <v>662.17</v>
      </c>
      <c r="R3" t="n">
        <v>49.56</v>
      </c>
      <c r="S3" t="n">
        <v>28.45</v>
      </c>
      <c r="T3" t="n">
        <v>9414.32</v>
      </c>
      <c r="U3" t="n">
        <v>0.57</v>
      </c>
      <c r="V3" t="n">
        <v>0.77</v>
      </c>
      <c r="W3" t="n">
        <v>2.4</v>
      </c>
      <c r="X3" t="n">
        <v>0.59</v>
      </c>
      <c r="Y3" t="n">
        <v>2</v>
      </c>
      <c r="Z3" t="n">
        <v>10</v>
      </c>
      <c r="AA3" t="n">
        <v>191.4904763710272</v>
      </c>
      <c r="AB3" t="n">
        <v>262.0057177343094</v>
      </c>
      <c r="AC3" t="n">
        <v>237.0002597611577</v>
      </c>
      <c r="AD3" t="n">
        <v>191490.4763710272</v>
      </c>
      <c r="AE3" t="n">
        <v>262005.7177343094</v>
      </c>
      <c r="AF3" t="n">
        <v>4.543918330176195e-06</v>
      </c>
      <c r="AG3" t="n">
        <v>6.842447916666667</v>
      </c>
      <c r="AH3" t="n">
        <v>237000.2597611577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10.0388</v>
      </c>
      <c r="E4" t="n">
        <v>9.960000000000001</v>
      </c>
      <c r="F4" t="n">
        <v>7.18</v>
      </c>
      <c r="G4" t="n">
        <v>22.69</v>
      </c>
      <c r="H4" t="n">
        <v>0.37</v>
      </c>
      <c r="I4" t="n">
        <v>19</v>
      </c>
      <c r="J4" t="n">
        <v>144.54</v>
      </c>
      <c r="K4" t="n">
        <v>47.83</v>
      </c>
      <c r="L4" t="n">
        <v>3</v>
      </c>
      <c r="M4" t="n">
        <v>17</v>
      </c>
      <c r="N4" t="n">
        <v>23.71</v>
      </c>
      <c r="O4" t="n">
        <v>18060.85</v>
      </c>
      <c r="P4" t="n">
        <v>72.72</v>
      </c>
      <c r="Q4" t="n">
        <v>662.02</v>
      </c>
      <c r="R4" t="n">
        <v>42.19</v>
      </c>
      <c r="S4" t="n">
        <v>28.45</v>
      </c>
      <c r="T4" t="n">
        <v>5785.61</v>
      </c>
      <c r="U4" t="n">
        <v>0.67</v>
      </c>
      <c r="V4" t="n">
        <v>0.8</v>
      </c>
      <c r="W4" t="n">
        <v>2.38</v>
      </c>
      <c r="X4" t="n">
        <v>0.36</v>
      </c>
      <c r="Y4" t="n">
        <v>2</v>
      </c>
      <c r="Z4" t="n">
        <v>10</v>
      </c>
      <c r="AA4" t="n">
        <v>172.6254353132306</v>
      </c>
      <c r="AB4" t="n">
        <v>236.193736292172</v>
      </c>
      <c r="AC4" t="n">
        <v>213.6517376005063</v>
      </c>
      <c r="AD4" t="n">
        <v>172625.4353132306</v>
      </c>
      <c r="AE4" t="n">
        <v>236193.736292172</v>
      </c>
      <c r="AF4" t="n">
        <v>4.796076893383743e-06</v>
      </c>
      <c r="AG4" t="n">
        <v>6.484375</v>
      </c>
      <c r="AH4" t="n">
        <v>213651.7376005063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10.3389</v>
      </c>
      <c r="E5" t="n">
        <v>9.67</v>
      </c>
      <c r="F5" t="n">
        <v>7.07</v>
      </c>
      <c r="G5" t="n">
        <v>32.62</v>
      </c>
      <c r="H5" t="n">
        <v>0.49</v>
      </c>
      <c r="I5" t="n">
        <v>13</v>
      </c>
      <c r="J5" t="n">
        <v>145.92</v>
      </c>
      <c r="K5" t="n">
        <v>47.83</v>
      </c>
      <c r="L5" t="n">
        <v>4</v>
      </c>
      <c r="M5" t="n">
        <v>11</v>
      </c>
      <c r="N5" t="n">
        <v>24.09</v>
      </c>
      <c r="O5" t="n">
        <v>18230.35</v>
      </c>
      <c r="P5" t="n">
        <v>66.65000000000001</v>
      </c>
      <c r="Q5" t="n">
        <v>661.95</v>
      </c>
      <c r="R5" t="n">
        <v>38.44</v>
      </c>
      <c r="S5" t="n">
        <v>28.45</v>
      </c>
      <c r="T5" t="n">
        <v>3939.68</v>
      </c>
      <c r="U5" t="n">
        <v>0.74</v>
      </c>
      <c r="V5" t="n">
        <v>0.8100000000000001</v>
      </c>
      <c r="W5" t="n">
        <v>2.37</v>
      </c>
      <c r="X5" t="n">
        <v>0.24</v>
      </c>
      <c r="Y5" t="n">
        <v>2</v>
      </c>
      <c r="Z5" t="n">
        <v>10</v>
      </c>
      <c r="AA5" t="n">
        <v>167.5838213851253</v>
      </c>
      <c r="AB5" t="n">
        <v>229.2955776954329</v>
      </c>
      <c r="AC5" t="n">
        <v>207.4119295786113</v>
      </c>
      <c r="AD5" t="n">
        <v>167583.8213851253</v>
      </c>
      <c r="AE5" t="n">
        <v>229295.5776954329</v>
      </c>
      <c r="AF5" t="n">
        <v>4.939450869925208e-06</v>
      </c>
      <c r="AG5" t="n">
        <v>6.295572916666667</v>
      </c>
      <c r="AH5" t="n">
        <v>207411.9295786113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10.4384</v>
      </c>
      <c r="E6" t="n">
        <v>9.58</v>
      </c>
      <c r="F6" t="n">
        <v>7.03</v>
      </c>
      <c r="G6" t="n">
        <v>38.37</v>
      </c>
      <c r="H6" t="n">
        <v>0.6</v>
      </c>
      <c r="I6" t="n">
        <v>11</v>
      </c>
      <c r="J6" t="n">
        <v>147.3</v>
      </c>
      <c r="K6" t="n">
        <v>47.83</v>
      </c>
      <c r="L6" t="n">
        <v>5</v>
      </c>
      <c r="M6" t="n">
        <v>1</v>
      </c>
      <c r="N6" t="n">
        <v>24.47</v>
      </c>
      <c r="O6" t="n">
        <v>18400.38</v>
      </c>
      <c r="P6" t="n">
        <v>63.26</v>
      </c>
      <c r="Q6" t="n">
        <v>662.2</v>
      </c>
      <c r="R6" t="n">
        <v>37.16</v>
      </c>
      <c r="S6" t="n">
        <v>28.45</v>
      </c>
      <c r="T6" t="n">
        <v>3313.06</v>
      </c>
      <c r="U6" t="n">
        <v>0.77</v>
      </c>
      <c r="V6" t="n">
        <v>0.8100000000000001</v>
      </c>
      <c r="W6" t="n">
        <v>2.38</v>
      </c>
      <c r="X6" t="n">
        <v>0.21</v>
      </c>
      <c r="Y6" t="n">
        <v>2</v>
      </c>
      <c r="Z6" t="n">
        <v>10</v>
      </c>
      <c r="AA6" t="n">
        <v>165.2505497444846</v>
      </c>
      <c r="AB6" t="n">
        <v>226.10309250003</v>
      </c>
      <c r="AC6" t="n">
        <v>204.5241306895756</v>
      </c>
      <c r="AD6" t="n">
        <v>165250.5497444846</v>
      </c>
      <c r="AE6" t="n">
        <v>226103.09250003</v>
      </c>
      <c r="AF6" t="n">
        <v>4.986987393303668e-06</v>
      </c>
      <c r="AG6" t="n">
        <v>6.236979166666667</v>
      </c>
      <c r="AH6" t="n">
        <v>204524.1306895756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10.4336</v>
      </c>
      <c r="E7" t="n">
        <v>9.58</v>
      </c>
      <c r="F7" t="n">
        <v>7.04</v>
      </c>
      <c r="G7" t="n">
        <v>38.39</v>
      </c>
      <c r="H7" t="n">
        <v>0.71</v>
      </c>
      <c r="I7" t="n">
        <v>11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63.75</v>
      </c>
      <c r="Q7" t="n">
        <v>662.3099999999999</v>
      </c>
      <c r="R7" t="n">
        <v>37.22</v>
      </c>
      <c r="S7" t="n">
        <v>28.45</v>
      </c>
      <c r="T7" t="n">
        <v>3343.65</v>
      </c>
      <c r="U7" t="n">
        <v>0.76</v>
      </c>
      <c r="V7" t="n">
        <v>0.8100000000000001</v>
      </c>
      <c r="W7" t="n">
        <v>2.38</v>
      </c>
      <c r="X7" t="n">
        <v>0.21</v>
      </c>
      <c r="Y7" t="n">
        <v>2</v>
      </c>
      <c r="Z7" t="n">
        <v>10</v>
      </c>
      <c r="AA7" t="n">
        <v>165.5496664693065</v>
      </c>
      <c r="AB7" t="n">
        <v>226.5123571990297</v>
      </c>
      <c r="AC7" t="n">
        <v>204.8943357401095</v>
      </c>
      <c r="AD7" t="n">
        <v>165549.6664693065</v>
      </c>
      <c r="AE7" t="n">
        <v>226512.3571990296</v>
      </c>
      <c r="AF7" t="n">
        <v>4.984694174085411e-06</v>
      </c>
      <c r="AG7" t="n">
        <v>6.236979166666667</v>
      </c>
      <c r="AH7" t="n">
        <v>204894.3357401095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7.2999</v>
      </c>
      <c r="E2" t="n">
        <v>13.7</v>
      </c>
      <c r="F2" t="n">
        <v>8.43</v>
      </c>
      <c r="G2" t="n">
        <v>6.33</v>
      </c>
      <c r="H2" t="n">
        <v>0.1</v>
      </c>
      <c r="I2" t="n">
        <v>80</v>
      </c>
      <c r="J2" t="n">
        <v>176.73</v>
      </c>
      <c r="K2" t="n">
        <v>52.44</v>
      </c>
      <c r="L2" t="n">
        <v>1</v>
      </c>
      <c r="M2" t="n">
        <v>78</v>
      </c>
      <c r="N2" t="n">
        <v>33.29</v>
      </c>
      <c r="O2" t="n">
        <v>22031.19</v>
      </c>
      <c r="P2" t="n">
        <v>109.86</v>
      </c>
      <c r="Q2" t="n">
        <v>662.36</v>
      </c>
      <c r="R2" t="n">
        <v>81.09999999999999</v>
      </c>
      <c r="S2" t="n">
        <v>28.45</v>
      </c>
      <c r="T2" t="n">
        <v>24934.85</v>
      </c>
      <c r="U2" t="n">
        <v>0.35</v>
      </c>
      <c r="V2" t="n">
        <v>0.68</v>
      </c>
      <c r="W2" t="n">
        <v>2.48</v>
      </c>
      <c r="X2" t="n">
        <v>1.61</v>
      </c>
      <c r="Y2" t="n">
        <v>2</v>
      </c>
      <c r="Z2" t="n">
        <v>10</v>
      </c>
      <c r="AA2" t="n">
        <v>280.4456454690925</v>
      </c>
      <c r="AB2" t="n">
        <v>383.7181045194922</v>
      </c>
      <c r="AC2" t="n">
        <v>347.0965871758931</v>
      </c>
      <c r="AD2" t="n">
        <v>280445.6454690925</v>
      </c>
      <c r="AE2" t="n">
        <v>383718.1045194921</v>
      </c>
      <c r="AF2" t="n">
        <v>3.249562226925906e-06</v>
      </c>
      <c r="AG2" t="n">
        <v>8.919270833333334</v>
      </c>
      <c r="AH2" t="n">
        <v>347096.5871758931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8.9366</v>
      </c>
      <c r="E3" t="n">
        <v>11.19</v>
      </c>
      <c r="F3" t="n">
        <v>7.53</v>
      </c>
      <c r="G3" t="n">
        <v>12.9</v>
      </c>
      <c r="H3" t="n">
        <v>0.2</v>
      </c>
      <c r="I3" t="n">
        <v>35</v>
      </c>
      <c r="J3" t="n">
        <v>178.21</v>
      </c>
      <c r="K3" t="n">
        <v>52.44</v>
      </c>
      <c r="L3" t="n">
        <v>2</v>
      </c>
      <c r="M3" t="n">
        <v>33</v>
      </c>
      <c r="N3" t="n">
        <v>33.77</v>
      </c>
      <c r="O3" t="n">
        <v>22213.89</v>
      </c>
      <c r="P3" t="n">
        <v>95.05</v>
      </c>
      <c r="Q3" t="n">
        <v>662.3099999999999</v>
      </c>
      <c r="R3" t="n">
        <v>52.6</v>
      </c>
      <c r="S3" t="n">
        <v>28.45</v>
      </c>
      <c r="T3" t="n">
        <v>10910.69</v>
      </c>
      <c r="U3" t="n">
        <v>0.54</v>
      </c>
      <c r="V3" t="n">
        <v>0.76</v>
      </c>
      <c r="W3" t="n">
        <v>2.41</v>
      </c>
      <c r="X3" t="n">
        <v>0.7</v>
      </c>
      <c r="Y3" t="n">
        <v>2</v>
      </c>
      <c r="Z3" t="n">
        <v>10</v>
      </c>
      <c r="AA3" t="n">
        <v>224.5547285131151</v>
      </c>
      <c r="AB3" t="n">
        <v>307.2456862069466</v>
      </c>
      <c r="AC3" t="n">
        <v>277.9225891374754</v>
      </c>
      <c r="AD3" t="n">
        <v>224554.7285131151</v>
      </c>
      <c r="AE3" t="n">
        <v>307245.6862069466</v>
      </c>
      <c r="AF3" t="n">
        <v>3.978141864566097e-06</v>
      </c>
      <c r="AG3" t="n">
        <v>7.28515625</v>
      </c>
      <c r="AH3" t="n">
        <v>277922.5891374754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9.505699999999999</v>
      </c>
      <c r="E4" t="n">
        <v>10.52</v>
      </c>
      <c r="F4" t="n">
        <v>7.28</v>
      </c>
      <c r="G4" t="n">
        <v>19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89.09999999999999</v>
      </c>
      <c r="Q4" t="n">
        <v>662.03</v>
      </c>
      <c r="R4" t="n">
        <v>45.07</v>
      </c>
      <c r="S4" t="n">
        <v>28.45</v>
      </c>
      <c r="T4" t="n">
        <v>7205.84</v>
      </c>
      <c r="U4" t="n">
        <v>0.63</v>
      </c>
      <c r="V4" t="n">
        <v>0.79</v>
      </c>
      <c r="W4" t="n">
        <v>2.39</v>
      </c>
      <c r="X4" t="n">
        <v>0.46</v>
      </c>
      <c r="Y4" t="n">
        <v>2</v>
      </c>
      <c r="Z4" t="n">
        <v>10</v>
      </c>
      <c r="AA4" t="n">
        <v>203.796476579601</v>
      </c>
      <c r="AB4" t="n">
        <v>278.8433301220846</v>
      </c>
      <c r="AC4" t="n">
        <v>252.2309140543865</v>
      </c>
      <c r="AD4" t="n">
        <v>203796.476579601</v>
      </c>
      <c r="AE4" t="n">
        <v>278843.3301220846</v>
      </c>
      <c r="AF4" t="n">
        <v>4.231477644966312e-06</v>
      </c>
      <c r="AG4" t="n">
        <v>6.848958333333333</v>
      </c>
      <c r="AH4" t="n">
        <v>252230.9140543866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9.885999999999999</v>
      </c>
      <c r="E5" t="n">
        <v>10.12</v>
      </c>
      <c r="F5" t="n">
        <v>7.13</v>
      </c>
      <c r="G5" t="n">
        <v>26.72</v>
      </c>
      <c r="H5" t="n">
        <v>0.39</v>
      </c>
      <c r="I5" t="n">
        <v>16</v>
      </c>
      <c r="J5" t="n">
        <v>181.19</v>
      </c>
      <c r="K5" t="n">
        <v>52.44</v>
      </c>
      <c r="L5" t="n">
        <v>4</v>
      </c>
      <c r="M5" t="n">
        <v>14</v>
      </c>
      <c r="N5" t="n">
        <v>34.75</v>
      </c>
      <c r="O5" t="n">
        <v>22581.25</v>
      </c>
      <c r="P5" t="n">
        <v>83.87</v>
      </c>
      <c r="Q5" t="n">
        <v>662.05</v>
      </c>
      <c r="R5" t="n">
        <v>40.25</v>
      </c>
      <c r="S5" t="n">
        <v>28.45</v>
      </c>
      <c r="T5" t="n">
        <v>4829.75</v>
      </c>
      <c r="U5" t="n">
        <v>0.71</v>
      </c>
      <c r="V5" t="n">
        <v>0.8</v>
      </c>
      <c r="W5" t="n">
        <v>2.38</v>
      </c>
      <c r="X5" t="n">
        <v>0.3</v>
      </c>
      <c r="Y5" t="n">
        <v>2</v>
      </c>
      <c r="Z5" t="n">
        <v>10</v>
      </c>
      <c r="AA5" t="n">
        <v>186.0341703121443</v>
      </c>
      <c r="AB5" t="n">
        <v>254.5401590693151</v>
      </c>
      <c r="AC5" t="n">
        <v>230.2472035371707</v>
      </c>
      <c r="AD5" t="n">
        <v>186034.1703121443</v>
      </c>
      <c r="AE5" t="n">
        <v>254540.1590693151</v>
      </c>
      <c r="AF5" t="n">
        <v>4.400768801680777e-06</v>
      </c>
      <c r="AG5" t="n">
        <v>6.588541666666667</v>
      </c>
      <c r="AH5" t="n">
        <v>230247.2035371707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10.0511</v>
      </c>
      <c r="E6" t="n">
        <v>9.949999999999999</v>
      </c>
      <c r="F6" t="n">
        <v>7.07</v>
      </c>
      <c r="G6" t="n">
        <v>32.61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80.16</v>
      </c>
      <c r="Q6" t="n">
        <v>661.95</v>
      </c>
      <c r="R6" t="n">
        <v>38.36</v>
      </c>
      <c r="S6" t="n">
        <v>28.45</v>
      </c>
      <c r="T6" t="n">
        <v>3899.9</v>
      </c>
      <c r="U6" t="n">
        <v>0.74</v>
      </c>
      <c r="V6" t="n">
        <v>0.8100000000000001</v>
      </c>
      <c r="W6" t="n">
        <v>2.38</v>
      </c>
      <c r="X6" t="n">
        <v>0.24</v>
      </c>
      <c r="Y6" t="n">
        <v>2</v>
      </c>
      <c r="Z6" t="n">
        <v>10</v>
      </c>
      <c r="AA6" t="n">
        <v>182.6554664013008</v>
      </c>
      <c r="AB6" t="n">
        <v>249.9172673206047</v>
      </c>
      <c r="AC6" t="n">
        <v>226.0655140886865</v>
      </c>
      <c r="AD6" t="n">
        <v>182655.4664013008</v>
      </c>
      <c r="AE6" t="n">
        <v>249917.2673206046</v>
      </c>
      <c r="AF6" t="n">
        <v>4.474263332244959e-06</v>
      </c>
      <c r="AG6" t="n">
        <v>6.477864583333333</v>
      </c>
      <c r="AH6" t="n">
        <v>226065.5140886865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10.2215</v>
      </c>
      <c r="E7" t="n">
        <v>9.779999999999999</v>
      </c>
      <c r="F7" t="n">
        <v>7.01</v>
      </c>
      <c r="G7" t="n">
        <v>42.04</v>
      </c>
      <c r="H7" t="n">
        <v>0.58</v>
      </c>
      <c r="I7" t="n">
        <v>10</v>
      </c>
      <c r="J7" t="n">
        <v>184.19</v>
      </c>
      <c r="K7" t="n">
        <v>52.44</v>
      </c>
      <c r="L7" t="n">
        <v>6</v>
      </c>
      <c r="M7" t="n">
        <v>8</v>
      </c>
      <c r="N7" t="n">
        <v>35.75</v>
      </c>
      <c r="O7" t="n">
        <v>22951.43</v>
      </c>
      <c r="P7" t="n">
        <v>75.2</v>
      </c>
      <c r="Q7" t="n">
        <v>661.9299999999999</v>
      </c>
      <c r="R7" t="n">
        <v>36.57</v>
      </c>
      <c r="S7" t="n">
        <v>28.45</v>
      </c>
      <c r="T7" t="n">
        <v>3023.3</v>
      </c>
      <c r="U7" t="n">
        <v>0.78</v>
      </c>
      <c r="V7" t="n">
        <v>0.82</v>
      </c>
      <c r="W7" t="n">
        <v>2.37</v>
      </c>
      <c r="X7" t="n">
        <v>0.18</v>
      </c>
      <c r="Y7" t="n">
        <v>2</v>
      </c>
      <c r="Z7" t="n">
        <v>10</v>
      </c>
      <c r="AA7" t="n">
        <v>178.8556175445923</v>
      </c>
      <c r="AB7" t="n">
        <v>244.7181464773585</v>
      </c>
      <c r="AC7" t="n">
        <v>221.3625900417062</v>
      </c>
      <c r="AD7" t="n">
        <v>178855.6175445924</v>
      </c>
      <c r="AE7" t="n">
        <v>244718.1464773585</v>
      </c>
      <c r="AF7" t="n">
        <v>4.550117166334218e-06</v>
      </c>
      <c r="AG7" t="n">
        <v>6.3671875</v>
      </c>
      <c r="AH7" t="n">
        <v>221362.5900417062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10.2734</v>
      </c>
      <c r="E8" t="n">
        <v>9.73</v>
      </c>
      <c r="F8" t="n">
        <v>6.99</v>
      </c>
      <c r="G8" t="n">
        <v>46.62</v>
      </c>
      <c r="H8" t="n">
        <v>0.67</v>
      </c>
      <c r="I8" t="n">
        <v>9</v>
      </c>
      <c r="J8" t="n">
        <v>185.7</v>
      </c>
      <c r="K8" t="n">
        <v>52.44</v>
      </c>
      <c r="L8" t="n">
        <v>7</v>
      </c>
      <c r="M8" t="n">
        <v>3</v>
      </c>
      <c r="N8" t="n">
        <v>36.26</v>
      </c>
      <c r="O8" t="n">
        <v>23137.49</v>
      </c>
      <c r="P8" t="n">
        <v>72.37</v>
      </c>
      <c r="Q8" t="n">
        <v>661.9400000000001</v>
      </c>
      <c r="R8" t="n">
        <v>35.99</v>
      </c>
      <c r="S8" t="n">
        <v>28.45</v>
      </c>
      <c r="T8" t="n">
        <v>2736.62</v>
      </c>
      <c r="U8" t="n">
        <v>0.79</v>
      </c>
      <c r="V8" t="n">
        <v>0.82</v>
      </c>
      <c r="W8" t="n">
        <v>2.37</v>
      </c>
      <c r="X8" t="n">
        <v>0.17</v>
      </c>
      <c r="Y8" t="n">
        <v>2</v>
      </c>
      <c r="Z8" t="n">
        <v>10</v>
      </c>
      <c r="AA8" t="n">
        <v>177.0203061028694</v>
      </c>
      <c r="AB8" t="n">
        <v>242.2069923945681</v>
      </c>
      <c r="AC8" t="n">
        <v>219.0910969801495</v>
      </c>
      <c r="AD8" t="n">
        <v>177020.3061028694</v>
      </c>
      <c r="AE8" t="n">
        <v>242206.992394568</v>
      </c>
      <c r="AF8" t="n">
        <v>4.573220534815628e-06</v>
      </c>
      <c r="AG8" t="n">
        <v>6.334635416666667</v>
      </c>
      <c r="AH8" t="n">
        <v>219091.0969801495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10.274</v>
      </c>
      <c r="E9" t="n">
        <v>9.73</v>
      </c>
      <c r="F9" t="n">
        <v>6.99</v>
      </c>
      <c r="G9" t="n">
        <v>46.62</v>
      </c>
      <c r="H9" t="n">
        <v>0.76</v>
      </c>
      <c r="I9" t="n">
        <v>9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72.59999999999999</v>
      </c>
      <c r="Q9" t="n">
        <v>662.03</v>
      </c>
      <c r="R9" t="n">
        <v>35.86</v>
      </c>
      <c r="S9" t="n">
        <v>28.45</v>
      </c>
      <c r="T9" t="n">
        <v>2672.87</v>
      </c>
      <c r="U9" t="n">
        <v>0.79</v>
      </c>
      <c r="V9" t="n">
        <v>0.82</v>
      </c>
      <c r="W9" t="n">
        <v>2.38</v>
      </c>
      <c r="X9" t="n">
        <v>0.17</v>
      </c>
      <c r="Y9" t="n">
        <v>2</v>
      </c>
      <c r="Z9" t="n">
        <v>10</v>
      </c>
      <c r="AA9" t="n">
        <v>177.1389106513598</v>
      </c>
      <c r="AB9" t="n">
        <v>242.3692723702759</v>
      </c>
      <c r="AC9" t="n">
        <v>219.2378891827373</v>
      </c>
      <c r="AD9" t="n">
        <v>177138.9106513598</v>
      </c>
      <c r="AE9" t="n">
        <v>242369.2723702759</v>
      </c>
      <c r="AF9" t="n">
        <v>4.573487625780731e-06</v>
      </c>
      <c r="AG9" t="n">
        <v>6.334635416666667</v>
      </c>
      <c r="AH9" t="n">
        <v>219237.8891827373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9.395099999999999</v>
      </c>
      <c r="E2" t="n">
        <v>10.64</v>
      </c>
      <c r="F2" t="n">
        <v>8.24</v>
      </c>
      <c r="G2" t="n">
        <v>7.27</v>
      </c>
      <c r="H2" t="n">
        <v>0.64</v>
      </c>
      <c r="I2" t="n">
        <v>68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24.08</v>
      </c>
      <c r="Q2" t="n">
        <v>663.83</v>
      </c>
      <c r="R2" t="n">
        <v>71.95999999999999</v>
      </c>
      <c r="S2" t="n">
        <v>28.45</v>
      </c>
      <c r="T2" t="n">
        <v>20426.36</v>
      </c>
      <c r="U2" t="n">
        <v>0.4</v>
      </c>
      <c r="V2" t="n">
        <v>0.7</v>
      </c>
      <c r="W2" t="n">
        <v>2.55</v>
      </c>
      <c r="X2" t="n">
        <v>1.41</v>
      </c>
      <c r="Y2" t="n">
        <v>2</v>
      </c>
      <c r="Z2" t="n">
        <v>10</v>
      </c>
      <c r="AA2" t="n">
        <v>125.6322998556053</v>
      </c>
      <c r="AB2" t="n">
        <v>171.8956551682633</v>
      </c>
      <c r="AC2" t="n">
        <v>155.4901750961194</v>
      </c>
      <c r="AD2" t="n">
        <v>125632.2998556053</v>
      </c>
      <c r="AE2" t="n">
        <v>171895.6551682633</v>
      </c>
      <c r="AF2" t="n">
        <v>7.162581389338944e-06</v>
      </c>
      <c r="AG2" t="n">
        <v>6.927083333333333</v>
      </c>
      <c r="AH2" t="n">
        <v>155490.1750961194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9.247400000000001</v>
      </c>
      <c r="E2" t="n">
        <v>10.81</v>
      </c>
      <c r="F2" t="n">
        <v>7.82</v>
      </c>
      <c r="G2" t="n">
        <v>9.57</v>
      </c>
      <c r="H2" t="n">
        <v>0.18</v>
      </c>
      <c r="I2" t="n">
        <v>49</v>
      </c>
      <c r="J2" t="n">
        <v>98.70999999999999</v>
      </c>
      <c r="K2" t="n">
        <v>39.72</v>
      </c>
      <c r="L2" t="n">
        <v>1</v>
      </c>
      <c r="M2" t="n">
        <v>47</v>
      </c>
      <c r="N2" t="n">
        <v>12.99</v>
      </c>
      <c r="O2" t="n">
        <v>12407.75</v>
      </c>
      <c r="P2" t="n">
        <v>66.68000000000001</v>
      </c>
      <c r="Q2" t="n">
        <v>662.1</v>
      </c>
      <c r="R2" t="n">
        <v>61.51</v>
      </c>
      <c r="S2" t="n">
        <v>28.45</v>
      </c>
      <c r="T2" t="n">
        <v>15297.36</v>
      </c>
      <c r="U2" t="n">
        <v>0.46</v>
      </c>
      <c r="V2" t="n">
        <v>0.73</v>
      </c>
      <c r="W2" t="n">
        <v>2.44</v>
      </c>
      <c r="X2" t="n">
        <v>0.99</v>
      </c>
      <c r="Y2" t="n">
        <v>2</v>
      </c>
      <c r="Z2" t="n">
        <v>10</v>
      </c>
      <c r="AA2" t="n">
        <v>176.1654143489633</v>
      </c>
      <c r="AB2" t="n">
        <v>241.037291781712</v>
      </c>
      <c r="AC2" t="n">
        <v>218.033030952099</v>
      </c>
      <c r="AD2" t="n">
        <v>176165.4143489633</v>
      </c>
      <c r="AE2" t="n">
        <v>241037.291781712</v>
      </c>
      <c r="AF2" t="n">
        <v>4.975551924119964e-06</v>
      </c>
      <c r="AG2" t="n">
        <v>7.037760416666667</v>
      </c>
      <c r="AH2" t="n">
        <v>218033.030952099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10.3639</v>
      </c>
      <c r="E3" t="n">
        <v>9.65</v>
      </c>
      <c r="F3" t="n">
        <v>7.23</v>
      </c>
      <c r="G3" t="n">
        <v>20.65</v>
      </c>
      <c r="H3" t="n">
        <v>0.35</v>
      </c>
      <c r="I3" t="n">
        <v>21</v>
      </c>
      <c r="J3" t="n">
        <v>99.95</v>
      </c>
      <c r="K3" t="n">
        <v>39.72</v>
      </c>
      <c r="L3" t="n">
        <v>2</v>
      </c>
      <c r="M3" t="n">
        <v>19</v>
      </c>
      <c r="N3" t="n">
        <v>13.24</v>
      </c>
      <c r="O3" t="n">
        <v>12561.45</v>
      </c>
      <c r="P3" t="n">
        <v>55.32</v>
      </c>
      <c r="Q3" t="n">
        <v>662.04</v>
      </c>
      <c r="R3" t="n">
        <v>43.43</v>
      </c>
      <c r="S3" t="n">
        <v>28.45</v>
      </c>
      <c r="T3" t="n">
        <v>6396.71</v>
      </c>
      <c r="U3" t="n">
        <v>0.66</v>
      </c>
      <c r="V3" t="n">
        <v>0.79</v>
      </c>
      <c r="W3" t="n">
        <v>2.39</v>
      </c>
      <c r="X3" t="n">
        <v>0.4</v>
      </c>
      <c r="Y3" t="n">
        <v>2</v>
      </c>
      <c r="Z3" t="n">
        <v>10</v>
      </c>
      <c r="AA3" t="n">
        <v>152.2179152351968</v>
      </c>
      <c r="AB3" t="n">
        <v>208.2712670051754</v>
      </c>
      <c r="AC3" t="n">
        <v>188.39414959282</v>
      </c>
      <c r="AD3" t="n">
        <v>152217.9152351968</v>
      </c>
      <c r="AE3" t="n">
        <v>208271.2670051754</v>
      </c>
      <c r="AF3" t="n">
        <v>5.576283343035543e-06</v>
      </c>
      <c r="AG3" t="n">
        <v>6.282552083333333</v>
      </c>
      <c r="AH3" t="n">
        <v>188394.14959282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10.5761</v>
      </c>
      <c r="E4" t="n">
        <v>9.460000000000001</v>
      </c>
      <c r="F4" t="n">
        <v>7.14</v>
      </c>
      <c r="G4" t="n">
        <v>26.77</v>
      </c>
      <c r="H4" t="n">
        <v>0.52</v>
      </c>
      <c r="I4" t="n">
        <v>16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51.69</v>
      </c>
      <c r="Q4" t="n">
        <v>662.17</v>
      </c>
      <c r="R4" t="n">
        <v>40.03</v>
      </c>
      <c r="S4" t="n">
        <v>28.45</v>
      </c>
      <c r="T4" t="n">
        <v>4719.09</v>
      </c>
      <c r="U4" t="n">
        <v>0.71</v>
      </c>
      <c r="V4" t="n">
        <v>0.8</v>
      </c>
      <c r="W4" t="n">
        <v>2.4</v>
      </c>
      <c r="X4" t="n">
        <v>0.31</v>
      </c>
      <c r="Y4" t="n">
        <v>2</v>
      </c>
      <c r="Z4" t="n">
        <v>10</v>
      </c>
      <c r="AA4" t="n">
        <v>149.3460035377227</v>
      </c>
      <c r="AB4" t="n">
        <v>204.3417907208913</v>
      </c>
      <c r="AC4" t="n">
        <v>184.8396970100521</v>
      </c>
      <c r="AD4" t="n">
        <v>149346.0035377227</v>
      </c>
      <c r="AE4" t="n">
        <v>204341.7907208913</v>
      </c>
      <c r="AF4" t="n">
        <v>5.690457285797645e-06</v>
      </c>
      <c r="AG4" t="n">
        <v>6.158854166666667</v>
      </c>
      <c r="AH4" t="n">
        <v>184839.6970100521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8.5395</v>
      </c>
      <c r="E2" t="n">
        <v>11.71</v>
      </c>
      <c r="F2" t="n">
        <v>8.039999999999999</v>
      </c>
      <c r="G2" t="n">
        <v>8.039999999999999</v>
      </c>
      <c r="H2" t="n">
        <v>0.14</v>
      </c>
      <c r="I2" t="n">
        <v>60</v>
      </c>
      <c r="J2" t="n">
        <v>124.63</v>
      </c>
      <c r="K2" t="n">
        <v>45</v>
      </c>
      <c r="L2" t="n">
        <v>1</v>
      </c>
      <c r="M2" t="n">
        <v>58</v>
      </c>
      <c r="N2" t="n">
        <v>18.64</v>
      </c>
      <c r="O2" t="n">
        <v>15605.44</v>
      </c>
      <c r="P2" t="n">
        <v>82</v>
      </c>
      <c r="Q2" t="n">
        <v>662.3200000000001</v>
      </c>
      <c r="R2" t="n">
        <v>68.39</v>
      </c>
      <c r="S2" t="n">
        <v>28.45</v>
      </c>
      <c r="T2" t="n">
        <v>18678.83</v>
      </c>
      <c r="U2" t="n">
        <v>0.42</v>
      </c>
      <c r="V2" t="n">
        <v>0.71</v>
      </c>
      <c r="W2" t="n">
        <v>2.46</v>
      </c>
      <c r="X2" t="n">
        <v>1.22</v>
      </c>
      <c r="Y2" t="n">
        <v>2</v>
      </c>
      <c r="Z2" t="n">
        <v>10</v>
      </c>
      <c r="AA2" t="n">
        <v>209.326099951496</v>
      </c>
      <c r="AB2" t="n">
        <v>286.4092047692736</v>
      </c>
      <c r="AC2" t="n">
        <v>259.074712244022</v>
      </c>
      <c r="AD2" t="n">
        <v>209326.099951496</v>
      </c>
      <c r="AE2" t="n">
        <v>286409.2047692736</v>
      </c>
      <c r="AF2" t="n">
        <v>4.255909446384484e-06</v>
      </c>
      <c r="AG2" t="n">
        <v>7.623697916666667</v>
      </c>
      <c r="AH2" t="n">
        <v>259074.712244022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9.821300000000001</v>
      </c>
      <c r="E3" t="n">
        <v>10.18</v>
      </c>
      <c r="F3" t="n">
        <v>7.36</v>
      </c>
      <c r="G3" t="n">
        <v>16.35</v>
      </c>
      <c r="H3" t="n">
        <v>0.28</v>
      </c>
      <c r="I3" t="n">
        <v>27</v>
      </c>
      <c r="J3" t="n">
        <v>125.95</v>
      </c>
      <c r="K3" t="n">
        <v>45</v>
      </c>
      <c r="L3" t="n">
        <v>2</v>
      </c>
      <c r="M3" t="n">
        <v>25</v>
      </c>
      <c r="N3" t="n">
        <v>18.95</v>
      </c>
      <c r="O3" t="n">
        <v>15767.7</v>
      </c>
      <c r="P3" t="n">
        <v>70.34999999999999</v>
      </c>
      <c r="Q3" t="n">
        <v>662.15</v>
      </c>
      <c r="R3" t="n">
        <v>47.33</v>
      </c>
      <c r="S3" t="n">
        <v>28.45</v>
      </c>
      <c r="T3" t="n">
        <v>8315.940000000001</v>
      </c>
      <c r="U3" t="n">
        <v>0.6</v>
      </c>
      <c r="V3" t="n">
        <v>0.78</v>
      </c>
      <c r="W3" t="n">
        <v>2.4</v>
      </c>
      <c r="X3" t="n">
        <v>0.53</v>
      </c>
      <c r="Y3" t="n">
        <v>2</v>
      </c>
      <c r="Z3" t="n">
        <v>10</v>
      </c>
      <c r="AA3" t="n">
        <v>180.5806560124293</v>
      </c>
      <c r="AB3" t="n">
        <v>247.0784202123779</v>
      </c>
      <c r="AC3" t="n">
        <v>223.4976025641211</v>
      </c>
      <c r="AD3" t="n">
        <v>180580.6560124293</v>
      </c>
      <c r="AE3" t="n">
        <v>247078.4202123779</v>
      </c>
      <c r="AF3" t="n">
        <v>4.894731945169617e-06</v>
      </c>
      <c r="AG3" t="n">
        <v>6.627604166666667</v>
      </c>
      <c r="AH3" t="n">
        <v>223497.6025641211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10.2966</v>
      </c>
      <c r="E4" t="n">
        <v>9.710000000000001</v>
      </c>
      <c r="F4" t="n">
        <v>7.15</v>
      </c>
      <c r="G4" t="n">
        <v>25.22</v>
      </c>
      <c r="H4" t="n">
        <v>0.42</v>
      </c>
      <c r="I4" t="n">
        <v>17</v>
      </c>
      <c r="J4" t="n">
        <v>127.27</v>
      </c>
      <c r="K4" t="n">
        <v>45</v>
      </c>
      <c r="L4" t="n">
        <v>3</v>
      </c>
      <c r="M4" t="n">
        <v>15</v>
      </c>
      <c r="N4" t="n">
        <v>19.27</v>
      </c>
      <c r="O4" t="n">
        <v>15930.42</v>
      </c>
      <c r="P4" t="n">
        <v>63.5</v>
      </c>
      <c r="Q4" t="n">
        <v>661.92</v>
      </c>
      <c r="R4" t="n">
        <v>41.1</v>
      </c>
      <c r="S4" t="n">
        <v>28.45</v>
      </c>
      <c r="T4" t="n">
        <v>5253.31</v>
      </c>
      <c r="U4" t="n">
        <v>0.6899999999999999</v>
      </c>
      <c r="V4" t="n">
        <v>0.8</v>
      </c>
      <c r="W4" t="n">
        <v>2.37</v>
      </c>
      <c r="X4" t="n">
        <v>0.32</v>
      </c>
      <c r="Y4" t="n">
        <v>2</v>
      </c>
      <c r="Z4" t="n">
        <v>10</v>
      </c>
      <c r="AA4" t="n">
        <v>162.7438290165993</v>
      </c>
      <c r="AB4" t="n">
        <v>222.6732866114256</v>
      </c>
      <c r="AC4" t="n">
        <v>201.4216606612157</v>
      </c>
      <c r="AD4" t="n">
        <v>162743.8290165993</v>
      </c>
      <c r="AE4" t="n">
        <v>222673.2866114256</v>
      </c>
      <c r="AF4" t="n">
        <v>5.131611593845364e-06</v>
      </c>
      <c r="AG4" t="n">
        <v>6.321614583333333</v>
      </c>
      <c r="AH4" t="n">
        <v>201421.6606612157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10.4779</v>
      </c>
      <c r="E5" t="n">
        <v>9.539999999999999</v>
      </c>
      <c r="F5" t="n">
        <v>7.08</v>
      </c>
      <c r="G5" t="n">
        <v>32.67</v>
      </c>
      <c r="H5" t="n">
        <v>0.55</v>
      </c>
      <c r="I5" t="n">
        <v>13</v>
      </c>
      <c r="J5" t="n">
        <v>128.59</v>
      </c>
      <c r="K5" t="n">
        <v>45</v>
      </c>
      <c r="L5" t="n">
        <v>4</v>
      </c>
      <c r="M5" t="n">
        <v>2</v>
      </c>
      <c r="N5" t="n">
        <v>19.59</v>
      </c>
      <c r="O5" t="n">
        <v>16093.6</v>
      </c>
      <c r="P5" t="n">
        <v>58.68</v>
      </c>
      <c r="Q5" t="n">
        <v>662</v>
      </c>
      <c r="R5" t="n">
        <v>38.49</v>
      </c>
      <c r="S5" t="n">
        <v>28.45</v>
      </c>
      <c r="T5" t="n">
        <v>3966.66</v>
      </c>
      <c r="U5" t="n">
        <v>0.74</v>
      </c>
      <c r="V5" t="n">
        <v>0.8100000000000001</v>
      </c>
      <c r="W5" t="n">
        <v>2.38</v>
      </c>
      <c r="X5" t="n">
        <v>0.25</v>
      </c>
      <c r="Y5" t="n">
        <v>2</v>
      </c>
      <c r="Z5" t="n">
        <v>10</v>
      </c>
      <c r="AA5" t="n">
        <v>159.2667343618821</v>
      </c>
      <c r="AB5" t="n">
        <v>217.915772306254</v>
      </c>
      <c r="AC5" t="n">
        <v>197.1181968441149</v>
      </c>
      <c r="AD5" t="n">
        <v>159266.7343618821</v>
      </c>
      <c r="AE5" t="n">
        <v>217915.772306254</v>
      </c>
      <c r="AF5" t="n">
        <v>5.221967748494875e-06</v>
      </c>
      <c r="AG5" t="n">
        <v>6.2109375</v>
      </c>
      <c r="AH5" t="n">
        <v>197118.1968441149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10.4773</v>
      </c>
      <c r="E6" t="n">
        <v>9.539999999999999</v>
      </c>
      <c r="F6" t="n">
        <v>7.08</v>
      </c>
      <c r="G6" t="n">
        <v>32.68</v>
      </c>
      <c r="H6" t="n">
        <v>0.68</v>
      </c>
      <c r="I6" t="n">
        <v>13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59.08</v>
      </c>
      <c r="Q6" t="n">
        <v>661.98</v>
      </c>
      <c r="R6" t="n">
        <v>38.42</v>
      </c>
      <c r="S6" t="n">
        <v>28.45</v>
      </c>
      <c r="T6" t="n">
        <v>3928.96</v>
      </c>
      <c r="U6" t="n">
        <v>0.74</v>
      </c>
      <c r="V6" t="n">
        <v>0.8100000000000001</v>
      </c>
      <c r="W6" t="n">
        <v>2.39</v>
      </c>
      <c r="X6" t="n">
        <v>0.26</v>
      </c>
      <c r="Y6" t="n">
        <v>2</v>
      </c>
      <c r="Z6" t="n">
        <v>10</v>
      </c>
      <c r="AA6" t="n">
        <v>159.4770549371449</v>
      </c>
      <c r="AB6" t="n">
        <v>218.2035421960173</v>
      </c>
      <c r="AC6" t="n">
        <v>197.3785023794869</v>
      </c>
      <c r="AD6" t="n">
        <v>159477.0549371449</v>
      </c>
      <c r="AE6" t="n">
        <v>218203.5421960173</v>
      </c>
      <c r="AF6" t="n">
        <v>5.221668720956046e-06</v>
      </c>
      <c r="AG6" t="n">
        <v>6.2109375</v>
      </c>
      <c r="AH6" t="n">
        <v>197378.5023794869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2024-09-25T23:02:25Z</dcterms:created>
  <dcterms:modified xmlns:dcterms="http://purl.org/dc/terms/" xmlns:xsi="http://www.w3.org/2001/XMLSchema-instance" xsi:type="dcterms:W3CDTF">2024-09-25T23:02:25Z</dcterms:modified>
</cp:coreProperties>
</file>