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xVal>
          <yVal>
            <numRef>
              <f>gráficos!$B$7:$B$84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8.9306</v>
      </c>
      <c r="E2" t="n">
        <v>11.2</v>
      </c>
      <c r="F2" t="n">
        <v>6.23</v>
      </c>
      <c r="G2" t="n">
        <v>5.93</v>
      </c>
      <c r="H2" t="n">
        <v>0.09</v>
      </c>
      <c r="I2" t="n">
        <v>63</v>
      </c>
      <c r="J2" t="n">
        <v>194.77</v>
      </c>
      <c r="K2" t="n">
        <v>54.38</v>
      </c>
      <c r="L2" t="n">
        <v>1</v>
      </c>
      <c r="M2" t="n">
        <v>61</v>
      </c>
      <c r="N2" t="n">
        <v>39.4</v>
      </c>
      <c r="O2" t="n">
        <v>24256.19</v>
      </c>
      <c r="P2" t="n">
        <v>85.33</v>
      </c>
      <c r="Q2" t="n">
        <v>446.72</v>
      </c>
      <c r="R2" t="n">
        <v>90.45</v>
      </c>
      <c r="S2" t="n">
        <v>28.73</v>
      </c>
      <c r="T2" t="n">
        <v>29915.65</v>
      </c>
      <c r="U2" t="n">
        <v>0.32</v>
      </c>
      <c r="V2" t="n">
        <v>0.66</v>
      </c>
      <c r="W2" t="n">
        <v>0.18</v>
      </c>
      <c r="X2" t="n">
        <v>1.83</v>
      </c>
      <c r="Y2" t="n">
        <v>2</v>
      </c>
      <c r="Z2" t="n">
        <v>10</v>
      </c>
      <c r="AA2" t="n">
        <v>93.89915211200834</v>
      </c>
      <c r="AB2" t="n">
        <v>128.4769624578221</v>
      </c>
      <c r="AC2" t="n">
        <v>116.2153014794309</v>
      </c>
      <c r="AD2" t="n">
        <v>93899.15211200833</v>
      </c>
      <c r="AE2" t="n">
        <v>128476.9624578221</v>
      </c>
      <c r="AF2" t="n">
        <v>8.678112182791113e-06</v>
      </c>
      <c r="AG2" t="n">
        <v>3.24074074074074</v>
      </c>
      <c r="AH2" t="n">
        <v>116215.3014794309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11.4683</v>
      </c>
      <c r="E3" t="n">
        <v>8.720000000000001</v>
      </c>
      <c r="F3" t="n">
        <v>5.19</v>
      </c>
      <c r="G3" t="n">
        <v>11.98</v>
      </c>
      <c r="H3" t="n">
        <v>0.18</v>
      </c>
      <c r="I3" t="n">
        <v>26</v>
      </c>
      <c r="J3" t="n">
        <v>196.32</v>
      </c>
      <c r="K3" t="n">
        <v>54.38</v>
      </c>
      <c r="L3" t="n">
        <v>2</v>
      </c>
      <c r="M3" t="n">
        <v>24</v>
      </c>
      <c r="N3" t="n">
        <v>39.95</v>
      </c>
      <c r="O3" t="n">
        <v>24447.22</v>
      </c>
      <c r="P3" t="n">
        <v>69.03</v>
      </c>
      <c r="Q3" t="n">
        <v>446.33</v>
      </c>
      <c r="R3" t="n">
        <v>57.15</v>
      </c>
      <c r="S3" t="n">
        <v>28.73</v>
      </c>
      <c r="T3" t="n">
        <v>13452.07</v>
      </c>
      <c r="U3" t="n">
        <v>0.5</v>
      </c>
      <c r="V3" t="n">
        <v>0.79</v>
      </c>
      <c r="W3" t="n">
        <v>0.11</v>
      </c>
      <c r="X3" t="n">
        <v>0.79</v>
      </c>
      <c r="Y3" t="n">
        <v>2</v>
      </c>
      <c r="Z3" t="n">
        <v>10</v>
      </c>
      <c r="AA3" t="n">
        <v>70.33910692975684</v>
      </c>
      <c r="AB3" t="n">
        <v>96.24106924364519</v>
      </c>
      <c r="AC3" t="n">
        <v>87.05595667024447</v>
      </c>
      <c r="AD3" t="n">
        <v>70339.10692975683</v>
      </c>
      <c r="AE3" t="n">
        <v>96241.06924364518</v>
      </c>
      <c r="AF3" t="n">
        <v>1.114406579019364e-05</v>
      </c>
      <c r="AG3" t="n">
        <v>2.523148148148148</v>
      </c>
      <c r="AH3" t="n">
        <v>87055.95667024447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12.5562</v>
      </c>
      <c r="E4" t="n">
        <v>7.96</v>
      </c>
      <c r="F4" t="n">
        <v>4.83</v>
      </c>
      <c r="G4" t="n">
        <v>18.09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62.03</v>
      </c>
      <c r="Q4" t="n">
        <v>446.3</v>
      </c>
      <c r="R4" t="n">
        <v>44.39</v>
      </c>
      <c r="S4" t="n">
        <v>28.73</v>
      </c>
      <c r="T4" t="n">
        <v>7121.32</v>
      </c>
      <c r="U4" t="n">
        <v>0.65</v>
      </c>
      <c r="V4" t="n">
        <v>0.85</v>
      </c>
      <c r="W4" t="n">
        <v>0.11</v>
      </c>
      <c r="X4" t="n">
        <v>0.42</v>
      </c>
      <c r="Y4" t="n">
        <v>2</v>
      </c>
      <c r="Z4" t="n">
        <v>10</v>
      </c>
      <c r="AA4" t="n">
        <v>66.77948209932603</v>
      </c>
      <c r="AB4" t="n">
        <v>91.37063351108797</v>
      </c>
      <c r="AC4" t="n">
        <v>82.6503484883015</v>
      </c>
      <c r="AD4" t="n">
        <v>66779.48209932604</v>
      </c>
      <c r="AE4" t="n">
        <v>91370.63351108797</v>
      </c>
      <c r="AF4" t="n">
        <v>1.220120845067093e-05</v>
      </c>
      <c r="AG4" t="n">
        <v>2.303240740740741</v>
      </c>
      <c r="AH4" t="n">
        <v>82650.3484883015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12.9706</v>
      </c>
      <c r="E5" t="n">
        <v>7.71</v>
      </c>
      <c r="F5" t="n">
        <v>4.73</v>
      </c>
      <c r="G5" t="n">
        <v>23.63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10</v>
      </c>
      <c r="N5" t="n">
        <v>41.06</v>
      </c>
      <c r="O5" t="n">
        <v>24831.54</v>
      </c>
      <c r="P5" t="n">
        <v>59.05</v>
      </c>
      <c r="Q5" t="n">
        <v>446.36</v>
      </c>
      <c r="R5" t="n">
        <v>41.18</v>
      </c>
      <c r="S5" t="n">
        <v>28.73</v>
      </c>
      <c r="T5" t="n">
        <v>5534.06</v>
      </c>
      <c r="U5" t="n">
        <v>0.7</v>
      </c>
      <c r="V5" t="n">
        <v>0.87</v>
      </c>
      <c r="W5" t="n">
        <v>0.1</v>
      </c>
      <c r="X5" t="n">
        <v>0.32</v>
      </c>
      <c r="Y5" t="n">
        <v>2</v>
      </c>
      <c r="Z5" t="n">
        <v>10</v>
      </c>
      <c r="AA5" t="n">
        <v>65.61245198533672</v>
      </c>
      <c r="AB5" t="n">
        <v>89.77385142339367</v>
      </c>
      <c r="AC5" t="n">
        <v>81.20596104195847</v>
      </c>
      <c r="AD5" t="n">
        <v>65612.45198533672</v>
      </c>
      <c r="AE5" t="n">
        <v>89773.85142339366</v>
      </c>
      <c r="AF5" t="n">
        <v>1.260389244598464e-05</v>
      </c>
      <c r="AG5" t="n">
        <v>2.230902777777778</v>
      </c>
      <c r="AH5" t="n">
        <v>81205.96104195848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13.3373</v>
      </c>
      <c r="E6" t="n">
        <v>7.5</v>
      </c>
      <c r="F6" t="n">
        <v>4.63</v>
      </c>
      <c r="G6" t="n">
        <v>30.87</v>
      </c>
      <c r="H6" t="n">
        <v>0.44</v>
      </c>
      <c r="I6" t="n">
        <v>9</v>
      </c>
      <c r="J6" t="n">
        <v>201.01</v>
      </c>
      <c r="K6" t="n">
        <v>54.38</v>
      </c>
      <c r="L6" t="n">
        <v>5</v>
      </c>
      <c r="M6" t="n">
        <v>7</v>
      </c>
      <c r="N6" t="n">
        <v>41.63</v>
      </c>
      <c r="O6" t="n">
        <v>25024.84</v>
      </c>
      <c r="P6" t="n">
        <v>55.22</v>
      </c>
      <c r="Q6" t="n">
        <v>446.32</v>
      </c>
      <c r="R6" t="n">
        <v>38.1</v>
      </c>
      <c r="S6" t="n">
        <v>28.73</v>
      </c>
      <c r="T6" t="n">
        <v>4012.18</v>
      </c>
      <c r="U6" t="n">
        <v>0.75</v>
      </c>
      <c r="V6" t="n">
        <v>0.88</v>
      </c>
      <c r="W6" t="n">
        <v>0.09</v>
      </c>
      <c r="X6" t="n">
        <v>0.23</v>
      </c>
      <c r="Y6" t="n">
        <v>2</v>
      </c>
      <c r="Z6" t="n">
        <v>10</v>
      </c>
      <c r="AA6" t="n">
        <v>64.41397934257465</v>
      </c>
      <c r="AB6" t="n">
        <v>88.13404828068597</v>
      </c>
      <c r="AC6" t="n">
        <v>79.72265840971214</v>
      </c>
      <c r="AD6" t="n">
        <v>64413.97934257465</v>
      </c>
      <c r="AE6" t="n">
        <v>88134.04828068598</v>
      </c>
      <c r="AF6" t="n">
        <v>1.296022502581461e-05</v>
      </c>
      <c r="AG6" t="n">
        <v>2.170138888888889</v>
      </c>
      <c r="AH6" t="n">
        <v>79722.65840971214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13.4595</v>
      </c>
      <c r="E7" t="n">
        <v>7.43</v>
      </c>
      <c r="F7" t="n">
        <v>4.6</v>
      </c>
      <c r="G7" t="n">
        <v>34.51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52.54</v>
      </c>
      <c r="Q7" t="n">
        <v>446.31</v>
      </c>
      <c r="R7" t="n">
        <v>37.26</v>
      </c>
      <c r="S7" t="n">
        <v>28.73</v>
      </c>
      <c r="T7" t="n">
        <v>3592.87</v>
      </c>
      <c r="U7" t="n">
        <v>0.77</v>
      </c>
      <c r="V7" t="n">
        <v>0.89</v>
      </c>
      <c r="W7" t="n">
        <v>0.09</v>
      </c>
      <c r="X7" t="n">
        <v>0.2</v>
      </c>
      <c r="Y7" t="n">
        <v>2</v>
      </c>
      <c r="Z7" t="n">
        <v>10</v>
      </c>
      <c r="AA7" t="n">
        <v>63.77970076077807</v>
      </c>
      <c r="AB7" t="n">
        <v>87.26620034267621</v>
      </c>
      <c r="AC7" t="n">
        <v>78.93763666087351</v>
      </c>
      <c r="AD7" t="n">
        <v>63779.70076077807</v>
      </c>
      <c r="AE7" t="n">
        <v>87266.20034267621</v>
      </c>
      <c r="AF7" t="n">
        <v>1.307897016149833e-05</v>
      </c>
      <c r="AG7" t="n">
        <v>2.149884259259259</v>
      </c>
      <c r="AH7" t="n">
        <v>78937.63666087351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13.7473</v>
      </c>
      <c r="E8" t="n">
        <v>7.27</v>
      </c>
      <c r="F8" t="n">
        <v>4.52</v>
      </c>
      <c r="G8" t="n">
        <v>45.24</v>
      </c>
      <c r="H8" t="n">
        <v>0.61</v>
      </c>
      <c r="I8" t="n">
        <v>6</v>
      </c>
      <c r="J8" t="n">
        <v>204.16</v>
      </c>
      <c r="K8" t="n">
        <v>54.38</v>
      </c>
      <c r="L8" t="n">
        <v>7</v>
      </c>
      <c r="M8" t="n">
        <v>4</v>
      </c>
      <c r="N8" t="n">
        <v>42.78</v>
      </c>
      <c r="O8" t="n">
        <v>25413.94</v>
      </c>
      <c r="P8" t="n">
        <v>48.71</v>
      </c>
      <c r="Q8" t="n">
        <v>446.27</v>
      </c>
      <c r="R8" t="n">
        <v>34.65</v>
      </c>
      <c r="S8" t="n">
        <v>28.73</v>
      </c>
      <c r="T8" t="n">
        <v>2301.69</v>
      </c>
      <c r="U8" t="n">
        <v>0.83</v>
      </c>
      <c r="V8" t="n">
        <v>0.9</v>
      </c>
      <c r="W8" t="n">
        <v>0.09</v>
      </c>
      <c r="X8" t="n">
        <v>0.12</v>
      </c>
      <c r="Y8" t="n">
        <v>2</v>
      </c>
      <c r="Z8" t="n">
        <v>10</v>
      </c>
      <c r="AA8" t="n">
        <v>62.7592653687602</v>
      </c>
      <c r="AB8" t="n">
        <v>85.86999562088582</v>
      </c>
      <c r="AC8" t="n">
        <v>77.67468375814472</v>
      </c>
      <c r="AD8" t="n">
        <v>62759.2653687602</v>
      </c>
      <c r="AE8" t="n">
        <v>85869.99562088582</v>
      </c>
      <c r="AF8" t="n">
        <v>1.335863341886147e-05</v>
      </c>
      <c r="AG8" t="n">
        <v>2.103587962962963</v>
      </c>
      <c r="AH8" t="n">
        <v>77674.68375814472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13.7028</v>
      </c>
      <c r="E9" t="n">
        <v>7.3</v>
      </c>
      <c r="F9" t="n">
        <v>4.55</v>
      </c>
      <c r="G9" t="n">
        <v>45.48</v>
      </c>
      <c r="H9" t="n">
        <v>0.6899999999999999</v>
      </c>
      <c r="I9" t="n">
        <v>6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49.01</v>
      </c>
      <c r="Q9" t="n">
        <v>446.34</v>
      </c>
      <c r="R9" t="n">
        <v>35.2</v>
      </c>
      <c r="S9" t="n">
        <v>28.73</v>
      </c>
      <c r="T9" t="n">
        <v>2575.31</v>
      </c>
      <c r="U9" t="n">
        <v>0.82</v>
      </c>
      <c r="V9" t="n">
        <v>0.9</v>
      </c>
      <c r="W9" t="n">
        <v>0.1</v>
      </c>
      <c r="X9" t="n">
        <v>0.15</v>
      </c>
      <c r="Y9" t="n">
        <v>2</v>
      </c>
      <c r="Z9" t="n">
        <v>10</v>
      </c>
      <c r="AA9" t="n">
        <v>62.87743997805729</v>
      </c>
      <c r="AB9" t="n">
        <v>86.03168733482183</v>
      </c>
      <c r="AC9" t="n">
        <v>77.82094384183847</v>
      </c>
      <c r="AD9" t="n">
        <v>62877.43997805729</v>
      </c>
      <c r="AE9" t="n">
        <v>86031.68733482182</v>
      </c>
      <c r="AF9" t="n">
        <v>1.331539153229907e-05</v>
      </c>
      <c r="AG9" t="n">
        <v>2.112268518518519</v>
      </c>
      <c r="AH9" t="n">
        <v>77820.94384183847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10.122</v>
      </c>
      <c r="E2" t="n">
        <v>9.880000000000001</v>
      </c>
      <c r="F2" t="n">
        <v>5.88</v>
      </c>
      <c r="G2" t="n">
        <v>6.78</v>
      </c>
      <c r="H2" t="n">
        <v>0.11</v>
      </c>
      <c r="I2" t="n">
        <v>52</v>
      </c>
      <c r="J2" t="n">
        <v>159.12</v>
      </c>
      <c r="K2" t="n">
        <v>50.28</v>
      </c>
      <c r="L2" t="n">
        <v>1</v>
      </c>
      <c r="M2" t="n">
        <v>50</v>
      </c>
      <c r="N2" t="n">
        <v>27.84</v>
      </c>
      <c r="O2" t="n">
        <v>19859.16</v>
      </c>
      <c r="P2" t="n">
        <v>70.05</v>
      </c>
      <c r="Q2" t="n">
        <v>446.77</v>
      </c>
      <c r="R2" t="n">
        <v>78.73</v>
      </c>
      <c r="S2" t="n">
        <v>28.73</v>
      </c>
      <c r="T2" t="n">
        <v>24111.93</v>
      </c>
      <c r="U2" t="n">
        <v>0.36</v>
      </c>
      <c r="V2" t="n">
        <v>0.7</v>
      </c>
      <c r="W2" t="n">
        <v>0.16</v>
      </c>
      <c r="X2" t="n">
        <v>1.47</v>
      </c>
      <c r="Y2" t="n">
        <v>2</v>
      </c>
      <c r="Z2" t="n">
        <v>10</v>
      </c>
      <c r="AA2" t="n">
        <v>83.28422993442207</v>
      </c>
      <c r="AB2" t="n">
        <v>113.9531576371401</v>
      </c>
      <c r="AC2" t="n">
        <v>103.0776282065421</v>
      </c>
      <c r="AD2" t="n">
        <v>83284.22993442207</v>
      </c>
      <c r="AE2" t="n">
        <v>113953.1576371401</v>
      </c>
      <c r="AF2" t="n">
        <v>1.048239331718731e-05</v>
      </c>
      <c r="AG2" t="n">
        <v>2.858796296296296</v>
      </c>
      <c r="AH2" t="n">
        <v>103077.6282065421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12.3975</v>
      </c>
      <c r="E3" t="n">
        <v>8.07</v>
      </c>
      <c r="F3" t="n">
        <v>5.03</v>
      </c>
      <c r="G3" t="n">
        <v>13.73</v>
      </c>
      <c r="H3" t="n">
        <v>0.22</v>
      </c>
      <c r="I3" t="n">
        <v>22</v>
      </c>
      <c r="J3" t="n">
        <v>160.54</v>
      </c>
      <c r="K3" t="n">
        <v>50.28</v>
      </c>
      <c r="L3" t="n">
        <v>2</v>
      </c>
      <c r="M3" t="n">
        <v>20</v>
      </c>
      <c r="N3" t="n">
        <v>28.26</v>
      </c>
      <c r="O3" t="n">
        <v>20034.4</v>
      </c>
      <c r="P3" t="n">
        <v>57.32</v>
      </c>
      <c r="Q3" t="n">
        <v>446.31</v>
      </c>
      <c r="R3" t="n">
        <v>51.32</v>
      </c>
      <c r="S3" t="n">
        <v>28.73</v>
      </c>
      <c r="T3" t="n">
        <v>10552.96</v>
      </c>
      <c r="U3" t="n">
        <v>0.5600000000000001</v>
      </c>
      <c r="V3" t="n">
        <v>0.8100000000000001</v>
      </c>
      <c r="W3" t="n">
        <v>0.11</v>
      </c>
      <c r="X3" t="n">
        <v>0.63</v>
      </c>
      <c r="Y3" t="n">
        <v>2</v>
      </c>
      <c r="Z3" t="n">
        <v>10</v>
      </c>
      <c r="AA3" t="n">
        <v>64.1268021006241</v>
      </c>
      <c r="AB3" t="n">
        <v>87.74111970888369</v>
      </c>
      <c r="AC3" t="n">
        <v>79.36723038932384</v>
      </c>
      <c r="AD3" t="n">
        <v>64126.8021006241</v>
      </c>
      <c r="AE3" t="n">
        <v>87741.11970888369</v>
      </c>
      <c r="AF3" t="n">
        <v>1.283891238389939e-05</v>
      </c>
      <c r="AG3" t="n">
        <v>2.335069444444445</v>
      </c>
      <c r="AH3" t="n">
        <v>79367.23038932384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13.1931</v>
      </c>
      <c r="E4" t="n">
        <v>7.58</v>
      </c>
      <c r="F4" t="n">
        <v>4.8</v>
      </c>
      <c r="G4" t="n">
        <v>20.59</v>
      </c>
      <c r="H4" t="n">
        <v>0.33</v>
      </c>
      <c r="I4" t="n">
        <v>14</v>
      </c>
      <c r="J4" t="n">
        <v>161.97</v>
      </c>
      <c r="K4" t="n">
        <v>50.28</v>
      </c>
      <c r="L4" t="n">
        <v>3</v>
      </c>
      <c r="M4" t="n">
        <v>12</v>
      </c>
      <c r="N4" t="n">
        <v>28.69</v>
      </c>
      <c r="O4" t="n">
        <v>20210.21</v>
      </c>
      <c r="P4" t="n">
        <v>52.15</v>
      </c>
      <c r="Q4" t="n">
        <v>446.28</v>
      </c>
      <c r="R4" t="n">
        <v>44.14</v>
      </c>
      <c r="S4" t="n">
        <v>28.73</v>
      </c>
      <c r="T4" t="n">
        <v>7004.55</v>
      </c>
      <c r="U4" t="n">
        <v>0.65</v>
      </c>
      <c r="V4" t="n">
        <v>0.85</v>
      </c>
      <c r="W4" t="n">
        <v>0.1</v>
      </c>
      <c r="X4" t="n">
        <v>0.4</v>
      </c>
      <c r="Y4" t="n">
        <v>2</v>
      </c>
      <c r="Z4" t="n">
        <v>10</v>
      </c>
      <c r="AA4" t="n">
        <v>62.06502612611239</v>
      </c>
      <c r="AB4" t="n">
        <v>84.92010686142179</v>
      </c>
      <c r="AC4" t="n">
        <v>76.81545104870638</v>
      </c>
      <c r="AD4" t="n">
        <v>62065.0261261124</v>
      </c>
      <c r="AE4" t="n">
        <v>84920.10686142178</v>
      </c>
      <c r="AF4" t="n">
        <v>1.366283968316379e-05</v>
      </c>
      <c r="AG4" t="n">
        <v>2.193287037037037</v>
      </c>
      <c r="AH4" t="n">
        <v>76815.45104870638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13.7652</v>
      </c>
      <c r="E5" t="n">
        <v>7.26</v>
      </c>
      <c r="F5" t="n">
        <v>4.62</v>
      </c>
      <c r="G5" t="n">
        <v>27.71</v>
      </c>
      <c r="H5" t="n">
        <v>0.43</v>
      </c>
      <c r="I5" t="n">
        <v>10</v>
      </c>
      <c r="J5" t="n">
        <v>163.4</v>
      </c>
      <c r="K5" t="n">
        <v>50.28</v>
      </c>
      <c r="L5" t="n">
        <v>4</v>
      </c>
      <c r="M5" t="n">
        <v>8</v>
      </c>
      <c r="N5" t="n">
        <v>29.12</v>
      </c>
      <c r="O5" t="n">
        <v>20386.62</v>
      </c>
      <c r="P5" t="n">
        <v>47.21</v>
      </c>
      <c r="Q5" t="n">
        <v>446.27</v>
      </c>
      <c r="R5" t="n">
        <v>37.65</v>
      </c>
      <c r="S5" t="n">
        <v>28.73</v>
      </c>
      <c r="T5" t="n">
        <v>3782.32</v>
      </c>
      <c r="U5" t="n">
        <v>0.76</v>
      </c>
      <c r="V5" t="n">
        <v>0.89</v>
      </c>
      <c r="W5" t="n">
        <v>0.09</v>
      </c>
      <c r="X5" t="n">
        <v>0.22</v>
      </c>
      <c r="Y5" t="n">
        <v>2</v>
      </c>
      <c r="Z5" t="n">
        <v>10</v>
      </c>
      <c r="AA5" t="n">
        <v>60.50383836452274</v>
      </c>
      <c r="AB5" t="n">
        <v>82.78402089127277</v>
      </c>
      <c r="AC5" t="n">
        <v>74.88323012553222</v>
      </c>
      <c r="AD5" t="n">
        <v>60503.83836452274</v>
      </c>
      <c r="AE5" t="n">
        <v>82784.02089127277</v>
      </c>
      <c r="AF5" t="n">
        <v>1.425530927580979e-05</v>
      </c>
      <c r="AG5" t="n">
        <v>2.100694444444444</v>
      </c>
      <c r="AH5" t="n">
        <v>74883.23012553222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13.8889</v>
      </c>
      <c r="E6" t="n">
        <v>7.2</v>
      </c>
      <c r="F6" t="n">
        <v>4.62</v>
      </c>
      <c r="G6" t="n">
        <v>34.63</v>
      </c>
      <c r="H6" t="n">
        <v>0.54</v>
      </c>
      <c r="I6" t="n">
        <v>8</v>
      </c>
      <c r="J6" t="n">
        <v>164.83</v>
      </c>
      <c r="K6" t="n">
        <v>50.28</v>
      </c>
      <c r="L6" t="n">
        <v>5</v>
      </c>
      <c r="M6" t="n">
        <v>6</v>
      </c>
      <c r="N6" t="n">
        <v>29.55</v>
      </c>
      <c r="O6" t="n">
        <v>20563.61</v>
      </c>
      <c r="P6" t="n">
        <v>43.7</v>
      </c>
      <c r="Q6" t="n">
        <v>446.29</v>
      </c>
      <c r="R6" t="n">
        <v>37.84</v>
      </c>
      <c r="S6" t="n">
        <v>28.73</v>
      </c>
      <c r="T6" t="n">
        <v>3886.27</v>
      </c>
      <c r="U6" t="n">
        <v>0.76</v>
      </c>
      <c r="V6" t="n">
        <v>0.89</v>
      </c>
      <c r="W6" t="n">
        <v>0.09</v>
      </c>
      <c r="X6" t="n">
        <v>0.22</v>
      </c>
      <c r="Y6" t="n">
        <v>2</v>
      </c>
      <c r="Z6" t="n">
        <v>10</v>
      </c>
      <c r="AA6" t="n">
        <v>59.7873553480679</v>
      </c>
      <c r="AB6" t="n">
        <v>81.80369721915991</v>
      </c>
      <c r="AC6" t="n">
        <v>73.99646716879259</v>
      </c>
      <c r="AD6" t="n">
        <v>59787.3553480679</v>
      </c>
      <c r="AE6" t="n">
        <v>81803.69721915992</v>
      </c>
      <c r="AF6" t="n">
        <v>1.438341360828718e-05</v>
      </c>
      <c r="AG6" t="n">
        <v>2.083333333333333</v>
      </c>
      <c r="AH6" t="n">
        <v>73996.46716879259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14.0209</v>
      </c>
      <c r="E7" t="n">
        <v>7.13</v>
      </c>
      <c r="F7" t="n">
        <v>4.58</v>
      </c>
      <c r="G7" t="n">
        <v>39.28</v>
      </c>
      <c r="H7" t="n">
        <v>0.64</v>
      </c>
      <c r="I7" t="n">
        <v>7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42.73</v>
      </c>
      <c r="Q7" t="n">
        <v>446.27</v>
      </c>
      <c r="R7" t="n">
        <v>36.33</v>
      </c>
      <c r="S7" t="n">
        <v>28.73</v>
      </c>
      <c r="T7" t="n">
        <v>3135.47</v>
      </c>
      <c r="U7" t="n">
        <v>0.79</v>
      </c>
      <c r="V7" t="n">
        <v>0.89</v>
      </c>
      <c r="W7" t="n">
        <v>0.1</v>
      </c>
      <c r="X7" t="n">
        <v>0.18</v>
      </c>
      <c r="Y7" t="n">
        <v>2</v>
      </c>
      <c r="Z7" t="n">
        <v>10</v>
      </c>
      <c r="AA7" t="n">
        <v>59.48559353761516</v>
      </c>
      <c r="AB7" t="n">
        <v>81.39081339730718</v>
      </c>
      <c r="AC7" t="n">
        <v>73.62298839941126</v>
      </c>
      <c r="AD7" t="n">
        <v>59485.59353761516</v>
      </c>
      <c r="AE7" t="n">
        <v>81390.81339730718</v>
      </c>
      <c r="AF7" t="n">
        <v>1.452011346186045e-05</v>
      </c>
      <c r="AG7" t="n">
        <v>2.063078703703704</v>
      </c>
      <c r="AH7" t="n">
        <v>73622.98839941126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13.4228</v>
      </c>
      <c r="E2" t="n">
        <v>7.45</v>
      </c>
      <c r="F2" t="n">
        <v>5.09</v>
      </c>
      <c r="G2" t="n">
        <v>11.32</v>
      </c>
      <c r="H2" t="n">
        <v>0.22</v>
      </c>
      <c r="I2" t="n">
        <v>27</v>
      </c>
      <c r="J2" t="n">
        <v>80.84</v>
      </c>
      <c r="K2" t="n">
        <v>35.1</v>
      </c>
      <c r="L2" t="n">
        <v>1</v>
      </c>
      <c r="M2" t="n">
        <v>25</v>
      </c>
      <c r="N2" t="n">
        <v>9.74</v>
      </c>
      <c r="O2" t="n">
        <v>10204.21</v>
      </c>
      <c r="P2" t="n">
        <v>35.4</v>
      </c>
      <c r="Q2" t="n">
        <v>446.39</v>
      </c>
      <c r="R2" t="n">
        <v>53.37</v>
      </c>
      <c r="S2" t="n">
        <v>28.73</v>
      </c>
      <c r="T2" t="n">
        <v>11556.2</v>
      </c>
      <c r="U2" t="n">
        <v>0.54</v>
      </c>
      <c r="V2" t="n">
        <v>0.8</v>
      </c>
      <c r="W2" t="n">
        <v>0.11</v>
      </c>
      <c r="X2" t="n">
        <v>0.6899999999999999</v>
      </c>
      <c r="Y2" t="n">
        <v>2</v>
      </c>
      <c r="Z2" t="n">
        <v>10</v>
      </c>
      <c r="AA2" t="n">
        <v>52.71536776041366</v>
      </c>
      <c r="AB2" t="n">
        <v>72.1274918076633</v>
      </c>
      <c r="AC2" t="n">
        <v>65.24374522112655</v>
      </c>
      <c r="AD2" t="n">
        <v>52715.36776041365</v>
      </c>
      <c r="AE2" t="n">
        <v>72127.4918076633</v>
      </c>
      <c r="AF2" t="n">
        <v>1.733057281583302e-05</v>
      </c>
      <c r="AG2" t="n">
        <v>2.155671296296296</v>
      </c>
      <c r="AH2" t="n">
        <v>65243.74522112654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14.4237</v>
      </c>
      <c r="E3" t="n">
        <v>6.93</v>
      </c>
      <c r="F3" t="n">
        <v>4.8</v>
      </c>
      <c r="G3" t="n">
        <v>20.57</v>
      </c>
      <c r="H3" t="n">
        <v>0.43</v>
      </c>
      <c r="I3" t="n">
        <v>14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29.68</v>
      </c>
      <c r="Q3" t="n">
        <v>446.59</v>
      </c>
      <c r="R3" t="n">
        <v>42.85</v>
      </c>
      <c r="S3" t="n">
        <v>28.73</v>
      </c>
      <c r="T3" t="n">
        <v>6361.38</v>
      </c>
      <c r="U3" t="n">
        <v>0.67</v>
      </c>
      <c r="V3" t="n">
        <v>0.85</v>
      </c>
      <c r="W3" t="n">
        <v>0.12</v>
      </c>
      <c r="X3" t="n">
        <v>0.4</v>
      </c>
      <c r="Y3" t="n">
        <v>2</v>
      </c>
      <c r="Z3" t="n">
        <v>10</v>
      </c>
      <c r="AA3" t="n">
        <v>50.96463748082824</v>
      </c>
      <c r="AB3" t="n">
        <v>69.73206540236689</v>
      </c>
      <c r="AC3" t="n">
        <v>63.07693494994879</v>
      </c>
      <c r="AD3" t="n">
        <v>50964.63748082823</v>
      </c>
      <c r="AE3" t="n">
        <v>69732.06540236689</v>
      </c>
      <c r="AF3" t="n">
        <v>1.862286431472798e-05</v>
      </c>
      <c r="AG3" t="n">
        <v>2.005208333333333</v>
      </c>
      <c r="AH3" t="n">
        <v>63076.93494994879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12.1564</v>
      </c>
      <c r="E2" t="n">
        <v>8.23</v>
      </c>
      <c r="F2" t="n">
        <v>5.39</v>
      </c>
      <c r="G2" t="n">
        <v>8.98</v>
      </c>
      <c r="H2" t="n">
        <v>0.16</v>
      </c>
      <c r="I2" t="n">
        <v>36</v>
      </c>
      <c r="J2" t="n">
        <v>107.41</v>
      </c>
      <c r="K2" t="n">
        <v>41.65</v>
      </c>
      <c r="L2" t="n">
        <v>1</v>
      </c>
      <c r="M2" t="n">
        <v>34</v>
      </c>
      <c r="N2" t="n">
        <v>14.77</v>
      </c>
      <c r="O2" t="n">
        <v>13481.73</v>
      </c>
      <c r="P2" t="n">
        <v>47.99</v>
      </c>
      <c r="Q2" t="n">
        <v>446.52</v>
      </c>
      <c r="R2" t="n">
        <v>62.68</v>
      </c>
      <c r="S2" t="n">
        <v>28.73</v>
      </c>
      <c r="T2" t="n">
        <v>16165.67</v>
      </c>
      <c r="U2" t="n">
        <v>0.46</v>
      </c>
      <c r="V2" t="n">
        <v>0.76</v>
      </c>
      <c r="W2" t="n">
        <v>0.14</v>
      </c>
      <c r="X2" t="n">
        <v>0.99</v>
      </c>
      <c r="Y2" t="n">
        <v>2</v>
      </c>
      <c r="Z2" t="n">
        <v>10</v>
      </c>
      <c r="AA2" t="n">
        <v>58.91637024904956</v>
      </c>
      <c r="AB2" t="n">
        <v>80.61197698153296</v>
      </c>
      <c r="AC2" t="n">
        <v>72.91848303805452</v>
      </c>
      <c r="AD2" t="n">
        <v>58916.37024904956</v>
      </c>
      <c r="AE2" t="n">
        <v>80611.97698153296</v>
      </c>
      <c r="AF2" t="n">
        <v>1.431462268843318e-05</v>
      </c>
      <c r="AG2" t="n">
        <v>2.381365740740741</v>
      </c>
      <c r="AH2" t="n">
        <v>72918.48303805452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14.0324</v>
      </c>
      <c r="E3" t="n">
        <v>7.13</v>
      </c>
      <c r="F3" t="n">
        <v>4.76</v>
      </c>
      <c r="G3" t="n">
        <v>19.03</v>
      </c>
      <c r="H3" t="n">
        <v>0.32</v>
      </c>
      <c r="I3" t="n">
        <v>15</v>
      </c>
      <c r="J3" t="n">
        <v>108.68</v>
      </c>
      <c r="K3" t="n">
        <v>41.65</v>
      </c>
      <c r="L3" t="n">
        <v>2</v>
      </c>
      <c r="M3" t="n">
        <v>13</v>
      </c>
      <c r="N3" t="n">
        <v>15.03</v>
      </c>
      <c r="O3" t="n">
        <v>13638.32</v>
      </c>
      <c r="P3" t="n">
        <v>38.14</v>
      </c>
      <c r="Q3" t="n">
        <v>446.33</v>
      </c>
      <c r="R3" t="n">
        <v>41.97</v>
      </c>
      <c r="S3" t="n">
        <v>28.73</v>
      </c>
      <c r="T3" t="n">
        <v>5914.94</v>
      </c>
      <c r="U3" t="n">
        <v>0.68</v>
      </c>
      <c r="V3" t="n">
        <v>0.86</v>
      </c>
      <c r="W3" t="n">
        <v>0.11</v>
      </c>
      <c r="X3" t="n">
        <v>0.35</v>
      </c>
      <c r="Y3" t="n">
        <v>2</v>
      </c>
      <c r="Z3" t="n">
        <v>10</v>
      </c>
      <c r="AA3" t="n">
        <v>55.03789282376549</v>
      </c>
      <c r="AB3" t="n">
        <v>75.30527306191404</v>
      </c>
      <c r="AC3" t="n">
        <v>68.1182434925166</v>
      </c>
      <c r="AD3" t="n">
        <v>55037.89282376549</v>
      </c>
      <c r="AE3" t="n">
        <v>75305.27306191403</v>
      </c>
      <c r="AF3" t="n">
        <v>1.652368393711705e-05</v>
      </c>
      <c r="AG3" t="n">
        <v>2.063078703703704</v>
      </c>
      <c r="AH3" t="n">
        <v>68118.2434925166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14.466</v>
      </c>
      <c r="E4" t="n">
        <v>6.91</v>
      </c>
      <c r="F4" t="n">
        <v>4.65</v>
      </c>
      <c r="G4" t="n">
        <v>27.93</v>
      </c>
      <c r="H4" t="n">
        <v>0.48</v>
      </c>
      <c r="I4" t="n">
        <v>10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34.02</v>
      </c>
      <c r="Q4" t="n">
        <v>446.41</v>
      </c>
      <c r="R4" t="n">
        <v>38.46</v>
      </c>
      <c r="S4" t="n">
        <v>28.73</v>
      </c>
      <c r="T4" t="n">
        <v>4183.49</v>
      </c>
      <c r="U4" t="n">
        <v>0.75</v>
      </c>
      <c r="V4" t="n">
        <v>0.88</v>
      </c>
      <c r="W4" t="n">
        <v>0.11</v>
      </c>
      <c r="X4" t="n">
        <v>0.25</v>
      </c>
      <c r="Y4" t="n">
        <v>2</v>
      </c>
      <c r="Z4" t="n">
        <v>10</v>
      </c>
      <c r="AA4" t="n">
        <v>53.82715512934567</v>
      </c>
      <c r="AB4" t="n">
        <v>73.64868833443236</v>
      </c>
      <c r="AC4" t="n">
        <v>66.61976088639398</v>
      </c>
      <c r="AD4" t="n">
        <v>53827.15512934567</v>
      </c>
      <c r="AE4" t="n">
        <v>73648.68833443236</v>
      </c>
      <c r="AF4" t="n">
        <v>1.703426440482991e-05</v>
      </c>
      <c r="AG4" t="n">
        <v>1.999421296296297</v>
      </c>
      <c r="AH4" t="n">
        <v>66619.76088639398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14.204</v>
      </c>
      <c r="E2" t="n">
        <v>7.04</v>
      </c>
      <c r="F2" t="n">
        <v>4.97</v>
      </c>
      <c r="G2" t="n">
        <v>14.9</v>
      </c>
      <c r="H2" t="n">
        <v>0.28</v>
      </c>
      <c r="I2" t="n">
        <v>20</v>
      </c>
      <c r="J2" t="n">
        <v>61.76</v>
      </c>
      <c r="K2" t="n">
        <v>28.92</v>
      </c>
      <c r="L2" t="n">
        <v>1</v>
      </c>
      <c r="M2" t="n">
        <v>10</v>
      </c>
      <c r="N2" t="n">
        <v>6.84</v>
      </c>
      <c r="O2" t="n">
        <v>7851.41</v>
      </c>
      <c r="P2" t="n">
        <v>26.04</v>
      </c>
      <c r="Q2" t="n">
        <v>446.32</v>
      </c>
      <c r="R2" t="n">
        <v>48.56</v>
      </c>
      <c r="S2" t="n">
        <v>28.73</v>
      </c>
      <c r="T2" t="n">
        <v>9185.85</v>
      </c>
      <c r="U2" t="n">
        <v>0.59</v>
      </c>
      <c r="V2" t="n">
        <v>0.82</v>
      </c>
      <c r="W2" t="n">
        <v>0.13</v>
      </c>
      <c r="X2" t="n">
        <v>0.5600000000000001</v>
      </c>
      <c r="Y2" t="n">
        <v>2</v>
      </c>
      <c r="Z2" t="n">
        <v>10</v>
      </c>
      <c r="AA2" t="n">
        <v>48.54883494848623</v>
      </c>
      <c r="AB2" t="n">
        <v>66.42665779993237</v>
      </c>
      <c r="AC2" t="n">
        <v>60.08699080992086</v>
      </c>
      <c r="AD2" t="n">
        <v>48548.83494848623</v>
      </c>
      <c r="AE2" t="n">
        <v>66426.65779993238</v>
      </c>
      <c r="AF2" t="n">
        <v>1.991489556265165e-05</v>
      </c>
      <c r="AG2" t="n">
        <v>2.037037037037037</v>
      </c>
      <c r="AH2" t="n">
        <v>60086.99080992086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14.3067</v>
      </c>
      <c r="E3" t="n">
        <v>6.99</v>
      </c>
      <c r="F3" t="n">
        <v>4.93</v>
      </c>
      <c r="G3" t="n">
        <v>15.57</v>
      </c>
      <c r="H3" t="n">
        <v>0.55</v>
      </c>
      <c r="I3" t="n">
        <v>19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26.08</v>
      </c>
      <c r="Q3" t="n">
        <v>446.36</v>
      </c>
      <c r="R3" t="n">
        <v>47.09</v>
      </c>
      <c r="S3" t="n">
        <v>28.73</v>
      </c>
      <c r="T3" t="n">
        <v>8457.17</v>
      </c>
      <c r="U3" t="n">
        <v>0.61</v>
      </c>
      <c r="V3" t="n">
        <v>0.83</v>
      </c>
      <c r="W3" t="n">
        <v>0.13</v>
      </c>
      <c r="X3" t="n">
        <v>0.53</v>
      </c>
      <c r="Y3" t="n">
        <v>2</v>
      </c>
      <c r="Z3" t="n">
        <v>10</v>
      </c>
      <c r="AA3" t="n">
        <v>48.48893410058572</v>
      </c>
      <c r="AB3" t="n">
        <v>66.34469881719602</v>
      </c>
      <c r="AC3" t="n">
        <v>60.01285387746668</v>
      </c>
      <c r="AD3" t="n">
        <v>48488.93410058571</v>
      </c>
      <c r="AE3" t="n">
        <v>66344.69881719603</v>
      </c>
      <c r="AF3" t="n">
        <v>2.005888738004705e-05</v>
      </c>
      <c r="AG3" t="n">
        <v>2.022569444444445</v>
      </c>
      <c r="AH3" t="n">
        <v>60012.85387746668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9.867100000000001</v>
      </c>
      <c r="E2" t="n">
        <v>10.13</v>
      </c>
      <c r="F2" t="n">
        <v>5.93</v>
      </c>
      <c r="G2" t="n">
        <v>6.59</v>
      </c>
      <c r="H2" t="n">
        <v>0.11</v>
      </c>
      <c r="I2" t="n">
        <v>54</v>
      </c>
      <c r="J2" t="n">
        <v>167.88</v>
      </c>
      <c r="K2" t="n">
        <v>51.39</v>
      </c>
      <c r="L2" t="n">
        <v>1</v>
      </c>
      <c r="M2" t="n">
        <v>52</v>
      </c>
      <c r="N2" t="n">
        <v>30.49</v>
      </c>
      <c r="O2" t="n">
        <v>20939.59</v>
      </c>
      <c r="P2" t="n">
        <v>73.34</v>
      </c>
      <c r="Q2" t="n">
        <v>446.5</v>
      </c>
      <c r="R2" t="n">
        <v>80.56</v>
      </c>
      <c r="S2" t="n">
        <v>28.73</v>
      </c>
      <c r="T2" t="n">
        <v>25016.52</v>
      </c>
      <c r="U2" t="n">
        <v>0.36</v>
      </c>
      <c r="V2" t="n">
        <v>0.6899999999999999</v>
      </c>
      <c r="W2" t="n">
        <v>0.17</v>
      </c>
      <c r="X2" t="n">
        <v>1.53</v>
      </c>
      <c r="Y2" t="n">
        <v>2</v>
      </c>
      <c r="Z2" t="n">
        <v>10</v>
      </c>
      <c r="AA2" t="n">
        <v>85.45739599029476</v>
      </c>
      <c r="AB2" t="n">
        <v>116.9265793081036</v>
      </c>
      <c r="AC2" t="n">
        <v>105.7672706864533</v>
      </c>
      <c r="AD2" t="n">
        <v>85457.39599029475</v>
      </c>
      <c r="AE2" t="n">
        <v>116926.5793081036</v>
      </c>
      <c r="AF2" t="n">
        <v>1.004486193676378e-05</v>
      </c>
      <c r="AG2" t="n">
        <v>2.93113425925926</v>
      </c>
      <c r="AH2" t="n">
        <v>105767.2706864533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12.17</v>
      </c>
      <c r="E3" t="n">
        <v>8.220000000000001</v>
      </c>
      <c r="F3" t="n">
        <v>5.07</v>
      </c>
      <c r="G3" t="n">
        <v>13.21</v>
      </c>
      <c r="H3" t="n">
        <v>0.21</v>
      </c>
      <c r="I3" t="n">
        <v>23</v>
      </c>
      <c r="J3" t="n">
        <v>169.33</v>
      </c>
      <c r="K3" t="n">
        <v>51.39</v>
      </c>
      <c r="L3" t="n">
        <v>2</v>
      </c>
      <c r="M3" t="n">
        <v>21</v>
      </c>
      <c r="N3" t="n">
        <v>30.94</v>
      </c>
      <c r="O3" t="n">
        <v>21118.46</v>
      </c>
      <c r="P3" t="n">
        <v>60.23</v>
      </c>
      <c r="Q3" t="n">
        <v>446.38</v>
      </c>
      <c r="R3" t="n">
        <v>52.42</v>
      </c>
      <c r="S3" t="n">
        <v>28.73</v>
      </c>
      <c r="T3" t="n">
        <v>11101.46</v>
      </c>
      <c r="U3" t="n">
        <v>0.55</v>
      </c>
      <c r="V3" t="n">
        <v>0.8100000000000001</v>
      </c>
      <c r="W3" t="n">
        <v>0.11</v>
      </c>
      <c r="X3" t="n">
        <v>0.66</v>
      </c>
      <c r="Y3" t="n">
        <v>2</v>
      </c>
      <c r="Z3" t="n">
        <v>10</v>
      </c>
      <c r="AA3" t="n">
        <v>65.59051099330496</v>
      </c>
      <c r="AB3" t="n">
        <v>89.74383079012757</v>
      </c>
      <c r="AC3" t="n">
        <v>81.17880553579707</v>
      </c>
      <c r="AD3" t="n">
        <v>65590.51099330495</v>
      </c>
      <c r="AE3" t="n">
        <v>89743.83079012757</v>
      </c>
      <c r="AF3" t="n">
        <v>1.238925011101694e-05</v>
      </c>
      <c r="AG3" t="n">
        <v>2.378472222222223</v>
      </c>
      <c r="AH3" t="n">
        <v>81178.80553579707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13.2543</v>
      </c>
      <c r="E4" t="n">
        <v>7.54</v>
      </c>
      <c r="F4" t="n">
        <v>4.7</v>
      </c>
      <c r="G4" t="n">
        <v>20.13</v>
      </c>
      <c r="H4" t="n">
        <v>0.31</v>
      </c>
      <c r="I4" t="n">
        <v>14</v>
      </c>
      <c r="J4" t="n">
        <v>170.79</v>
      </c>
      <c r="K4" t="n">
        <v>51.39</v>
      </c>
      <c r="L4" t="n">
        <v>3</v>
      </c>
      <c r="M4" t="n">
        <v>12</v>
      </c>
      <c r="N4" t="n">
        <v>31.4</v>
      </c>
      <c r="O4" t="n">
        <v>21297.94</v>
      </c>
      <c r="P4" t="n">
        <v>53.26</v>
      </c>
      <c r="Q4" t="n">
        <v>446.33</v>
      </c>
      <c r="R4" t="n">
        <v>40.12</v>
      </c>
      <c r="S4" t="n">
        <v>28.73</v>
      </c>
      <c r="T4" t="n">
        <v>4995.37</v>
      </c>
      <c r="U4" t="n">
        <v>0.72</v>
      </c>
      <c r="V4" t="n">
        <v>0.87</v>
      </c>
      <c r="W4" t="n">
        <v>0.1</v>
      </c>
      <c r="X4" t="n">
        <v>0.3</v>
      </c>
      <c r="Y4" t="n">
        <v>2</v>
      </c>
      <c r="Z4" t="n">
        <v>10</v>
      </c>
      <c r="AA4" t="n">
        <v>62.67282514361273</v>
      </c>
      <c r="AB4" t="n">
        <v>85.75172429136553</v>
      </c>
      <c r="AC4" t="n">
        <v>77.56770007831895</v>
      </c>
      <c r="AD4" t="n">
        <v>62672.82514361273</v>
      </c>
      <c r="AE4" t="n">
        <v>85751.72429136554</v>
      </c>
      <c r="AF4" t="n">
        <v>1.349308444917435e-05</v>
      </c>
      <c r="AG4" t="n">
        <v>2.181712962962963</v>
      </c>
      <c r="AH4" t="n">
        <v>77567.70007831894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13.6106</v>
      </c>
      <c r="E5" t="n">
        <v>7.35</v>
      </c>
      <c r="F5" t="n">
        <v>4.64</v>
      </c>
      <c r="G5" t="n">
        <v>27.82</v>
      </c>
      <c r="H5" t="n">
        <v>0.41</v>
      </c>
      <c r="I5" t="n">
        <v>10</v>
      </c>
      <c r="J5" t="n">
        <v>172.25</v>
      </c>
      <c r="K5" t="n">
        <v>51.39</v>
      </c>
      <c r="L5" t="n">
        <v>4</v>
      </c>
      <c r="M5" t="n">
        <v>8</v>
      </c>
      <c r="N5" t="n">
        <v>31.86</v>
      </c>
      <c r="O5" t="n">
        <v>21478.05</v>
      </c>
      <c r="P5" t="n">
        <v>49.96</v>
      </c>
      <c r="Q5" t="n">
        <v>446.32</v>
      </c>
      <c r="R5" t="n">
        <v>38.05</v>
      </c>
      <c r="S5" t="n">
        <v>28.73</v>
      </c>
      <c r="T5" t="n">
        <v>3980.84</v>
      </c>
      <c r="U5" t="n">
        <v>0.76</v>
      </c>
      <c r="V5" t="n">
        <v>0.88</v>
      </c>
      <c r="W5" t="n">
        <v>0.1</v>
      </c>
      <c r="X5" t="n">
        <v>0.23</v>
      </c>
      <c r="Y5" t="n">
        <v>2</v>
      </c>
      <c r="Z5" t="n">
        <v>10</v>
      </c>
      <c r="AA5" t="n">
        <v>61.68477954069947</v>
      </c>
      <c r="AB5" t="n">
        <v>84.39983670796467</v>
      </c>
      <c r="AC5" t="n">
        <v>76.34483474849129</v>
      </c>
      <c r="AD5" t="n">
        <v>61684.77954069947</v>
      </c>
      <c r="AE5" t="n">
        <v>84399.83670796467</v>
      </c>
      <c r="AF5" t="n">
        <v>1.385580341503756e-05</v>
      </c>
      <c r="AG5" t="n">
        <v>2.126736111111111</v>
      </c>
      <c r="AH5" t="n">
        <v>76344.8347484913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13.8616</v>
      </c>
      <c r="E6" t="n">
        <v>7.21</v>
      </c>
      <c r="F6" t="n">
        <v>4.57</v>
      </c>
      <c r="G6" t="n">
        <v>34.28</v>
      </c>
      <c r="H6" t="n">
        <v>0.51</v>
      </c>
      <c r="I6" t="n">
        <v>8</v>
      </c>
      <c r="J6" t="n">
        <v>173.71</v>
      </c>
      <c r="K6" t="n">
        <v>51.39</v>
      </c>
      <c r="L6" t="n">
        <v>5</v>
      </c>
      <c r="M6" t="n">
        <v>6</v>
      </c>
      <c r="N6" t="n">
        <v>32.32</v>
      </c>
      <c r="O6" t="n">
        <v>21658.78</v>
      </c>
      <c r="P6" t="n">
        <v>46.51</v>
      </c>
      <c r="Q6" t="n">
        <v>446.38</v>
      </c>
      <c r="R6" t="n">
        <v>35.92</v>
      </c>
      <c r="S6" t="n">
        <v>28.73</v>
      </c>
      <c r="T6" t="n">
        <v>2923.52</v>
      </c>
      <c r="U6" t="n">
        <v>0.8</v>
      </c>
      <c r="V6" t="n">
        <v>0.89</v>
      </c>
      <c r="W6" t="n">
        <v>0.1</v>
      </c>
      <c r="X6" t="n">
        <v>0.17</v>
      </c>
      <c r="Y6" t="n">
        <v>2</v>
      </c>
      <c r="Z6" t="n">
        <v>10</v>
      </c>
      <c r="AA6" t="n">
        <v>60.80137893088202</v>
      </c>
      <c r="AB6" t="n">
        <v>83.19112902072871</v>
      </c>
      <c r="AC6" t="n">
        <v>75.25148442649285</v>
      </c>
      <c r="AD6" t="n">
        <v>60801.37893088203</v>
      </c>
      <c r="AE6" t="n">
        <v>83191.12902072871</v>
      </c>
      <c r="AF6" t="n">
        <v>1.411132533597965e-05</v>
      </c>
      <c r="AG6" t="n">
        <v>2.086226851851852</v>
      </c>
      <c r="AH6" t="n">
        <v>75251.48442649285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13.9195</v>
      </c>
      <c r="E7" t="n">
        <v>7.18</v>
      </c>
      <c r="F7" t="n">
        <v>4.57</v>
      </c>
      <c r="G7" t="n">
        <v>39.21</v>
      </c>
      <c r="H7" t="n">
        <v>0.61</v>
      </c>
      <c r="I7" t="n">
        <v>7</v>
      </c>
      <c r="J7" t="n">
        <v>175.18</v>
      </c>
      <c r="K7" t="n">
        <v>51.39</v>
      </c>
      <c r="L7" t="n">
        <v>6</v>
      </c>
      <c r="M7" t="n">
        <v>1</v>
      </c>
      <c r="N7" t="n">
        <v>32.79</v>
      </c>
      <c r="O7" t="n">
        <v>21840.16</v>
      </c>
      <c r="P7" t="n">
        <v>43.94</v>
      </c>
      <c r="Q7" t="n">
        <v>446.27</v>
      </c>
      <c r="R7" t="n">
        <v>36.07</v>
      </c>
      <c r="S7" t="n">
        <v>28.73</v>
      </c>
      <c r="T7" t="n">
        <v>3003.22</v>
      </c>
      <c r="U7" t="n">
        <v>0.8</v>
      </c>
      <c r="V7" t="n">
        <v>0.89</v>
      </c>
      <c r="W7" t="n">
        <v>0.1</v>
      </c>
      <c r="X7" t="n">
        <v>0.17</v>
      </c>
      <c r="Y7" t="n">
        <v>2</v>
      </c>
      <c r="Z7" t="n">
        <v>10</v>
      </c>
      <c r="AA7" t="n">
        <v>60.30631515176179</v>
      </c>
      <c r="AB7" t="n">
        <v>82.51376091746425</v>
      </c>
      <c r="AC7" t="n">
        <v>74.63876338431163</v>
      </c>
      <c r="AD7" t="n">
        <v>60306.3151517618</v>
      </c>
      <c r="AE7" t="n">
        <v>82513.76091746426</v>
      </c>
      <c r="AF7" t="n">
        <v>1.417026844045195e-05</v>
      </c>
      <c r="AG7" t="n">
        <v>2.077546296296296</v>
      </c>
      <c r="AH7" t="n">
        <v>74638.76338431163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13.9104</v>
      </c>
      <c r="E8" t="n">
        <v>7.19</v>
      </c>
      <c r="F8" t="n">
        <v>4.58</v>
      </c>
      <c r="G8" t="n">
        <v>39.25</v>
      </c>
      <c r="H8" t="n">
        <v>0.7</v>
      </c>
      <c r="I8" t="n">
        <v>7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44.17</v>
      </c>
      <c r="Q8" t="n">
        <v>446.27</v>
      </c>
      <c r="R8" t="n">
        <v>36.23</v>
      </c>
      <c r="S8" t="n">
        <v>28.73</v>
      </c>
      <c r="T8" t="n">
        <v>3083.95</v>
      </c>
      <c r="U8" t="n">
        <v>0.79</v>
      </c>
      <c r="V8" t="n">
        <v>0.89</v>
      </c>
      <c r="W8" t="n">
        <v>0.1</v>
      </c>
      <c r="X8" t="n">
        <v>0.18</v>
      </c>
      <c r="Y8" t="n">
        <v>2</v>
      </c>
      <c r="Z8" t="n">
        <v>10</v>
      </c>
      <c r="AA8" t="n">
        <v>60.36133919475471</v>
      </c>
      <c r="AB8" t="n">
        <v>82.58904724057659</v>
      </c>
      <c r="AC8" t="n">
        <v>74.70686448641116</v>
      </c>
      <c r="AD8" t="n">
        <v>60361.33919475471</v>
      </c>
      <c r="AE8" t="n">
        <v>82589.04724057659</v>
      </c>
      <c r="AF8" t="n">
        <v>1.416100449829827e-05</v>
      </c>
      <c r="AG8" t="n">
        <v>2.080439814814815</v>
      </c>
      <c r="AH8" t="n">
        <v>74706.86448641117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13.9513</v>
      </c>
      <c r="E2" t="n">
        <v>7.17</v>
      </c>
      <c r="F2" t="n">
        <v>5.13</v>
      </c>
      <c r="G2" t="n">
        <v>12.82</v>
      </c>
      <c r="H2" t="n">
        <v>0.34</v>
      </c>
      <c r="I2" t="n">
        <v>24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23.83</v>
      </c>
      <c r="Q2" t="n">
        <v>446.49</v>
      </c>
      <c r="R2" t="n">
        <v>53.4</v>
      </c>
      <c r="S2" t="n">
        <v>28.73</v>
      </c>
      <c r="T2" t="n">
        <v>11585.74</v>
      </c>
      <c r="U2" t="n">
        <v>0.54</v>
      </c>
      <c r="V2" t="n">
        <v>0.8</v>
      </c>
      <c r="W2" t="n">
        <v>0.15</v>
      </c>
      <c r="X2" t="n">
        <v>0.72</v>
      </c>
      <c r="Y2" t="n">
        <v>2</v>
      </c>
      <c r="Z2" t="n">
        <v>10</v>
      </c>
      <c r="AA2" t="n">
        <v>47.16755604842878</v>
      </c>
      <c r="AB2" t="n">
        <v>64.53673107115041</v>
      </c>
      <c r="AC2" t="n">
        <v>58.37743603560442</v>
      </c>
      <c r="AD2" t="n">
        <v>47167.55604842878</v>
      </c>
      <c r="AE2" t="n">
        <v>64536.73107115041</v>
      </c>
      <c r="AF2" t="n">
        <v>2.060912739879312e-05</v>
      </c>
      <c r="AG2" t="n">
        <v>2.074652777777778</v>
      </c>
      <c r="AH2" t="n">
        <v>58377.43603560442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11.1012</v>
      </c>
      <c r="E2" t="n">
        <v>9.01</v>
      </c>
      <c r="F2" t="n">
        <v>5.63</v>
      </c>
      <c r="G2" t="n">
        <v>7.68</v>
      </c>
      <c r="H2" t="n">
        <v>0.13</v>
      </c>
      <c r="I2" t="n">
        <v>44</v>
      </c>
      <c r="J2" t="n">
        <v>133.21</v>
      </c>
      <c r="K2" t="n">
        <v>46.47</v>
      </c>
      <c r="L2" t="n">
        <v>1</v>
      </c>
      <c r="M2" t="n">
        <v>42</v>
      </c>
      <c r="N2" t="n">
        <v>20.75</v>
      </c>
      <c r="O2" t="n">
        <v>16663.42</v>
      </c>
      <c r="P2" t="n">
        <v>59.05</v>
      </c>
      <c r="Q2" t="n">
        <v>446.44</v>
      </c>
      <c r="R2" t="n">
        <v>70.69</v>
      </c>
      <c r="S2" t="n">
        <v>28.73</v>
      </c>
      <c r="T2" t="n">
        <v>20129.58</v>
      </c>
      <c r="U2" t="n">
        <v>0.41</v>
      </c>
      <c r="V2" t="n">
        <v>0.73</v>
      </c>
      <c r="W2" t="n">
        <v>0.15</v>
      </c>
      <c r="X2" t="n">
        <v>1.23</v>
      </c>
      <c r="Y2" t="n">
        <v>2</v>
      </c>
      <c r="Z2" t="n">
        <v>10</v>
      </c>
      <c r="AA2" t="n">
        <v>65.14307781272154</v>
      </c>
      <c r="AB2" t="n">
        <v>89.13163297309485</v>
      </c>
      <c r="AC2" t="n">
        <v>80.62503501919673</v>
      </c>
      <c r="AD2" t="n">
        <v>65143.07781272155</v>
      </c>
      <c r="AE2" t="n">
        <v>89131.63297309485</v>
      </c>
      <c r="AF2" t="n">
        <v>1.217942695102476e-05</v>
      </c>
      <c r="AG2" t="n">
        <v>2.607060185185185</v>
      </c>
      <c r="AH2" t="n">
        <v>80625.03501919673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13.1057</v>
      </c>
      <c r="E3" t="n">
        <v>7.63</v>
      </c>
      <c r="F3" t="n">
        <v>4.93</v>
      </c>
      <c r="G3" t="n">
        <v>15.58</v>
      </c>
      <c r="H3" t="n">
        <v>0.26</v>
      </c>
      <c r="I3" t="n">
        <v>19</v>
      </c>
      <c r="J3" t="n">
        <v>134.55</v>
      </c>
      <c r="K3" t="n">
        <v>46.47</v>
      </c>
      <c r="L3" t="n">
        <v>2</v>
      </c>
      <c r="M3" t="n">
        <v>17</v>
      </c>
      <c r="N3" t="n">
        <v>21.09</v>
      </c>
      <c r="O3" t="n">
        <v>16828.84</v>
      </c>
      <c r="P3" t="n">
        <v>48.47</v>
      </c>
      <c r="Q3" t="n">
        <v>446.37</v>
      </c>
      <c r="R3" t="n">
        <v>47.97</v>
      </c>
      <c r="S3" t="n">
        <v>28.73</v>
      </c>
      <c r="T3" t="n">
        <v>8894.9</v>
      </c>
      <c r="U3" t="n">
        <v>0.6</v>
      </c>
      <c r="V3" t="n">
        <v>0.83</v>
      </c>
      <c r="W3" t="n">
        <v>0.11</v>
      </c>
      <c r="X3" t="n">
        <v>0.53</v>
      </c>
      <c r="Y3" t="n">
        <v>2</v>
      </c>
      <c r="Z3" t="n">
        <v>10</v>
      </c>
      <c r="AA3" t="n">
        <v>59.78838875939919</v>
      </c>
      <c r="AB3" t="n">
        <v>81.80511117813428</v>
      </c>
      <c r="AC3" t="n">
        <v>73.99774618150693</v>
      </c>
      <c r="AD3" t="n">
        <v>59788.38875939919</v>
      </c>
      <c r="AE3" t="n">
        <v>81805.11117813428</v>
      </c>
      <c r="AF3" t="n">
        <v>1.437861814867269e-05</v>
      </c>
      <c r="AG3" t="n">
        <v>2.20775462962963</v>
      </c>
      <c r="AH3" t="n">
        <v>73997.74618150693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13.8137</v>
      </c>
      <c r="E4" t="n">
        <v>7.24</v>
      </c>
      <c r="F4" t="n">
        <v>4.73</v>
      </c>
      <c r="G4" t="n">
        <v>23.66</v>
      </c>
      <c r="H4" t="n">
        <v>0.39</v>
      </c>
      <c r="I4" t="n">
        <v>12</v>
      </c>
      <c r="J4" t="n">
        <v>135.9</v>
      </c>
      <c r="K4" t="n">
        <v>46.47</v>
      </c>
      <c r="L4" t="n">
        <v>3</v>
      </c>
      <c r="M4" t="n">
        <v>10</v>
      </c>
      <c r="N4" t="n">
        <v>21.43</v>
      </c>
      <c r="O4" t="n">
        <v>16994.64</v>
      </c>
      <c r="P4" t="n">
        <v>43.18</v>
      </c>
      <c r="Q4" t="n">
        <v>446.33</v>
      </c>
      <c r="R4" t="n">
        <v>41.43</v>
      </c>
      <c r="S4" t="n">
        <v>28.73</v>
      </c>
      <c r="T4" t="n">
        <v>5661.24</v>
      </c>
      <c r="U4" t="n">
        <v>0.6899999999999999</v>
      </c>
      <c r="V4" t="n">
        <v>0.86</v>
      </c>
      <c r="W4" t="n">
        <v>0.1</v>
      </c>
      <c r="X4" t="n">
        <v>0.33</v>
      </c>
      <c r="Y4" t="n">
        <v>2</v>
      </c>
      <c r="Z4" t="n">
        <v>10</v>
      </c>
      <c r="AA4" t="n">
        <v>58.07795791575673</v>
      </c>
      <c r="AB4" t="n">
        <v>79.46482423898063</v>
      </c>
      <c r="AC4" t="n">
        <v>71.88081294321202</v>
      </c>
      <c r="AD4" t="n">
        <v>58077.95791575674</v>
      </c>
      <c r="AE4" t="n">
        <v>79464.82423898063</v>
      </c>
      <c r="AF4" t="n">
        <v>1.51553841092288e-05</v>
      </c>
      <c r="AG4" t="n">
        <v>2.094907407407407</v>
      </c>
      <c r="AH4" t="n">
        <v>71880.81294321202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14.2982</v>
      </c>
      <c r="E5" t="n">
        <v>6.99</v>
      </c>
      <c r="F5" t="n">
        <v>4.6</v>
      </c>
      <c r="G5" t="n">
        <v>34.47</v>
      </c>
      <c r="H5" t="n">
        <v>0.52</v>
      </c>
      <c r="I5" t="n">
        <v>8</v>
      </c>
      <c r="J5" t="n">
        <v>137.25</v>
      </c>
      <c r="K5" t="n">
        <v>46.47</v>
      </c>
      <c r="L5" t="n">
        <v>4</v>
      </c>
      <c r="M5" t="n">
        <v>2</v>
      </c>
      <c r="N5" t="n">
        <v>21.78</v>
      </c>
      <c r="O5" t="n">
        <v>17160.92</v>
      </c>
      <c r="P5" t="n">
        <v>38.11</v>
      </c>
      <c r="Q5" t="n">
        <v>446.27</v>
      </c>
      <c r="R5" t="n">
        <v>36.8</v>
      </c>
      <c r="S5" t="n">
        <v>28.73</v>
      </c>
      <c r="T5" t="n">
        <v>3365.21</v>
      </c>
      <c r="U5" t="n">
        <v>0.78</v>
      </c>
      <c r="V5" t="n">
        <v>0.89</v>
      </c>
      <c r="W5" t="n">
        <v>0.1</v>
      </c>
      <c r="X5" t="n">
        <v>0.19</v>
      </c>
      <c r="Y5" t="n">
        <v>2</v>
      </c>
      <c r="Z5" t="n">
        <v>10</v>
      </c>
      <c r="AA5" t="n">
        <v>56.76445804032081</v>
      </c>
      <c r="AB5" t="n">
        <v>77.66763576188534</v>
      </c>
      <c r="AC5" t="n">
        <v>70.25514561200025</v>
      </c>
      <c r="AD5" t="n">
        <v>56764.45804032081</v>
      </c>
      <c r="AE5" t="n">
        <v>77667.63576188534</v>
      </c>
      <c r="AF5" t="n">
        <v>1.568694217121953e-05</v>
      </c>
      <c r="AG5" t="n">
        <v>2.022569444444445</v>
      </c>
      <c r="AH5" t="n">
        <v>70255.14561200025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14.2704</v>
      </c>
      <c r="E6" t="n">
        <v>7.01</v>
      </c>
      <c r="F6" t="n">
        <v>4.61</v>
      </c>
      <c r="G6" t="n">
        <v>34.57</v>
      </c>
      <c r="H6" t="n">
        <v>0.64</v>
      </c>
      <c r="I6" t="n">
        <v>8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38.49</v>
      </c>
      <c r="Q6" t="n">
        <v>446.32</v>
      </c>
      <c r="R6" t="n">
        <v>37.13</v>
      </c>
      <c r="S6" t="n">
        <v>28.73</v>
      </c>
      <c r="T6" t="n">
        <v>3529.09</v>
      </c>
      <c r="U6" t="n">
        <v>0.77</v>
      </c>
      <c r="V6" t="n">
        <v>0.89</v>
      </c>
      <c r="W6" t="n">
        <v>0.1</v>
      </c>
      <c r="X6" t="n">
        <v>0.21</v>
      </c>
      <c r="Y6" t="n">
        <v>2</v>
      </c>
      <c r="Z6" t="n">
        <v>10</v>
      </c>
      <c r="AA6" t="n">
        <v>56.85423052399801</v>
      </c>
      <c r="AB6" t="n">
        <v>77.79046643453488</v>
      </c>
      <c r="AC6" t="n">
        <v>70.3662534976461</v>
      </c>
      <c r="AD6" t="n">
        <v>56854.23052399801</v>
      </c>
      <c r="AE6" t="n">
        <v>77790.46643453487</v>
      </c>
      <c r="AF6" t="n">
        <v>1.565644203887001e-05</v>
      </c>
      <c r="AG6" t="n">
        <v>2.028356481481481</v>
      </c>
      <c r="AH6" t="n">
        <v>70366.2534976461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10.4339</v>
      </c>
      <c r="E2" t="n">
        <v>9.58</v>
      </c>
      <c r="F2" t="n">
        <v>5.81</v>
      </c>
      <c r="G2" t="n">
        <v>7.11</v>
      </c>
      <c r="H2" t="n">
        <v>0.12</v>
      </c>
      <c r="I2" t="n">
        <v>49</v>
      </c>
      <c r="J2" t="n">
        <v>150.44</v>
      </c>
      <c r="K2" t="n">
        <v>49.1</v>
      </c>
      <c r="L2" t="n">
        <v>1</v>
      </c>
      <c r="M2" t="n">
        <v>47</v>
      </c>
      <c r="N2" t="n">
        <v>25.34</v>
      </c>
      <c r="O2" t="n">
        <v>18787.76</v>
      </c>
      <c r="P2" t="n">
        <v>66.53</v>
      </c>
      <c r="Q2" t="n">
        <v>446.59</v>
      </c>
      <c r="R2" t="n">
        <v>76.58</v>
      </c>
      <c r="S2" t="n">
        <v>28.73</v>
      </c>
      <c r="T2" t="n">
        <v>23051.03</v>
      </c>
      <c r="U2" t="n">
        <v>0.38</v>
      </c>
      <c r="V2" t="n">
        <v>0.7</v>
      </c>
      <c r="W2" t="n">
        <v>0.16</v>
      </c>
      <c r="X2" t="n">
        <v>1.41</v>
      </c>
      <c r="Y2" t="n">
        <v>2</v>
      </c>
      <c r="Z2" t="n">
        <v>10</v>
      </c>
      <c r="AA2" t="n">
        <v>80.97602331385859</v>
      </c>
      <c r="AB2" t="n">
        <v>110.7949675079975</v>
      </c>
      <c r="AC2" t="n">
        <v>100.2208513107762</v>
      </c>
      <c r="AD2" t="n">
        <v>80976.02331385859</v>
      </c>
      <c r="AE2" t="n">
        <v>110794.9675079975</v>
      </c>
      <c r="AF2" t="n">
        <v>1.100273334780302e-05</v>
      </c>
      <c r="AG2" t="n">
        <v>2.771990740740741</v>
      </c>
      <c r="AH2" t="n">
        <v>100220.8513107762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12.6467</v>
      </c>
      <c r="E3" t="n">
        <v>7.91</v>
      </c>
      <c r="F3" t="n">
        <v>4.99</v>
      </c>
      <c r="G3" t="n">
        <v>14.25</v>
      </c>
      <c r="H3" t="n">
        <v>0.23</v>
      </c>
      <c r="I3" t="n">
        <v>21</v>
      </c>
      <c r="J3" t="n">
        <v>151.83</v>
      </c>
      <c r="K3" t="n">
        <v>49.1</v>
      </c>
      <c r="L3" t="n">
        <v>2</v>
      </c>
      <c r="M3" t="n">
        <v>19</v>
      </c>
      <c r="N3" t="n">
        <v>25.73</v>
      </c>
      <c r="O3" t="n">
        <v>18959.54</v>
      </c>
      <c r="P3" t="n">
        <v>54.39</v>
      </c>
      <c r="Q3" t="n">
        <v>446.36</v>
      </c>
      <c r="R3" t="n">
        <v>49.86</v>
      </c>
      <c r="S3" t="n">
        <v>28.73</v>
      </c>
      <c r="T3" t="n">
        <v>9828.25</v>
      </c>
      <c r="U3" t="n">
        <v>0.58</v>
      </c>
      <c r="V3" t="n">
        <v>0.82</v>
      </c>
      <c r="W3" t="n">
        <v>0.11</v>
      </c>
      <c r="X3" t="n">
        <v>0.59</v>
      </c>
      <c r="Y3" t="n">
        <v>2</v>
      </c>
      <c r="Z3" t="n">
        <v>10</v>
      </c>
      <c r="AA3" t="n">
        <v>62.65131234156611</v>
      </c>
      <c r="AB3" t="n">
        <v>85.72228952652752</v>
      </c>
      <c r="AC3" t="n">
        <v>77.54107452612512</v>
      </c>
      <c r="AD3" t="n">
        <v>62651.31234156611</v>
      </c>
      <c r="AE3" t="n">
        <v>85722.28952652751</v>
      </c>
      <c r="AF3" t="n">
        <v>1.333617035141802e-05</v>
      </c>
      <c r="AG3" t="n">
        <v>2.288773148148148</v>
      </c>
      <c r="AH3" t="n">
        <v>77541.07452612511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13.4023</v>
      </c>
      <c r="E4" t="n">
        <v>7.46</v>
      </c>
      <c r="F4" t="n">
        <v>4.79</v>
      </c>
      <c r="G4" t="n">
        <v>22.1</v>
      </c>
      <c r="H4" t="n">
        <v>0.35</v>
      </c>
      <c r="I4" t="n">
        <v>13</v>
      </c>
      <c r="J4" t="n">
        <v>153.23</v>
      </c>
      <c r="K4" t="n">
        <v>49.1</v>
      </c>
      <c r="L4" t="n">
        <v>3</v>
      </c>
      <c r="M4" t="n">
        <v>11</v>
      </c>
      <c r="N4" t="n">
        <v>26.13</v>
      </c>
      <c r="O4" t="n">
        <v>19131.85</v>
      </c>
      <c r="P4" t="n">
        <v>49.31</v>
      </c>
      <c r="Q4" t="n">
        <v>446.34</v>
      </c>
      <c r="R4" t="n">
        <v>43.37</v>
      </c>
      <c r="S4" t="n">
        <v>28.73</v>
      </c>
      <c r="T4" t="n">
        <v>6626.38</v>
      </c>
      <c r="U4" t="n">
        <v>0.66</v>
      </c>
      <c r="V4" t="n">
        <v>0.85</v>
      </c>
      <c r="W4" t="n">
        <v>0.1</v>
      </c>
      <c r="X4" t="n">
        <v>0.39</v>
      </c>
      <c r="Y4" t="n">
        <v>2</v>
      </c>
      <c r="Z4" t="n">
        <v>10</v>
      </c>
      <c r="AA4" t="n">
        <v>60.7681621874903</v>
      </c>
      <c r="AB4" t="n">
        <v>83.14568040700088</v>
      </c>
      <c r="AC4" t="n">
        <v>75.21037336467167</v>
      </c>
      <c r="AD4" t="n">
        <v>60768.16218749031</v>
      </c>
      <c r="AE4" t="n">
        <v>83145.68040700088</v>
      </c>
      <c r="AF4" t="n">
        <v>1.413296400648468e-05</v>
      </c>
      <c r="AG4" t="n">
        <v>2.158564814814815</v>
      </c>
      <c r="AH4" t="n">
        <v>75210.37336467167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13.9211</v>
      </c>
      <c r="E5" t="n">
        <v>7.18</v>
      </c>
      <c r="F5" t="n">
        <v>4.63</v>
      </c>
      <c r="G5" t="n">
        <v>30.88</v>
      </c>
      <c r="H5" t="n">
        <v>0.46</v>
      </c>
      <c r="I5" t="n">
        <v>9</v>
      </c>
      <c r="J5" t="n">
        <v>154.63</v>
      </c>
      <c r="K5" t="n">
        <v>49.1</v>
      </c>
      <c r="L5" t="n">
        <v>4</v>
      </c>
      <c r="M5" t="n">
        <v>7</v>
      </c>
      <c r="N5" t="n">
        <v>26.53</v>
      </c>
      <c r="O5" t="n">
        <v>19304.72</v>
      </c>
      <c r="P5" t="n">
        <v>44.26</v>
      </c>
      <c r="Q5" t="n">
        <v>446.37</v>
      </c>
      <c r="R5" t="n">
        <v>38.14</v>
      </c>
      <c r="S5" t="n">
        <v>28.73</v>
      </c>
      <c r="T5" t="n">
        <v>4030.1</v>
      </c>
      <c r="U5" t="n">
        <v>0.75</v>
      </c>
      <c r="V5" t="n">
        <v>0.88</v>
      </c>
      <c r="W5" t="n">
        <v>0.09</v>
      </c>
      <c r="X5" t="n">
        <v>0.23</v>
      </c>
      <c r="Y5" t="n">
        <v>2</v>
      </c>
      <c r="Z5" t="n">
        <v>10</v>
      </c>
      <c r="AA5" t="n">
        <v>59.30550315083615</v>
      </c>
      <c r="AB5" t="n">
        <v>81.14440578508912</v>
      </c>
      <c r="AC5" t="n">
        <v>73.40009758386796</v>
      </c>
      <c r="AD5" t="n">
        <v>59305.50315083614</v>
      </c>
      <c r="AE5" t="n">
        <v>81144.40578508913</v>
      </c>
      <c r="AF5" t="n">
        <v>1.468004784482319e-05</v>
      </c>
      <c r="AG5" t="n">
        <v>2.077546296296296</v>
      </c>
      <c r="AH5" t="n">
        <v>73400.09758386796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14.1827</v>
      </c>
      <c r="E6" t="n">
        <v>7.05</v>
      </c>
      <c r="F6" t="n">
        <v>4.56</v>
      </c>
      <c r="G6" t="n">
        <v>39.09</v>
      </c>
      <c r="H6" t="n">
        <v>0.57</v>
      </c>
      <c r="I6" t="n">
        <v>7</v>
      </c>
      <c r="J6" t="n">
        <v>156.03</v>
      </c>
      <c r="K6" t="n">
        <v>49.1</v>
      </c>
      <c r="L6" t="n">
        <v>5</v>
      </c>
      <c r="M6" t="n">
        <v>1</v>
      </c>
      <c r="N6" t="n">
        <v>26.94</v>
      </c>
      <c r="O6" t="n">
        <v>19478.15</v>
      </c>
      <c r="P6" t="n">
        <v>40.52</v>
      </c>
      <c r="Q6" t="n">
        <v>446.3</v>
      </c>
      <c r="R6" t="n">
        <v>35.54</v>
      </c>
      <c r="S6" t="n">
        <v>28.73</v>
      </c>
      <c r="T6" t="n">
        <v>2742.11</v>
      </c>
      <c r="U6" t="n">
        <v>0.8100000000000001</v>
      </c>
      <c r="V6" t="n">
        <v>0.9</v>
      </c>
      <c r="W6" t="n">
        <v>0.1</v>
      </c>
      <c r="X6" t="n">
        <v>0.16</v>
      </c>
      <c r="Y6" t="n">
        <v>2</v>
      </c>
      <c r="Z6" t="n">
        <v>10</v>
      </c>
      <c r="AA6" t="n">
        <v>58.41270211556991</v>
      </c>
      <c r="AB6" t="n">
        <v>79.92283602103663</v>
      </c>
      <c r="AC6" t="n">
        <v>72.29511272361232</v>
      </c>
      <c r="AD6" t="n">
        <v>58412.7021155699</v>
      </c>
      <c r="AE6" t="n">
        <v>79922.83602103664</v>
      </c>
      <c r="AF6" t="n">
        <v>1.495590970316813e-05</v>
      </c>
      <c r="AG6" t="n">
        <v>2.039930555555556</v>
      </c>
      <c r="AH6" t="n">
        <v>72295.11272361231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14.1822</v>
      </c>
      <c r="E7" t="n">
        <v>7.05</v>
      </c>
      <c r="F7" t="n">
        <v>4.56</v>
      </c>
      <c r="G7" t="n">
        <v>39.09</v>
      </c>
      <c r="H7" t="n">
        <v>0.67</v>
      </c>
      <c r="I7" t="n">
        <v>7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40.87</v>
      </c>
      <c r="Q7" t="n">
        <v>446.3</v>
      </c>
      <c r="R7" t="n">
        <v>35.51</v>
      </c>
      <c r="S7" t="n">
        <v>28.73</v>
      </c>
      <c r="T7" t="n">
        <v>2726.48</v>
      </c>
      <c r="U7" t="n">
        <v>0.8100000000000001</v>
      </c>
      <c r="V7" t="n">
        <v>0.9</v>
      </c>
      <c r="W7" t="n">
        <v>0.1</v>
      </c>
      <c r="X7" t="n">
        <v>0.16</v>
      </c>
      <c r="Y7" t="n">
        <v>2</v>
      </c>
      <c r="Z7" t="n">
        <v>10</v>
      </c>
      <c r="AA7" t="n">
        <v>58.47275099784523</v>
      </c>
      <c r="AB7" t="n">
        <v>80.0049975509354</v>
      </c>
      <c r="AC7" t="n">
        <v>72.36943287241202</v>
      </c>
      <c r="AD7" t="n">
        <v>58472.75099784523</v>
      </c>
      <c r="AE7" t="n">
        <v>80004.9975509354</v>
      </c>
      <c r="AF7" t="n">
        <v>1.495538244426456e-05</v>
      </c>
      <c r="AG7" t="n">
        <v>2.039930555555556</v>
      </c>
      <c r="AH7" t="n">
        <v>72369.43287241201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9.232900000000001</v>
      </c>
      <c r="E2" t="n">
        <v>10.83</v>
      </c>
      <c r="F2" t="n">
        <v>6.13</v>
      </c>
      <c r="G2" t="n">
        <v>6.13</v>
      </c>
      <c r="H2" t="n">
        <v>0.1</v>
      </c>
      <c r="I2" t="n">
        <v>60</v>
      </c>
      <c r="J2" t="n">
        <v>185.69</v>
      </c>
      <c r="K2" t="n">
        <v>53.44</v>
      </c>
      <c r="L2" t="n">
        <v>1</v>
      </c>
      <c r="M2" t="n">
        <v>58</v>
      </c>
      <c r="N2" t="n">
        <v>36.26</v>
      </c>
      <c r="O2" t="n">
        <v>23136.14</v>
      </c>
      <c r="P2" t="n">
        <v>81.26000000000001</v>
      </c>
      <c r="Q2" t="n">
        <v>446.52</v>
      </c>
      <c r="R2" t="n">
        <v>87.08</v>
      </c>
      <c r="S2" t="n">
        <v>28.73</v>
      </c>
      <c r="T2" t="n">
        <v>28243.97</v>
      </c>
      <c r="U2" t="n">
        <v>0.33</v>
      </c>
      <c r="V2" t="n">
        <v>0.67</v>
      </c>
      <c r="W2" t="n">
        <v>0.17</v>
      </c>
      <c r="X2" t="n">
        <v>1.72</v>
      </c>
      <c r="Y2" t="n">
        <v>2</v>
      </c>
      <c r="Z2" t="n">
        <v>10</v>
      </c>
      <c r="AA2" t="n">
        <v>91.01997262221526</v>
      </c>
      <c r="AB2" t="n">
        <v>124.5375420594548</v>
      </c>
      <c r="AC2" t="n">
        <v>112.6518538348712</v>
      </c>
      <c r="AD2" t="n">
        <v>91019.97262221527</v>
      </c>
      <c r="AE2" t="n">
        <v>124537.5420594547</v>
      </c>
      <c r="AF2" t="n">
        <v>9.105477048628197e-06</v>
      </c>
      <c r="AG2" t="n">
        <v>3.133680555555556</v>
      </c>
      <c r="AH2" t="n">
        <v>112651.8538348712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11.6849</v>
      </c>
      <c r="E3" t="n">
        <v>8.56</v>
      </c>
      <c r="F3" t="n">
        <v>5.16</v>
      </c>
      <c r="G3" t="n">
        <v>12.38</v>
      </c>
      <c r="H3" t="n">
        <v>0.19</v>
      </c>
      <c r="I3" t="n">
        <v>25</v>
      </c>
      <c r="J3" t="n">
        <v>187.21</v>
      </c>
      <c r="K3" t="n">
        <v>53.44</v>
      </c>
      <c r="L3" t="n">
        <v>2</v>
      </c>
      <c r="M3" t="n">
        <v>23</v>
      </c>
      <c r="N3" t="n">
        <v>36.77</v>
      </c>
      <c r="O3" t="n">
        <v>23322.88</v>
      </c>
      <c r="P3" t="n">
        <v>66.27</v>
      </c>
      <c r="Q3" t="n">
        <v>446.28</v>
      </c>
      <c r="R3" t="n">
        <v>55.49</v>
      </c>
      <c r="S3" t="n">
        <v>28.73</v>
      </c>
      <c r="T3" t="n">
        <v>12625.37</v>
      </c>
      <c r="U3" t="n">
        <v>0.52</v>
      </c>
      <c r="V3" t="n">
        <v>0.79</v>
      </c>
      <c r="W3" t="n">
        <v>0.12</v>
      </c>
      <c r="X3" t="n">
        <v>0.76</v>
      </c>
      <c r="Y3" t="n">
        <v>2</v>
      </c>
      <c r="Z3" t="n">
        <v>10</v>
      </c>
      <c r="AA3" t="n">
        <v>68.68678939416394</v>
      </c>
      <c r="AB3" t="n">
        <v>93.98029549634315</v>
      </c>
      <c r="AC3" t="n">
        <v>85.01094799636833</v>
      </c>
      <c r="AD3" t="n">
        <v>68686.78939416393</v>
      </c>
      <c r="AE3" t="n">
        <v>93980.29549634314</v>
      </c>
      <c r="AF3" t="n">
        <v>1.152363707670565e-05</v>
      </c>
      <c r="AG3" t="n">
        <v>2.476851851851852</v>
      </c>
      <c r="AH3" t="n">
        <v>85010.94799636833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12.6877</v>
      </c>
      <c r="E4" t="n">
        <v>7.88</v>
      </c>
      <c r="F4" t="n">
        <v>4.82</v>
      </c>
      <c r="G4" t="n">
        <v>18.07</v>
      </c>
      <c r="H4" t="n">
        <v>0.28</v>
      </c>
      <c r="I4" t="n">
        <v>16</v>
      </c>
      <c r="J4" t="n">
        <v>188.73</v>
      </c>
      <c r="K4" t="n">
        <v>53.44</v>
      </c>
      <c r="L4" t="n">
        <v>3</v>
      </c>
      <c r="M4" t="n">
        <v>14</v>
      </c>
      <c r="N4" t="n">
        <v>37.29</v>
      </c>
      <c r="O4" t="n">
        <v>23510.33</v>
      </c>
      <c r="P4" t="n">
        <v>59.67</v>
      </c>
      <c r="Q4" t="n">
        <v>446.32</v>
      </c>
      <c r="R4" t="n">
        <v>44.03</v>
      </c>
      <c r="S4" t="n">
        <v>28.73</v>
      </c>
      <c r="T4" t="n">
        <v>6940.39</v>
      </c>
      <c r="U4" t="n">
        <v>0.65</v>
      </c>
      <c r="V4" t="n">
        <v>0.85</v>
      </c>
      <c r="W4" t="n">
        <v>0.11</v>
      </c>
      <c r="X4" t="n">
        <v>0.41</v>
      </c>
      <c r="Y4" t="n">
        <v>2</v>
      </c>
      <c r="Z4" t="n">
        <v>10</v>
      </c>
      <c r="AA4" t="n">
        <v>65.65065178013016</v>
      </c>
      <c r="AB4" t="n">
        <v>89.82611806788604</v>
      </c>
      <c r="AC4" t="n">
        <v>81.25323943125721</v>
      </c>
      <c r="AD4" t="n">
        <v>65650.65178013017</v>
      </c>
      <c r="AE4" t="n">
        <v>89826.11806788604</v>
      </c>
      <c r="AF4" t="n">
        <v>1.251259746665511e-05</v>
      </c>
      <c r="AG4" t="n">
        <v>2.280092592592593</v>
      </c>
      <c r="AH4" t="n">
        <v>81253.23943125721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13.2387</v>
      </c>
      <c r="E5" t="n">
        <v>7.55</v>
      </c>
      <c r="F5" t="n">
        <v>4.68</v>
      </c>
      <c r="G5" t="n">
        <v>25.5</v>
      </c>
      <c r="H5" t="n">
        <v>0.37</v>
      </c>
      <c r="I5" t="n">
        <v>11</v>
      </c>
      <c r="J5" t="n">
        <v>190.25</v>
      </c>
      <c r="K5" t="n">
        <v>53.44</v>
      </c>
      <c r="L5" t="n">
        <v>4</v>
      </c>
      <c r="M5" t="n">
        <v>9</v>
      </c>
      <c r="N5" t="n">
        <v>37.82</v>
      </c>
      <c r="O5" t="n">
        <v>23698.48</v>
      </c>
      <c r="P5" t="n">
        <v>55.59</v>
      </c>
      <c r="Q5" t="n">
        <v>446.27</v>
      </c>
      <c r="R5" t="n">
        <v>39.43</v>
      </c>
      <c r="S5" t="n">
        <v>28.73</v>
      </c>
      <c r="T5" t="n">
        <v>4664.98</v>
      </c>
      <c r="U5" t="n">
        <v>0.73</v>
      </c>
      <c r="V5" t="n">
        <v>0.87</v>
      </c>
      <c r="W5" t="n">
        <v>0.1</v>
      </c>
      <c r="X5" t="n">
        <v>0.27</v>
      </c>
      <c r="Y5" t="n">
        <v>2</v>
      </c>
      <c r="Z5" t="n">
        <v>10</v>
      </c>
      <c r="AA5" t="n">
        <v>64.13511338456495</v>
      </c>
      <c r="AB5" t="n">
        <v>87.75249157423954</v>
      </c>
      <c r="AC5" t="n">
        <v>79.3775169398106</v>
      </c>
      <c r="AD5" t="n">
        <v>64135.11338456495</v>
      </c>
      <c r="AE5" t="n">
        <v>87752.49157423954</v>
      </c>
      <c r="AF5" t="n">
        <v>1.305599313364968e-05</v>
      </c>
      <c r="AG5" t="n">
        <v>2.184606481481481</v>
      </c>
      <c r="AH5" t="n">
        <v>79377.51693981061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13.4424</v>
      </c>
      <c r="E6" t="n">
        <v>7.44</v>
      </c>
      <c r="F6" t="n">
        <v>4.64</v>
      </c>
      <c r="G6" t="n">
        <v>30.9</v>
      </c>
      <c r="H6" t="n">
        <v>0.46</v>
      </c>
      <c r="I6" t="n">
        <v>9</v>
      </c>
      <c r="J6" t="n">
        <v>191.78</v>
      </c>
      <c r="K6" t="n">
        <v>53.44</v>
      </c>
      <c r="L6" t="n">
        <v>5</v>
      </c>
      <c r="M6" t="n">
        <v>7</v>
      </c>
      <c r="N6" t="n">
        <v>38.35</v>
      </c>
      <c r="O6" t="n">
        <v>23887.36</v>
      </c>
      <c r="P6" t="n">
        <v>52.93</v>
      </c>
      <c r="Q6" t="n">
        <v>446.36</v>
      </c>
      <c r="R6" t="n">
        <v>38.32</v>
      </c>
      <c r="S6" t="n">
        <v>28.73</v>
      </c>
      <c r="T6" t="n">
        <v>4119.2</v>
      </c>
      <c r="U6" t="n">
        <v>0.75</v>
      </c>
      <c r="V6" t="n">
        <v>0.88</v>
      </c>
      <c r="W6" t="n">
        <v>0.09</v>
      </c>
      <c r="X6" t="n">
        <v>0.23</v>
      </c>
      <c r="Y6" t="n">
        <v>2</v>
      </c>
      <c r="Z6" t="n">
        <v>10</v>
      </c>
      <c r="AA6" t="n">
        <v>63.40890843497474</v>
      </c>
      <c r="AB6" t="n">
        <v>86.75886592430945</v>
      </c>
      <c r="AC6" t="n">
        <v>78.47872152734718</v>
      </c>
      <c r="AD6" t="n">
        <v>63408.90843497474</v>
      </c>
      <c r="AE6" t="n">
        <v>86758.86592430944</v>
      </c>
      <c r="AF6" t="n">
        <v>1.325688187660211e-05</v>
      </c>
      <c r="AG6" t="n">
        <v>2.152777777777778</v>
      </c>
      <c r="AH6" t="n">
        <v>78478.72152734718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13.6711</v>
      </c>
      <c r="E7" t="n">
        <v>7.31</v>
      </c>
      <c r="F7" t="n">
        <v>4.59</v>
      </c>
      <c r="G7" t="n">
        <v>39.3</v>
      </c>
      <c r="H7" t="n">
        <v>0.55</v>
      </c>
      <c r="I7" t="n">
        <v>7</v>
      </c>
      <c r="J7" t="n">
        <v>193.32</v>
      </c>
      <c r="K7" t="n">
        <v>53.44</v>
      </c>
      <c r="L7" t="n">
        <v>6</v>
      </c>
      <c r="M7" t="n">
        <v>5</v>
      </c>
      <c r="N7" t="n">
        <v>38.89</v>
      </c>
      <c r="O7" t="n">
        <v>24076.95</v>
      </c>
      <c r="P7" t="n">
        <v>49.4</v>
      </c>
      <c r="Q7" t="n">
        <v>446.3</v>
      </c>
      <c r="R7" t="n">
        <v>36.66</v>
      </c>
      <c r="S7" t="n">
        <v>28.73</v>
      </c>
      <c r="T7" t="n">
        <v>3298.19</v>
      </c>
      <c r="U7" t="n">
        <v>0.78</v>
      </c>
      <c r="V7" t="n">
        <v>0.89</v>
      </c>
      <c r="W7" t="n">
        <v>0.09</v>
      </c>
      <c r="X7" t="n">
        <v>0.18</v>
      </c>
      <c r="Y7" t="n">
        <v>2</v>
      </c>
      <c r="Z7" t="n">
        <v>10</v>
      </c>
      <c r="AA7" t="n">
        <v>62.51901594446675</v>
      </c>
      <c r="AB7" t="n">
        <v>85.54127575951114</v>
      </c>
      <c r="AC7" t="n">
        <v>77.37733645897831</v>
      </c>
      <c r="AD7" t="n">
        <v>62519.01594446675</v>
      </c>
      <c r="AE7" t="n">
        <v>85541.27575951113</v>
      </c>
      <c r="AF7" t="n">
        <v>1.3482425595371e-05</v>
      </c>
      <c r="AG7" t="n">
        <v>2.115162037037037</v>
      </c>
      <c r="AH7" t="n">
        <v>77377.3364589783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13.7973</v>
      </c>
      <c r="E8" t="n">
        <v>7.25</v>
      </c>
      <c r="F8" t="n">
        <v>4.56</v>
      </c>
      <c r="G8" t="n">
        <v>45.56</v>
      </c>
      <c r="H8" t="n">
        <v>0.64</v>
      </c>
      <c r="I8" t="n">
        <v>6</v>
      </c>
      <c r="J8" t="n">
        <v>194.86</v>
      </c>
      <c r="K8" t="n">
        <v>53.44</v>
      </c>
      <c r="L8" t="n">
        <v>7</v>
      </c>
      <c r="M8" t="n">
        <v>2</v>
      </c>
      <c r="N8" t="n">
        <v>39.43</v>
      </c>
      <c r="O8" t="n">
        <v>24267.28</v>
      </c>
      <c r="P8" t="n">
        <v>46.98</v>
      </c>
      <c r="Q8" t="n">
        <v>446.39</v>
      </c>
      <c r="R8" t="n">
        <v>35.57</v>
      </c>
      <c r="S8" t="n">
        <v>28.73</v>
      </c>
      <c r="T8" t="n">
        <v>2761.16</v>
      </c>
      <c r="U8" t="n">
        <v>0.8100000000000001</v>
      </c>
      <c r="V8" t="n">
        <v>0.9</v>
      </c>
      <c r="W8" t="n">
        <v>0.09</v>
      </c>
      <c r="X8" t="n">
        <v>0.15</v>
      </c>
      <c r="Y8" t="n">
        <v>2</v>
      </c>
      <c r="Z8" t="n">
        <v>10</v>
      </c>
      <c r="AA8" t="n">
        <v>61.95587029965394</v>
      </c>
      <c r="AB8" t="n">
        <v>84.7707550440462</v>
      </c>
      <c r="AC8" t="n">
        <v>76.68035315916447</v>
      </c>
      <c r="AD8" t="n">
        <v>61955.87029965394</v>
      </c>
      <c r="AE8" t="n">
        <v>84770.75504404619</v>
      </c>
      <c r="AF8" t="n">
        <v>1.360688391329245e-05</v>
      </c>
      <c r="AG8" t="n">
        <v>2.097800925925926</v>
      </c>
      <c r="AH8" t="n">
        <v>76680.35315916447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13.8259</v>
      </c>
      <c r="E9" t="n">
        <v>7.23</v>
      </c>
      <c r="F9" t="n">
        <v>4.54</v>
      </c>
      <c r="G9" t="n">
        <v>45.41</v>
      </c>
      <c r="H9" t="n">
        <v>0.72</v>
      </c>
      <c r="I9" t="n">
        <v>6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47.09</v>
      </c>
      <c r="Q9" t="n">
        <v>446.39</v>
      </c>
      <c r="R9" t="n">
        <v>35.03</v>
      </c>
      <c r="S9" t="n">
        <v>28.73</v>
      </c>
      <c r="T9" t="n">
        <v>2490.84</v>
      </c>
      <c r="U9" t="n">
        <v>0.82</v>
      </c>
      <c r="V9" t="n">
        <v>0.9</v>
      </c>
      <c r="W9" t="n">
        <v>0.09</v>
      </c>
      <c r="X9" t="n">
        <v>0.14</v>
      </c>
      <c r="Y9" t="n">
        <v>2</v>
      </c>
      <c r="Z9" t="n">
        <v>10</v>
      </c>
      <c r="AA9" t="n">
        <v>61.9341230249908</v>
      </c>
      <c r="AB9" t="n">
        <v>84.74099946343006</v>
      </c>
      <c r="AC9" t="n">
        <v>76.6534374094001</v>
      </c>
      <c r="AD9" t="n">
        <v>61934.1230249908</v>
      </c>
      <c r="AE9" t="n">
        <v>84740.99946343005</v>
      </c>
      <c r="AF9" t="n">
        <v>1.363508920562647e-05</v>
      </c>
      <c r="AG9" t="n">
        <v>2.092013888888889</v>
      </c>
      <c r="AH9" t="n">
        <v>76653.4374094001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11.7593</v>
      </c>
      <c r="E2" t="n">
        <v>8.5</v>
      </c>
      <c r="F2" t="n">
        <v>5.49</v>
      </c>
      <c r="G2" t="n">
        <v>8.44</v>
      </c>
      <c r="H2" t="n">
        <v>0.15</v>
      </c>
      <c r="I2" t="n">
        <v>39</v>
      </c>
      <c r="J2" t="n">
        <v>116.05</v>
      </c>
      <c r="K2" t="n">
        <v>43.4</v>
      </c>
      <c r="L2" t="n">
        <v>1</v>
      </c>
      <c r="M2" t="n">
        <v>37</v>
      </c>
      <c r="N2" t="n">
        <v>16.65</v>
      </c>
      <c r="O2" t="n">
        <v>14546.17</v>
      </c>
      <c r="P2" t="n">
        <v>51.82</v>
      </c>
      <c r="Q2" t="n">
        <v>446.47</v>
      </c>
      <c r="R2" t="n">
        <v>65.87</v>
      </c>
      <c r="S2" t="n">
        <v>28.73</v>
      </c>
      <c r="T2" t="n">
        <v>17747.09</v>
      </c>
      <c r="U2" t="n">
        <v>0.44</v>
      </c>
      <c r="V2" t="n">
        <v>0.75</v>
      </c>
      <c r="W2" t="n">
        <v>0.14</v>
      </c>
      <c r="X2" t="n">
        <v>1.08</v>
      </c>
      <c r="Y2" t="n">
        <v>2</v>
      </c>
      <c r="Z2" t="n">
        <v>10</v>
      </c>
      <c r="AA2" t="n">
        <v>60.9839086646628</v>
      </c>
      <c r="AB2" t="n">
        <v>83.44087425513096</v>
      </c>
      <c r="AC2" t="n">
        <v>75.47739432624347</v>
      </c>
      <c r="AD2" t="n">
        <v>60983.9086646628</v>
      </c>
      <c r="AE2" t="n">
        <v>83440.87425513097</v>
      </c>
      <c r="AF2" t="n">
        <v>1.349964085283702e-05</v>
      </c>
      <c r="AG2" t="n">
        <v>2.459490740740741</v>
      </c>
      <c r="AH2" t="n">
        <v>75477.39432624348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13.7101</v>
      </c>
      <c r="E3" t="n">
        <v>7.29</v>
      </c>
      <c r="F3" t="n">
        <v>4.83</v>
      </c>
      <c r="G3" t="n">
        <v>18.1</v>
      </c>
      <c r="H3" t="n">
        <v>0.3</v>
      </c>
      <c r="I3" t="n">
        <v>16</v>
      </c>
      <c r="J3" t="n">
        <v>117.34</v>
      </c>
      <c r="K3" t="n">
        <v>43.4</v>
      </c>
      <c r="L3" t="n">
        <v>2</v>
      </c>
      <c r="M3" t="n">
        <v>14</v>
      </c>
      <c r="N3" t="n">
        <v>16.94</v>
      </c>
      <c r="O3" t="n">
        <v>14705.49</v>
      </c>
      <c r="P3" t="n">
        <v>41.74</v>
      </c>
      <c r="Q3" t="n">
        <v>446.36</v>
      </c>
      <c r="R3" t="n">
        <v>44.48</v>
      </c>
      <c r="S3" t="n">
        <v>28.73</v>
      </c>
      <c r="T3" t="n">
        <v>7167.1</v>
      </c>
      <c r="U3" t="n">
        <v>0.65</v>
      </c>
      <c r="V3" t="n">
        <v>0.85</v>
      </c>
      <c r="W3" t="n">
        <v>0.11</v>
      </c>
      <c r="X3" t="n">
        <v>0.42</v>
      </c>
      <c r="Y3" t="n">
        <v>2</v>
      </c>
      <c r="Z3" t="n">
        <v>10</v>
      </c>
      <c r="AA3" t="n">
        <v>56.65565729096573</v>
      </c>
      <c r="AB3" t="n">
        <v>77.51876977666748</v>
      </c>
      <c r="AC3" t="n">
        <v>70.12048718747683</v>
      </c>
      <c r="AD3" t="n">
        <v>56655.65729096573</v>
      </c>
      <c r="AE3" t="n">
        <v>77518.76977666748</v>
      </c>
      <c r="AF3" t="n">
        <v>1.573915335576785e-05</v>
      </c>
      <c r="AG3" t="n">
        <v>2.109375</v>
      </c>
      <c r="AH3" t="n">
        <v>70120.48718747683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14.4451</v>
      </c>
      <c r="E4" t="n">
        <v>6.92</v>
      </c>
      <c r="F4" t="n">
        <v>4.6</v>
      </c>
      <c r="G4" t="n">
        <v>27.6</v>
      </c>
      <c r="H4" t="n">
        <v>0.45</v>
      </c>
      <c r="I4" t="n">
        <v>10</v>
      </c>
      <c r="J4" t="n">
        <v>118.63</v>
      </c>
      <c r="K4" t="n">
        <v>43.4</v>
      </c>
      <c r="L4" t="n">
        <v>3</v>
      </c>
      <c r="M4" t="n">
        <v>6</v>
      </c>
      <c r="N4" t="n">
        <v>17.23</v>
      </c>
      <c r="O4" t="n">
        <v>14865.24</v>
      </c>
      <c r="P4" t="n">
        <v>35.49</v>
      </c>
      <c r="Q4" t="n">
        <v>446.38</v>
      </c>
      <c r="R4" t="n">
        <v>36.73</v>
      </c>
      <c r="S4" t="n">
        <v>28.73</v>
      </c>
      <c r="T4" t="n">
        <v>3320.72</v>
      </c>
      <c r="U4" t="n">
        <v>0.78</v>
      </c>
      <c r="V4" t="n">
        <v>0.89</v>
      </c>
      <c r="W4" t="n">
        <v>0.1</v>
      </c>
      <c r="X4" t="n">
        <v>0.2</v>
      </c>
      <c r="Y4" t="n">
        <v>2</v>
      </c>
      <c r="Z4" t="n">
        <v>10</v>
      </c>
      <c r="AA4" t="n">
        <v>54.92918757285066</v>
      </c>
      <c r="AB4" t="n">
        <v>75.15653774187523</v>
      </c>
      <c r="AC4" t="n">
        <v>67.98370326267091</v>
      </c>
      <c r="AD4" t="n">
        <v>54929.18757285066</v>
      </c>
      <c r="AE4" t="n">
        <v>75156.53774187523</v>
      </c>
      <c r="AF4" t="n">
        <v>1.658293113393791e-05</v>
      </c>
      <c r="AG4" t="n">
        <v>2.002314814814815</v>
      </c>
      <c r="AH4" t="n">
        <v>67983.70326267091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14.3255</v>
      </c>
      <c r="E5" t="n">
        <v>6.98</v>
      </c>
      <c r="F5" t="n">
        <v>4.66</v>
      </c>
      <c r="G5" t="n">
        <v>27.95</v>
      </c>
      <c r="H5" t="n">
        <v>0.59</v>
      </c>
      <c r="I5" t="n">
        <v>10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35.86</v>
      </c>
      <c r="Q5" t="n">
        <v>446.37</v>
      </c>
      <c r="R5" t="n">
        <v>38.59</v>
      </c>
      <c r="S5" t="n">
        <v>28.73</v>
      </c>
      <c r="T5" t="n">
        <v>4252.25</v>
      </c>
      <c r="U5" t="n">
        <v>0.74</v>
      </c>
      <c r="V5" t="n">
        <v>0.88</v>
      </c>
      <c r="W5" t="n">
        <v>0.11</v>
      </c>
      <c r="X5" t="n">
        <v>0.26</v>
      </c>
      <c r="Y5" t="n">
        <v>2</v>
      </c>
      <c r="Z5" t="n">
        <v>10</v>
      </c>
      <c r="AA5" t="n">
        <v>55.10302870119352</v>
      </c>
      <c r="AB5" t="n">
        <v>75.39439484300313</v>
      </c>
      <c r="AC5" t="n">
        <v>68.19885961590178</v>
      </c>
      <c r="AD5" t="n">
        <v>55103.02870119351</v>
      </c>
      <c r="AE5" t="n">
        <v>75394.39484300313</v>
      </c>
      <c r="AF5" t="n">
        <v>1.64456306954765e-05</v>
      </c>
      <c r="AG5" t="n">
        <v>2.019675925925926</v>
      </c>
      <c r="AH5" t="n">
        <v>68198.85961590178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13.1979</v>
      </c>
      <c r="E2" t="n">
        <v>7.58</v>
      </c>
      <c r="F2" t="n">
        <v>5.09</v>
      </c>
      <c r="G2" t="n">
        <v>10.53</v>
      </c>
      <c r="H2" t="n">
        <v>0.2</v>
      </c>
      <c r="I2" t="n">
        <v>29</v>
      </c>
      <c r="J2" t="n">
        <v>89.87</v>
      </c>
      <c r="K2" t="n">
        <v>37.55</v>
      </c>
      <c r="L2" t="n">
        <v>1</v>
      </c>
      <c r="M2" t="n">
        <v>27</v>
      </c>
      <c r="N2" t="n">
        <v>11.32</v>
      </c>
      <c r="O2" t="n">
        <v>11317.98</v>
      </c>
      <c r="P2" t="n">
        <v>38.9</v>
      </c>
      <c r="Q2" t="n">
        <v>446.52</v>
      </c>
      <c r="R2" t="n">
        <v>52.71</v>
      </c>
      <c r="S2" t="n">
        <v>28.73</v>
      </c>
      <c r="T2" t="n">
        <v>11213.8</v>
      </c>
      <c r="U2" t="n">
        <v>0.55</v>
      </c>
      <c r="V2" t="n">
        <v>0.8</v>
      </c>
      <c r="W2" t="n">
        <v>0.12</v>
      </c>
      <c r="X2" t="n">
        <v>0.6899999999999999</v>
      </c>
      <c r="Y2" t="n">
        <v>2</v>
      </c>
      <c r="Z2" t="n">
        <v>10</v>
      </c>
      <c r="AA2" t="n">
        <v>54.40170314656508</v>
      </c>
      <c r="AB2" t="n">
        <v>74.43481027886118</v>
      </c>
      <c r="AC2" t="n">
        <v>67.33085645577582</v>
      </c>
      <c r="AD2" t="n">
        <v>54401.70314656507</v>
      </c>
      <c r="AE2" t="n">
        <v>74434.81027886117</v>
      </c>
      <c r="AF2" t="n">
        <v>1.647192247905593e-05</v>
      </c>
      <c r="AG2" t="n">
        <v>2.193287037037037</v>
      </c>
      <c r="AH2" t="n">
        <v>67330.85645577582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14.3558</v>
      </c>
      <c r="E3" t="n">
        <v>6.97</v>
      </c>
      <c r="F3" t="n">
        <v>4.78</v>
      </c>
      <c r="G3" t="n">
        <v>22.06</v>
      </c>
      <c r="H3" t="n">
        <v>0.39</v>
      </c>
      <c r="I3" t="n">
        <v>13</v>
      </c>
      <c r="J3" t="n">
        <v>91.09999999999999</v>
      </c>
      <c r="K3" t="n">
        <v>37.55</v>
      </c>
      <c r="L3" t="n">
        <v>2</v>
      </c>
      <c r="M3" t="n">
        <v>4</v>
      </c>
      <c r="N3" t="n">
        <v>11.54</v>
      </c>
      <c r="O3" t="n">
        <v>11468.97</v>
      </c>
      <c r="P3" t="n">
        <v>31.58</v>
      </c>
      <c r="Q3" t="n">
        <v>446.45</v>
      </c>
      <c r="R3" t="n">
        <v>42.75</v>
      </c>
      <c r="S3" t="n">
        <v>28.73</v>
      </c>
      <c r="T3" t="n">
        <v>6317.4</v>
      </c>
      <c r="U3" t="n">
        <v>0.67</v>
      </c>
      <c r="V3" t="n">
        <v>0.86</v>
      </c>
      <c r="W3" t="n">
        <v>0.11</v>
      </c>
      <c r="X3" t="n">
        <v>0.38</v>
      </c>
      <c r="Y3" t="n">
        <v>2</v>
      </c>
      <c r="Z3" t="n">
        <v>10</v>
      </c>
      <c r="AA3" t="n">
        <v>52.17537900114836</v>
      </c>
      <c r="AB3" t="n">
        <v>71.38865536461415</v>
      </c>
      <c r="AC3" t="n">
        <v>64.57542229123831</v>
      </c>
      <c r="AD3" t="n">
        <v>52175.37900114836</v>
      </c>
      <c r="AE3" t="n">
        <v>71388.65536461415</v>
      </c>
      <c r="AF3" t="n">
        <v>1.791706443637481e-05</v>
      </c>
      <c r="AG3" t="n">
        <v>2.016782407407407</v>
      </c>
      <c r="AH3" t="n">
        <v>64575.42229123831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14.373</v>
      </c>
      <c r="E4" t="n">
        <v>6.96</v>
      </c>
      <c r="F4" t="n">
        <v>4.77</v>
      </c>
      <c r="G4" t="n">
        <v>22.02</v>
      </c>
      <c r="H4" t="n">
        <v>0.57</v>
      </c>
      <c r="I4" t="n">
        <v>13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31.62</v>
      </c>
      <c r="Q4" t="n">
        <v>446.35</v>
      </c>
      <c r="R4" t="n">
        <v>42.22</v>
      </c>
      <c r="S4" t="n">
        <v>28.73</v>
      </c>
      <c r="T4" t="n">
        <v>6051.53</v>
      </c>
      <c r="U4" t="n">
        <v>0.68</v>
      </c>
      <c r="V4" t="n">
        <v>0.86</v>
      </c>
      <c r="W4" t="n">
        <v>0.12</v>
      </c>
      <c r="X4" t="n">
        <v>0.37</v>
      </c>
      <c r="Y4" t="n">
        <v>2</v>
      </c>
      <c r="Z4" t="n">
        <v>10</v>
      </c>
      <c r="AA4" t="n">
        <v>52.16706287802961</v>
      </c>
      <c r="AB4" t="n">
        <v>71.37727687808164</v>
      </c>
      <c r="AC4" t="n">
        <v>64.56512975149064</v>
      </c>
      <c r="AD4" t="n">
        <v>52167.06287802961</v>
      </c>
      <c r="AE4" t="n">
        <v>71377.27687808164</v>
      </c>
      <c r="AF4" t="n">
        <v>1.793853126569157e-05</v>
      </c>
      <c r="AG4" t="n">
        <v>2.013888888888889</v>
      </c>
      <c r="AH4" t="n">
        <v>64565.12975149064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8.9306</v>
      </c>
      <c r="E2" t="n">
        <v>11.2</v>
      </c>
      <c r="F2" t="n">
        <v>6.23</v>
      </c>
      <c r="G2" t="n">
        <v>5.93</v>
      </c>
      <c r="H2" t="n">
        <v>0.09</v>
      </c>
      <c r="I2" t="n">
        <v>63</v>
      </c>
      <c r="J2" t="n">
        <v>194.77</v>
      </c>
      <c r="K2" t="n">
        <v>54.38</v>
      </c>
      <c r="L2" t="n">
        <v>1</v>
      </c>
      <c r="M2" t="n">
        <v>61</v>
      </c>
      <c r="N2" t="n">
        <v>39.4</v>
      </c>
      <c r="O2" t="n">
        <v>24256.19</v>
      </c>
      <c r="P2" t="n">
        <v>85.33</v>
      </c>
      <c r="Q2" t="n">
        <v>446.72</v>
      </c>
      <c r="R2" t="n">
        <v>90.45</v>
      </c>
      <c r="S2" t="n">
        <v>28.73</v>
      </c>
      <c r="T2" t="n">
        <v>29915.65</v>
      </c>
      <c r="U2" t="n">
        <v>0.32</v>
      </c>
      <c r="V2" t="n">
        <v>0.66</v>
      </c>
      <c r="W2" t="n">
        <v>0.18</v>
      </c>
      <c r="X2" t="n">
        <v>1.83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11.4683</v>
      </c>
      <c r="E3" t="n">
        <v>8.720000000000001</v>
      </c>
      <c r="F3" t="n">
        <v>5.19</v>
      </c>
      <c r="G3" t="n">
        <v>11.98</v>
      </c>
      <c r="H3" t="n">
        <v>0.18</v>
      </c>
      <c r="I3" t="n">
        <v>26</v>
      </c>
      <c r="J3" t="n">
        <v>196.32</v>
      </c>
      <c r="K3" t="n">
        <v>54.38</v>
      </c>
      <c r="L3" t="n">
        <v>2</v>
      </c>
      <c r="M3" t="n">
        <v>24</v>
      </c>
      <c r="N3" t="n">
        <v>39.95</v>
      </c>
      <c r="O3" t="n">
        <v>24447.22</v>
      </c>
      <c r="P3" t="n">
        <v>69.03</v>
      </c>
      <c r="Q3" t="n">
        <v>446.33</v>
      </c>
      <c r="R3" t="n">
        <v>57.15</v>
      </c>
      <c r="S3" t="n">
        <v>28.73</v>
      </c>
      <c r="T3" t="n">
        <v>13452.07</v>
      </c>
      <c r="U3" t="n">
        <v>0.5</v>
      </c>
      <c r="V3" t="n">
        <v>0.79</v>
      </c>
      <c r="W3" t="n">
        <v>0.11</v>
      </c>
      <c r="X3" t="n">
        <v>0.79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12.5562</v>
      </c>
      <c r="E4" t="n">
        <v>7.96</v>
      </c>
      <c r="F4" t="n">
        <v>4.83</v>
      </c>
      <c r="G4" t="n">
        <v>18.09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62.03</v>
      </c>
      <c r="Q4" t="n">
        <v>446.3</v>
      </c>
      <c r="R4" t="n">
        <v>44.39</v>
      </c>
      <c r="S4" t="n">
        <v>28.73</v>
      </c>
      <c r="T4" t="n">
        <v>7121.32</v>
      </c>
      <c r="U4" t="n">
        <v>0.65</v>
      </c>
      <c r="V4" t="n">
        <v>0.85</v>
      </c>
      <c r="W4" t="n">
        <v>0.11</v>
      </c>
      <c r="X4" t="n">
        <v>0.42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12.9706</v>
      </c>
      <c r="E5" t="n">
        <v>7.71</v>
      </c>
      <c r="F5" t="n">
        <v>4.73</v>
      </c>
      <c r="G5" t="n">
        <v>23.63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10</v>
      </c>
      <c r="N5" t="n">
        <v>41.06</v>
      </c>
      <c r="O5" t="n">
        <v>24831.54</v>
      </c>
      <c r="P5" t="n">
        <v>59.05</v>
      </c>
      <c r="Q5" t="n">
        <v>446.36</v>
      </c>
      <c r="R5" t="n">
        <v>41.18</v>
      </c>
      <c r="S5" t="n">
        <v>28.73</v>
      </c>
      <c r="T5" t="n">
        <v>5534.06</v>
      </c>
      <c r="U5" t="n">
        <v>0.7</v>
      </c>
      <c r="V5" t="n">
        <v>0.87</v>
      </c>
      <c r="W5" t="n">
        <v>0.1</v>
      </c>
      <c r="X5" t="n">
        <v>0.32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13.3373</v>
      </c>
      <c r="E6" t="n">
        <v>7.5</v>
      </c>
      <c r="F6" t="n">
        <v>4.63</v>
      </c>
      <c r="G6" t="n">
        <v>30.87</v>
      </c>
      <c r="H6" t="n">
        <v>0.44</v>
      </c>
      <c r="I6" t="n">
        <v>9</v>
      </c>
      <c r="J6" t="n">
        <v>201.01</v>
      </c>
      <c r="K6" t="n">
        <v>54.38</v>
      </c>
      <c r="L6" t="n">
        <v>5</v>
      </c>
      <c r="M6" t="n">
        <v>7</v>
      </c>
      <c r="N6" t="n">
        <v>41.63</v>
      </c>
      <c r="O6" t="n">
        <v>25024.84</v>
      </c>
      <c r="P6" t="n">
        <v>55.22</v>
      </c>
      <c r="Q6" t="n">
        <v>446.32</v>
      </c>
      <c r="R6" t="n">
        <v>38.1</v>
      </c>
      <c r="S6" t="n">
        <v>28.73</v>
      </c>
      <c r="T6" t="n">
        <v>4012.18</v>
      </c>
      <c r="U6" t="n">
        <v>0.75</v>
      </c>
      <c r="V6" t="n">
        <v>0.88</v>
      </c>
      <c r="W6" t="n">
        <v>0.09</v>
      </c>
      <c r="X6" t="n">
        <v>0.23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13.4595</v>
      </c>
      <c r="E7" t="n">
        <v>7.43</v>
      </c>
      <c r="F7" t="n">
        <v>4.6</v>
      </c>
      <c r="G7" t="n">
        <v>34.51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52.54</v>
      </c>
      <c r="Q7" t="n">
        <v>446.31</v>
      </c>
      <c r="R7" t="n">
        <v>37.26</v>
      </c>
      <c r="S7" t="n">
        <v>28.73</v>
      </c>
      <c r="T7" t="n">
        <v>3592.87</v>
      </c>
      <c r="U7" t="n">
        <v>0.77</v>
      </c>
      <c r="V7" t="n">
        <v>0.89</v>
      </c>
      <c r="W7" t="n">
        <v>0.09</v>
      </c>
      <c r="X7" t="n">
        <v>0.2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13.7473</v>
      </c>
      <c r="E8" t="n">
        <v>7.27</v>
      </c>
      <c r="F8" t="n">
        <v>4.52</v>
      </c>
      <c r="G8" t="n">
        <v>45.24</v>
      </c>
      <c r="H8" t="n">
        <v>0.61</v>
      </c>
      <c r="I8" t="n">
        <v>6</v>
      </c>
      <c r="J8" t="n">
        <v>204.16</v>
      </c>
      <c r="K8" t="n">
        <v>54.38</v>
      </c>
      <c r="L8" t="n">
        <v>7</v>
      </c>
      <c r="M8" t="n">
        <v>4</v>
      </c>
      <c r="N8" t="n">
        <v>42.78</v>
      </c>
      <c r="O8" t="n">
        <v>25413.94</v>
      </c>
      <c r="P8" t="n">
        <v>48.71</v>
      </c>
      <c r="Q8" t="n">
        <v>446.27</v>
      </c>
      <c r="R8" t="n">
        <v>34.65</v>
      </c>
      <c r="S8" t="n">
        <v>28.73</v>
      </c>
      <c r="T8" t="n">
        <v>2301.69</v>
      </c>
      <c r="U8" t="n">
        <v>0.83</v>
      </c>
      <c r="V8" t="n">
        <v>0.9</v>
      </c>
      <c r="W8" t="n">
        <v>0.09</v>
      </c>
      <c r="X8" t="n">
        <v>0.12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13.7028</v>
      </c>
      <c r="E9" t="n">
        <v>7.3</v>
      </c>
      <c r="F9" t="n">
        <v>4.55</v>
      </c>
      <c r="G9" t="n">
        <v>45.48</v>
      </c>
      <c r="H9" t="n">
        <v>0.6899999999999999</v>
      </c>
      <c r="I9" t="n">
        <v>6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49.01</v>
      </c>
      <c r="Q9" t="n">
        <v>446.34</v>
      </c>
      <c r="R9" t="n">
        <v>35.2</v>
      </c>
      <c r="S9" t="n">
        <v>28.73</v>
      </c>
      <c r="T9" t="n">
        <v>2575.31</v>
      </c>
      <c r="U9" t="n">
        <v>0.82</v>
      </c>
      <c r="V9" t="n">
        <v>0.9</v>
      </c>
      <c r="W9" t="n">
        <v>0.1</v>
      </c>
      <c r="X9" t="n">
        <v>0.15</v>
      </c>
      <c r="Y9" t="n">
        <v>2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13.1979</v>
      </c>
      <c r="E10" t="n">
        <v>7.58</v>
      </c>
      <c r="F10" t="n">
        <v>5.09</v>
      </c>
      <c r="G10" t="n">
        <v>10.53</v>
      </c>
      <c r="H10" t="n">
        <v>0.2</v>
      </c>
      <c r="I10" t="n">
        <v>29</v>
      </c>
      <c r="J10" t="n">
        <v>89.87</v>
      </c>
      <c r="K10" t="n">
        <v>37.55</v>
      </c>
      <c r="L10" t="n">
        <v>1</v>
      </c>
      <c r="M10" t="n">
        <v>27</v>
      </c>
      <c r="N10" t="n">
        <v>11.32</v>
      </c>
      <c r="O10" t="n">
        <v>11317.98</v>
      </c>
      <c r="P10" t="n">
        <v>38.9</v>
      </c>
      <c r="Q10" t="n">
        <v>446.52</v>
      </c>
      <c r="R10" t="n">
        <v>52.71</v>
      </c>
      <c r="S10" t="n">
        <v>28.73</v>
      </c>
      <c r="T10" t="n">
        <v>11213.8</v>
      </c>
      <c r="U10" t="n">
        <v>0.55</v>
      </c>
      <c r="V10" t="n">
        <v>0.8</v>
      </c>
      <c r="W10" t="n">
        <v>0.12</v>
      </c>
      <c r="X10" t="n">
        <v>0.6899999999999999</v>
      </c>
      <c r="Y10" t="n">
        <v>2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14.3558</v>
      </c>
      <c r="E11" t="n">
        <v>6.97</v>
      </c>
      <c r="F11" t="n">
        <v>4.78</v>
      </c>
      <c r="G11" t="n">
        <v>22.06</v>
      </c>
      <c r="H11" t="n">
        <v>0.39</v>
      </c>
      <c r="I11" t="n">
        <v>13</v>
      </c>
      <c r="J11" t="n">
        <v>91.09999999999999</v>
      </c>
      <c r="K11" t="n">
        <v>37.55</v>
      </c>
      <c r="L11" t="n">
        <v>2</v>
      </c>
      <c r="M11" t="n">
        <v>4</v>
      </c>
      <c r="N11" t="n">
        <v>11.54</v>
      </c>
      <c r="O11" t="n">
        <v>11468.97</v>
      </c>
      <c r="P11" t="n">
        <v>31.58</v>
      </c>
      <c r="Q11" t="n">
        <v>446.45</v>
      </c>
      <c r="R11" t="n">
        <v>42.75</v>
      </c>
      <c r="S11" t="n">
        <v>28.73</v>
      </c>
      <c r="T11" t="n">
        <v>6317.4</v>
      </c>
      <c r="U11" t="n">
        <v>0.67</v>
      </c>
      <c r="V11" t="n">
        <v>0.86</v>
      </c>
      <c r="W11" t="n">
        <v>0.11</v>
      </c>
      <c r="X11" t="n">
        <v>0.38</v>
      </c>
      <c r="Y11" t="n">
        <v>2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14.373</v>
      </c>
      <c r="E12" t="n">
        <v>6.96</v>
      </c>
      <c r="F12" t="n">
        <v>4.77</v>
      </c>
      <c r="G12" t="n">
        <v>22.02</v>
      </c>
      <c r="H12" t="n">
        <v>0.57</v>
      </c>
      <c r="I12" t="n">
        <v>13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31.62</v>
      </c>
      <c r="Q12" t="n">
        <v>446.35</v>
      </c>
      <c r="R12" t="n">
        <v>42.22</v>
      </c>
      <c r="S12" t="n">
        <v>28.73</v>
      </c>
      <c r="T12" t="n">
        <v>6051.53</v>
      </c>
      <c r="U12" t="n">
        <v>0.68</v>
      </c>
      <c r="V12" t="n">
        <v>0.86</v>
      </c>
      <c r="W12" t="n">
        <v>0.12</v>
      </c>
      <c r="X12" t="n">
        <v>0.37</v>
      </c>
      <c r="Y12" t="n">
        <v>2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13.6111</v>
      </c>
      <c r="E13" t="n">
        <v>7.35</v>
      </c>
      <c r="F13" t="n">
        <v>5.13</v>
      </c>
      <c r="G13" t="n">
        <v>12.82</v>
      </c>
      <c r="H13" t="n">
        <v>0.24</v>
      </c>
      <c r="I13" t="n">
        <v>24</v>
      </c>
      <c r="J13" t="n">
        <v>71.52</v>
      </c>
      <c r="K13" t="n">
        <v>32.27</v>
      </c>
      <c r="L13" t="n">
        <v>1</v>
      </c>
      <c r="M13" t="n">
        <v>22</v>
      </c>
      <c r="N13" t="n">
        <v>8.25</v>
      </c>
      <c r="O13" t="n">
        <v>9054.6</v>
      </c>
      <c r="P13" t="n">
        <v>31.8</v>
      </c>
      <c r="Q13" t="n">
        <v>446.34</v>
      </c>
      <c r="R13" t="n">
        <v>54.57</v>
      </c>
      <c r="S13" t="n">
        <v>28.73</v>
      </c>
      <c r="T13" t="n">
        <v>12170.16</v>
      </c>
      <c r="U13" t="n">
        <v>0.53</v>
      </c>
      <c r="V13" t="n">
        <v>0.8</v>
      </c>
      <c r="W13" t="n">
        <v>0.12</v>
      </c>
      <c r="X13" t="n">
        <v>0.73</v>
      </c>
      <c r="Y13" t="n">
        <v>2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14.3758</v>
      </c>
      <c r="E14" t="n">
        <v>6.96</v>
      </c>
      <c r="F14" t="n">
        <v>4.86</v>
      </c>
      <c r="G14" t="n">
        <v>18.24</v>
      </c>
      <c r="H14" t="n">
        <v>0.48</v>
      </c>
      <c r="I14" t="n">
        <v>16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27.87</v>
      </c>
      <c r="Q14" t="n">
        <v>446.35</v>
      </c>
      <c r="R14" t="n">
        <v>45.03</v>
      </c>
      <c r="S14" t="n">
        <v>28.73</v>
      </c>
      <c r="T14" t="n">
        <v>7439.91</v>
      </c>
      <c r="U14" t="n">
        <v>0.64</v>
      </c>
      <c r="V14" t="n">
        <v>0.84</v>
      </c>
      <c r="W14" t="n">
        <v>0.13</v>
      </c>
      <c r="X14" t="n">
        <v>0.46</v>
      </c>
      <c r="Y14" t="n">
        <v>2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13.5716</v>
      </c>
      <c r="E15" t="n">
        <v>7.37</v>
      </c>
      <c r="F15" t="n">
        <v>5.33</v>
      </c>
      <c r="G15" t="n">
        <v>10.31</v>
      </c>
      <c r="H15" t="n">
        <v>0.43</v>
      </c>
      <c r="I15" t="n">
        <v>31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20.85</v>
      </c>
      <c r="Q15" t="n">
        <v>446.55</v>
      </c>
      <c r="R15" t="n">
        <v>59.38</v>
      </c>
      <c r="S15" t="n">
        <v>28.73</v>
      </c>
      <c r="T15" t="n">
        <v>14541.58</v>
      </c>
      <c r="U15" t="n">
        <v>0.48</v>
      </c>
      <c r="V15" t="n">
        <v>0.77</v>
      </c>
      <c r="W15" t="n">
        <v>0.17</v>
      </c>
      <c r="X15" t="n">
        <v>0.92</v>
      </c>
      <c r="Y15" t="n">
        <v>2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10.7082</v>
      </c>
      <c r="E16" t="n">
        <v>9.34</v>
      </c>
      <c r="F16" t="n">
        <v>5.75</v>
      </c>
      <c r="G16" t="n">
        <v>7.34</v>
      </c>
      <c r="H16" t="n">
        <v>0.12</v>
      </c>
      <c r="I16" t="n">
        <v>47</v>
      </c>
      <c r="J16" t="n">
        <v>141.81</v>
      </c>
      <c r="K16" t="n">
        <v>47.83</v>
      </c>
      <c r="L16" t="n">
        <v>1</v>
      </c>
      <c r="M16" t="n">
        <v>45</v>
      </c>
      <c r="N16" t="n">
        <v>22.98</v>
      </c>
      <c r="O16" t="n">
        <v>17723.39</v>
      </c>
      <c r="P16" t="n">
        <v>63.14</v>
      </c>
      <c r="Q16" t="n">
        <v>446.41</v>
      </c>
      <c r="R16" t="n">
        <v>74.59</v>
      </c>
      <c r="S16" t="n">
        <v>28.73</v>
      </c>
      <c r="T16" t="n">
        <v>22065.47</v>
      </c>
      <c r="U16" t="n">
        <v>0.39</v>
      </c>
      <c r="V16" t="n">
        <v>0.71</v>
      </c>
      <c r="W16" t="n">
        <v>0.16</v>
      </c>
      <c r="X16" t="n">
        <v>1.35</v>
      </c>
      <c r="Y16" t="n">
        <v>2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12.8732</v>
      </c>
      <c r="E17" t="n">
        <v>7.77</v>
      </c>
      <c r="F17" t="n">
        <v>4.96</v>
      </c>
      <c r="G17" t="n">
        <v>14.89</v>
      </c>
      <c r="H17" t="n">
        <v>0.25</v>
      </c>
      <c r="I17" t="n">
        <v>20</v>
      </c>
      <c r="J17" t="n">
        <v>143.17</v>
      </c>
      <c r="K17" t="n">
        <v>47.83</v>
      </c>
      <c r="L17" t="n">
        <v>2</v>
      </c>
      <c r="M17" t="n">
        <v>18</v>
      </c>
      <c r="N17" t="n">
        <v>23.34</v>
      </c>
      <c r="O17" t="n">
        <v>17891.86</v>
      </c>
      <c r="P17" t="n">
        <v>51.65</v>
      </c>
      <c r="Q17" t="n">
        <v>446.33</v>
      </c>
      <c r="R17" t="n">
        <v>48.91</v>
      </c>
      <c r="S17" t="n">
        <v>28.73</v>
      </c>
      <c r="T17" t="n">
        <v>9360.120000000001</v>
      </c>
      <c r="U17" t="n">
        <v>0.59</v>
      </c>
      <c r="V17" t="n">
        <v>0.82</v>
      </c>
      <c r="W17" t="n">
        <v>0.11</v>
      </c>
      <c r="X17" t="n">
        <v>0.5600000000000001</v>
      </c>
      <c r="Y17" t="n">
        <v>2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13.7132</v>
      </c>
      <c r="E18" t="n">
        <v>7.29</v>
      </c>
      <c r="F18" t="n">
        <v>4.72</v>
      </c>
      <c r="G18" t="n">
        <v>23.59</v>
      </c>
      <c r="H18" t="n">
        <v>0.37</v>
      </c>
      <c r="I18" t="n">
        <v>12</v>
      </c>
      <c r="J18" t="n">
        <v>144.54</v>
      </c>
      <c r="K18" t="n">
        <v>47.83</v>
      </c>
      <c r="L18" t="n">
        <v>3</v>
      </c>
      <c r="M18" t="n">
        <v>10</v>
      </c>
      <c r="N18" t="n">
        <v>23.71</v>
      </c>
      <c r="O18" t="n">
        <v>18060.85</v>
      </c>
      <c r="P18" t="n">
        <v>45.69</v>
      </c>
      <c r="Q18" t="n">
        <v>446.29</v>
      </c>
      <c r="R18" t="n">
        <v>40.93</v>
      </c>
      <c r="S18" t="n">
        <v>28.73</v>
      </c>
      <c r="T18" t="n">
        <v>5412.11</v>
      </c>
      <c r="U18" t="n">
        <v>0.7</v>
      </c>
      <c r="V18" t="n">
        <v>0.87</v>
      </c>
      <c r="W18" t="n">
        <v>0.1</v>
      </c>
      <c r="X18" t="n">
        <v>0.32</v>
      </c>
      <c r="Y18" t="n">
        <v>2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14.0274</v>
      </c>
      <c r="E19" t="n">
        <v>7.13</v>
      </c>
      <c r="F19" t="n">
        <v>4.64</v>
      </c>
      <c r="G19" t="n">
        <v>30.94</v>
      </c>
      <c r="H19" t="n">
        <v>0.49</v>
      </c>
      <c r="I19" t="n">
        <v>9</v>
      </c>
      <c r="J19" t="n">
        <v>145.92</v>
      </c>
      <c r="K19" t="n">
        <v>47.83</v>
      </c>
      <c r="L19" t="n">
        <v>4</v>
      </c>
      <c r="M19" t="n">
        <v>7</v>
      </c>
      <c r="N19" t="n">
        <v>24.09</v>
      </c>
      <c r="O19" t="n">
        <v>18230.35</v>
      </c>
      <c r="P19" t="n">
        <v>41.62</v>
      </c>
      <c r="Q19" t="n">
        <v>446.28</v>
      </c>
      <c r="R19" t="n">
        <v>38.44</v>
      </c>
      <c r="S19" t="n">
        <v>28.73</v>
      </c>
      <c r="T19" t="n">
        <v>4179.42</v>
      </c>
      <c r="U19" t="n">
        <v>0.75</v>
      </c>
      <c r="V19" t="n">
        <v>0.88</v>
      </c>
      <c r="W19" t="n">
        <v>0.1</v>
      </c>
      <c r="X19" t="n">
        <v>0.24</v>
      </c>
      <c r="Y19" t="n">
        <v>2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14.1348</v>
      </c>
      <c r="E20" t="n">
        <v>7.07</v>
      </c>
      <c r="F20" t="n">
        <v>4.62</v>
      </c>
      <c r="G20" t="n">
        <v>34.61</v>
      </c>
      <c r="H20" t="n">
        <v>0.6</v>
      </c>
      <c r="I20" t="n">
        <v>8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40.07</v>
      </c>
      <c r="Q20" t="n">
        <v>446.41</v>
      </c>
      <c r="R20" t="n">
        <v>37.19</v>
      </c>
      <c r="S20" t="n">
        <v>28.73</v>
      </c>
      <c r="T20" t="n">
        <v>3557.51</v>
      </c>
      <c r="U20" t="n">
        <v>0.77</v>
      </c>
      <c r="V20" t="n">
        <v>0.89</v>
      </c>
      <c r="W20" t="n">
        <v>0.1</v>
      </c>
      <c r="X20" t="n">
        <v>0.21</v>
      </c>
      <c r="Y20" t="n">
        <v>2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9.5251</v>
      </c>
      <c r="E21" t="n">
        <v>10.5</v>
      </c>
      <c r="F21" t="n">
        <v>6.05</v>
      </c>
      <c r="G21" t="n">
        <v>6.37</v>
      </c>
      <c r="H21" t="n">
        <v>0.1</v>
      </c>
      <c r="I21" t="n">
        <v>57</v>
      </c>
      <c r="J21" t="n">
        <v>176.73</v>
      </c>
      <c r="K21" t="n">
        <v>52.44</v>
      </c>
      <c r="L21" t="n">
        <v>1</v>
      </c>
      <c r="M21" t="n">
        <v>55</v>
      </c>
      <c r="N21" t="n">
        <v>33.29</v>
      </c>
      <c r="O21" t="n">
        <v>22031.19</v>
      </c>
      <c r="P21" t="n">
        <v>77.56</v>
      </c>
      <c r="Q21" t="n">
        <v>446.32</v>
      </c>
      <c r="R21" t="n">
        <v>84.42</v>
      </c>
      <c r="S21" t="n">
        <v>28.73</v>
      </c>
      <c r="T21" t="n">
        <v>26930.88</v>
      </c>
      <c r="U21" t="n">
        <v>0.34</v>
      </c>
      <c r="V21" t="n">
        <v>0.68</v>
      </c>
      <c r="W21" t="n">
        <v>0.17</v>
      </c>
      <c r="X21" t="n">
        <v>1.65</v>
      </c>
      <c r="Y21" t="n">
        <v>2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11.9324</v>
      </c>
      <c r="E22" t="n">
        <v>8.380000000000001</v>
      </c>
      <c r="F22" t="n">
        <v>5.11</v>
      </c>
      <c r="G22" t="n">
        <v>12.77</v>
      </c>
      <c r="H22" t="n">
        <v>0.2</v>
      </c>
      <c r="I22" t="n">
        <v>24</v>
      </c>
      <c r="J22" t="n">
        <v>178.21</v>
      </c>
      <c r="K22" t="n">
        <v>52.44</v>
      </c>
      <c r="L22" t="n">
        <v>2</v>
      </c>
      <c r="M22" t="n">
        <v>22</v>
      </c>
      <c r="N22" t="n">
        <v>33.77</v>
      </c>
      <c r="O22" t="n">
        <v>22213.89</v>
      </c>
      <c r="P22" t="n">
        <v>63.22</v>
      </c>
      <c r="Q22" t="n">
        <v>446.41</v>
      </c>
      <c r="R22" t="n">
        <v>53.83</v>
      </c>
      <c r="S22" t="n">
        <v>28.73</v>
      </c>
      <c r="T22" t="n">
        <v>11800.72</v>
      </c>
      <c r="U22" t="n">
        <v>0.53</v>
      </c>
      <c r="V22" t="n">
        <v>0.8</v>
      </c>
      <c r="W22" t="n">
        <v>0.12</v>
      </c>
      <c r="X22" t="n">
        <v>0.7</v>
      </c>
      <c r="Y22" t="n">
        <v>2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12.9781</v>
      </c>
      <c r="E23" t="n">
        <v>7.71</v>
      </c>
      <c r="F23" t="n">
        <v>4.75</v>
      </c>
      <c r="G23" t="n">
        <v>19.01</v>
      </c>
      <c r="H23" t="n">
        <v>0.3</v>
      </c>
      <c r="I23" t="n">
        <v>15</v>
      </c>
      <c r="J23" t="n">
        <v>179.7</v>
      </c>
      <c r="K23" t="n">
        <v>52.44</v>
      </c>
      <c r="L23" t="n">
        <v>3</v>
      </c>
      <c r="M23" t="n">
        <v>13</v>
      </c>
      <c r="N23" t="n">
        <v>34.26</v>
      </c>
      <c r="O23" t="n">
        <v>22397.24</v>
      </c>
      <c r="P23" t="n">
        <v>56.51</v>
      </c>
      <c r="Q23" t="n">
        <v>446.4</v>
      </c>
      <c r="R23" t="n">
        <v>41.89</v>
      </c>
      <c r="S23" t="n">
        <v>28.73</v>
      </c>
      <c r="T23" t="n">
        <v>5876.69</v>
      </c>
      <c r="U23" t="n">
        <v>0.6899999999999999</v>
      </c>
      <c r="V23" t="n">
        <v>0.86</v>
      </c>
      <c r="W23" t="n">
        <v>0.1</v>
      </c>
      <c r="X23" t="n">
        <v>0.35</v>
      </c>
      <c r="Y23" t="n">
        <v>2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13.3482</v>
      </c>
      <c r="E24" t="n">
        <v>7.49</v>
      </c>
      <c r="F24" t="n">
        <v>4.68</v>
      </c>
      <c r="G24" t="n">
        <v>25.53</v>
      </c>
      <c r="H24" t="n">
        <v>0.39</v>
      </c>
      <c r="I24" t="n">
        <v>11</v>
      </c>
      <c r="J24" t="n">
        <v>181.19</v>
      </c>
      <c r="K24" t="n">
        <v>52.44</v>
      </c>
      <c r="L24" t="n">
        <v>4</v>
      </c>
      <c r="M24" t="n">
        <v>9</v>
      </c>
      <c r="N24" t="n">
        <v>34.75</v>
      </c>
      <c r="O24" t="n">
        <v>22581.25</v>
      </c>
      <c r="P24" t="n">
        <v>53.11</v>
      </c>
      <c r="Q24" t="n">
        <v>446.28</v>
      </c>
      <c r="R24" t="n">
        <v>39.66</v>
      </c>
      <c r="S24" t="n">
        <v>28.73</v>
      </c>
      <c r="T24" t="n">
        <v>4778.41</v>
      </c>
      <c r="U24" t="n">
        <v>0.72</v>
      </c>
      <c r="V24" t="n">
        <v>0.87</v>
      </c>
      <c r="W24" t="n">
        <v>0.1</v>
      </c>
      <c r="X24" t="n">
        <v>0.28</v>
      </c>
      <c r="Y24" t="n">
        <v>2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13.5649</v>
      </c>
      <c r="E25" t="n">
        <v>7.37</v>
      </c>
      <c r="F25" t="n">
        <v>4.63</v>
      </c>
      <c r="G25" t="n">
        <v>30.88</v>
      </c>
      <c r="H25" t="n">
        <v>0.49</v>
      </c>
      <c r="I25" t="n">
        <v>9</v>
      </c>
      <c r="J25" t="n">
        <v>182.69</v>
      </c>
      <c r="K25" t="n">
        <v>52.44</v>
      </c>
      <c r="L25" t="n">
        <v>5</v>
      </c>
      <c r="M25" t="n">
        <v>7</v>
      </c>
      <c r="N25" t="n">
        <v>35.25</v>
      </c>
      <c r="O25" t="n">
        <v>22766.06</v>
      </c>
      <c r="P25" t="n">
        <v>49.99</v>
      </c>
      <c r="Q25" t="n">
        <v>446.32</v>
      </c>
      <c r="R25" t="n">
        <v>38.09</v>
      </c>
      <c r="S25" t="n">
        <v>28.73</v>
      </c>
      <c r="T25" t="n">
        <v>4005.11</v>
      </c>
      <c r="U25" t="n">
        <v>0.75</v>
      </c>
      <c r="V25" t="n">
        <v>0.88</v>
      </c>
      <c r="W25" t="n">
        <v>0.1</v>
      </c>
      <c r="X25" t="n">
        <v>0.23</v>
      </c>
      <c r="Y25" t="n">
        <v>2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13.8137</v>
      </c>
      <c r="E26" t="n">
        <v>7.24</v>
      </c>
      <c r="F26" t="n">
        <v>4.57</v>
      </c>
      <c r="G26" t="n">
        <v>39.17</v>
      </c>
      <c r="H26" t="n">
        <v>0.58</v>
      </c>
      <c r="I26" t="n">
        <v>7</v>
      </c>
      <c r="J26" t="n">
        <v>184.19</v>
      </c>
      <c r="K26" t="n">
        <v>52.44</v>
      </c>
      <c r="L26" t="n">
        <v>6</v>
      </c>
      <c r="M26" t="n">
        <v>5</v>
      </c>
      <c r="N26" t="n">
        <v>35.75</v>
      </c>
      <c r="O26" t="n">
        <v>22951.43</v>
      </c>
      <c r="P26" t="n">
        <v>46.47</v>
      </c>
      <c r="Q26" t="n">
        <v>446.39</v>
      </c>
      <c r="R26" t="n">
        <v>36.13</v>
      </c>
      <c r="S26" t="n">
        <v>28.73</v>
      </c>
      <c r="T26" t="n">
        <v>3032.67</v>
      </c>
      <c r="U26" t="n">
        <v>0.8</v>
      </c>
      <c r="V26" t="n">
        <v>0.9</v>
      </c>
      <c r="W26" t="n">
        <v>0.09</v>
      </c>
      <c r="X26" t="n">
        <v>0.17</v>
      </c>
      <c r="Y26" t="n">
        <v>2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13.9914</v>
      </c>
      <c r="E27" t="n">
        <v>7.15</v>
      </c>
      <c r="F27" t="n">
        <v>4.51</v>
      </c>
      <c r="G27" t="n">
        <v>45.13</v>
      </c>
      <c r="H27" t="n">
        <v>0.67</v>
      </c>
      <c r="I27" t="n">
        <v>6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44.5</v>
      </c>
      <c r="Q27" t="n">
        <v>446.32</v>
      </c>
      <c r="R27" t="n">
        <v>34.02</v>
      </c>
      <c r="S27" t="n">
        <v>28.73</v>
      </c>
      <c r="T27" t="n">
        <v>1983.42</v>
      </c>
      <c r="U27" t="n">
        <v>0.84</v>
      </c>
      <c r="V27" t="n">
        <v>0.91</v>
      </c>
      <c r="W27" t="n">
        <v>0.09</v>
      </c>
      <c r="X27" t="n">
        <v>0.11</v>
      </c>
      <c r="Y27" t="n">
        <v>2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12.6458</v>
      </c>
      <c r="E28" t="n">
        <v>7.91</v>
      </c>
      <c r="F28" t="n">
        <v>5.75</v>
      </c>
      <c r="G28" t="n">
        <v>7.5</v>
      </c>
      <c r="H28" t="n">
        <v>0.64</v>
      </c>
      <c r="I28" t="n">
        <v>46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16.75</v>
      </c>
      <c r="Q28" t="n">
        <v>446.62</v>
      </c>
      <c r="R28" t="n">
        <v>72.63</v>
      </c>
      <c r="S28" t="n">
        <v>28.73</v>
      </c>
      <c r="T28" t="n">
        <v>21088.76</v>
      </c>
      <c r="U28" t="n">
        <v>0.4</v>
      </c>
      <c r="V28" t="n">
        <v>0.71</v>
      </c>
      <c r="W28" t="n">
        <v>0.21</v>
      </c>
      <c r="X28" t="n">
        <v>1.35</v>
      </c>
      <c r="Y28" t="n">
        <v>2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12.5861</v>
      </c>
      <c r="E29" t="n">
        <v>7.95</v>
      </c>
      <c r="F29" t="n">
        <v>5.28</v>
      </c>
      <c r="G29" t="n">
        <v>9.6</v>
      </c>
      <c r="H29" t="n">
        <v>0.18</v>
      </c>
      <c r="I29" t="n">
        <v>33</v>
      </c>
      <c r="J29" t="n">
        <v>98.70999999999999</v>
      </c>
      <c r="K29" t="n">
        <v>39.72</v>
      </c>
      <c r="L29" t="n">
        <v>1</v>
      </c>
      <c r="M29" t="n">
        <v>31</v>
      </c>
      <c r="N29" t="n">
        <v>12.99</v>
      </c>
      <c r="O29" t="n">
        <v>12407.75</v>
      </c>
      <c r="P29" t="n">
        <v>43.79</v>
      </c>
      <c r="Q29" t="n">
        <v>446.52</v>
      </c>
      <c r="R29" t="n">
        <v>59.01</v>
      </c>
      <c r="S29" t="n">
        <v>28.73</v>
      </c>
      <c r="T29" t="n">
        <v>14343.63</v>
      </c>
      <c r="U29" t="n">
        <v>0.49</v>
      </c>
      <c r="V29" t="n">
        <v>0.78</v>
      </c>
      <c r="W29" t="n">
        <v>0.13</v>
      </c>
      <c r="X29" t="n">
        <v>0.87</v>
      </c>
      <c r="Y29" t="n">
        <v>2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14.1521</v>
      </c>
      <c r="E30" t="n">
        <v>7.07</v>
      </c>
      <c r="F30" t="n">
        <v>4.79</v>
      </c>
      <c r="G30" t="n">
        <v>20.53</v>
      </c>
      <c r="H30" t="n">
        <v>0.35</v>
      </c>
      <c r="I30" t="n">
        <v>14</v>
      </c>
      <c r="J30" t="n">
        <v>99.95</v>
      </c>
      <c r="K30" t="n">
        <v>39.72</v>
      </c>
      <c r="L30" t="n">
        <v>2</v>
      </c>
      <c r="M30" t="n">
        <v>12</v>
      </c>
      <c r="N30" t="n">
        <v>13.24</v>
      </c>
      <c r="O30" t="n">
        <v>12561.45</v>
      </c>
      <c r="P30" t="n">
        <v>34.95</v>
      </c>
      <c r="Q30" t="n">
        <v>446.29</v>
      </c>
      <c r="R30" t="n">
        <v>43.63</v>
      </c>
      <c r="S30" t="n">
        <v>28.73</v>
      </c>
      <c r="T30" t="n">
        <v>6750.34</v>
      </c>
      <c r="U30" t="n">
        <v>0.66</v>
      </c>
      <c r="V30" t="n">
        <v>0.85</v>
      </c>
      <c r="W30" t="n">
        <v>0.1</v>
      </c>
      <c r="X30" t="n">
        <v>0.39</v>
      </c>
      <c r="Y30" t="n">
        <v>2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14.4677</v>
      </c>
      <c r="E31" t="n">
        <v>6.91</v>
      </c>
      <c r="F31" t="n">
        <v>4.7</v>
      </c>
      <c r="G31" t="n">
        <v>25.62</v>
      </c>
      <c r="H31" t="n">
        <v>0.52</v>
      </c>
      <c r="I31" t="n">
        <v>11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32.72</v>
      </c>
      <c r="Q31" t="n">
        <v>446.32</v>
      </c>
      <c r="R31" t="n">
        <v>39.92</v>
      </c>
      <c r="S31" t="n">
        <v>28.73</v>
      </c>
      <c r="T31" t="n">
        <v>4909.56</v>
      </c>
      <c r="U31" t="n">
        <v>0.72</v>
      </c>
      <c r="V31" t="n">
        <v>0.87</v>
      </c>
      <c r="W31" t="n">
        <v>0.11</v>
      </c>
      <c r="X31" t="n">
        <v>0.3</v>
      </c>
      <c r="Y31" t="n">
        <v>2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11.4569</v>
      </c>
      <c r="E32" t="n">
        <v>8.73</v>
      </c>
      <c r="F32" t="n">
        <v>5.55</v>
      </c>
      <c r="G32" t="n">
        <v>8.119999999999999</v>
      </c>
      <c r="H32" t="n">
        <v>0.14</v>
      </c>
      <c r="I32" t="n">
        <v>41</v>
      </c>
      <c r="J32" t="n">
        <v>124.63</v>
      </c>
      <c r="K32" t="n">
        <v>45</v>
      </c>
      <c r="L32" t="n">
        <v>1</v>
      </c>
      <c r="M32" t="n">
        <v>39</v>
      </c>
      <c r="N32" t="n">
        <v>18.64</v>
      </c>
      <c r="O32" t="n">
        <v>15605.44</v>
      </c>
      <c r="P32" t="n">
        <v>55.39</v>
      </c>
      <c r="Q32" t="n">
        <v>446.55</v>
      </c>
      <c r="R32" t="n">
        <v>68.13</v>
      </c>
      <c r="S32" t="n">
        <v>28.73</v>
      </c>
      <c r="T32" t="n">
        <v>18865.59</v>
      </c>
      <c r="U32" t="n">
        <v>0.42</v>
      </c>
      <c r="V32" t="n">
        <v>0.74</v>
      </c>
      <c r="W32" t="n">
        <v>0.14</v>
      </c>
      <c r="X32" t="n">
        <v>1.14</v>
      </c>
      <c r="Y32" t="n">
        <v>2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13.3685</v>
      </c>
      <c r="E33" t="n">
        <v>7.48</v>
      </c>
      <c r="F33" t="n">
        <v>4.89</v>
      </c>
      <c r="G33" t="n">
        <v>16.29</v>
      </c>
      <c r="H33" t="n">
        <v>0.28</v>
      </c>
      <c r="I33" t="n">
        <v>18</v>
      </c>
      <c r="J33" t="n">
        <v>125.95</v>
      </c>
      <c r="K33" t="n">
        <v>45</v>
      </c>
      <c r="L33" t="n">
        <v>2</v>
      </c>
      <c r="M33" t="n">
        <v>16</v>
      </c>
      <c r="N33" t="n">
        <v>18.95</v>
      </c>
      <c r="O33" t="n">
        <v>15767.7</v>
      </c>
      <c r="P33" t="n">
        <v>45.29</v>
      </c>
      <c r="Q33" t="n">
        <v>446.36</v>
      </c>
      <c r="R33" t="n">
        <v>46.42</v>
      </c>
      <c r="S33" t="n">
        <v>28.73</v>
      </c>
      <c r="T33" t="n">
        <v>8125.81</v>
      </c>
      <c r="U33" t="n">
        <v>0.62</v>
      </c>
      <c r="V33" t="n">
        <v>0.84</v>
      </c>
      <c r="W33" t="n">
        <v>0.11</v>
      </c>
      <c r="X33" t="n">
        <v>0.48</v>
      </c>
      <c r="Y33" t="n">
        <v>2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14.0994</v>
      </c>
      <c r="E34" t="n">
        <v>7.09</v>
      </c>
      <c r="F34" t="n">
        <v>4.68</v>
      </c>
      <c r="G34" t="n">
        <v>25.52</v>
      </c>
      <c r="H34" t="n">
        <v>0.42</v>
      </c>
      <c r="I34" t="n">
        <v>11</v>
      </c>
      <c r="J34" t="n">
        <v>127.27</v>
      </c>
      <c r="K34" t="n">
        <v>45</v>
      </c>
      <c r="L34" t="n">
        <v>3</v>
      </c>
      <c r="M34" t="n">
        <v>9</v>
      </c>
      <c r="N34" t="n">
        <v>19.27</v>
      </c>
      <c r="O34" t="n">
        <v>15930.42</v>
      </c>
      <c r="P34" t="n">
        <v>39.41</v>
      </c>
      <c r="Q34" t="n">
        <v>446.32</v>
      </c>
      <c r="R34" t="n">
        <v>39.61</v>
      </c>
      <c r="S34" t="n">
        <v>28.73</v>
      </c>
      <c r="T34" t="n">
        <v>4755.69</v>
      </c>
      <c r="U34" t="n">
        <v>0.73</v>
      </c>
      <c r="V34" t="n">
        <v>0.87</v>
      </c>
      <c r="W34" t="n">
        <v>0.1</v>
      </c>
      <c r="X34" t="n">
        <v>0.28</v>
      </c>
      <c r="Y34" t="n">
        <v>2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14.2276</v>
      </c>
      <c r="E35" t="n">
        <v>7.03</v>
      </c>
      <c r="F35" t="n">
        <v>4.67</v>
      </c>
      <c r="G35" t="n">
        <v>31.11</v>
      </c>
      <c r="H35" t="n">
        <v>0.55</v>
      </c>
      <c r="I35" t="n">
        <v>9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37.48</v>
      </c>
      <c r="Q35" t="n">
        <v>446.27</v>
      </c>
      <c r="R35" t="n">
        <v>38.99</v>
      </c>
      <c r="S35" t="n">
        <v>28.73</v>
      </c>
      <c r="T35" t="n">
        <v>4457.49</v>
      </c>
      <c r="U35" t="n">
        <v>0.74</v>
      </c>
      <c r="V35" t="n">
        <v>0.88</v>
      </c>
      <c r="W35" t="n">
        <v>0.11</v>
      </c>
      <c r="X35" t="n">
        <v>0.26</v>
      </c>
      <c r="Y35" t="n">
        <v>2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10.122</v>
      </c>
      <c r="E36" t="n">
        <v>9.880000000000001</v>
      </c>
      <c r="F36" t="n">
        <v>5.88</v>
      </c>
      <c r="G36" t="n">
        <v>6.78</v>
      </c>
      <c r="H36" t="n">
        <v>0.11</v>
      </c>
      <c r="I36" t="n">
        <v>52</v>
      </c>
      <c r="J36" t="n">
        <v>159.12</v>
      </c>
      <c r="K36" t="n">
        <v>50.28</v>
      </c>
      <c r="L36" t="n">
        <v>1</v>
      </c>
      <c r="M36" t="n">
        <v>50</v>
      </c>
      <c r="N36" t="n">
        <v>27.84</v>
      </c>
      <c r="O36" t="n">
        <v>19859.16</v>
      </c>
      <c r="P36" t="n">
        <v>70.05</v>
      </c>
      <c r="Q36" t="n">
        <v>446.77</v>
      </c>
      <c r="R36" t="n">
        <v>78.73</v>
      </c>
      <c r="S36" t="n">
        <v>28.73</v>
      </c>
      <c r="T36" t="n">
        <v>24111.93</v>
      </c>
      <c r="U36" t="n">
        <v>0.36</v>
      </c>
      <c r="V36" t="n">
        <v>0.7</v>
      </c>
      <c r="W36" t="n">
        <v>0.16</v>
      </c>
      <c r="X36" t="n">
        <v>1.47</v>
      </c>
      <c r="Y36" t="n">
        <v>2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12.3975</v>
      </c>
      <c r="E37" t="n">
        <v>8.07</v>
      </c>
      <c r="F37" t="n">
        <v>5.03</v>
      </c>
      <c r="G37" t="n">
        <v>13.73</v>
      </c>
      <c r="H37" t="n">
        <v>0.22</v>
      </c>
      <c r="I37" t="n">
        <v>22</v>
      </c>
      <c r="J37" t="n">
        <v>160.54</v>
      </c>
      <c r="K37" t="n">
        <v>50.28</v>
      </c>
      <c r="L37" t="n">
        <v>2</v>
      </c>
      <c r="M37" t="n">
        <v>20</v>
      </c>
      <c r="N37" t="n">
        <v>28.26</v>
      </c>
      <c r="O37" t="n">
        <v>20034.4</v>
      </c>
      <c r="P37" t="n">
        <v>57.32</v>
      </c>
      <c r="Q37" t="n">
        <v>446.31</v>
      </c>
      <c r="R37" t="n">
        <v>51.32</v>
      </c>
      <c r="S37" t="n">
        <v>28.73</v>
      </c>
      <c r="T37" t="n">
        <v>10552.96</v>
      </c>
      <c r="U37" t="n">
        <v>0.5600000000000001</v>
      </c>
      <c r="V37" t="n">
        <v>0.8100000000000001</v>
      </c>
      <c r="W37" t="n">
        <v>0.11</v>
      </c>
      <c r="X37" t="n">
        <v>0.63</v>
      </c>
      <c r="Y37" t="n">
        <v>2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13.1931</v>
      </c>
      <c r="E38" t="n">
        <v>7.58</v>
      </c>
      <c r="F38" t="n">
        <v>4.8</v>
      </c>
      <c r="G38" t="n">
        <v>20.59</v>
      </c>
      <c r="H38" t="n">
        <v>0.33</v>
      </c>
      <c r="I38" t="n">
        <v>14</v>
      </c>
      <c r="J38" t="n">
        <v>161.97</v>
      </c>
      <c r="K38" t="n">
        <v>50.28</v>
      </c>
      <c r="L38" t="n">
        <v>3</v>
      </c>
      <c r="M38" t="n">
        <v>12</v>
      </c>
      <c r="N38" t="n">
        <v>28.69</v>
      </c>
      <c r="O38" t="n">
        <v>20210.21</v>
      </c>
      <c r="P38" t="n">
        <v>52.15</v>
      </c>
      <c r="Q38" t="n">
        <v>446.28</v>
      </c>
      <c r="R38" t="n">
        <v>44.14</v>
      </c>
      <c r="S38" t="n">
        <v>28.73</v>
      </c>
      <c r="T38" t="n">
        <v>7004.55</v>
      </c>
      <c r="U38" t="n">
        <v>0.65</v>
      </c>
      <c r="V38" t="n">
        <v>0.85</v>
      </c>
      <c r="W38" t="n">
        <v>0.1</v>
      </c>
      <c r="X38" t="n">
        <v>0.4</v>
      </c>
      <c r="Y38" t="n">
        <v>2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13.7652</v>
      </c>
      <c r="E39" t="n">
        <v>7.26</v>
      </c>
      <c r="F39" t="n">
        <v>4.62</v>
      </c>
      <c r="G39" t="n">
        <v>27.71</v>
      </c>
      <c r="H39" t="n">
        <v>0.43</v>
      </c>
      <c r="I39" t="n">
        <v>10</v>
      </c>
      <c r="J39" t="n">
        <v>163.4</v>
      </c>
      <c r="K39" t="n">
        <v>50.28</v>
      </c>
      <c r="L39" t="n">
        <v>4</v>
      </c>
      <c r="M39" t="n">
        <v>8</v>
      </c>
      <c r="N39" t="n">
        <v>29.12</v>
      </c>
      <c r="O39" t="n">
        <v>20386.62</v>
      </c>
      <c r="P39" t="n">
        <v>47.21</v>
      </c>
      <c r="Q39" t="n">
        <v>446.27</v>
      </c>
      <c r="R39" t="n">
        <v>37.65</v>
      </c>
      <c r="S39" t="n">
        <v>28.73</v>
      </c>
      <c r="T39" t="n">
        <v>3782.32</v>
      </c>
      <c r="U39" t="n">
        <v>0.76</v>
      </c>
      <c r="V39" t="n">
        <v>0.89</v>
      </c>
      <c r="W39" t="n">
        <v>0.09</v>
      </c>
      <c r="X39" t="n">
        <v>0.22</v>
      </c>
      <c r="Y39" t="n">
        <v>2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13.8889</v>
      </c>
      <c r="E40" t="n">
        <v>7.2</v>
      </c>
      <c r="F40" t="n">
        <v>4.62</v>
      </c>
      <c r="G40" t="n">
        <v>34.63</v>
      </c>
      <c r="H40" t="n">
        <v>0.54</v>
      </c>
      <c r="I40" t="n">
        <v>8</v>
      </c>
      <c r="J40" t="n">
        <v>164.83</v>
      </c>
      <c r="K40" t="n">
        <v>50.28</v>
      </c>
      <c r="L40" t="n">
        <v>5</v>
      </c>
      <c r="M40" t="n">
        <v>6</v>
      </c>
      <c r="N40" t="n">
        <v>29.55</v>
      </c>
      <c r="O40" t="n">
        <v>20563.61</v>
      </c>
      <c r="P40" t="n">
        <v>43.7</v>
      </c>
      <c r="Q40" t="n">
        <v>446.29</v>
      </c>
      <c r="R40" t="n">
        <v>37.84</v>
      </c>
      <c r="S40" t="n">
        <v>28.73</v>
      </c>
      <c r="T40" t="n">
        <v>3886.27</v>
      </c>
      <c r="U40" t="n">
        <v>0.76</v>
      </c>
      <c r="V40" t="n">
        <v>0.89</v>
      </c>
      <c r="W40" t="n">
        <v>0.09</v>
      </c>
      <c r="X40" t="n">
        <v>0.22</v>
      </c>
      <c r="Y40" t="n">
        <v>2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14.0209</v>
      </c>
      <c r="E41" t="n">
        <v>7.13</v>
      </c>
      <c r="F41" t="n">
        <v>4.58</v>
      </c>
      <c r="G41" t="n">
        <v>39.28</v>
      </c>
      <c r="H41" t="n">
        <v>0.64</v>
      </c>
      <c r="I41" t="n">
        <v>7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42.73</v>
      </c>
      <c r="Q41" t="n">
        <v>446.27</v>
      </c>
      <c r="R41" t="n">
        <v>36.33</v>
      </c>
      <c r="S41" t="n">
        <v>28.73</v>
      </c>
      <c r="T41" t="n">
        <v>3135.47</v>
      </c>
      <c r="U41" t="n">
        <v>0.79</v>
      </c>
      <c r="V41" t="n">
        <v>0.89</v>
      </c>
      <c r="W41" t="n">
        <v>0.1</v>
      </c>
      <c r="X41" t="n">
        <v>0.18</v>
      </c>
      <c r="Y41" t="n">
        <v>2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13.4228</v>
      </c>
      <c r="E42" t="n">
        <v>7.45</v>
      </c>
      <c r="F42" t="n">
        <v>5.09</v>
      </c>
      <c r="G42" t="n">
        <v>11.32</v>
      </c>
      <c r="H42" t="n">
        <v>0.22</v>
      </c>
      <c r="I42" t="n">
        <v>27</v>
      </c>
      <c r="J42" t="n">
        <v>80.84</v>
      </c>
      <c r="K42" t="n">
        <v>35.1</v>
      </c>
      <c r="L42" t="n">
        <v>1</v>
      </c>
      <c r="M42" t="n">
        <v>25</v>
      </c>
      <c r="N42" t="n">
        <v>9.74</v>
      </c>
      <c r="O42" t="n">
        <v>10204.21</v>
      </c>
      <c r="P42" t="n">
        <v>35.4</v>
      </c>
      <c r="Q42" t="n">
        <v>446.39</v>
      </c>
      <c r="R42" t="n">
        <v>53.37</v>
      </c>
      <c r="S42" t="n">
        <v>28.73</v>
      </c>
      <c r="T42" t="n">
        <v>11556.2</v>
      </c>
      <c r="U42" t="n">
        <v>0.54</v>
      </c>
      <c r="V42" t="n">
        <v>0.8</v>
      </c>
      <c r="W42" t="n">
        <v>0.11</v>
      </c>
      <c r="X42" t="n">
        <v>0.6899999999999999</v>
      </c>
      <c r="Y42" t="n">
        <v>2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14.4237</v>
      </c>
      <c r="E43" t="n">
        <v>6.93</v>
      </c>
      <c r="F43" t="n">
        <v>4.8</v>
      </c>
      <c r="G43" t="n">
        <v>20.57</v>
      </c>
      <c r="H43" t="n">
        <v>0.43</v>
      </c>
      <c r="I43" t="n">
        <v>14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29.68</v>
      </c>
      <c r="Q43" t="n">
        <v>446.59</v>
      </c>
      <c r="R43" t="n">
        <v>42.85</v>
      </c>
      <c r="S43" t="n">
        <v>28.73</v>
      </c>
      <c r="T43" t="n">
        <v>6361.38</v>
      </c>
      <c r="U43" t="n">
        <v>0.67</v>
      </c>
      <c r="V43" t="n">
        <v>0.85</v>
      </c>
      <c r="W43" t="n">
        <v>0.12</v>
      </c>
      <c r="X43" t="n">
        <v>0.4</v>
      </c>
      <c r="Y43" t="n">
        <v>2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12.1564</v>
      </c>
      <c r="E44" t="n">
        <v>8.23</v>
      </c>
      <c r="F44" t="n">
        <v>5.39</v>
      </c>
      <c r="G44" t="n">
        <v>8.98</v>
      </c>
      <c r="H44" t="n">
        <v>0.16</v>
      </c>
      <c r="I44" t="n">
        <v>36</v>
      </c>
      <c r="J44" t="n">
        <v>107.41</v>
      </c>
      <c r="K44" t="n">
        <v>41.65</v>
      </c>
      <c r="L44" t="n">
        <v>1</v>
      </c>
      <c r="M44" t="n">
        <v>34</v>
      </c>
      <c r="N44" t="n">
        <v>14.77</v>
      </c>
      <c r="O44" t="n">
        <v>13481.73</v>
      </c>
      <c r="P44" t="n">
        <v>47.99</v>
      </c>
      <c r="Q44" t="n">
        <v>446.52</v>
      </c>
      <c r="R44" t="n">
        <v>62.68</v>
      </c>
      <c r="S44" t="n">
        <v>28.73</v>
      </c>
      <c r="T44" t="n">
        <v>16165.67</v>
      </c>
      <c r="U44" t="n">
        <v>0.46</v>
      </c>
      <c r="V44" t="n">
        <v>0.76</v>
      </c>
      <c r="W44" t="n">
        <v>0.14</v>
      </c>
      <c r="X44" t="n">
        <v>0.99</v>
      </c>
      <c r="Y44" t="n">
        <v>2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14.0324</v>
      </c>
      <c r="E45" t="n">
        <v>7.13</v>
      </c>
      <c r="F45" t="n">
        <v>4.76</v>
      </c>
      <c r="G45" t="n">
        <v>19.03</v>
      </c>
      <c r="H45" t="n">
        <v>0.32</v>
      </c>
      <c r="I45" t="n">
        <v>15</v>
      </c>
      <c r="J45" t="n">
        <v>108.68</v>
      </c>
      <c r="K45" t="n">
        <v>41.65</v>
      </c>
      <c r="L45" t="n">
        <v>2</v>
      </c>
      <c r="M45" t="n">
        <v>13</v>
      </c>
      <c r="N45" t="n">
        <v>15.03</v>
      </c>
      <c r="O45" t="n">
        <v>13638.32</v>
      </c>
      <c r="P45" t="n">
        <v>38.14</v>
      </c>
      <c r="Q45" t="n">
        <v>446.33</v>
      </c>
      <c r="R45" t="n">
        <v>41.97</v>
      </c>
      <c r="S45" t="n">
        <v>28.73</v>
      </c>
      <c r="T45" t="n">
        <v>5914.94</v>
      </c>
      <c r="U45" t="n">
        <v>0.68</v>
      </c>
      <c r="V45" t="n">
        <v>0.86</v>
      </c>
      <c r="W45" t="n">
        <v>0.11</v>
      </c>
      <c r="X45" t="n">
        <v>0.35</v>
      </c>
      <c r="Y45" t="n">
        <v>2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14.466</v>
      </c>
      <c r="E46" t="n">
        <v>6.91</v>
      </c>
      <c r="F46" t="n">
        <v>4.65</v>
      </c>
      <c r="G46" t="n">
        <v>27.93</v>
      </c>
      <c r="H46" t="n">
        <v>0.48</v>
      </c>
      <c r="I46" t="n">
        <v>10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34.02</v>
      </c>
      <c r="Q46" t="n">
        <v>446.41</v>
      </c>
      <c r="R46" t="n">
        <v>38.46</v>
      </c>
      <c r="S46" t="n">
        <v>28.73</v>
      </c>
      <c r="T46" t="n">
        <v>4183.49</v>
      </c>
      <c r="U46" t="n">
        <v>0.75</v>
      </c>
      <c r="V46" t="n">
        <v>0.88</v>
      </c>
      <c r="W46" t="n">
        <v>0.11</v>
      </c>
      <c r="X46" t="n">
        <v>0.25</v>
      </c>
      <c r="Y46" t="n">
        <v>2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14.204</v>
      </c>
      <c r="E47" t="n">
        <v>7.04</v>
      </c>
      <c r="F47" t="n">
        <v>4.97</v>
      </c>
      <c r="G47" t="n">
        <v>14.9</v>
      </c>
      <c r="H47" t="n">
        <v>0.28</v>
      </c>
      <c r="I47" t="n">
        <v>20</v>
      </c>
      <c r="J47" t="n">
        <v>61.76</v>
      </c>
      <c r="K47" t="n">
        <v>28.92</v>
      </c>
      <c r="L47" t="n">
        <v>1</v>
      </c>
      <c r="M47" t="n">
        <v>10</v>
      </c>
      <c r="N47" t="n">
        <v>6.84</v>
      </c>
      <c r="O47" t="n">
        <v>7851.41</v>
      </c>
      <c r="P47" t="n">
        <v>26.04</v>
      </c>
      <c r="Q47" t="n">
        <v>446.32</v>
      </c>
      <c r="R47" t="n">
        <v>48.56</v>
      </c>
      <c r="S47" t="n">
        <v>28.73</v>
      </c>
      <c r="T47" t="n">
        <v>9185.85</v>
      </c>
      <c r="U47" t="n">
        <v>0.59</v>
      </c>
      <c r="V47" t="n">
        <v>0.82</v>
      </c>
      <c r="W47" t="n">
        <v>0.13</v>
      </c>
      <c r="X47" t="n">
        <v>0.5600000000000001</v>
      </c>
      <c r="Y47" t="n">
        <v>2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14.3067</v>
      </c>
      <c r="E48" t="n">
        <v>6.99</v>
      </c>
      <c r="F48" t="n">
        <v>4.93</v>
      </c>
      <c r="G48" t="n">
        <v>15.57</v>
      </c>
      <c r="H48" t="n">
        <v>0.55</v>
      </c>
      <c r="I48" t="n">
        <v>19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26.08</v>
      </c>
      <c r="Q48" t="n">
        <v>446.36</v>
      </c>
      <c r="R48" t="n">
        <v>47.09</v>
      </c>
      <c r="S48" t="n">
        <v>28.73</v>
      </c>
      <c r="T48" t="n">
        <v>8457.17</v>
      </c>
      <c r="U48" t="n">
        <v>0.61</v>
      </c>
      <c r="V48" t="n">
        <v>0.83</v>
      </c>
      <c r="W48" t="n">
        <v>0.13</v>
      </c>
      <c r="X48" t="n">
        <v>0.53</v>
      </c>
      <c r="Y48" t="n">
        <v>2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9.867100000000001</v>
      </c>
      <c r="E49" t="n">
        <v>10.13</v>
      </c>
      <c r="F49" t="n">
        <v>5.93</v>
      </c>
      <c r="G49" t="n">
        <v>6.59</v>
      </c>
      <c r="H49" t="n">
        <v>0.11</v>
      </c>
      <c r="I49" t="n">
        <v>54</v>
      </c>
      <c r="J49" t="n">
        <v>167.88</v>
      </c>
      <c r="K49" t="n">
        <v>51.39</v>
      </c>
      <c r="L49" t="n">
        <v>1</v>
      </c>
      <c r="M49" t="n">
        <v>52</v>
      </c>
      <c r="N49" t="n">
        <v>30.49</v>
      </c>
      <c r="O49" t="n">
        <v>20939.59</v>
      </c>
      <c r="P49" t="n">
        <v>73.34</v>
      </c>
      <c r="Q49" t="n">
        <v>446.5</v>
      </c>
      <c r="R49" t="n">
        <v>80.56</v>
      </c>
      <c r="S49" t="n">
        <v>28.73</v>
      </c>
      <c r="T49" t="n">
        <v>25016.52</v>
      </c>
      <c r="U49" t="n">
        <v>0.36</v>
      </c>
      <c r="V49" t="n">
        <v>0.6899999999999999</v>
      </c>
      <c r="W49" t="n">
        <v>0.17</v>
      </c>
      <c r="X49" t="n">
        <v>1.53</v>
      </c>
      <c r="Y49" t="n">
        <v>2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12.17</v>
      </c>
      <c r="E50" t="n">
        <v>8.220000000000001</v>
      </c>
      <c r="F50" t="n">
        <v>5.07</v>
      </c>
      <c r="G50" t="n">
        <v>13.21</v>
      </c>
      <c r="H50" t="n">
        <v>0.21</v>
      </c>
      <c r="I50" t="n">
        <v>23</v>
      </c>
      <c r="J50" t="n">
        <v>169.33</v>
      </c>
      <c r="K50" t="n">
        <v>51.39</v>
      </c>
      <c r="L50" t="n">
        <v>2</v>
      </c>
      <c r="M50" t="n">
        <v>21</v>
      </c>
      <c r="N50" t="n">
        <v>30.94</v>
      </c>
      <c r="O50" t="n">
        <v>21118.46</v>
      </c>
      <c r="P50" t="n">
        <v>60.23</v>
      </c>
      <c r="Q50" t="n">
        <v>446.38</v>
      </c>
      <c r="R50" t="n">
        <v>52.42</v>
      </c>
      <c r="S50" t="n">
        <v>28.73</v>
      </c>
      <c r="T50" t="n">
        <v>11101.46</v>
      </c>
      <c r="U50" t="n">
        <v>0.55</v>
      </c>
      <c r="V50" t="n">
        <v>0.8100000000000001</v>
      </c>
      <c r="W50" t="n">
        <v>0.11</v>
      </c>
      <c r="X50" t="n">
        <v>0.66</v>
      </c>
      <c r="Y50" t="n">
        <v>2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13.2543</v>
      </c>
      <c r="E51" t="n">
        <v>7.54</v>
      </c>
      <c r="F51" t="n">
        <v>4.7</v>
      </c>
      <c r="G51" t="n">
        <v>20.13</v>
      </c>
      <c r="H51" t="n">
        <v>0.31</v>
      </c>
      <c r="I51" t="n">
        <v>14</v>
      </c>
      <c r="J51" t="n">
        <v>170.79</v>
      </c>
      <c r="K51" t="n">
        <v>51.39</v>
      </c>
      <c r="L51" t="n">
        <v>3</v>
      </c>
      <c r="M51" t="n">
        <v>12</v>
      </c>
      <c r="N51" t="n">
        <v>31.4</v>
      </c>
      <c r="O51" t="n">
        <v>21297.94</v>
      </c>
      <c r="P51" t="n">
        <v>53.26</v>
      </c>
      <c r="Q51" t="n">
        <v>446.33</v>
      </c>
      <c r="R51" t="n">
        <v>40.12</v>
      </c>
      <c r="S51" t="n">
        <v>28.73</v>
      </c>
      <c r="T51" t="n">
        <v>4995.37</v>
      </c>
      <c r="U51" t="n">
        <v>0.72</v>
      </c>
      <c r="V51" t="n">
        <v>0.87</v>
      </c>
      <c r="W51" t="n">
        <v>0.1</v>
      </c>
      <c r="X51" t="n">
        <v>0.3</v>
      </c>
      <c r="Y51" t="n">
        <v>2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13.6106</v>
      </c>
      <c r="E52" t="n">
        <v>7.35</v>
      </c>
      <c r="F52" t="n">
        <v>4.64</v>
      </c>
      <c r="G52" t="n">
        <v>27.82</v>
      </c>
      <c r="H52" t="n">
        <v>0.41</v>
      </c>
      <c r="I52" t="n">
        <v>10</v>
      </c>
      <c r="J52" t="n">
        <v>172.25</v>
      </c>
      <c r="K52" t="n">
        <v>51.39</v>
      </c>
      <c r="L52" t="n">
        <v>4</v>
      </c>
      <c r="M52" t="n">
        <v>8</v>
      </c>
      <c r="N52" t="n">
        <v>31.86</v>
      </c>
      <c r="O52" t="n">
        <v>21478.05</v>
      </c>
      <c r="P52" t="n">
        <v>49.96</v>
      </c>
      <c r="Q52" t="n">
        <v>446.32</v>
      </c>
      <c r="R52" t="n">
        <v>38.05</v>
      </c>
      <c r="S52" t="n">
        <v>28.73</v>
      </c>
      <c r="T52" t="n">
        <v>3980.84</v>
      </c>
      <c r="U52" t="n">
        <v>0.76</v>
      </c>
      <c r="V52" t="n">
        <v>0.88</v>
      </c>
      <c r="W52" t="n">
        <v>0.1</v>
      </c>
      <c r="X52" t="n">
        <v>0.23</v>
      </c>
      <c r="Y52" t="n">
        <v>2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13.8616</v>
      </c>
      <c r="E53" t="n">
        <v>7.21</v>
      </c>
      <c r="F53" t="n">
        <v>4.57</v>
      </c>
      <c r="G53" t="n">
        <v>34.28</v>
      </c>
      <c r="H53" t="n">
        <v>0.51</v>
      </c>
      <c r="I53" t="n">
        <v>8</v>
      </c>
      <c r="J53" t="n">
        <v>173.71</v>
      </c>
      <c r="K53" t="n">
        <v>51.39</v>
      </c>
      <c r="L53" t="n">
        <v>5</v>
      </c>
      <c r="M53" t="n">
        <v>6</v>
      </c>
      <c r="N53" t="n">
        <v>32.32</v>
      </c>
      <c r="O53" t="n">
        <v>21658.78</v>
      </c>
      <c r="P53" t="n">
        <v>46.51</v>
      </c>
      <c r="Q53" t="n">
        <v>446.38</v>
      </c>
      <c r="R53" t="n">
        <v>35.92</v>
      </c>
      <c r="S53" t="n">
        <v>28.73</v>
      </c>
      <c r="T53" t="n">
        <v>2923.52</v>
      </c>
      <c r="U53" t="n">
        <v>0.8</v>
      </c>
      <c r="V53" t="n">
        <v>0.89</v>
      </c>
      <c r="W53" t="n">
        <v>0.1</v>
      </c>
      <c r="X53" t="n">
        <v>0.17</v>
      </c>
      <c r="Y53" t="n">
        <v>2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13.9195</v>
      </c>
      <c r="E54" t="n">
        <v>7.18</v>
      </c>
      <c r="F54" t="n">
        <v>4.57</v>
      </c>
      <c r="G54" t="n">
        <v>39.21</v>
      </c>
      <c r="H54" t="n">
        <v>0.61</v>
      </c>
      <c r="I54" t="n">
        <v>7</v>
      </c>
      <c r="J54" t="n">
        <v>175.18</v>
      </c>
      <c r="K54" t="n">
        <v>51.39</v>
      </c>
      <c r="L54" t="n">
        <v>6</v>
      </c>
      <c r="M54" t="n">
        <v>1</v>
      </c>
      <c r="N54" t="n">
        <v>32.79</v>
      </c>
      <c r="O54" t="n">
        <v>21840.16</v>
      </c>
      <c r="P54" t="n">
        <v>43.94</v>
      </c>
      <c r="Q54" t="n">
        <v>446.27</v>
      </c>
      <c r="R54" t="n">
        <v>36.07</v>
      </c>
      <c r="S54" t="n">
        <v>28.73</v>
      </c>
      <c r="T54" t="n">
        <v>3003.22</v>
      </c>
      <c r="U54" t="n">
        <v>0.8</v>
      </c>
      <c r="V54" t="n">
        <v>0.89</v>
      </c>
      <c r="W54" t="n">
        <v>0.1</v>
      </c>
      <c r="X54" t="n">
        <v>0.17</v>
      </c>
      <c r="Y54" t="n">
        <v>2</v>
      </c>
      <c r="Z54" t="n">
        <v>10</v>
      </c>
    </row>
    <row r="55">
      <c r="A55" t="n">
        <v>6</v>
      </c>
      <c r="B55" t="n">
        <v>85</v>
      </c>
      <c r="C55" t="inlineStr">
        <is>
          <t xml:space="preserve">CONCLUIDO	</t>
        </is>
      </c>
      <c r="D55" t="n">
        <v>13.9104</v>
      </c>
      <c r="E55" t="n">
        <v>7.19</v>
      </c>
      <c r="F55" t="n">
        <v>4.58</v>
      </c>
      <c r="G55" t="n">
        <v>39.25</v>
      </c>
      <c r="H55" t="n">
        <v>0.7</v>
      </c>
      <c r="I55" t="n">
        <v>7</v>
      </c>
      <c r="J55" t="n">
        <v>176.66</v>
      </c>
      <c r="K55" t="n">
        <v>51.39</v>
      </c>
      <c r="L55" t="n">
        <v>7</v>
      </c>
      <c r="M55" t="n">
        <v>0</v>
      </c>
      <c r="N55" t="n">
        <v>33.27</v>
      </c>
      <c r="O55" t="n">
        <v>22022.17</v>
      </c>
      <c r="P55" t="n">
        <v>44.17</v>
      </c>
      <c r="Q55" t="n">
        <v>446.27</v>
      </c>
      <c r="R55" t="n">
        <v>36.23</v>
      </c>
      <c r="S55" t="n">
        <v>28.73</v>
      </c>
      <c r="T55" t="n">
        <v>3083.95</v>
      </c>
      <c r="U55" t="n">
        <v>0.79</v>
      </c>
      <c r="V55" t="n">
        <v>0.89</v>
      </c>
      <c r="W55" t="n">
        <v>0.1</v>
      </c>
      <c r="X55" t="n">
        <v>0.18</v>
      </c>
      <c r="Y55" t="n">
        <v>2</v>
      </c>
      <c r="Z55" t="n">
        <v>10</v>
      </c>
    </row>
    <row r="56">
      <c r="A56" t="n">
        <v>0</v>
      </c>
      <c r="B56" t="n">
        <v>20</v>
      </c>
      <c r="C56" t="inlineStr">
        <is>
          <t xml:space="preserve">CONCLUIDO	</t>
        </is>
      </c>
      <c r="D56" t="n">
        <v>13.9513</v>
      </c>
      <c r="E56" t="n">
        <v>7.17</v>
      </c>
      <c r="F56" t="n">
        <v>5.13</v>
      </c>
      <c r="G56" t="n">
        <v>12.82</v>
      </c>
      <c r="H56" t="n">
        <v>0.34</v>
      </c>
      <c r="I56" t="n">
        <v>24</v>
      </c>
      <c r="J56" t="n">
        <v>51.33</v>
      </c>
      <c r="K56" t="n">
        <v>24.83</v>
      </c>
      <c r="L56" t="n">
        <v>1</v>
      </c>
      <c r="M56" t="n">
        <v>0</v>
      </c>
      <c r="N56" t="n">
        <v>5.51</v>
      </c>
      <c r="O56" t="n">
        <v>6564.78</v>
      </c>
      <c r="P56" t="n">
        <v>23.83</v>
      </c>
      <c r="Q56" t="n">
        <v>446.49</v>
      </c>
      <c r="R56" t="n">
        <v>53.4</v>
      </c>
      <c r="S56" t="n">
        <v>28.73</v>
      </c>
      <c r="T56" t="n">
        <v>11585.74</v>
      </c>
      <c r="U56" t="n">
        <v>0.54</v>
      </c>
      <c r="V56" t="n">
        <v>0.8</v>
      </c>
      <c r="W56" t="n">
        <v>0.15</v>
      </c>
      <c r="X56" t="n">
        <v>0.72</v>
      </c>
      <c r="Y56" t="n">
        <v>2</v>
      </c>
      <c r="Z56" t="n">
        <v>10</v>
      </c>
    </row>
    <row r="57">
      <c r="A57" t="n">
        <v>0</v>
      </c>
      <c r="B57" t="n">
        <v>65</v>
      </c>
      <c r="C57" t="inlineStr">
        <is>
          <t xml:space="preserve">CONCLUIDO	</t>
        </is>
      </c>
      <c r="D57" t="n">
        <v>11.1012</v>
      </c>
      <c r="E57" t="n">
        <v>9.01</v>
      </c>
      <c r="F57" t="n">
        <v>5.63</v>
      </c>
      <c r="G57" t="n">
        <v>7.68</v>
      </c>
      <c r="H57" t="n">
        <v>0.13</v>
      </c>
      <c r="I57" t="n">
        <v>44</v>
      </c>
      <c r="J57" t="n">
        <v>133.21</v>
      </c>
      <c r="K57" t="n">
        <v>46.47</v>
      </c>
      <c r="L57" t="n">
        <v>1</v>
      </c>
      <c r="M57" t="n">
        <v>42</v>
      </c>
      <c r="N57" t="n">
        <v>20.75</v>
      </c>
      <c r="O57" t="n">
        <v>16663.42</v>
      </c>
      <c r="P57" t="n">
        <v>59.05</v>
      </c>
      <c r="Q57" t="n">
        <v>446.44</v>
      </c>
      <c r="R57" t="n">
        <v>70.69</v>
      </c>
      <c r="S57" t="n">
        <v>28.73</v>
      </c>
      <c r="T57" t="n">
        <v>20129.58</v>
      </c>
      <c r="U57" t="n">
        <v>0.41</v>
      </c>
      <c r="V57" t="n">
        <v>0.73</v>
      </c>
      <c r="W57" t="n">
        <v>0.15</v>
      </c>
      <c r="X57" t="n">
        <v>1.23</v>
      </c>
      <c r="Y57" t="n">
        <v>2</v>
      </c>
      <c r="Z57" t="n">
        <v>10</v>
      </c>
    </row>
    <row r="58">
      <c r="A58" t="n">
        <v>1</v>
      </c>
      <c r="B58" t="n">
        <v>65</v>
      </c>
      <c r="C58" t="inlineStr">
        <is>
          <t xml:space="preserve">CONCLUIDO	</t>
        </is>
      </c>
      <c r="D58" t="n">
        <v>13.1057</v>
      </c>
      <c r="E58" t="n">
        <v>7.63</v>
      </c>
      <c r="F58" t="n">
        <v>4.93</v>
      </c>
      <c r="G58" t="n">
        <v>15.58</v>
      </c>
      <c r="H58" t="n">
        <v>0.26</v>
      </c>
      <c r="I58" t="n">
        <v>19</v>
      </c>
      <c r="J58" t="n">
        <v>134.55</v>
      </c>
      <c r="K58" t="n">
        <v>46.47</v>
      </c>
      <c r="L58" t="n">
        <v>2</v>
      </c>
      <c r="M58" t="n">
        <v>17</v>
      </c>
      <c r="N58" t="n">
        <v>21.09</v>
      </c>
      <c r="O58" t="n">
        <v>16828.84</v>
      </c>
      <c r="P58" t="n">
        <v>48.47</v>
      </c>
      <c r="Q58" t="n">
        <v>446.37</v>
      </c>
      <c r="R58" t="n">
        <v>47.97</v>
      </c>
      <c r="S58" t="n">
        <v>28.73</v>
      </c>
      <c r="T58" t="n">
        <v>8894.9</v>
      </c>
      <c r="U58" t="n">
        <v>0.6</v>
      </c>
      <c r="V58" t="n">
        <v>0.83</v>
      </c>
      <c r="W58" t="n">
        <v>0.11</v>
      </c>
      <c r="X58" t="n">
        <v>0.53</v>
      </c>
      <c r="Y58" t="n">
        <v>2</v>
      </c>
      <c r="Z58" t="n">
        <v>10</v>
      </c>
    </row>
    <row r="59">
      <c r="A59" t="n">
        <v>2</v>
      </c>
      <c r="B59" t="n">
        <v>65</v>
      </c>
      <c r="C59" t="inlineStr">
        <is>
          <t xml:space="preserve">CONCLUIDO	</t>
        </is>
      </c>
      <c r="D59" t="n">
        <v>13.8137</v>
      </c>
      <c r="E59" t="n">
        <v>7.24</v>
      </c>
      <c r="F59" t="n">
        <v>4.73</v>
      </c>
      <c r="G59" t="n">
        <v>23.66</v>
      </c>
      <c r="H59" t="n">
        <v>0.39</v>
      </c>
      <c r="I59" t="n">
        <v>12</v>
      </c>
      <c r="J59" t="n">
        <v>135.9</v>
      </c>
      <c r="K59" t="n">
        <v>46.47</v>
      </c>
      <c r="L59" t="n">
        <v>3</v>
      </c>
      <c r="M59" t="n">
        <v>10</v>
      </c>
      <c r="N59" t="n">
        <v>21.43</v>
      </c>
      <c r="O59" t="n">
        <v>16994.64</v>
      </c>
      <c r="P59" t="n">
        <v>43.18</v>
      </c>
      <c r="Q59" t="n">
        <v>446.33</v>
      </c>
      <c r="R59" t="n">
        <v>41.43</v>
      </c>
      <c r="S59" t="n">
        <v>28.73</v>
      </c>
      <c r="T59" t="n">
        <v>5661.24</v>
      </c>
      <c r="U59" t="n">
        <v>0.6899999999999999</v>
      </c>
      <c r="V59" t="n">
        <v>0.86</v>
      </c>
      <c r="W59" t="n">
        <v>0.1</v>
      </c>
      <c r="X59" t="n">
        <v>0.33</v>
      </c>
      <c r="Y59" t="n">
        <v>2</v>
      </c>
      <c r="Z59" t="n">
        <v>10</v>
      </c>
    </row>
    <row r="60">
      <c r="A60" t="n">
        <v>3</v>
      </c>
      <c r="B60" t="n">
        <v>65</v>
      </c>
      <c r="C60" t="inlineStr">
        <is>
          <t xml:space="preserve">CONCLUIDO	</t>
        </is>
      </c>
      <c r="D60" t="n">
        <v>14.2982</v>
      </c>
      <c r="E60" t="n">
        <v>6.99</v>
      </c>
      <c r="F60" t="n">
        <v>4.6</v>
      </c>
      <c r="G60" t="n">
        <v>34.47</v>
      </c>
      <c r="H60" t="n">
        <v>0.52</v>
      </c>
      <c r="I60" t="n">
        <v>8</v>
      </c>
      <c r="J60" t="n">
        <v>137.25</v>
      </c>
      <c r="K60" t="n">
        <v>46.47</v>
      </c>
      <c r="L60" t="n">
        <v>4</v>
      </c>
      <c r="M60" t="n">
        <v>2</v>
      </c>
      <c r="N60" t="n">
        <v>21.78</v>
      </c>
      <c r="O60" t="n">
        <v>17160.92</v>
      </c>
      <c r="P60" t="n">
        <v>38.11</v>
      </c>
      <c r="Q60" t="n">
        <v>446.27</v>
      </c>
      <c r="R60" t="n">
        <v>36.8</v>
      </c>
      <c r="S60" t="n">
        <v>28.73</v>
      </c>
      <c r="T60" t="n">
        <v>3365.21</v>
      </c>
      <c r="U60" t="n">
        <v>0.78</v>
      </c>
      <c r="V60" t="n">
        <v>0.89</v>
      </c>
      <c r="W60" t="n">
        <v>0.1</v>
      </c>
      <c r="X60" t="n">
        <v>0.19</v>
      </c>
      <c r="Y60" t="n">
        <v>2</v>
      </c>
      <c r="Z60" t="n">
        <v>10</v>
      </c>
    </row>
    <row r="61">
      <c r="A61" t="n">
        <v>4</v>
      </c>
      <c r="B61" t="n">
        <v>65</v>
      </c>
      <c r="C61" t="inlineStr">
        <is>
          <t xml:space="preserve">CONCLUIDO	</t>
        </is>
      </c>
      <c r="D61" t="n">
        <v>14.2704</v>
      </c>
      <c r="E61" t="n">
        <v>7.01</v>
      </c>
      <c r="F61" t="n">
        <v>4.61</v>
      </c>
      <c r="G61" t="n">
        <v>34.57</v>
      </c>
      <c r="H61" t="n">
        <v>0.64</v>
      </c>
      <c r="I61" t="n">
        <v>8</v>
      </c>
      <c r="J61" t="n">
        <v>138.6</v>
      </c>
      <c r="K61" t="n">
        <v>46.47</v>
      </c>
      <c r="L61" t="n">
        <v>5</v>
      </c>
      <c r="M61" t="n">
        <v>0</v>
      </c>
      <c r="N61" t="n">
        <v>22.13</v>
      </c>
      <c r="O61" t="n">
        <v>17327.69</v>
      </c>
      <c r="P61" t="n">
        <v>38.49</v>
      </c>
      <c r="Q61" t="n">
        <v>446.32</v>
      </c>
      <c r="R61" t="n">
        <v>37.13</v>
      </c>
      <c r="S61" t="n">
        <v>28.73</v>
      </c>
      <c r="T61" t="n">
        <v>3529.09</v>
      </c>
      <c r="U61" t="n">
        <v>0.77</v>
      </c>
      <c r="V61" t="n">
        <v>0.89</v>
      </c>
      <c r="W61" t="n">
        <v>0.1</v>
      </c>
      <c r="X61" t="n">
        <v>0.21</v>
      </c>
      <c r="Y61" t="n">
        <v>2</v>
      </c>
      <c r="Z61" t="n">
        <v>10</v>
      </c>
    </row>
    <row r="62">
      <c r="A62" t="n">
        <v>0</v>
      </c>
      <c r="B62" t="n">
        <v>75</v>
      </c>
      <c r="C62" t="inlineStr">
        <is>
          <t xml:space="preserve">CONCLUIDO	</t>
        </is>
      </c>
      <c r="D62" t="n">
        <v>10.4339</v>
      </c>
      <c r="E62" t="n">
        <v>9.58</v>
      </c>
      <c r="F62" t="n">
        <v>5.81</v>
      </c>
      <c r="G62" t="n">
        <v>7.11</v>
      </c>
      <c r="H62" t="n">
        <v>0.12</v>
      </c>
      <c r="I62" t="n">
        <v>49</v>
      </c>
      <c r="J62" t="n">
        <v>150.44</v>
      </c>
      <c r="K62" t="n">
        <v>49.1</v>
      </c>
      <c r="L62" t="n">
        <v>1</v>
      </c>
      <c r="M62" t="n">
        <v>47</v>
      </c>
      <c r="N62" t="n">
        <v>25.34</v>
      </c>
      <c r="O62" t="n">
        <v>18787.76</v>
      </c>
      <c r="P62" t="n">
        <v>66.53</v>
      </c>
      <c r="Q62" t="n">
        <v>446.59</v>
      </c>
      <c r="R62" t="n">
        <v>76.58</v>
      </c>
      <c r="S62" t="n">
        <v>28.73</v>
      </c>
      <c r="T62" t="n">
        <v>23051.03</v>
      </c>
      <c r="U62" t="n">
        <v>0.38</v>
      </c>
      <c r="V62" t="n">
        <v>0.7</v>
      </c>
      <c r="W62" t="n">
        <v>0.16</v>
      </c>
      <c r="X62" t="n">
        <v>1.41</v>
      </c>
      <c r="Y62" t="n">
        <v>2</v>
      </c>
      <c r="Z62" t="n">
        <v>10</v>
      </c>
    </row>
    <row r="63">
      <c r="A63" t="n">
        <v>1</v>
      </c>
      <c r="B63" t="n">
        <v>75</v>
      </c>
      <c r="C63" t="inlineStr">
        <is>
          <t xml:space="preserve">CONCLUIDO	</t>
        </is>
      </c>
      <c r="D63" t="n">
        <v>12.6467</v>
      </c>
      <c r="E63" t="n">
        <v>7.91</v>
      </c>
      <c r="F63" t="n">
        <v>4.99</v>
      </c>
      <c r="G63" t="n">
        <v>14.25</v>
      </c>
      <c r="H63" t="n">
        <v>0.23</v>
      </c>
      <c r="I63" t="n">
        <v>21</v>
      </c>
      <c r="J63" t="n">
        <v>151.83</v>
      </c>
      <c r="K63" t="n">
        <v>49.1</v>
      </c>
      <c r="L63" t="n">
        <v>2</v>
      </c>
      <c r="M63" t="n">
        <v>19</v>
      </c>
      <c r="N63" t="n">
        <v>25.73</v>
      </c>
      <c r="O63" t="n">
        <v>18959.54</v>
      </c>
      <c r="P63" t="n">
        <v>54.39</v>
      </c>
      <c r="Q63" t="n">
        <v>446.36</v>
      </c>
      <c r="R63" t="n">
        <v>49.86</v>
      </c>
      <c r="S63" t="n">
        <v>28.73</v>
      </c>
      <c r="T63" t="n">
        <v>9828.25</v>
      </c>
      <c r="U63" t="n">
        <v>0.58</v>
      </c>
      <c r="V63" t="n">
        <v>0.82</v>
      </c>
      <c r="W63" t="n">
        <v>0.11</v>
      </c>
      <c r="X63" t="n">
        <v>0.59</v>
      </c>
      <c r="Y63" t="n">
        <v>2</v>
      </c>
      <c r="Z63" t="n">
        <v>10</v>
      </c>
    </row>
    <row r="64">
      <c r="A64" t="n">
        <v>2</v>
      </c>
      <c r="B64" t="n">
        <v>75</v>
      </c>
      <c r="C64" t="inlineStr">
        <is>
          <t xml:space="preserve">CONCLUIDO	</t>
        </is>
      </c>
      <c r="D64" t="n">
        <v>13.4023</v>
      </c>
      <c r="E64" t="n">
        <v>7.46</v>
      </c>
      <c r="F64" t="n">
        <v>4.79</v>
      </c>
      <c r="G64" t="n">
        <v>22.1</v>
      </c>
      <c r="H64" t="n">
        <v>0.35</v>
      </c>
      <c r="I64" t="n">
        <v>13</v>
      </c>
      <c r="J64" t="n">
        <v>153.23</v>
      </c>
      <c r="K64" t="n">
        <v>49.1</v>
      </c>
      <c r="L64" t="n">
        <v>3</v>
      </c>
      <c r="M64" t="n">
        <v>11</v>
      </c>
      <c r="N64" t="n">
        <v>26.13</v>
      </c>
      <c r="O64" t="n">
        <v>19131.85</v>
      </c>
      <c r="P64" t="n">
        <v>49.31</v>
      </c>
      <c r="Q64" t="n">
        <v>446.34</v>
      </c>
      <c r="R64" t="n">
        <v>43.37</v>
      </c>
      <c r="S64" t="n">
        <v>28.73</v>
      </c>
      <c r="T64" t="n">
        <v>6626.38</v>
      </c>
      <c r="U64" t="n">
        <v>0.66</v>
      </c>
      <c r="V64" t="n">
        <v>0.85</v>
      </c>
      <c r="W64" t="n">
        <v>0.1</v>
      </c>
      <c r="X64" t="n">
        <v>0.39</v>
      </c>
      <c r="Y64" t="n">
        <v>2</v>
      </c>
      <c r="Z64" t="n">
        <v>10</v>
      </c>
    </row>
    <row r="65">
      <c r="A65" t="n">
        <v>3</v>
      </c>
      <c r="B65" t="n">
        <v>75</v>
      </c>
      <c r="C65" t="inlineStr">
        <is>
          <t xml:space="preserve">CONCLUIDO	</t>
        </is>
      </c>
      <c r="D65" t="n">
        <v>13.9211</v>
      </c>
      <c r="E65" t="n">
        <v>7.18</v>
      </c>
      <c r="F65" t="n">
        <v>4.63</v>
      </c>
      <c r="G65" t="n">
        <v>30.88</v>
      </c>
      <c r="H65" t="n">
        <v>0.46</v>
      </c>
      <c r="I65" t="n">
        <v>9</v>
      </c>
      <c r="J65" t="n">
        <v>154.63</v>
      </c>
      <c r="K65" t="n">
        <v>49.1</v>
      </c>
      <c r="L65" t="n">
        <v>4</v>
      </c>
      <c r="M65" t="n">
        <v>7</v>
      </c>
      <c r="N65" t="n">
        <v>26.53</v>
      </c>
      <c r="O65" t="n">
        <v>19304.72</v>
      </c>
      <c r="P65" t="n">
        <v>44.26</v>
      </c>
      <c r="Q65" t="n">
        <v>446.37</v>
      </c>
      <c r="R65" t="n">
        <v>38.14</v>
      </c>
      <c r="S65" t="n">
        <v>28.73</v>
      </c>
      <c r="T65" t="n">
        <v>4030.1</v>
      </c>
      <c r="U65" t="n">
        <v>0.75</v>
      </c>
      <c r="V65" t="n">
        <v>0.88</v>
      </c>
      <c r="W65" t="n">
        <v>0.09</v>
      </c>
      <c r="X65" t="n">
        <v>0.23</v>
      </c>
      <c r="Y65" t="n">
        <v>2</v>
      </c>
      <c r="Z65" t="n">
        <v>10</v>
      </c>
    </row>
    <row r="66">
      <c r="A66" t="n">
        <v>4</v>
      </c>
      <c r="B66" t="n">
        <v>75</v>
      </c>
      <c r="C66" t="inlineStr">
        <is>
          <t xml:space="preserve">CONCLUIDO	</t>
        </is>
      </c>
      <c r="D66" t="n">
        <v>14.1827</v>
      </c>
      <c r="E66" t="n">
        <v>7.05</v>
      </c>
      <c r="F66" t="n">
        <v>4.56</v>
      </c>
      <c r="G66" t="n">
        <v>39.09</v>
      </c>
      <c r="H66" t="n">
        <v>0.57</v>
      </c>
      <c r="I66" t="n">
        <v>7</v>
      </c>
      <c r="J66" t="n">
        <v>156.03</v>
      </c>
      <c r="K66" t="n">
        <v>49.1</v>
      </c>
      <c r="L66" t="n">
        <v>5</v>
      </c>
      <c r="M66" t="n">
        <v>1</v>
      </c>
      <c r="N66" t="n">
        <v>26.94</v>
      </c>
      <c r="O66" t="n">
        <v>19478.15</v>
      </c>
      <c r="P66" t="n">
        <v>40.52</v>
      </c>
      <c r="Q66" t="n">
        <v>446.3</v>
      </c>
      <c r="R66" t="n">
        <v>35.54</v>
      </c>
      <c r="S66" t="n">
        <v>28.73</v>
      </c>
      <c r="T66" t="n">
        <v>2742.11</v>
      </c>
      <c r="U66" t="n">
        <v>0.8100000000000001</v>
      </c>
      <c r="V66" t="n">
        <v>0.9</v>
      </c>
      <c r="W66" t="n">
        <v>0.1</v>
      </c>
      <c r="X66" t="n">
        <v>0.16</v>
      </c>
      <c r="Y66" t="n">
        <v>2</v>
      </c>
      <c r="Z66" t="n">
        <v>10</v>
      </c>
    </row>
    <row r="67">
      <c r="A67" t="n">
        <v>5</v>
      </c>
      <c r="B67" t="n">
        <v>75</v>
      </c>
      <c r="C67" t="inlineStr">
        <is>
          <t xml:space="preserve">CONCLUIDO	</t>
        </is>
      </c>
      <c r="D67" t="n">
        <v>14.1822</v>
      </c>
      <c r="E67" t="n">
        <v>7.05</v>
      </c>
      <c r="F67" t="n">
        <v>4.56</v>
      </c>
      <c r="G67" t="n">
        <v>39.09</v>
      </c>
      <c r="H67" t="n">
        <v>0.67</v>
      </c>
      <c r="I67" t="n">
        <v>7</v>
      </c>
      <c r="J67" t="n">
        <v>157.44</v>
      </c>
      <c r="K67" t="n">
        <v>49.1</v>
      </c>
      <c r="L67" t="n">
        <v>6</v>
      </c>
      <c r="M67" t="n">
        <v>0</v>
      </c>
      <c r="N67" t="n">
        <v>27.35</v>
      </c>
      <c r="O67" t="n">
        <v>19652.13</v>
      </c>
      <c r="P67" t="n">
        <v>40.87</v>
      </c>
      <c r="Q67" t="n">
        <v>446.3</v>
      </c>
      <c r="R67" t="n">
        <v>35.51</v>
      </c>
      <c r="S67" t="n">
        <v>28.73</v>
      </c>
      <c r="T67" t="n">
        <v>2726.48</v>
      </c>
      <c r="U67" t="n">
        <v>0.8100000000000001</v>
      </c>
      <c r="V67" t="n">
        <v>0.9</v>
      </c>
      <c r="W67" t="n">
        <v>0.1</v>
      </c>
      <c r="X67" t="n">
        <v>0.16</v>
      </c>
      <c r="Y67" t="n">
        <v>2</v>
      </c>
      <c r="Z67" t="n">
        <v>10</v>
      </c>
    </row>
    <row r="68">
      <c r="A68" t="n">
        <v>0</v>
      </c>
      <c r="B68" t="n">
        <v>95</v>
      </c>
      <c r="C68" t="inlineStr">
        <is>
          <t xml:space="preserve">CONCLUIDO	</t>
        </is>
      </c>
      <c r="D68" t="n">
        <v>9.232900000000001</v>
      </c>
      <c r="E68" t="n">
        <v>10.83</v>
      </c>
      <c r="F68" t="n">
        <v>6.13</v>
      </c>
      <c r="G68" t="n">
        <v>6.13</v>
      </c>
      <c r="H68" t="n">
        <v>0.1</v>
      </c>
      <c r="I68" t="n">
        <v>60</v>
      </c>
      <c r="J68" t="n">
        <v>185.69</v>
      </c>
      <c r="K68" t="n">
        <v>53.44</v>
      </c>
      <c r="L68" t="n">
        <v>1</v>
      </c>
      <c r="M68" t="n">
        <v>58</v>
      </c>
      <c r="N68" t="n">
        <v>36.26</v>
      </c>
      <c r="O68" t="n">
        <v>23136.14</v>
      </c>
      <c r="P68" t="n">
        <v>81.26000000000001</v>
      </c>
      <c r="Q68" t="n">
        <v>446.52</v>
      </c>
      <c r="R68" t="n">
        <v>87.08</v>
      </c>
      <c r="S68" t="n">
        <v>28.73</v>
      </c>
      <c r="T68" t="n">
        <v>28243.97</v>
      </c>
      <c r="U68" t="n">
        <v>0.33</v>
      </c>
      <c r="V68" t="n">
        <v>0.67</v>
      </c>
      <c r="W68" t="n">
        <v>0.17</v>
      </c>
      <c r="X68" t="n">
        <v>1.72</v>
      </c>
      <c r="Y68" t="n">
        <v>2</v>
      </c>
      <c r="Z68" t="n">
        <v>10</v>
      </c>
    </row>
    <row r="69">
      <c r="A69" t="n">
        <v>1</v>
      </c>
      <c r="B69" t="n">
        <v>95</v>
      </c>
      <c r="C69" t="inlineStr">
        <is>
          <t xml:space="preserve">CONCLUIDO	</t>
        </is>
      </c>
      <c r="D69" t="n">
        <v>11.6849</v>
      </c>
      <c r="E69" t="n">
        <v>8.56</v>
      </c>
      <c r="F69" t="n">
        <v>5.16</v>
      </c>
      <c r="G69" t="n">
        <v>12.38</v>
      </c>
      <c r="H69" t="n">
        <v>0.19</v>
      </c>
      <c r="I69" t="n">
        <v>25</v>
      </c>
      <c r="J69" t="n">
        <v>187.21</v>
      </c>
      <c r="K69" t="n">
        <v>53.44</v>
      </c>
      <c r="L69" t="n">
        <v>2</v>
      </c>
      <c r="M69" t="n">
        <v>23</v>
      </c>
      <c r="N69" t="n">
        <v>36.77</v>
      </c>
      <c r="O69" t="n">
        <v>23322.88</v>
      </c>
      <c r="P69" t="n">
        <v>66.27</v>
      </c>
      <c r="Q69" t="n">
        <v>446.28</v>
      </c>
      <c r="R69" t="n">
        <v>55.49</v>
      </c>
      <c r="S69" t="n">
        <v>28.73</v>
      </c>
      <c r="T69" t="n">
        <v>12625.37</v>
      </c>
      <c r="U69" t="n">
        <v>0.52</v>
      </c>
      <c r="V69" t="n">
        <v>0.79</v>
      </c>
      <c r="W69" t="n">
        <v>0.12</v>
      </c>
      <c r="X69" t="n">
        <v>0.76</v>
      </c>
      <c r="Y69" t="n">
        <v>2</v>
      </c>
      <c r="Z69" t="n">
        <v>10</v>
      </c>
    </row>
    <row r="70">
      <c r="A70" t="n">
        <v>2</v>
      </c>
      <c r="B70" t="n">
        <v>95</v>
      </c>
      <c r="C70" t="inlineStr">
        <is>
          <t xml:space="preserve">CONCLUIDO	</t>
        </is>
      </c>
      <c r="D70" t="n">
        <v>12.6877</v>
      </c>
      <c r="E70" t="n">
        <v>7.88</v>
      </c>
      <c r="F70" t="n">
        <v>4.82</v>
      </c>
      <c r="G70" t="n">
        <v>18.07</v>
      </c>
      <c r="H70" t="n">
        <v>0.28</v>
      </c>
      <c r="I70" t="n">
        <v>16</v>
      </c>
      <c r="J70" t="n">
        <v>188.73</v>
      </c>
      <c r="K70" t="n">
        <v>53.44</v>
      </c>
      <c r="L70" t="n">
        <v>3</v>
      </c>
      <c r="M70" t="n">
        <v>14</v>
      </c>
      <c r="N70" t="n">
        <v>37.29</v>
      </c>
      <c r="O70" t="n">
        <v>23510.33</v>
      </c>
      <c r="P70" t="n">
        <v>59.67</v>
      </c>
      <c r="Q70" t="n">
        <v>446.32</v>
      </c>
      <c r="R70" t="n">
        <v>44.03</v>
      </c>
      <c r="S70" t="n">
        <v>28.73</v>
      </c>
      <c r="T70" t="n">
        <v>6940.39</v>
      </c>
      <c r="U70" t="n">
        <v>0.65</v>
      </c>
      <c r="V70" t="n">
        <v>0.85</v>
      </c>
      <c r="W70" t="n">
        <v>0.11</v>
      </c>
      <c r="X70" t="n">
        <v>0.41</v>
      </c>
      <c r="Y70" t="n">
        <v>2</v>
      </c>
      <c r="Z70" t="n">
        <v>10</v>
      </c>
    </row>
    <row r="71">
      <c r="A71" t="n">
        <v>3</v>
      </c>
      <c r="B71" t="n">
        <v>95</v>
      </c>
      <c r="C71" t="inlineStr">
        <is>
          <t xml:space="preserve">CONCLUIDO	</t>
        </is>
      </c>
      <c r="D71" t="n">
        <v>13.2387</v>
      </c>
      <c r="E71" t="n">
        <v>7.55</v>
      </c>
      <c r="F71" t="n">
        <v>4.68</v>
      </c>
      <c r="G71" t="n">
        <v>25.5</v>
      </c>
      <c r="H71" t="n">
        <v>0.37</v>
      </c>
      <c r="I71" t="n">
        <v>11</v>
      </c>
      <c r="J71" t="n">
        <v>190.25</v>
      </c>
      <c r="K71" t="n">
        <v>53.44</v>
      </c>
      <c r="L71" t="n">
        <v>4</v>
      </c>
      <c r="M71" t="n">
        <v>9</v>
      </c>
      <c r="N71" t="n">
        <v>37.82</v>
      </c>
      <c r="O71" t="n">
        <v>23698.48</v>
      </c>
      <c r="P71" t="n">
        <v>55.59</v>
      </c>
      <c r="Q71" t="n">
        <v>446.27</v>
      </c>
      <c r="R71" t="n">
        <v>39.43</v>
      </c>
      <c r="S71" t="n">
        <v>28.73</v>
      </c>
      <c r="T71" t="n">
        <v>4664.98</v>
      </c>
      <c r="U71" t="n">
        <v>0.73</v>
      </c>
      <c r="V71" t="n">
        <v>0.87</v>
      </c>
      <c r="W71" t="n">
        <v>0.1</v>
      </c>
      <c r="X71" t="n">
        <v>0.27</v>
      </c>
      <c r="Y71" t="n">
        <v>2</v>
      </c>
      <c r="Z71" t="n">
        <v>10</v>
      </c>
    </row>
    <row r="72">
      <c r="A72" t="n">
        <v>4</v>
      </c>
      <c r="B72" t="n">
        <v>95</v>
      </c>
      <c r="C72" t="inlineStr">
        <is>
          <t xml:space="preserve">CONCLUIDO	</t>
        </is>
      </c>
      <c r="D72" t="n">
        <v>13.4424</v>
      </c>
      <c r="E72" t="n">
        <v>7.44</v>
      </c>
      <c r="F72" t="n">
        <v>4.64</v>
      </c>
      <c r="G72" t="n">
        <v>30.9</v>
      </c>
      <c r="H72" t="n">
        <v>0.46</v>
      </c>
      <c r="I72" t="n">
        <v>9</v>
      </c>
      <c r="J72" t="n">
        <v>191.78</v>
      </c>
      <c r="K72" t="n">
        <v>53.44</v>
      </c>
      <c r="L72" t="n">
        <v>5</v>
      </c>
      <c r="M72" t="n">
        <v>7</v>
      </c>
      <c r="N72" t="n">
        <v>38.35</v>
      </c>
      <c r="O72" t="n">
        <v>23887.36</v>
      </c>
      <c r="P72" t="n">
        <v>52.93</v>
      </c>
      <c r="Q72" t="n">
        <v>446.36</v>
      </c>
      <c r="R72" t="n">
        <v>38.32</v>
      </c>
      <c r="S72" t="n">
        <v>28.73</v>
      </c>
      <c r="T72" t="n">
        <v>4119.2</v>
      </c>
      <c r="U72" t="n">
        <v>0.75</v>
      </c>
      <c r="V72" t="n">
        <v>0.88</v>
      </c>
      <c r="W72" t="n">
        <v>0.09</v>
      </c>
      <c r="X72" t="n">
        <v>0.23</v>
      </c>
      <c r="Y72" t="n">
        <v>2</v>
      </c>
      <c r="Z72" t="n">
        <v>10</v>
      </c>
    </row>
    <row r="73">
      <c r="A73" t="n">
        <v>5</v>
      </c>
      <c r="B73" t="n">
        <v>95</v>
      </c>
      <c r="C73" t="inlineStr">
        <is>
          <t xml:space="preserve">CONCLUIDO	</t>
        </is>
      </c>
      <c r="D73" t="n">
        <v>13.6711</v>
      </c>
      <c r="E73" t="n">
        <v>7.31</v>
      </c>
      <c r="F73" t="n">
        <v>4.59</v>
      </c>
      <c r="G73" t="n">
        <v>39.3</v>
      </c>
      <c r="H73" t="n">
        <v>0.55</v>
      </c>
      <c r="I73" t="n">
        <v>7</v>
      </c>
      <c r="J73" t="n">
        <v>193.32</v>
      </c>
      <c r="K73" t="n">
        <v>53.44</v>
      </c>
      <c r="L73" t="n">
        <v>6</v>
      </c>
      <c r="M73" t="n">
        <v>5</v>
      </c>
      <c r="N73" t="n">
        <v>38.89</v>
      </c>
      <c r="O73" t="n">
        <v>24076.95</v>
      </c>
      <c r="P73" t="n">
        <v>49.4</v>
      </c>
      <c r="Q73" t="n">
        <v>446.3</v>
      </c>
      <c r="R73" t="n">
        <v>36.66</v>
      </c>
      <c r="S73" t="n">
        <v>28.73</v>
      </c>
      <c r="T73" t="n">
        <v>3298.19</v>
      </c>
      <c r="U73" t="n">
        <v>0.78</v>
      </c>
      <c r="V73" t="n">
        <v>0.89</v>
      </c>
      <c r="W73" t="n">
        <v>0.09</v>
      </c>
      <c r="X73" t="n">
        <v>0.18</v>
      </c>
      <c r="Y73" t="n">
        <v>2</v>
      </c>
      <c r="Z73" t="n">
        <v>10</v>
      </c>
    </row>
    <row r="74">
      <c r="A74" t="n">
        <v>6</v>
      </c>
      <c r="B74" t="n">
        <v>95</v>
      </c>
      <c r="C74" t="inlineStr">
        <is>
          <t xml:space="preserve">CONCLUIDO	</t>
        </is>
      </c>
      <c r="D74" t="n">
        <v>13.7973</v>
      </c>
      <c r="E74" t="n">
        <v>7.25</v>
      </c>
      <c r="F74" t="n">
        <v>4.56</v>
      </c>
      <c r="G74" t="n">
        <v>45.56</v>
      </c>
      <c r="H74" t="n">
        <v>0.64</v>
      </c>
      <c r="I74" t="n">
        <v>6</v>
      </c>
      <c r="J74" t="n">
        <v>194.86</v>
      </c>
      <c r="K74" t="n">
        <v>53.44</v>
      </c>
      <c r="L74" t="n">
        <v>7</v>
      </c>
      <c r="M74" t="n">
        <v>2</v>
      </c>
      <c r="N74" t="n">
        <v>39.43</v>
      </c>
      <c r="O74" t="n">
        <v>24267.28</v>
      </c>
      <c r="P74" t="n">
        <v>46.98</v>
      </c>
      <c r="Q74" t="n">
        <v>446.39</v>
      </c>
      <c r="R74" t="n">
        <v>35.57</v>
      </c>
      <c r="S74" t="n">
        <v>28.73</v>
      </c>
      <c r="T74" t="n">
        <v>2761.16</v>
      </c>
      <c r="U74" t="n">
        <v>0.8100000000000001</v>
      </c>
      <c r="V74" t="n">
        <v>0.9</v>
      </c>
      <c r="W74" t="n">
        <v>0.09</v>
      </c>
      <c r="X74" t="n">
        <v>0.15</v>
      </c>
      <c r="Y74" t="n">
        <v>2</v>
      </c>
      <c r="Z74" t="n">
        <v>10</v>
      </c>
    </row>
    <row r="75">
      <c r="A75" t="n">
        <v>7</v>
      </c>
      <c r="B75" t="n">
        <v>95</v>
      </c>
      <c r="C75" t="inlineStr">
        <is>
          <t xml:space="preserve">CONCLUIDO	</t>
        </is>
      </c>
      <c r="D75" t="n">
        <v>13.8259</v>
      </c>
      <c r="E75" t="n">
        <v>7.23</v>
      </c>
      <c r="F75" t="n">
        <v>4.54</v>
      </c>
      <c r="G75" t="n">
        <v>45.41</v>
      </c>
      <c r="H75" t="n">
        <v>0.72</v>
      </c>
      <c r="I75" t="n">
        <v>6</v>
      </c>
      <c r="J75" t="n">
        <v>196.41</v>
      </c>
      <c r="K75" t="n">
        <v>53.44</v>
      </c>
      <c r="L75" t="n">
        <v>8</v>
      </c>
      <c r="M75" t="n">
        <v>0</v>
      </c>
      <c r="N75" t="n">
        <v>39.98</v>
      </c>
      <c r="O75" t="n">
        <v>24458.36</v>
      </c>
      <c r="P75" t="n">
        <v>47.09</v>
      </c>
      <c r="Q75" t="n">
        <v>446.39</v>
      </c>
      <c r="R75" t="n">
        <v>35.03</v>
      </c>
      <c r="S75" t="n">
        <v>28.73</v>
      </c>
      <c r="T75" t="n">
        <v>2490.84</v>
      </c>
      <c r="U75" t="n">
        <v>0.82</v>
      </c>
      <c r="V75" t="n">
        <v>0.9</v>
      </c>
      <c r="W75" t="n">
        <v>0.09</v>
      </c>
      <c r="X75" t="n">
        <v>0.14</v>
      </c>
      <c r="Y75" t="n">
        <v>2</v>
      </c>
      <c r="Z75" t="n">
        <v>10</v>
      </c>
    </row>
    <row r="76">
      <c r="A76" t="n">
        <v>0</v>
      </c>
      <c r="B76" t="n">
        <v>55</v>
      </c>
      <c r="C76" t="inlineStr">
        <is>
          <t xml:space="preserve">CONCLUIDO	</t>
        </is>
      </c>
      <c r="D76" t="n">
        <v>11.7593</v>
      </c>
      <c r="E76" t="n">
        <v>8.5</v>
      </c>
      <c r="F76" t="n">
        <v>5.49</v>
      </c>
      <c r="G76" t="n">
        <v>8.44</v>
      </c>
      <c r="H76" t="n">
        <v>0.15</v>
      </c>
      <c r="I76" t="n">
        <v>39</v>
      </c>
      <c r="J76" t="n">
        <v>116.05</v>
      </c>
      <c r="K76" t="n">
        <v>43.4</v>
      </c>
      <c r="L76" t="n">
        <v>1</v>
      </c>
      <c r="M76" t="n">
        <v>37</v>
      </c>
      <c r="N76" t="n">
        <v>16.65</v>
      </c>
      <c r="O76" t="n">
        <v>14546.17</v>
      </c>
      <c r="P76" t="n">
        <v>51.82</v>
      </c>
      <c r="Q76" t="n">
        <v>446.47</v>
      </c>
      <c r="R76" t="n">
        <v>65.87</v>
      </c>
      <c r="S76" t="n">
        <v>28.73</v>
      </c>
      <c r="T76" t="n">
        <v>17747.09</v>
      </c>
      <c r="U76" t="n">
        <v>0.44</v>
      </c>
      <c r="V76" t="n">
        <v>0.75</v>
      </c>
      <c r="W76" t="n">
        <v>0.14</v>
      </c>
      <c r="X76" t="n">
        <v>1.08</v>
      </c>
      <c r="Y76" t="n">
        <v>2</v>
      </c>
      <c r="Z76" t="n">
        <v>10</v>
      </c>
    </row>
    <row r="77">
      <c r="A77" t="n">
        <v>1</v>
      </c>
      <c r="B77" t="n">
        <v>55</v>
      </c>
      <c r="C77" t="inlineStr">
        <is>
          <t xml:space="preserve">CONCLUIDO	</t>
        </is>
      </c>
      <c r="D77" t="n">
        <v>13.7101</v>
      </c>
      <c r="E77" t="n">
        <v>7.29</v>
      </c>
      <c r="F77" t="n">
        <v>4.83</v>
      </c>
      <c r="G77" t="n">
        <v>18.1</v>
      </c>
      <c r="H77" t="n">
        <v>0.3</v>
      </c>
      <c r="I77" t="n">
        <v>16</v>
      </c>
      <c r="J77" t="n">
        <v>117.34</v>
      </c>
      <c r="K77" t="n">
        <v>43.4</v>
      </c>
      <c r="L77" t="n">
        <v>2</v>
      </c>
      <c r="M77" t="n">
        <v>14</v>
      </c>
      <c r="N77" t="n">
        <v>16.94</v>
      </c>
      <c r="O77" t="n">
        <v>14705.49</v>
      </c>
      <c r="P77" t="n">
        <v>41.74</v>
      </c>
      <c r="Q77" t="n">
        <v>446.36</v>
      </c>
      <c r="R77" t="n">
        <v>44.48</v>
      </c>
      <c r="S77" t="n">
        <v>28.73</v>
      </c>
      <c r="T77" t="n">
        <v>7167.1</v>
      </c>
      <c r="U77" t="n">
        <v>0.65</v>
      </c>
      <c r="V77" t="n">
        <v>0.85</v>
      </c>
      <c r="W77" t="n">
        <v>0.11</v>
      </c>
      <c r="X77" t="n">
        <v>0.42</v>
      </c>
      <c r="Y77" t="n">
        <v>2</v>
      </c>
      <c r="Z77" t="n">
        <v>10</v>
      </c>
    </row>
    <row r="78">
      <c r="A78" t="n">
        <v>2</v>
      </c>
      <c r="B78" t="n">
        <v>55</v>
      </c>
      <c r="C78" t="inlineStr">
        <is>
          <t xml:space="preserve">CONCLUIDO	</t>
        </is>
      </c>
      <c r="D78" t="n">
        <v>14.4451</v>
      </c>
      <c r="E78" t="n">
        <v>6.92</v>
      </c>
      <c r="F78" t="n">
        <v>4.6</v>
      </c>
      <c r="G78" t="n">
        <v>27.6</v>
      </c>
      <c r="H78" t="n">
        <v>0.45</v>
      </c>
      <c r="I78" t="n">
        <v>10</v>
      </c>
      <c r="J78" t="n">
        <v>118.63</v>
      </c>
      <c r="K78" t="n">
        <v>43.4</v>
      </c>
      <c r="L78" t="n">
        <v>3</v>
      </c>
      <c r="M78" t="n">
        <v>6</v>
      </c>
      <c r="N78" t="n">
        <v>17.23</v>
      </c>
      <c r="O78" t="n">
        <v>14865.24</v>
      </c>
      <c r="P78" t="n">
        <v>35.49</v>
      </c>
      <c r="Q78" t="n">
        <v>446.38</v>
      </c>
      <c r="R78" t="n">
        <v>36.73</v>
      </c>
      <c r="S78" t="n">
        <v>28.73</v>
      </c>
      <c r="T78" t="n">
        <v>3320.72</v>
      </c>
      <c r="U78" t="n">
        <v>0.78</v>
      </c>
      <c r="V78" t="n">
        <v>0.89</v>
      </c>
      <c r="W78" t="n">
        <v>0.1</v>
      </c>
      <c r="X78" t="n">
        <v>0.2</v>
      </c>
      <c r="Y78" t="n">
        <v>2</v>
      </c>
      <c r="Z78" t="n">
        <v>10</v>
      </c>
    </row>
    <row r="79">
      <c r="A79" t="n">
        <v>3</v>
      </c>
      <c r="B79" t="n">
        <v>55</v>
      </c>
      <c r="C79" t="inlineStr">
        <is>
          <t xml:space="preserve">CONCLUIDO	</t>
        </is>
      </c>
      <c r="D79" t="n">
        <v>14.3255</v>
      </c>
      <c r="E79" t="n">
        <v>6.98</v>
      </c>
      <c r="F79" t="n">
        <v>4.66</v>
      </c>
      <c r="G79" t="n">
        <v>27.95</v>
      </c>
      <c r="H79" t="n">
        <v>0.59</v>
      </c>
      <c r="I79" t="n">
        <v>10</v>
      </c>
      <c r="J79" t="n">
        <v>119.93</v>
      </c>
      <c r="K79" t="n">
        <v>43.4</v>
      </c>
      <c r="L79" t="n">
        <v>4</v>
      </c>
      <c r="M79" t="n">
        <v>0</v>
      </c>
      <c r="N79" t="n">
        <v>17.53</v>
      </c>
      <c r="O79" t="n">
        <v>15025.44</v>
      </c>
      <c r="P79" t="n">
        <v>35.86</v>
      </c>
      <c r="Q79" t="n">
        <v>446.37</v>
      </c>
      <c r="R79" t="n">
        <v>38.59</v>
      </c>
      <c r="S79" t="n">
        <v>28.73</v>
      </c>
      <c r="T79" t="n">
        <v>4252.25</v>
      </c>
      <c r="U79" t="n">
        <v>0.74</v>
      </c>
      <c r="V79" t="n">
        <v>0.88</v>
      </c>
      <c r="W79" t="n">
        <v>0.11</v>
      </c>
      <c r="X79" t="n">
        <v>0.26</v>
      </c>
      <c r="Y79" t="n">
        <v>2</v>
      </c>
      <c r="Z7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INDEX(resultados!$A$2:$ZZ$79, 1, MATCH($B$1, resultados!$A$1:$ZZ$1, 0))</f>
        <v/>
      </c>
      <c r="B7">
        <f>INDEX(resultados!$A$2:$ZZ$79, 1, MATCH($B$2, resultados!$A$1:$ZZ$1, 0))</f>
        <v/>
      </c>
      <c r="C7">
        <f>INDEX(resultados!$A$2:$ZZ$79, 1, MATCH($B$3, resultados!$A$1:$ZZ$1, 0))</f>
        <v/>
      </c>
    </row>
    <row r="8">
      <c r="A8">
        <f>INDEX(resultados!$A$2:$ZZ$79, 2, MATCH($B$1, resultados!$A$1:$ZZ$1, 0))</f>
        <v/>
      </c>
      <c r="B8">
        <f>INDEX(resultados!$A$2:$ZZ$79, 2, MATCH($B$2, resultados!$A$1:$ZZ$1, 0))</f>
        <v/>
      </c>
      <c r="C8">
        <f>INDEX(resultados!$A$2:$ZZ$79, 2, MATCH($B$3, resultados!$A$1:$ZZ$1, 0))</f>
        <v/>
      </c>
    </row>
    <row r="9">
      <c r="A9">
        <f>INDEX(resultados!$A$2:$ZZ$79, 3, MATCH($B$1, resultados!$A$1:$ZZ$1, 0))</f>
        <v/>
      </c>
      <c r="B9">
        <f>INDEX(resultados!$A$2:$ZZ$79, 3, MATCH($B$2, resultados!$A$1:$ZZ$1, 0))</f>
        <v/>
      </c>
      <c r="C9">
        <f>INDEX(resultados!$A$2:$ZZ$79, 3, MATCH($B$3, resultados!$A$1:$ZZ$1, 0))</f>
        <v/>
      </c>
    </row>
    <row r="10">
      <c r="A10">
        <f>INDEX(resultados!$A$2:$ZZ$79, 4, MATCH($B$1, resultados!$A$1:$ZZ$1, 0))</f>
        <v/>
      </c>
      <c r="B10">
        <f>INDEX(resultados!$A$2:$ZZ$79, 4, MATCH($B$2, resultados!$A$1:$ZZ$1, 0))</f>
        <v/>
      </c>
      <c r="C10">
        <f>INDEX(resultados!$A$2:$ZZ$79, 4, MATCH($B$3, resultados!$A$1:$ZZ$1, 0))</f>
        <v/>
      </c>
    </row>
    <row r="11">
      <c r="A11">
        <f>INDEX(resultados!$A$2:$ZZ$79, 5, MATCH($B$1, resultados!$A$1:$ZZ$1, 0))</f>
        <v/>
      </c>
      <c r="B11">
        <f>INDEX(resultados!$A$2:$ZZ$79, 5, MATCH($B$2, resultados!$A$1:$ZZ$1, 0))</f>
        <v/>
      </c>
      <c r="C11">
        <f>INDEX(resultados!$A$2:$ZZ$79, 5, MATCH($B$3, resultados!$A$1:$ZZ$1, 0))</f>
        <v/>
      </c>
    </row>
    <row r="12">
      <c r="A12">
        <f>INDEX(resultados!$A$2:$ZZ$79, 6, MATCH($B$1, resultados!$A$1:$ZZ$1, 0))</f>
        <v/>
      </c>
      <c r="B12">
        <f>INDEX(resultados!$A$2:$ZZ$79, 6, MATCH($B$2, resultados!$A$1:$ZZ$1, 0))</f>
        <v/>
      </c>
      <c r="C12">
        <f>INDEX(resultados!$A$2:$ZZ$79, 6, MATCH($B$3, resultados!$A$1:$ZZ$1, 0))</f>
        <v/>
      </c>
    </row>
    <row r="13">
      <c r="A13">
        <f>INDEX(resultados!$A$2:$ZZ$79, 7, MATCH($B$1, resultados!$A$1:$ZZ$1, 0))</f>
        <v/>
      </c>
      <c r="B13">
        <f>INDEX(resultados!$A$2:$ZZ$79, 7, MATCH($B$2, resultados!$A$1:$ZZ$1, 0))</f>
        <v/>
      </c>
      <c r="C13">
        <f>INDEX(resultados!$A$2:$ZZ$79, 7, MATCH($B$3, resultados!$A$1:$ZZ$1, 0))</f>
        <v/>
      </c>
    </row>
    <row r="14">
      <c r="A14">
        <f>INDEX(resultados!$A$2:$ZZ$79, 8, MATCH($B$1, resultados!$A$1:$ZZ$1, 0))</f>
        <v/>
      </c>
      <c r="B14">
        <f>INDEX(resultados!$A$2:$ZZ$79, 8, MATCH($B$2, resultados!$A$1:$ZZ$1, 0))</f>
        <v/>
      </c>
      <c r="C14">
        <f>INDEX(resultados!$A$2:$ZZ$79, 8, MATCH($B$3, resultados!$A$1:$ZZ$1, 0))</f>
        <v/>
      </c>
    </row>
    <row r="15">
      <c r="A15">
        <f>INDEX(resultados!$A$2:$ZZ$79, 9, MATCH($B$1, resultados!$A$1:$ZZ$1, 0))</f>
        <v/>
      </c>
      <c r="B15">
        <f>INDEX(resultados!$A$2:$ZZ$79, 9, MATCH($B$2, resultados!$A$1:$ZZ$1, 0))</f>
        <v/>
      </c>
      <c r="C15">
        <f>INDEX(resultados!$A$2:$ZZ$79, 9, MATCH($B$3, resultados!$A$1:$ZZ$1, 0))</f>
        <v/>
      </c>
    </row>
    <row r="16">
      <c r="A16">
        <f>INDEX(resultados!$A$2:$ZZ$79, 10, MATCH($B$1, resultados!$A$1:$ZZ$1, 0))</f>
        <v/>
      </c>
      <c r="B16">
        <f>INDEX(resultados!$A$2:$ZZ$79, 10, MATCH($B$2, resultados!$A$1:$ZZ$1, 0))</f>
        <v/>
      </c>
      <c r="C16">
        <f>INDEX(resultados!$A$2:$ZZ$79, 10, MATCH($B$3, resultados!$A$1:$ZZ$1, 0))</f>
        <v/>
      </c>
    </row>
    <row r="17">
      <c r="A17">
        <f>INDEX(resultados!$A$2:$ZZ$79, 11, MATCH($B$1, resultados!$A$1:$ZZ$1, 0))</f>
        <v/>
      </c>
      <c r="B17">
        <f>INDEX(resultados!$A$2:$ZZ$79, 11, MATCH($B$2, resultados!$A$1:$ZZ$1, 0))</f>
        <v/>
      </c>
      <c r="C17">
        <f>INDEX(resultados!$A$2:$ZZ$79, 11, MATCH($B$3, resultados!$A$1:$ZZ$1, 0))</f>
        <v/>
      </c>
    </row>
    <row r="18">
      <c r="A18">
        <f>INDEX(resultados!$A$2:$ZZ$79, 12, MATCH($B$1, resultados!$A$1:$ZZ$1, 0))</f>
        <v/>
      </c>
      <c r="B18">
        <f>INDEX(resultados!$A$2:$ZZ$79, 12, MATCH($B$2, resultados!$A$1:$ZZ$1, 0))</f>
        <v/>
      </c>
      <c r="C18">
        <f>INDEX(resultados!$A$2:$ZZ$79, 12, MATCH($B$3, resultados!$A$1:$ZZ$1, 0))</f>
        <v/>
      </c>
    </row>
    <row r="19">
      <c r="A19">
        <f>INDEX(resultados!$A$2:$ZZ$79, 13, MATCH($B$1, resultados!$A$1:$ZZ$1, 0))</f>
        <v/>
      </c>
      <c r="B19">
        <f>INDEX(resultados!$A$2:$ZZ$79, 13, MATCH($B$2, resultados!$A$1:$ZZ$1, 0))</f>
        <v/>
      </c>
      <c r="C19">
        <f>INDEX(resultados!$A$2:$ZZ$79, 13, MATCH($B$3, resultados!$A$1:$ZZ$1, 0))</f>
        <v/>
      </c>
    </row>
    <row r="20">
      <c r="A20">
        <f>INDEX(resultados!$A$2:$ZZ$79, 14, MATCH($B$1, resultados!$A$1:$ZZ$1, 0))</f>
        <v/>
      </c>
      <c r="B20">
        <f>INDEX(resultados!$A$2:$ZZ$79, 14, MATCH($B$2, resultados!$A$1:$ZZ$1, 0))</f>
        <v/>
      </c>
      <c r="C20">
        <f>INDEX(resultados!$A$2:$ZZ$79, 14, MATCH($B$3, resultados!$A$1:$ZZ$1, 0))</f>
        <v/>
      </c>
    </row>
    <row r="21">
      <c r="A21">
        <f>INDEX(resultados!$A$2:$ZZ$79, 15, MATCH($B$1, resultados!$A$1:$ZZ$1, 0))</f>
        <v/>
      </c>
      <c r="B21">
        <f>INDEX(resultados!$A$2:$ZZ$79, 15, MATCH($B$2, resultados!$A$1:$ZZ$1, 0))</f>
        <v/>
      </c>
      <c r="C21">
        <f>INDEX(resultados!$A$2:$ZZ$79, 15, MATCH($B$3, resultados!$A$1:$ZZ$1, 0))</f>
        <v/>
      </c>
    </row>
    <row r="22">
      <c r="A22">
        <f>INDEX(resultados!$A$2:$ZZ$79, 16, MATCH($B$1, resultados!$A$1:$ZZ$1, 0))</f>
        <v/>
      </c>
      <c r="B22">
        <f>INDEX(resultados!$A$2:$ZZ$79, 16, MATCH($B$2, resultados!$A$1:$ZZ$1, 0))</f>
        <v/>
      </c>
      <c r="C22">
        <f>INDEX(resultados!$A$2:$ZZ$79, 16, MATCH($B$3, resultados!$A$1:$ZZ$1, 0))</f>
        <v/>
      </c>
    </row>
    <row r="23">
      <c r="A23">
        <f>INDEX(resultados!$A$2:$ZZ$79, 17, MATCH($B$1, resultados!$A$1:$ZZ$1, 0))</f>
        <v/>
      </c>
      <c r="B23">
        <f>INDEX(resultados!$A$2:$ZZ$79, 17, MATCH($B$2, resultados!$A$1:$ZZ$1, 0))</f>
        <v/>
      </c>
      <c r="C23">
        <f>INDEX(resultados!$A$2:$ZZ$79, 17, MATCH($B$3, resultados!$A$1:$ZZ$1, 0))</f>
        <v/>
      </c>
    </row>
    <row r="24">
      <c r="A24">
        <f>INDEX(resultados!$A$2:$ZZ$79, 18, MATCH($B$1, resultados!$A$1:$ZZ$1, 0))</f>
        <v/>
      </c>
      <c r="B24">
        <f>INDEX(resultados!$A$2:$ZZ$79, 18, MATCH($B$2, resultados!$A$1:$ZZ$1, 0))</f>
        <v/>
      </c>
      <c r="C24">
        <f>INDEX(resultados!$A$2:$ZZ$79, 18, MATCH($B$3, resultados!$A$1:$ZZ$1, 0))</f>
        <v/>
      </c>
    </row>
    <row r="25">
      <c r="A25">
        <f>INDEX(resultados!$A$2:$ZZ$79, 19, MATCH($B$1, resultados!$A$1:$ZZ$1, 0))</f>
        <v/>
      </c>
      <c r="B25">
        <f>INDEX(resultados!$A$2:$ZZ$79, 19, MATCH($B$2, resultados!$A$1:$ZZ$1, 0))</f>
        <v/>
      </c>
      <c r="C25">
        <f>INDEX(resultados!$A$2:$ZZ$79, 19, MATCH($B$3, resultados!$A$1:$ZZ$1, 0))</f>
        <v/>
      </c>
    </row>
    <row r="26">
      <c r="A26">
        <f>INDEX(resultados!$A$2:$ZZ$79, 20, MATCH($B$1, resultados!$A$1:$ZZ$1, 0))</f>
        <v/>
      </c>
      <c r="B26">
        <f>INDEX(resultados!$A$2:$ZZ$79, 20, MATCH($B$2, resultados!$A$1:$ZZ$1, 0))</f>
        <v/>
      </c>
      <c r="C26">
        <f>INDEX(resultados!$A$2:$ZZ$79, 20, MATCH($B$3, resultados!$A$1:$ZZ$1, 0))</f>
        <v/>
      </c>
    </row>
    <row r="27">
      <c r="A27">
        <f>INDEX(resultados!$A$2:$ZZ$79, 21, MATCH($B$1, resultados!$A$1:$ZZ$1, 0))</f>
        <v/>
      </c>
      <c r="B27">
        <f>INDEX(resultados!$A$2:$ZZ$79, 21, MATCH($B$2, resultados!$A$1:$ZZ$1, 0))</f>
        <v/>
      </c>
      <c r="C27">
        <f>INDEX(resultados!$A$2:$ZZ$79, 21, MATCH($B$3, resultados!$A$1:$ZZ$1, 0))</f>
        <v/>
      </c>
    </row>
    <row r="28">
      <c r="A28">
        <f>INDEX(resultados!$A$2:$ZZ$79, 22, MATCH($B$1, resultados!$A$1:$ZZ$1, 0))</f>
        <v/>
      </c>
      <c r="B28">
        <f>INDEX(resultados!$A$2:$ZZ$79, 22, MATCH($B$2, resultados!$A$1:$ZZ$1, 0))</f>
        <v/>
      </c>
      <c r="C28">
        <f>INDEX(resultados!$A$2:$ZZ$79, 22, MATCH($B$3, resultados!$A$1:$ZZ$1, 0))</f>
        <v/>
      </c>
    </row>
    <row r="29">
      <c r="A29">
        <f>INDEX(resultados!$A$2:$ZZ$79, 23, MATCH($B$1, resultados!$A$1:$ZZ$1, 0))</f>
        <v/>
      </c>
      <c r="B29">
        <f>INDEX(resultados!$A$2:$ZZ$79, 23, MATCH($B$2, resultados!$A$1:$ZZ$1, 0))</f>
        <v/>
      </c>
      <c r="C29">
        <f>INDEX(resultados!$A$2:$ZZ$79, 23, MATCH($B$3, resultados!$A$1:$ZZ$1, 0))</f>
        <v/>
      </c>
    </row>
    <row r="30">
      <c r="A30">
        <f>INDEX(resultados!$A$2:$ZZ$79, 24, MATCH($B$1, resultados!$A$1:$ZZ$1, 0))</f>
        <v/>
      </c>
      <c r="B30">
        <f>INDEX(resultados!$A$2:$ZZ$79, 24, MATCH($B$2, resultados!$A$1:$ZZ$1, 0))</f>
        <v/>
      </c>
      <c r="C30">
        <f>INDEX(resultados!$A$2:$ZZ$79, 24, MATCH($B$3, resultados!$A$1:$ZZ$1, 0))</f>
        <v/>
      </c>
    </row>
    <row r="31">
      <c r="A31">
        <f>INDEX(resultados!$A$2:$ZZ$79, 25, MATCH($B$1, resultados!$A$1:$ZZ$1, 0))</f>
        <v/>
      </c>
      <c r="B31">
        <f>INDEX(resultados!$A$2:$ZZ$79, 25, MATCH($B$2, resultados!$A$1:$ZZ$1, 0))</f>
        <v/>
      </c>
      <c r="C31">
        <f>INDEX(resultados!$A$2:$ZZ$79, 25, MATCH($B$3, resultados!$A$1:$ZZ$1, 0))</f>
        <v/>
      </c>
    </row>
    <row r="32">
      <c r="A32">
        <f>INDEX(resultados!$A$2:$ZZ$79, 26, MATCH($B$1, resultados!$A$1:$ZZ$1, 0))</f>
        <v/>
      </c>
      <c r="B32">
        <f>INDEX(resultados!$A$2:$ZZ$79, 26, MATCH($B$2, resultados!$A$1:$ZZ$1, 0))</f>
        <v/>
      </c>
      <c r="C32">
        <f>INDEX(resultados!$A$2:$ZZ$79, 26, MATCH($B$3, resultados!$A$1:$ZZ$1, 0))</f>
        <v/>
      </c>
    </row>
    <row r="33">
      <c r="A33">
        <f>INDEX(resultados!$A$2:$ZZ$79, 27, MATCH($B$1, resultados!$A$1:$ZZ$1, 0))</f>
        <v/>
      </c>
      <c r="B33">
        <f>INDEX(resultados!$A$2:$ZZ$79, 27, MATCH($B$2, resultados!$A$1:$ZZ$1, 0))</f>
        <v/>
      </c>
      <c r="C33">
        <f>INDEX(resultados!$A$2:$ZZ$79, 27, MATCH($B$3, resultados!$A$1:$ZZ$1, 0))</f>
        <v/>
      </c>
    </row>
    <row r="34">
      <c r="A34">
        <f>INDEX(resultados!$A$2:$ZZ$79, 28, MATCH($B$1, resultados!$A$1:$ZZ$1, 0))</f>
        <v/>
      </c>
      <c r="B34">
        <f>INDEX(resultados!$A$2:$ZZ$79, 28, MATCH($B$2, resultados!$A$1:$ZZ$1, 0))</f>
        <v/>
      </c>
      <c r="C34">
        <f>INDEX(resultados!$A$2:$ZZ$79, 28, MATCH($B$3, resultados!$A$1:$ZZ$1, 0))</f>
        <v/>
      </c>
    </row>
    <row r="35">
      <c r="A35">
        <f>INDEX(resultados!$A$2:$ZZ$79, 29, MATCH($B$1, resultados!$A$1:$ZZ$1, 0))</f>
        <v/>
      </c>
      <c r="B35">
        <f>INDEX(resultados!$A$2:$ZZ$79, 29, MATCH($B$2, resultados!$A$1:$ZZ$1, 0))</f>
        <v/>
      </c>
      <c r="C35">
        <f>INDEX(resultados!$A$2:$ZZ$79, 29, MATCH($B$3, resultados!$A$1:$ZZ$1, 0))</f>
        <v/>
      </c>
    </row>
    <row r="36">
      <c r="A36">
        <f>INDEX(resultados!$A$2:$ZZ$79, 30, MATCH($B$1, resultados!$A$1:$ZZ$1, 0))</f>
        <v/>
      </c>
      <c r="B36">
        <f>INDEX(resultados!$A$2:$ZZ$79, 30, MATCH($B$2, resultados!$A$1:$ZZ$1, 0))</f>
        <v/>
      </c>
      <c r="C36">
        <f>INDEX(resultados!$A$2:$ZZ$79, 30, MATCH($B$3, resultados!$A$1:$ZZ$1, 0))</f>
        <v/>
      </c>
    </row>
    <row r="37">
      <c r="A37">
        <f>INDEX(resultados!$A$2:$ZZ$79, 31, MATCH($B$1, resultados!$A$1:$ZZ$1, 0))</f>
        <v/>
      </c>
      <c r="B37">
        <f>INDEX(resultados!$A$2:$ZZ$79, 31, MATCH($B$2, resultados!$A$1:$ZZ$1, 0))</f>
        <v/>
      </c>
      <c r="C37">
        <f>INDEX(resultados!$A$2:$ZZ$79, 31, MATCH($B$3, resultados!$A$1:$ZZ$1, 0))</f>
        <v/>
      </c>
    </row>
    <row r="38">
      <c r="A38">
        <f>INDEX(resultados!$A$2:$ZZ$79, 32, MATCH($B$1, resultados!$A$1:$ZZ$1, 0))</f>
        <v/>
      </c>
      <c r="B38">
        <f>INDEX(resultados!$A$2:$ZZ$79, 32, MATCH($B$2, resultados!$A$1:$ZZ$1, 0))</f>
        <v/>
      </c>
      <c r="C38">
        <f>INDEX(resultados!$A$2:$ZZ$79, 32, MATCH($B$3, resultados!$A$1:$ZZ$1, 0))</f>
        <v/>
      </c>
    </row>
    <row r="39">
      <c r="A39">
        <f>INDEX(resultados!$A$2:$ZZ$79, 33, MATCH($B$1, resultados!$A$1:$ZZ$1, 0))</f>
        <v/>
      </c>
      <c r="B39">
        <f>INDEX(resultados!$A$2:$ZZ$79, 33, MATCH($B$2, resultados!$A$1:$ZZ$1, 0))</f>
        <v/>
      </c>
      <c r="C39">
        <f>INDEX(resultados!$A$2:$ZZ$79, 33, MATCH($B$3, resultados!$A$1:$ZZ$1, 0))</f>
        <v/>
      </c>
    </row>
    <row r="40">
      <c r="A40">
        <f>INDEX(resultados!$A$2:$ZZ$79, 34, MATCH($B$1, resultados!$A$1:$ZZ$1, 0))</f>
        <v/>
      </c>
      <c r="B40">
        <f>INDEX(resultados!$A$2:$ZZ$79, 34, MATCH($B$2, resultados!$A$1:$ZZ$1, 0))</f>
        <v/>
      </c>
      <c r="C40">
        <f>INDEX(resultados!$A$2:$ZZ$79, 34, MATCH($B$3, resultados!$A$1:$ZZ$1, 0))</f>
        <v/>
      </c>
    </row>
    <row r="41">
      <c r="A41">
        <f>INDEX(resultados!$A$2:$ZZ$79, 35, MATCH($B$1, resultados!$A$1:$ZZ$1, 0))</f>
        <v/>
      </c>
      <c r="B41">
        <f>INDEX(resultados!$A$2:$ZZ$79, 35, MATCH($B$2, resultados!$A$1:$ZZ$1, 0))</f>
        <v/>
      </c>
      <c r="C41">
        <f>INDEX(resultados!$A$2:$ZZ$79, 35, MATCH($B$3, resultados!$A$1:$ZZ$1, 0))</f>
        <v/>
      </c>
    </row>
    <row r="42">
      <c r="A42">
        <f>INDEX(resultados!$A$2:$ZZ$79, 36, MATCH($B$1, resultados!$A$1:$ZZ$1, 0))</f>
        <v/>
      </c>
      <c r="B42">
        <f>INDEX(resultados!$A$2:$ZZ$79, 36, MATCH($B$2, resultados!$A$1:$ZZ$1, 0))</f>
        <v/>
      </c>
      <c r="C42">
        <f>INDEX(resultados!$A$2:$ZZ$79, 36, MATCH($B$3, resultados!$A$1:$ZZ$1, 0))</f>
        <v/>
      </c>
    </row>
    <row r="43">
      <c r="A43">
        <f>INDEX(resultados!$A$2:$ZZ$79, 37, MATCH($B$1, resultados!$A$1:$ZZ$1, 0))</f>
        <v/>
      </c>
      <c r="B43">
        <f>INDEX(resultados!$A$2:$ZZ$79, 37, MATCH($B$2, resultados!$A$1:$ZZ$1, 0))</f>
        <v/>
      </c>
      <c r="C43">
        <f>INDEX(resultados!$A$2:$ZZ$79, 37, MATCH($B$3, resultados!$A$1:$ZZ$1, 0))</f>
        <v/>
      </c>
    </row>
    <row r="44">
      <c r="A44">
        <f>INDEX(resultados!$A$2:$ZZ$79, 38, MATCH($B$1, resultados!$A$1:$ZZ$1, 0))</f>
        <v/>
      </c>
      <c r="B44">
        <f>INDEX(resultados!$A$2:$ZZ$79, 38, MATCH($B$2, resultados!$A$1:$ZZ$1, 0))</f>
        <v/>
      </c>
      <c r="C44">
        <f>INDEX(resultados!$A$2:$ZZ$79, 38, MATCH($B$3, resultados!$A$1:$ZZ$1, 0))</f>
        <v/>
      </c>
    </row>
    <row r="45">
      <c r="A45">
        <f>INDEX(resultados!$A$2:$ZZ$79, 39, MATCH($B$1, resultados!$A$1:$ZZ$1, 0))</f>
        <v/>
      </c>
      <c r="B45">
        <f>INDEX(resultados!$A$2:$ZZ$79, 39, MATCH($B$2, resultados!$A$1:$ZZ$1, 0))</f>
        <v/>
      </c>
      <c r="C45">
        <f>INDEX(resultados!$A$2:$ZZ$79, 39, MATCH($B$3, resultados!$A$1:$ZZ$1, 0))</f>
        <v/>
      </c>
    </row>
    <row r="46">
      <c r="A46">
        <f>INDEX(resultados!$A$2:$ZZ$79, 40, MATCH($B$1, resultados!$A$1:$ZZ$1, 0))</f>
        <v/>
      </c>
      <c r="B46">
        <f>INDEX(resultados!$A$2:$ZZ$79, 40, MATCH($B$2, resultados!$A$1:$ZZ$1, 0))</f>
        <v/>
      </c>
      <c r="C46">
        <f>INDEX(resultados!$A$2:$ZZ$79, 40, MATCH($B$3, resultados!$A$1:$ZZ$1, 0))</f>
        <v/>
      </c>
    </row>
    <row r="47">
      <c r="A47">
        <f>INDEX(resultados!$A$2:$ZZ$79, 41, MATCH($B$1, resultados!$A$1:$ZZ$1, 0))</f>
        <v/>
      </c>
      <c r="B47">
        <f>INDEX(resultados!$A$2:$ZZ$79, 41, MATCH($B$2, resultados!$A$1:$ZZ$1, 0))</f>
        <v/>
      </c>
      <c r="C47">
        <f>INDEX(resultados!$A$2:$ZZ$79, 41, MATCH($B$3, resultados!$A$1:$ZZ$1, 0))</f>
        <v/>
      </c>
    </row>
    <row r="48">
      <c r="A48">
        <f>INDEX(resultados!$A$2:$ZZ$79, 42, MATCH($B$1, resultados!$A$1:$ZZ$1, 0))</f>
        <v/>
      </c>
      <c r="B48">
        <f>INDEX(resultados!$A$2:$ZZ$79, 42, MATCH($B$2, resultados!$A$1:$ZZ$1, 0))</f>
        <v/>
      </c>
      <c r="C48">
        <f>INDEX(resultados!$A$2:$ZZ$79, 42, MATCH($B$3, resultados!$A$1:$ZZ$1, 0))</f>
        <v/>
      </c>
    </row>
    <row r="49">
      <c r="A49">
        <f>INDEX(resultados!$A$2:$ZZ$79, 43, MATCH($B$1, resultados!$A$1:$ZZ$1, 0))</f>
        <v/>
      </c>
      <c r="B49">
        <f>INDEX(resultados!$A$2:$ZZ$79, 43, MATCH($B$2, resultados!$A$1:$ZZ$1, 0))</f>
        <v/>
      </c>
      <c r="C49">
        <f>INDEX(resultados!$A$2:$ZZ$79, 43, MATCH($B$3, resultados!$A$1:$ZZ$1, 0))</f>
        <v/>
      </c>
    </row>
    <row r="50">
      <c r="A50">
        <f>INDEX(resultados!$A$2:$ZZ$79, 44, MATCH($B$1, resultados!$A$1:$ZZ$1, 0))</f>
        <v/>
      </c>
      <c r="B50">
        <f>INDEX(resultados!$A$2:$ZZ$79, 44, MATCH($B$2, resultados!$A$1:$ZZ$1, 0))</f>
        <v/>
      </c>
      <c r="C50">
        <f>INDEX(resultados!$A$2:$ZZ$79, 44, MATCH($B$3, resultados!$A$1:$ZZ$1, 0))</f>
        <v/>
      </c>
    </row>
    <row r="51">
      <c r="A51">
        <f>INDEX(resultados!$A$2:$ZZ$79, 45, MATCH($B$1, resultados!$A$1:$ZZ$1, 0))</f>
        <v/>
      </c>
      <c r="B51">
        <f>INDEX(resultados!$A$2:$ZZ$79, 45, MATCH($B$2, resultados!$A$1:$ZZ$1, 0))</f>
        <v/>
      </c>
      <c r="C51">
        <f>INDEX(resultados!$A$2:$ZZ$79, 45, MATCH($B$3, resultados!$A$1:$ZZ$1, 0))</f>
        <v/>
      </c>
    </row>
    <row r="52">
      <c r="A52">
        <f>INDEX(resultados!$A$2:$ZZ$79, 46, MATCH($B$1, resultados!$A$1:$ZZ$1, 0))</f>
        <v/>
      </c>
      <c r="B52">
        <f>INDEX(resultados!$A$2:$ZZ$79, 46, MATCH($B$2, resultados!$A$1:$ZZ$1, 0))</f>
        <v/>
      </c>
      <c r="C52">
        <f>INDEX(resultados!$A$2:$ZZ$79, 46, MATCH($B$3, resultados!$A$1:$ZZ$1, 0))</f>
        <v/>
      </c>
    </row>
    <row r="53">
      <c r="A53">
        <f>INDEX(resultados!$A$2:$ZZ$79, 47, MATCH($B$1, resultados!$A$1:$ZZ$1, 0))</f>
        <v/>
      </c>
      <c r="B53">
        <f>INDEX(resultados!$A$2:$ZZ$79, 47, MATCH($B$2, resultados!$A$1:$ZZ$1, 0))</f>
        <v/>
      </c>
      <c r="C53">
        <f>INDEX(resultados!$A$2:$ZZ$79, 47, MATCH($B$3, resultados!$A$1:$ZZ$1, 0))</f>
        <v/>
      </c>
    </row>
    <row r="54">
      <c r="A54">
        <f>INDEX(resultados!$A$2:$ZZ$79, 48, MATCH($B$1, resultados!$A$1:$ZZ$1, 0))</f>
        <v/>
      </c>
      <c r="B54">
        <f>INDEX(resultados!$A$2:$ZZ$79, 48, MATCH($B$2, resultados!$A$1:$ZZ$1, 0))</f>
        <v/>
      </c>
      <c r="C54">
        <f>INDEX(resultados!$A$2:$ZZ$79, 48, MATCH($B$3, resultados!$A$1:$ZZ$1, 0))</f>
        <v/>
      </c>
    </row>
    <row r="55">
      <c r="A55">
        <f>INDEX(resultados!$A$2:$ZZ$79, 49, MATCH($B$1, resultados!$A$1:$ZZ$1, 0))</f>
        <v/>
      </c>
      <c r="B55">
        <f>INDEX(resultados!$A$2:$ZZ$79, 49, MATCH($B$2, resultados!$A$1:$ZZ$1, 0))</f>
        <v/>
      </c>
      <c r="C55">
        <f>INDEX(resultados!$A$2:$ZZ$79, 49, MATCH($B$3, resultados!$A$1:$ZZ$1, 0))</f>
        <v/>
      </c>
    </row>
    <row r="56">
      <c r="A56">
        <f>INDEX(resultados!$A$2:$ZZ$79, 50, MATCH($B$1, resultados!$A$1:$ZZ$1, 0))</f>
        <v/>
      </c>
      <c r="B56">
        <f>INDEX(resultados!$A$2:$ZZ$79, 50, MATCH($B$2, resultados!$A$1:$ZZ$1, 0))</f>
        <v/>
      </c>
      <c r="C56">
        <f>INDEX(resultados!$A$2:$ZZ$79, 50, MATCH($B$3, resultados!$A$1:$ZZ$1, 0))</f>
        <v/>
      </c>
    </row>
    <row r="57">
      <c r="A57">
        <f>INDEX(resultados!$A$2:$ZZ$79, 51, MATCH($B$1, resultados!$A$1:$ZZ$1, 0))</f>
        <v/>
      </c>
      <c r="B57">
        <f>INDEX(resultados!$A$2:$ZZ$79, 51, MATCH($B$2, resultados!$A$1:$ZZ$1, 0))</f>
        <v/>
      </c>
      <c r="C57">
        <f>INDEX(resultados!$A$2:$ZZ$79, 51, MATCH($B$3, resultados!$A$1:$ZZ$1, 0))</f>
        <v/>
      </c>
    </row>
    <row r="58">
      <c r="A58">
        <f>INDEX(resultados!$A$2:$ZZ$79, 52, MATCH($B$1, resultados!$A$1:$ZZ$1, 0))</f>
        <v/>
      </c>
      <c r="B58">
        <f>INDEX(resultados!$A$2:$ZZ$79, 52, MATCH($B$2, resultados!$A$1:$ZZ$1, 0))</f>
        <v/>
      </c>
      <c r="C58">
        <f>INDEX(resultados!$A$2:$ZZ$79, 52, MATCH($B$3, resultados!$A$1:$ZZ$1, 0))</f>
        <v/>
      </c>
    </row>
    <row r="59">
      <c r="A59">
        <f>INDEX(resultados!$A$2:$ZZ$79, 53, MATCH($B$1, resultados!$A$1:$ZZ$1, 0))</f>
        <v/>
      </c>
      <c r="B59">
        <f>INDEX(resultados!$A$2:$ZZ$79, 53, MATCH($B$2, resultados!$A$1:$ZZ$1, 0))</f>
        <v/>
      </c>
      <c r="C59">
        <f>INDEX(resultados!$A$2:$ZZ$79, 53, MATCH($B$3, resultados!$A$1:$ZZ$1, 0))</f>
        <v/>
      </c>
    </row>
    <row r="60">
      <c r="A60">
        <f>INDEX(resultados!$A$2:$ZZ$79, 54, MATCH($B$1, resultados!$A$1:$ZZ$1, 0))</f>
        <v/>
      </c>
      <c r="B60">
        <f>INDEX(resultados!$A$2:$ZZ$79, 54, MATCH($B$2, resultados!$A$1:$ZZ$1, 0))</f>
        <v/>
      </c>
      <c r="C60">
        <f>INDEX(resultados!$A$2:$ZZ$79, 54, MATCH($B$3, resultados!$A$1:$ZZ$1, 0))</f>
        <v/>
      </c>
    </row>
    <row r="61">
      <c r="A61">
        <f>INDEX(resultados!$A$2:$ZZ$79, 55, MATCH($B$1, resultados!$A$1:$ZZ$1, 0))</f>
        <v/>
      </c>
      <c r="B61">
        <f>INDEX(resultados!$A$2:$ZZ$79, 55, MATCH($B$2, resultados!$A$1:$ZZ$1, 0))</f>
        <v/>
      </c>
      <c r="C61">
        <f>INDEX(resultados!$A$2:$ZZ$79, 55, MATCH($B$3, resultados!$A$1:$ZZ$1, 0))</f>
        <v/>
      </c>
    </row>
    <row r="62">
      <c r="A62">
        <f>INDEX(resultados!$A$2:$ZZ$79, 56, MATCH($B$1, resultados!$A$1:$ZZ$1, 0))</f>
        <v/>
      </c>
      <c r="B62">
        <f>INDEX(resultados!$A$2:$ZZ$79, 56, MATCH($B$2, resultados!$A$1:$ZZ$1, 0))</f>
        <v/>
      </c>
      <c r="C62">
        <f>INDEX(resultados!$A$2:$ZZ$79, 56, MATCH($B$3, resultados!$A$1:$ZZ$1, 0))</f>
        <v/>
      </c>
    </row>
    <row r="63">
      <c r="A63">
        <f>INDEX(resultados!$A$2:$ZZ$79, 57, MATCH($B$1, resultados!$A$1:$ZZ$1, 0))</f>
        <v/>
      </c>
      <c r="B63">
        <f>INDEX(resultados!$A$2:$ZZ$79, 57, MATCH($B$2, resultados!$A$1:$ZZ$1, 0))</f>
        <v/>
      </c>
      <c r="C63">
        <f>INDEX(resultados!$A$2:$ZZ$79, 57, MATCH($B$3, resultados!$A$1:$ZZ$1, 0))</f>
        <v/>
      </c>
    </row>
    <row r="64">
      <c r="A64">
        <f>INDEX(resultados!$A$2:$ZZ$79, 58, MATCH($B$1, resultados!$A$1:$ZZ$1, 0))</f>
        <v/>
      </c>
      <c r="B64">
        <f>INDEX(resultados!$A$2:$ZZ$79, 58, MATCH($B$2, resultados!$A$1:$ZZ$1, 0))</f>
        <v/>
      </c>
      <c r="C64">
        <f>INDEX(resultados!$A$2:$ZZ$79, 58, MATCH($B$3, resultados!$A$1:$ZZ$1, 0))</f>
        <v/>
      </c>
    </row>
    <row r="65">
      <c r="A65">
        <f>INDEX(resultados!$A$2:$ZZ$79, 59, MATCH($B$1, resultados!$A$1:$ZZ$1, 0))</f>
        <v/>
      </c>
      <c r="B65">
        <f>INDEX(resultados!$A$2:$ZZ$79, 59, MATCH($B$2, resultados!$A$1:$ZZ$1, 0))</f>
        <v/>
      </c>
      <c r="C65">
        <f>INDEX(resultados!$A$2:$ZZ$79, 59, MATCH($B$3, resultados!$A$1:$ZZ$1, 0))</f>
        <v/>
      </c>
    </row>
    <row r="66">
      <c r="A66">
        <f>INDEX(resultados!$A$2:$ZZ$79, 60, MATCH($B$1, resultados!$A$1:$ZZ$1, 0))</f>
        <v/>
      </c>
      <c r="B66">
        <f>INDEX(resultados!$A$2:$ZZ$79, 60, MATCH($B$2, resultados!$A$1:$ZZ$1, 0))</f>
        <v/>
      </c>
      <c r="C66">
        <f>INDEX(resultados!$A$2:$ZZ$79, 60, MATCH($B$3, resultados!$A$1:$ZZ$1, 0))</f>
        <v/>
      </c>
    </row>
    <row r="67">
      <c r="A67">
        <f>INDEX(resultados!$A$2:$ZZ$79, 61, MATCH($B$1, resultados!$A$1:$ZZ$1, 0))</f>
        <v/>
      </c>
      <c r="B67">
        <f>INDEX(resultados!$A$2:$ZZ$79, 61, MATCH($B$2, resultados!$A$1:$ZZ$1, 0))</f>
        <v/>
      </c>
      <c r="C67">
        <f>INDEX(resultados!$A$2:$ZZ$79, 61, MATCH($B$3, resultados!$A$1:$ZZ$1, 0))</f>
        <v/>
      </c>
    </row>
    <row r="68">
      <c r="A68">
        <f>INDEX(resultados!$A$2:$ZZ$79, 62, MATCH($B$1, resultados!$A$1:$ZZ$1, 0))</f>
        <v/>
      </c>
      <c r="B68">
        <f>INDEX(resultados!$A$2:$ZZ$79, 62, MATCH($B$2, resultados!$A$1:$ZZ$1, 0))</f>
        <v/>
      </c>
      <c r="C68">
        <f>INDEX(resultados!$A$2:$ZZ$79, 62, MATCH($B$3, resultados!$A$1:$ZZ$1, 0))</f>
        <v/>
      </c>
    </row>
    <row r="69">
      <c r="A69">
        <f>INDEX(resultados!$A$2:$ZZ$79, 63, MATCH($B$1, resultados!$A$1:$ZZ$1, 0))</f>
        <v/>
      </c>
      <c r="B69">
        <f>INDEX(resultados!$A$2:$ZZ$79, 63, MATCH($B$2, resultados!$A$1:$ZZ$1, 0))</f>
        <v/>
      </c>
      <c r="C69">
        <f>INDEX(resultados!$A$2:$ZZ$79, 63, MATCH($B$3, resultados!$A$1:$ZZ$1, 0))</f>
        <v/>
      </c>
    </row>
    <row r="70">
      <c r="A70">
        <f>INDEX(resultados!$A$2:$ZZ$79, 64, MATCH($B$1, resultados!$A$1:$ZZ$1, 0))</f>
        <v/>
      </c>
      <c r="B70">
        <f>INDEX(resultados!$A$2:$ZZ$79, 64, MATCH($B$2, resultados!$A$1:$ZZ$1, 0))</f>
        <v/>
      </c>
      <c r="C70">
        <f>INDEX(resultados!$A$2:$ZZ$79, 64, MATCH($B$3, resultados!$A$1:$ZZ$1, 0))</f>
        <v/>
      </c>
    </row>
    <row r="71">
      <c r="A71">
        <f>INDEX(resultados!$A$2:$ZZ$79, 65, MATCH($B$1, resultados!$A$1:$ZZ$1, 0))</f>
        <v/>
      </c>
      <c r="B71">
        <f>INDEX(resultados!$A$2:$ZZ$79, 65, MATCH($B$2, resultados!$A$1:$ZZ$1, 0))</f>
        <v/>
      </c>
      <c r="C71">
        <f>INDEX(resultados!$A$2:$ZZ$79, 65, MATCH($B$3, resultados!$A$1:$ZZ$1, 0))</f>
        <v/>
      </c>
    </row>
    <row r="72">
      <c r="A72">
        <f>INDEX(resultados!$A$2:$ZZ$79, 66, MATCH($B$1, resultados!$A$1:$ZZ$1, 0))</f>
        <v/>
      </c>
      <c r="B72">
        <f>INDEX(resultados!$A$2:$ZZ$79, 66, MATCH($B$2, resultados!$A$1:$ZZ$1, 0))</f>
        <v/>
      </c>
      <c r="C72">
        <f>INDEX(resultados!$A$2:$ZZ$79, 66, MATCH($B$3, resultados!$A$1:$ZZ$1, 0))</f>
        <v/>
      </c>
    </row>
    <row r="73">
      <c r="A73">
        <f>INDEX(resultados!$A$2:$ZZ$79, 67, MATCH($B$1, resultados!$A$1:$ZZ$1, 0))</f>
        <v/>
      </c>
      <c r="B73">
        <f>INDEX(resultados!$A$2:$ZZ$79, 67, MATCH($B$2, resultados!$A$1:$ZZ$1, 0))</f>
        <v/>
      </c>
      <c r="C73">
        <f>INDEX(resultados!$A$2:$ZZ$79, 67, MATCH($B$3, resultados!$A$1:$ZZ$1, 0))</f>
        <v/>
      </c>
    </row>
    <row r="74">
      <c r="A74">
        <f>INDEX(resultados!$A$2:$ZZ$79, 68, MATCH($B$1, resultados!$A$1:$ZZ$1, 0))</f>
        <v/>
      </c>
      <c r="B74">
        <f>INDEX(resultados!$A$2:$ZZ$79, 68, MATCH($B$2, resultados!$A$1:$ZZ$1, 0))</f>
        <v/>
      </c>
      <c r="C74">
        <f>INDEX(resultados!$A$2:$ZZ$79, 68, MATCH($B$3, resultados!$A$1:$ZZ$1, 0))</f>
        <v/>
      </c>
    </row>
    <row r="75">
      <c r="A75">
        <f>INDEX(resultados!$A$2:$ZZ$79, 69, MATCH($B$1, resultados!$A$1:$ZZ$1, 0))</f>
        <v/>
      </c>
      <c r="B75">
        <f>INDEX(resultados!$A$2:$ZZ$79, 69, MATCH($B$2, resultados!$A$1:$ZZ$1, 0))</f>
        <v/>
      </c>
      <c r="C75">
        <f>INDEX(resultados!$A$2:$ZZ$79, 69, MATCH($B$3, resultados!$A$1:$ZZ$1, 0))</f>
        <v/>
      </c>
    </row>
    <row r="76">
      <c r="A76">
        <f>INDEX(resultados!$A$2:$ZZ$79, 70, MATCH($B$1, resultados!$A$1:$ZZ$1, 0))</f>
        <v/>
      </c>
      <c r="B76">
        <f>INDEX(resultados!$A$2:$ZZ$79, 70, MATCH($B$2, resultados!$A$1:$ZZ$1, 0))</f>
        <v/>
      </c>
      <c r="C76">
        <f>INDEX(resultados!$A$2:$ZZ$79, 70, MATCH($B$3, resultados!$A$1:$ZZ$1, 0))</f>
        <v/>
      </c>
    </row>
    <row r="77">
      <c r="A77">
        <f>INDEX(resultados!$A$2:$ZZ$79, 71, MATCH($B$1, resultados!$A$1:$ZZ$1, 0))</f>
        <v/>
      </c>
      <c r="B77">
        <f>INDEX(resultados!$A$2:$ZZ$79, 71, MATCH($B$2, resultados!$A$1:$ZZ$1, 0))</f>
        <v/>
      </c>
      <c r="C77">
        <f>INDEX(resultados!$A$2:$ZZ$79, 71, MATCH($B$3, resultados!$A$1:$ZZ$1, 0))</f>
        <v/>
      </c>
    </row>
    <row r="78">
      <c r="A78">
        <f>INDEX(resultados!$A$2:$ZZ$79, 72, MATCH($B$1, resultados!$A$1:$ZZ$1, 0))</f>
        <v/>
      </c>
      <c r="B78">
        <f>INDEX(resultados!$A$2:$ZZ$79, 72, MATCH($B$2, resultados!$A$1:$ZZ$1, 0))</f>
        <v/>
      </c>
      <c r="C78">
        <f>INDEX(resultados!$A$2:$ZZ$79, 72, MATCH($B$3, resultados!$A$1:$ZZ$1, 0))</f>
        <v/>
      </c>
    </row>
    <row r="79">
      <c r="A79">
        <f>INDEX(resultados!$A$2:$ZZ$79, 73, MATCH($B$1, resultados!$A$1:$ZZ$1, 0))</f>
        <v/>
      </c>
      <c r="B79">
        <f>INDEX(resultados!$A$2:$ZZ$79, 73, MATCH($B$2, resultados!$A$1:$ZZ$1, 0))</f>
        <v/>
      </c>
      <c r="C79">
        <f>INDEX(resultados!$A$2:$ZZ$79, 73, MATCH($B$3, resultados!$A$1:$ZZ$1, 0))</f>
        <v/>
      </c>
    </row>
    <row r="80">
      <c r="A80">
        <f>INDEX(resultados!$A$2:$ZZ$79, 74, MATCH($B$1, resultados!$A$1:$ZZ$1, 0))</f>
        <v/>
      </c>
      <c r="B80">
        <f>INDEX(resultados!$A$2:$ZZ$79, 74, MATCH($B$2, resultados!$A$1:$ZZ$1, 0))</f>
        <v/>
      </c>
      <c r="C80">
        <f>INDEX(resultados!$A$2:$ZZ$79, 74, MATCH($B$3, resultados!$A$1:$ZZ$1, 0))</f>
        <v/>
      </c>
    </row>
    <row r="81">
      <c r="A81">
        <f>INDEX(resultados!$A$2:$ZZ$79, 75, MATCH($B$1, resultados!$A$1:$ZZ$1, 0))</f>
        <v/>
      </c>
      <c r="B81">
        <f>INDEX(resultados!$A$2:$ZZ$79, 75, MATCH($B$2, resultados!$A$1:$ZZ$1, 0))</f>
        <v/>
      </c>
      <c r="C81">
        <f>INDEX(resultados!$A$2:$ZZ$79, 75, MATCH($B$3, resultados!$A$1:$ZZ$1, 0))</f>
        <v/>
      </c>
    </row>
    <row r="82">
      <c r="A82">
        <f>INDEX(resultados!$A$2:$ZZ$79, 76, MATCH($B$1, resultados!$A$1:$ZZ$1, 0))</f>
        <v/>
      </c>
      <c r="B82">
        <f>INDEX(resultados!$A$2:$ZZ$79, 76, MATCH($B$2, resultados!$A$1:$ZZ$1, 0))</f>
        <v/>
      </c>
      <c r="C82">
        <f>INDEX(resultados!$A$2:$ZZ$79, 76, MATCH($B$3, resultados!$A$1:$ZZ$1, 0))</f>
        <v/>
      </c>
    </row>
    <row r="83">
      <c r="A83">
        <f>INDEX(resultados!$A$2:$ZZ$79, 77, MATCH($B$1, resultados!$A$1:$ZZ$1, 0))</f>
        <v/>
      </c>
      <c r="B83">
        <f>INDEX(resultados!$A$2:$ZZ$79, 77, MATCH($B$2, resultados!$A$1:$ZZ$1, 0))</f>
        <v/>
      </c>
      <c r="C83">
        <f>INDEX(resultados!$A$2:$ZZ$79, 77, MATCH($B$3, resultados!$A$1:$ZZ$1, 0))</f>
        <v/>
      </c>
    </row>
    <row r="84">
      <c r="A84">
        <f>INDEX(resultados!$A$2:$ZZ$79, 78, MATCH($B$1, resultados!$A$1:$ZZ$1, 0))</f>
        <v/>
      </c>
      <c r="B84">
        <f>INDEX(resultados!$A$2:$ZZ$79, 78, MATCH($B$2, resultados!$A$1:$ZZ$1, 0))</f>
        <v/>
      </c>
      <c r="C84">
        <f>INDEX(resultados!$A$2:$ZZ$79, 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13.6111</v>
      </c>
      <c r="E2" t="n">
        <v>7.35</v>
      </c>
      <c r="F2" t="n">
        <v>5.13</v>
      </c>
      <c r="G2" t="n">
        <v>12.82</v>
      </c>
      <c r="H2" t="n">
        <v>0.24</v>
      </c>
      <c r="I2" t="n">
        <v>24</v>
      </c>
      <c r="J2" t="n">
        <v>71.52</v>
      </c>
      <c r="K2" t="n">
        <v>32.27</v>
      </c>
      <c r="L2" t="n">
        <v>1</v>
      </c>
      <c r="M2" t="n">
        <v>22</v>
      </c>
      <c r="N2" t="n">
        <v>8.25</v>
      </c>
      <c r="O2" t="n">
        <v>9054.6</v>
      </c>
      <c r="P2" t="n">
        <v>31.8</v>
      </c>
      <c r="Q2" t="n">
        <v>446.34</v>
      </c>
      <c r="R2" t="n">
        <v>54.57</v>
      </c>
      <c r="S2" t="n">
        <v>28.73</v>
      </c>
      <c r="T2" t="n">
        <v>12170.16</v>
      </c>
      <c r="U2" t="n">
        <v>0.53</v>
      </c>
      <c r="V2" t="n">
        <v>0.8</v>
      </c>
      <c r="W2" t="n">
        <v>0.12</v>
      </c>
      <c r="X2" t="n">
        <v>0.73</v>
      </c>
      <c r="Y2" t="n">
        <v>2</v>
      </c>
      <c r="Z2" t="n">
        <v>10</v>
      </c>
      <c r="AA2" t="n">
        <v>51.00704687630294</v>
      </c>
      <c r="AB2" t="n">
        <v>69.79009180822584</v>
      </c>
      <c r="AC2" t="n">
        <v>63.12942339707315</v>
      </c>
      <c r="AD2" t="n">
        <v>51007.04687630294</v>
      </c>
      <c r="AE2" t="n">
        <v>69790.09180822584</v>
      </c>
      <c r="AF2" t="n">
        <v>1.825996373611224e-05</v>
      </c>
      <c r="AG2" t="n">
        <v>2.126736111111111</v>
      </c>
      <c r="AH2" t="n">
        <v>63129.42339707314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14.3758</v>
      </c>
      <c r="E3" t="n">
        <v>6.96</v>
      </c>
      <c r="F3" t="n">
        <v>4.86</v>
      </c>
      <c r="G3" t="n">
        <v>18.24</v>
      </c>
      <c r="H3" t="n">
        <v>0.48</v>
      </c>
      <c r="I3" t="n">
        <v>16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27.87</v>
      </c>
      <c r="Q3" t="n">
        <v>446.35</v>
      </c>
      <c r="R3" t="n">
        <v>45.03</v>
      </c>
      <c r="S3" t="n">
        <v>28.73</v>
      </c>
      <c r="T3" t="n">
        <v>7439.91</v>
      </c>
      <c r="U3" t="n">
        <v>0.64</v>
      </c>
      <c r="V3" t="n">
        <v>0.84</v>
      </c>
      <c r="W3" t="n">
        <v>0.13</v>
      </c>
      <c r="X3" t="n">
        <v>0.46</v>
      </c>
      <c r="Y3" t="n">
        <v>2</v>
      </c>
      <c r="Z3" t="n">
        <v>10</v>
      </c>
      <c r="AA3" t="n">
        <v>49.77097804344681</v>
      </c>
      <c r="AB3" t="n">
        <v>68.09884789960466</v>
      </c>
      <c r="AC3" t="n">
        <v>61.5995894334145</v>
      </c>
      <c r="AD3" t="n">
        <v>49770.97804344681</v>
      </c>
      <c r="AE3" t="n">
        <v>68098.84789960466</v>
      </c>
      <c r="AF3" t="n">
        <v>1.928584660149454e-05</v>
      </c>
      <c r="AG3" t="n">
        <v>2.013888888888889</v>
      </c>
      <c r="AH3" t="n">
        <v>61599.5894334145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13.5716</v>
      </c>
      <c r="E2" t="n">
        <v>7.37</v>
      </c>
      <c r="F2" t="n">
        <v>5.33</v>
      </c>
      <c r="G2" t="n">
        <v>10.31</v>
      </c>
      <c r="H2" t="n">
        <v>0.43</v>
      </c>
      <c r="I2" t="n">
        <v>31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20.85</v>
      </c>
      <c r="Q2" t="n">
        <v>446.55</v>
      </c>
      <c r="R2" t="n">
        <v>59.38</v>
      </c>
      <c r="S2" t="n">
        <v>28.73</v>
      </c>
      <c r="T2" t="n">
        <v>14541.58</v>
      </c>
      <c r="U2" t="n">
        <v>0.48</v>
      </c>
      <c r="V2" t="n">
        <v>0.77</v>
      </c>
      <c r="W2" t="n">
        <v>0.17</v>
      </c>
      <c r="X2" t="n">
        <v>0.92</v>
      </c>
      <c r="Y2" t="n">
        <v>2</v>
      </c>
      <c r="Z2" t="n">
        <v>10</v>
      </c>
      <c r="AA2" t="n">
        <v>45.49522572482875</v>
      </c>
      <c r="AB2" t="n">
        <v>62.24857494439512</v>
      </c>
      <c r="AC2" t="n">
        <v>56.30765831813862</v>
      </c>
      <c r="AD2" t="n">
        <v>45495.22572482875</v>
      </c>
      <c r="AE2" t="n">
        <v>62248.57494439511</v>
      </c>
      <c r="AF2" t="n">
        <v>2.138150461502817e-05</v>
      </c>
      <c r="AG2" t="n">
        <v>2.132523148148148</v>
      </c>
      <c r="AH2" t="n">
        <v>56307.65831813862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10.7082</v>
      </c>
      <c r="E2" t="n">
        <v>9.34</v>
      </c>
      <c r="F2" t="n">
        <v>5.75</v>
      </c>
      <c r="G2" t="n">
        <v>7.34</v>
      </c>
      <c r="H2" t="n">
        <v>0.12</v>
      </c>
      <c r="I2" t="n">
        <v>47</v>
      </c>
      <c r="J2" t="n">
        <v>141.81</v>
      </c>
      <c r="K2" t="n">
        <v>47.83</v>
      </c>
      <c r="L2" t="n">
        <v>1</v>
      </c>
      <c r="M2" t="n">
        <v>45</v>
      </c>
      <c r="N2" t="n">
        <v>22.98</v>
      </c>
      <c r="O2" t="n">
        <v>17723.39</v>
      </c>
      <c r="P2" t="n">
        <v>63.14</v>
      </c>
      <c r="Q2" t="n">
        <v>446.41</v>
      </c>
      <c r="R2" t="n">
        <v>74.59</v>
      </c>
      <c r="S2" t="n">
        <v>28.73</v>
      </c>
      <c r="T2" t="n">
        <v>22065.47</v>
      </c>
      <c r="U2" t="n">
        <v>0.39</v>
      </c>
      <c r="V2" t="n">
        <v>0.71</v>
      </c>
      <c r="W2" t="n">
        <v>0.16</v>
      </c>
      <c r="X2" t="n">
        <v>1.35</v>
      </c>
      <c r="Y2" t="n">
        <v>2</v>
      </c>
      <c r="Z2" t="n">
        <v>10</v>
      </c>
      <c r="AA2" t="n">
        <v>78.84843255717475</v>
      </c>
      <c r="AB2" t="n">
        <v>107.8839039720244</v>
      </c>
      <c r="AC2" t="n">
        <v>97.5876155929721</v>
      </c>
      <c r="AD2" t="n">
        <v>78848.43255717475</v>
      </c>
      <c r="AE2" t="n">
        <v>107883.9039720244</v>
      </c>
      <c r="AF2" t="n">
        <v>1.151074220294224e-05</v>
      </c>
      <c r="AG2" t="n">
        <v>2.702546296296296</v>
      </c>
      <c r="AH2" t="n">
        <v>97587.6155929721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12.8732</v>
      </c>
      <c r="E3" t="n">
        <v>7.77</v>
      </c>
      <c r="F3" t="n">
        <v>4.96</v>
      </c>
      <c r="G3" t="n">
        <v>14.89</v>
      </c>
      <c r="H3" t="n">
        <v>0.25</v>
      </c>
      <c r="I3" t="n">
        <v>20</v>
      </c>
      <c r="J3" t="n">
        <v>143.17</v>
      </c>
      <c r="K3" t="n">
        <v>47.83</v>
      </c>
      <c r="L3" t="n">
        <v>2</v>
      </c>
      <c r="M3" t="n">
        <v>18</v>
      </c>
      <c r="N3" t="n">
        <v>23.34</v>
      </c>
      <c r="O3" t="n">
        <v>17891.86</v>
      </c>
      <c r="P3" t="n">
        <v>51.65</v>
      </c>
      <c r="Q3" t="n">
        <v>446.33</v>
      </c>
      <c r="R3" t="n">
        <v>48.91</v>
      </c>
      <c r="S3" t="n">
        <v>28.73</v>
      </c>
      <c r="T3" t="n">
        <v>9360.120000000001</v>
      </c>
      <c r="U3" t="n">
        <v>0.59</v>
      </c>
      <c r="V3" t="n">
        <v>0.82</v>
      </c>
      <c r="W3" t="n">
        <v>0.11</v>
      </c>
      <c r="X3" t="n">
        <v>0.5600000000000001</v>
      </c>
      <c r="Y3" t="n">
        <v>2</v>
      </c>
      <c r="Z3" t="n">
        <v>10</v>
      </c>
      <c r="AA3" t="n">
        <v>61.26012411070089</v>
      </c>
      <c r="AB3" t="n">
        <v>83.81880441416554</v>
      </c>
      <c r="AC3" t="n">
        <v>75.81925536132822</v>
      </c>
      <c r="AD3" t="n">
        <v>61260.12411070088</v>
      </c>
      <c r="AE3" t="n">
        <v>83818.80441416554</v>
      </c>
      <c r="AF3" t="n">
        <v>1.38380013939706e-05</v>
      </c>
      <c r="AG3" t="n">
        <v>2.248263888888889</v>
      </c>
      <c r="AH3" t="n">
        <v>75819.25536132822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13.7132</v>
      </c>
      <c r="E4" t="n">
        <v>7.29</v>
      </c>
      <c r="F4" t="n">
        <v>4.72</v>
      </c>
      <c r="G4" t="n">
        <v>23.59</v>
      </c>
      <c r="H4" t="n">
        <v>0.37</v>
      </c>
      <c r="I4" t="n">
        <v>12</v>
      </c>
      <c r="J4" t="n">
        <v>144.54</v>
      </c>
      <c r="K4" t="n">
        <v>47.83</v>
      </c>
      <c r="L4" t="n">
        <v>3</v>
      </c>
      <c r="M4" t="n">
        <v>10</v>
      </c>
      <c r="N4" t="n">
        <v>23.71</v>
      </c>
      <c r="O4" t="n">
        <v>18060.85</v>
      </c>
      <c r="P4" t="n">
        <v>45.69</v>
      </c>
      <c r="Q4" t="n">
        <v>446.29</v>
      </c>
      <c r="R4" t="n">
        <v>40.93</v>
      </c>
      <c r="S4" t="n">
        <v>28.73</v>
      </c>
      <c r="T4" t="n">
        <v>5412.11</v>
      </c>
      <c r="U4" t="n">
        <v>0.7</v>
      </c>
      <c r="V4" t="n">
        <v>0.87</v>
      </c>
      <c r="W4" t="n">
        <v>0.1</v>
      </c>
      <c r="X4" t="n">
        <v>0.32</v>
      </c>
      <c r="Y4" t="n">
        <v>2</v>
      </c>
      <c r="Z4" t="n">
        <v>10</v>
      </c>
      <c r="AA4" t="n">
        <v>59.20587978635226</v>
      </c>
      <c r="AB4" t="n">
        <v>81.00809670272969</v>
      </c>
      <c r="AC4" t="n">
        <v>73.27679764901785</v>
      </c>
      <c r="AD4" t="n">
        <v>59205.87978635226</v>
      </c>
      <c r="AE4" t="n">
        <v>81008.09670272969</v>
      </c>
      <c r="AF4" t="n">
        <v>1.474095646115944e-05</v>
      </c>
      <c r="AG4" t="n">
        <v>2.109375</v>
      </c>
      <c r="AH4" t="n">
        <v>73276.79764901786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14.0274</v>
      </c>
      <c r="E5" t="n">
        <v>7.13</v>
      </c>
      <c r="F5" t="n">
        <v>4.64</v>
      </c>
      <c r="G5" t="n">
        <v>30.94</v>
      </c>
      <c r="H5" t="n">
        <v>0.49</v>
      </c>
      <c r="I5" t="n">
        <v>9</v>
      </c>
      <c r="J5" t="n">
        <v>145.92</v>
      </c>
      <c r="K5" t="n">
        <v>47.83</v>
      </c>
      <c r="L5" t="n">
        <v>4</v>
      </c>
      <c r="M5" t="n">
        <v>7</v>
      </c>
      <c r="N5" t="n">
        <v>24.09</v>
      </c>
      <c r="O5" t="n">
        <v>18230.35</v>
      </c>
      <c r="P5" t="n">
        <v>41.62</v>
      </c>
      <c r="Q5" t="n">
        <v>446.28</v>
      </c>
      <c r="R5" t="n">
        <v>38.44</v>
      </c>
      <c r="S5" t="n">
        <v>28.73</v>
      </c>
      <c r="T5" t="n">
        <v>4179.42</v>
      </c>
      <c r="U5" t="n">
        <v>0.75</v>
      </c>
      <c r="V5" t="n">
        <v>0.88</v>
      </c>
      <c r="W5" t="n">
        <v>0.1</v>
      </c>
      <c r="X5" t="n">
        <v>0.24</v>
      </c>
      <c r="Y5" t="n">
        <v>2</v>
      </c>
      <c r="Z5" t="n">
        <v>10</v>
      </c>
      <c r="AA5" t="n">
        <v>58.19026893876252</v>
      </c>
      <c r="AB5" t="n">
        <v>79.61849313546973</v>
      </c>
      <c r="AC5" t="n">
        <v>72.0198158958959</v>
      </c>
      <c r="AD5" t="n">
        <v>58190.26893876252</v>
      </c>
      <c r="AE5" t="n">
        <v>79618.49313546973</v>
      </c>
      <c r="AF5" t="n">
        <v>1.50787046541484e-05</v>
      </c>
      <c r="AG5" t="n">
        <v>2.063078703703704</v>
      </c>
      <c r="AH5" t="n">
        <v>72019.8158958959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14.1348</v>
      </c>
      <c r="E6" t="n">
        <v>7.07</v>
      </c>
      <c r="F6" t="n">
        <v>4.62</v>
      </c>
      <c r="G6" t="n">
        <v>34.61</v>
      </c>
      <c r="H6" t="n">
        <v>0.6</v>
      </c>
      <c r="I6" t="n">
        <v>8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40.07</v>
      </c>
      <c r="Q6" t="n">
        <v>446.41</v>
      </c>
      <c r="R6" t="n">
        <v>37.19</v>
      </c>
      <c r="S6" t="n">
        <v>28.73</v>
      </c>
      <c r="T6" t="n">
        <v>3557.51</v>
      </c>
      <c r="U6" t="n">
        <v>0.77</v>
      </c>
      <c r="V6" t="n">
        <v>0.89</v>
      </c>
      <c r="W6" t="n">
        <v>0.1</v>
      </c>
      <c r="X6" t="n">
        <v>0.21</v>
      </c>
      <c r="Y6" t="n">
        <v>2</v>
      </c>
      <c r="Z6" t="n">
        <v>10</v>
      </c>
      <c r="AA6" t="n">
        <v>57.83146244168956</v>
      </c>
      <c r="AB6" t="n">
        <v>79.12755825674928</v>
      </c>
      <c r="AC6" t="n">
        <v>71.57573515296893</v>
      </c>
      <c r="AD6" t="n">
        <v>57831.46244168956</v>
      </c>
      <c r="AE6" t="n">
        <v>79127.55825674928</v>
      </c>
      <c r="AF6" t="n">
        <v>1.519415390916755e-05</v>
      </c>
      <c r="AG6" t="n">
        <v>2.045717592592593</v>
      </c>
      <c r="AH6" t="n">
        <v>71575.73515296893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9.5251</v>
      </c>
      <c r="E2" t="n">
        <v>10.5</v>
      </c>
      <c r="F2" t="n">
        <v>6.05</v>
      </c>
      <c r="G2" t="n">
        <v>6.37</v>
      </c>
      <c r="H2" t="n">
        <v>0.1</v>
      </c>
      <c r="I2" t="n">
        <v>57</v>
      </c>
      <c r="J2" t="n">
        <v>176.73</v>
      </c>
      <c r="K2" t="n">
        <v>52.44</v>
      </c>
      <c r="L2" t="n">
        <v>1</v>
      </c>
      <c r="M2" t="n">
        <v>55</v>
      </c>
      <c r="N2" t="n">
        <v>33.29</v>
      </c>
      <c r="O2" t="n">
        <v>22031.19</v>
      </c>
      <c r="P2" t="n">
        <v>77.56</v>
      </c>
      <c r="Q2" t="n">
        <v>446.32</v>
      </c>
      <c r="R2" t="n">
        <v>84.42</v>
      </c>
      <c r="S2" t="n">
        <v>28.73</v>
      </c>
      <c r="T2" t="n">
        <v>26930.88</v>
      </c>
      <c r="U2" t="n">
        <v>0.34</v>
      </c>
      <c r="V2" t="n">
        <v>0.68</v>
      </c>
      <c r="W2" t="n">
        <v>0.17</v>
      </c>
      <c r="X2" t="n">
        <v>1.65</v>
      </c>
      <c r="Y2" t="n">
        <v>2</v>
      </c>
      <c r="Z2" t="n">
        <v>10</v>
      </c>
      <c r="AA2" t="n">
        <v>88.41976042925295</v>
      </c>
      <c r="AB2" t="n">
        <v>120.9798170237796</v>
      </c>
      <c r="AC2" t="n">
        <v>109.4336730833013</v>
      </c>
      <c r="AD2" t="n">
        <v>88419.76042925294</v>
      </c>
      <c r="AE2" t="n">
        <v>120979.8170237796</v>
      </c>
      <c r="AF2" t="n">
        <v>9.540255568885448e-06</v>
      </c>
      <c r="AG2" t="n">
        <v>3.038194444444445</v>
      </c>
      <c r="AH2" t="n">
        <v>109433.6730833013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11.9324</v>
      </c>
      <c r="E3" t="n">
        <v>8.380000000000001</v>
      </c>
      <c r="F3" t="n">
        <v>5.11</v>
      </c>
      <c r="G3" t="n">
        <v>12.77</v>
      </c>
      <c r="H3" t="n">
        <v>0.2</v>
      </c>
      <c r="I3" t="n">
        <v>24</v>
      </c>
      <c r="J3" t="n">
        <v>178.21</v>
      </c>
      <c r="K3" t="n">
        <v>52.44</v>
      </c>
      <c r="L3" t="n">
        <v>2</v>
      </c>
      <c r="M3" t="n">
        <v>22</v>
      </c>
      <c r="N3" t="n">
        <v>33.77</v>
      </c>
      <c r="O3" t="n">
        <v>22213.89</v>
      </c>
      <c r="P3" t="n">
        <v>63.22</v>
      </c>
      <c r="Q3" t="n">
        <v>446.41</v>
      </c>
      <c r="R3" t="n">
        <v>53.83</v>
      </c>
      <c r="S3" t="n">
        <v>28.73</v>
      </c>
      <c r="T3" t="n">
        <v>11800.72</v>
      </c>
      <c r="U3" t="n">
        <v>0.53</v>
      </c>
      <c r="V3" t="n">
        <v>0.8</v>
      </c>
      <c r="W3" t="n">
        <v>0.12</v>
      </c>
      <c r="X3" t="n">
        <v>0.7</v>
      </c>
      <c r="Y3" t="n">
        <v>2</v>
      </c>
      <c r="Z3" t="n">
        <v>10</v>
      </c>
      <c r="AA3" t="n">
        <v>67.10594344830164</v>
      </c>
      <c r="AB3" t="n">
        <v>91.81731233121442</v>
      </c>
      <c r="AC3" t="n">
        <v>83.05439690875288</v>
      </c>
      <c r="AD3" t="n">
        <v>67105.94344830164</v>
      </c>
      <c r="AE3" t="n">
        <v>91817.31233121443</v>
      </c>
      <c r="AF3" t="n">
        <v>1.195138586998233e-05</v>
      </c>
      <c r="AG3" t="n">
        <v>2.424768518518519</v>
      </c>
      <c r="AH3" t="n">
        <v>83054.39690875288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12.9781</v>
      </c>
      <c r="E4" t="n">
        <v>7.71</v>
      </c>
      <c r="F4" t="n">
        <v>4.75</v>
      </c>
      <c r="G4" t="n">
        <v>19.01</v>
      </c>
      <c r="H4" t="n">
        <v>0.3</v>
      </c>
      <c r="I4" t="n">
        <v>15</v>
      </c>
      <c r="J4" t="n">
        <v>179.7</v>
      </c>
      <c r="K4" t="n">
        <v>52.44</v>
      </c>
      <c r="L4" t="n">
        <v>3</v>
      </c>
      <c r="M4" t="n">
        <v>13</v>
      </c>
      <c r="N4" t="n">
        <v>34.26</v>
      </c>
      <c r="O4" t="n">
        <v>22397.24</v>
      </c>
      <c r="P4" t="n">
        <v>56.51</v>
      </c>
      <c r="Q4" t="n">
        <v>446.4</v>
      </c>
      <c r="R4" t="n">
        <v>41.89</v>
      </c>
      <c r="S4" t="n">
        <v>28.73</v>
      </c>
      <c r="T4" t="n">
        <v>5876.69</v>
      </c>
      <c r="U4" t="n">
        <v>0.6899999999999999</v>
      </c>
      <c r="V4" t="n">
        <v>0.86</v>
      </c>
      <c r="W4" t="n">
        <v>0.1</v>
      </c>
      <c r="X4" t="n">
        <v>0.35</v>
      </c>
      <c r="Y4" t="n">
        <v>2</v>
      </c>
      <c r="Z4" t="n">
        <v>10</v>
      </c>
      <c r="AA4" t="n">
        <v>64.13808915862522</v>
      </c>
      <c r="AB4" t="n">
        <v>87.75656315959068</v>
      </c>
      <c r="AC4" t="n">
        <v>79.38119993877035</v>
      </c>
      <c r="AD4" t="n">
        <v>64138.08915862523</v>
      </c>
      <c r="AE4" t="n">
        <v>87756.56315959069</v>
      </c>
      <c r="AF4" t="n">
        <v>1.299874970326319e-05</v>
      </c>
      <c r="AG4" t="n">
        <v>2.230902777777778</v>
      </c>
      <c r="AH4" t="n">
        <v>79381.19993877035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13.3482</v>
      </c>
      <c r="E5" t="n">
        <v>7.49</v>
      </c>
      <c r="F5" t="n">
        <v>4.68</v>
      </c>
      <c r="G5" t="n">
        <v>25.53</v>
      </c>
      <c r="H5" t="n">
        <v>0.39</v>
      </c>
      <c r="I5" t="n">
        <v>11</v>
      </c>
      <c r="J5" t="n">
        <v>181.19</v>
      </c>
      <c r="K5" t="n">
        <v>52.44</v>
      </c>
      <c r="L5" t="n">
        <v>4</v>
      </c>
      <c r="M5" t="n">
        <v>9</v>
      </c>
      <c r="N5" t="n">
        <v>34.75</v>
      </c>
      <c r="O5" t="n">
        <v>22581.25</v>
      </c>
      <c r="P5" t="n">
        <v>53.11</v>
      </c>
      <c r="Q5" t="n">
        <v>446.28</v>
      </c>
      <c r="R5" t="n">
        <v>39.66</v>
      </c>
      <c r="S5" t="n">
        <v>28.73</v>
      </c>
      <c r="T5" t="n">
        <v>4778.41</v>
      </c>
      <c r="U5" t="n">
        <v>0.72</v>
      </c>
      <c r="V5" t="n">
        <v>0.87</v>
      </c>
      <c r="W5" t="n">
        <v>0.1</v>
      </c>
      <c r="X5" t="n">
        <v>0.28</v>
      </c>
      <c r="Y5" t="n">
        <v>2</v>
      </c>
      <c r="Z5" t="n">
        <v>10</v>
      </c>
      <c r="AA5" t="n">
        <v>63.0606701579562</v>
      </c>
      <c r="AB5" t="n">
        <v>86.28239095050441</v>
      </c>
      <c r="AC5" t="n">
        <v>78.04772065630512</v>
      </c>
      <c r="AD5" t="n">
        <v>63060.67015795619</v>
      </c>
      <c r="AE5" t="n">
        <v>86282.39095050441</v>
      </c>
      <c r="AF5" t="n">
        <v>1.336943857645555e-05</v>
      </c>
      <c r="AG5" t="n">
        <v>2.167245370370371</v>
      </c>
      <c r="AH5" t="n">
        <v>78047.72065630511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13.5649</v>
      </c>
      <c r="E6" t="n">
        <v>7.37</v>
      </c>
      <c r="F6" t="n">
        <v>4.63</v>
      </c>
      <c r="G6" t="n">
        <v>30.88</v>
      </c>
      <c r="H6" t="n">
        <v>0.49</v>
      </c>
      <c r="I6" t="n">
        <v>9</v>
      </c>
      <c r="J6" t="n">
        <v>182.69</v>
      </c>
      <c r="K6" t="n">
        <v>52.44</v>
      </c>
      <c r="L6" t="n">
        <v>5</v>
      </c>
      <c r="M6" t="n">
        <v>7</v>
      </c>
      <c r="N6" t="n">
        <v>35.25</v>
      </c>
      <c r="O6" t="n">
        <v>22766.06</v>
      </c>
      <c r="P6" t="n">
        <v>49.99</v>
      </c>
      <c r="Q6" t="n">
        <v>446.32</v>
      </c>
      <c r="R6" t="n">
        <v>38.09</v>
      </c>
      <c r="S6" t="n">
        <v>28.73</v>
      </c>
      <c r="T6" t="n">
        <v>4005.11</v>
      </c>
      <c r="U6" t="n">
        <v>0.75</v>
      </c>
      <c r="V6" t="n">
        <v>0.88</v>
      </c>
      <c r="W6" t="n">
        <v>0.1</v>
      </c>
      <c r="X6" t="n">
        <v>0.23</v>
      </c>
      <c r="Y6" t="n">
        <v>2</v>
      </c>
      <c r="Z6" t="n">
        <v>10</v>
      </c>
      <c r="AA6" t="n">
        <v>62.2484553466234</v>
      </c>
      <c r="AB6" t="n">
        <v>85.17108281325089</v>
      </c>
      <c r="AC6" t="n">
        <v>77.04247420793996</v>
      </c>
      <c r="AD6" t="n">
        <v>62248.4553466234</v>
      </c>
      <c r="AE6" t="n">
        <v>85171.08281325089</v>
      </c>
      <c r="AF6" t="n">
        <v>1.358648337197239e-05</v>
      </c>
      <c r="AG6" t="n">
        <v>2.132523148148148</v>
      </c>
      <c r="AH6" t="n">
        <v>77042.47420793996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13.8137</v>
      </c>
      <c r="E7" t="n">
        <v>7.24</v>
      </c>
      <c r="F7" t="n">
        <v>4.57</v>
      </c>
      <c r="G7" t="n">
        <v>39.17</v>
      </c>
      <c r="H7" t="n">
        <v>0.58</v>
      </c>
      <c r="I7" t="n">
        <v>7</v>
      </c>
      <c r="J7" t="n">
        <v>184.19</v>
      </c>
      <c r="K7" t="n">
        <v>52.44</v>
      </c>
      <c r="L7" t="n">
        <v>6</v>
      </c>
      <c r="M7" t="n">
        <v>5</v>
      </c>
      <c r="N7" t="n">
        <v>35.75</v>
      </c>
      <c r="O7" t="n">
        <v>22951.43</v>
      </c>
      <c r="P7" t="n">
        <v>46.47</v>
      </c>
      <c r="Q7" t="n">
        <v>446.39</v>
      </c>
      <c r="R7" t="n">
        <v>36.13</v>
      </c>
      <c r="S7" t="n">
        <v>28.73</v>
      </c>
      <c r="T7" t="n">
        <v>3032.67</v>
      </c>
      <c r="U7" t="n">
        <v>0.8</v>
      </c>
      <c r="V7" t="n">
        <v>0.9</v>
      </c>
      <c r="W7" t="n">
        <v>0.09</v>
      </c>
      <c r="X7" t="n">
        <v>0.17</v>
      </c>
      <c r="Y7" t="n">
        <v>2</v>
      </c>
      <c r="Z7" t="n">
        <v>10</v>
      </c>
      <c r="AA7" t="n">
        <v>61.35617060556793</v>
      </c>
      <c r="AB7" t="n">
        <v>83.95021946571485</v>
      </c>
      <c r="AC7" t="n">
        <v>75.93812834479989</v>
      </c>
      <c r="AD7" t="n">
        <v>61356.17060556792</v>
      </c>
      <c r="AE7" t="n">
        <v>83950.21946571485</v>
      </c>
      <c r="AF7" t="n">
        <v>1.383567924241351e-05</v>
      </c>
      <c r="AG7" t="n">
        <v>2.094907407407407</v>
      </c>
      <c r="AH7" t="n">
        <v>75938.12834479989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13.9914</v>
      </c>
      <c r="E8" t="n">
        <v>7.15</v>
      </c>
      <c r="F8" t="n">
        <v>4.51</v>
      </c>
      <c r="G8" t="n">
        <v>45.13</v>
      </c>
      <c r="H8" t="n">
        <v>0.67</v>
      </c>
      <c r="I8" t="n">
        <v>6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44.5</v>
      </c>
      <c r="Q8" t="n">
        <v>446.32</v>
      </c>
      <c r="R8" t="n">
        <v>34.02</v>
      </c>
      <c r="S8" t="n">
        <v>28.73</v>
      </c>
      <c r="T8" t="n">
        <v>1983.42</v>
      </c>
      <c r="U8" t="n">
        <v>0.84</v>
      </c>
      <c r="V8" t="n">
        <v>0.91</v>
      </c>
      <c r="W8" t="n">
        <v>0.09</v>
      </c>
      <c r="X8" t="n">
        <v>0.11</v>
      </c>
      <c r="Y8" t="n">
        <v>2</v>
      </c>
      <c r="Z8" t="n">
        <v>10</v>
      </c>
      <c r="AA8" t="n">
        <v>60.81887292085424</v>
      </c>
      <c r="AB8" t="n">
        <v>83.21506506958904</v>
      </c>
      <c r="AC8" t="n">
        <v>75.27313605244443</v>
      </c>
      <c r="AD8" t="n">
        <v>60818.87292085424</v>
      </c>
      <c r="AE8" t="n">
        <v>83215.06506958905</v>
      </c>
      <c r="AF8" t="n">
        <v>1.401366198428403e-05</v>
      </c>
      <c r="AG8" t="n">
        <v>2.068865740740741</v>
      </c>
      <c r="AH8" t="n">
        <v>75273.13605244443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12.6458</v>
      </c>
      <c r="E2" t="n">
        <v>7.91</v>
      </c>
      <c r="F2" t="n">
        <v>5.75</v>
      </c>
      <c r="G2" t="n">
        <v>7.5</v>
      </c>
      <c r="H2" t="n">
        <v>0.64</v>
      </c>
      <c r="I2" t="n">
        <v>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16.75</v>
      </c>
      <c r="Q2" t="n">
        <v>446.62</v>
      </c>
      <c r="R2" t="n">
        <v>72.63</v>
      </c>
      <c r="S2" t="n">
        <v>28.73</v>
      </c>
      <c r="T2" t="n">
        <v>21088.76</v>
      </c>
      <c r="U2" t="n">
        <v>0.4</v>
      </c>
      <c r="V2" t="n">
        <v>0.71</v>
      </c>
      <c r="W2" t="n">
        <v>0.21</v>
      </c>
      <c r="X2" t="n">
        <v>1.35</v>
      </c>
      <c r="Y2" t="n">
        <v>2</v>
      </c>
      <c r="Z2" t="n">
        <v>10</v>
      </c>
      <c r="AA2" t="n">
        <v>43.53889245194691</v>
      </c>
      <c r="AB2" t="n">
        <v>59.5718334531068</v>
      </c>
      <c r="AC2" t="n">
        <v>53.88638127794773</v>
      </c>
      <c r="AD2" t="n">
        <v>43538.89245194691</v>
      </c>
      <c r="AE2" t="n">
        <v>59571.8334531068</v>
      </c>
      <c r="AF2" t="n">
        <v>2.169186984704052e-05</v>
      </c>
      <c r="AG2" t="n">
        <v>2.288773148148148</v>
      </c>
      <c r="AH2" t="n">
        <v>53886.38127794773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12.5861</v>
      </c>
      <c r="E2" t="n">
        <v>7.95</v>
      </c>
      <c r="F2" t="n">
        <v>5.28</v>
      </c>
      <c r="G2" t="n">
        <v>9.6</v>
      </c>
      <c r="H2" t="n">
        <v>0.18</v>
      </c>
      <c r="I2" t="n">
        <v>33</v>
      </c>
      <c r="J2" t="n">
        <v>98.70999999999999</v>
      </c>
      <c r="K2" t="n">
        <v>39.72</v>
      </c>
      <c r="L2" t="n">
        <v>1</v>
      </c>
      <c r="M2" t="n">
        <v>31</v>
      </c>
      <c r="N2" t="n">
        <v>12.99</v>
      </c>
      <c r="O2" t="n">
        <v>12407.75</v>
      </c>
      <c r="P2" t="n">
        <v>43.79</v>
      </c>
      <c r="Q2" t="n">
        <v>446.52</v>
      </c>
      <c r="R2" t="n">
        <v>59.01</v>
      </c>
      <c r="S2" t="n">
        <v>28.73</v>
      </c>
      <c r="T2" t="n">
        <v>14343.63</v>
      </c>
      <c r="U2" t="n">
        <v>0.49</v>
      </c>
      <c r="V2" t="n">
        <v>0.78</v>
      </c>
      <c r="W2" t="n">
        <v>0.13</v>
      </c>
      <c r="X2" t="n">
        <v>0.87</v>
      </c>
      <c r="Y2" t="n">
        <v>2</v>
      </c>
      <c r="Z2" t="n">
        <v>10</v>
      </c>
      <c r="AA2" t="n">
        <v>56.79311913066886</v>
      </c>
      <c r="AB2" t="n">
        <v>77.70685113013758</v>
      </c>
      <c r="AC2" t="n">
        <v>70.29061832054565</v>
      </c>
      <c r="AD2" t="n">
        <v>56793.11913066886</v>
      </c>
      <c r="AE2" t="n">
        <v>77706.85113013758</v>
      </c>
      <c r="AF2" t="n">
        <v>1.523685432255273e-05</v>
      </c>
      <c r="AG2" t="n">
        <v>2.300347222222222</v>
      </c>
      <c r="AH2" t="n">
        <v>70290.61832054565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14.1521</v>
      </c>
      <c r="E3" t="n">
        <v>7.07</v>
      </c>
      <c r="F3" t="n">
        <v>4.79</v>
      </c>
      <c r="G3" t="n">
        <v>20.53</v>
      </c>
      <c r="H3" t="n">
        <v>0.35</v>
      </c>
      <c r="I3" t="n">
        <v>14</v>
      </c>
      <c r="J3" t="n">
        <v>99.95</v>
      </c>
      <c r="K3" t="n">
        <v>39.72</v>
      </c>
      <c r="L3" t="n">
        <v>2</v>
      </c>
      <c r="M3" t="n">
        <v>12</v>
      </c>
      <c r="N3" t="n">
        <v>13.24</v>
      </c>
      <c r="O3" t="n">
        <v>12561.45</v>
      </c>
      <c r="P3" t="n">
        <v>34.95</v>
      </c>
      <c r="Q3" t="n">
        <v>446.29</v>
      </c>
      <c r="R3" t="n">
        <v>43.63</v>
      </c>
      <c r="S3" t="n">
        <v>28.73</v>
      </c>
      <c r="T3" t="n">
        <v>6750.34</v>
      </c>
      <c r="U3" t="n">
        <v>0.66</v>
      </c>
      <c r="V3" t="n">
        <v>0.85</v>
      </c>
      <c r="W3" t="n">
        <v>0.1</v>
      </c>
      <c r="X3" t="n">
        <v>0.39</v>
      </c>
      <c r="Y3" t="n">
        <v>2</v>
      </c>
      <c r="Z3" t="n">
        <v>10</v>
      </c>
      <c r="AA3" t="n">
        <v>53.67696586447189</v>
      </c>
      <c r="AB3" t="n">
        <v>73.44319275634942</v>
      </c>
      <c r="AC3" t="n">
        <v>66.43387751786835</v>
      </c>
      <c r="AD3" t="n">
        <v>53676.96586447189</v>
      </c>
      <c r="AE3" t="n">
        <v>73443.19275634942</v>
      </c>
      <c r="AF3" t="n">
        <v>1.713266906016943e-05</v>
      </c>
      <c r="AG3" t="n">
        <v>2.045717592592593</v>
      </c>
      <c r="AH3" t="n">
        <v>66433.87751786836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14.4677</v>
      </c>
      <c r="E4" t="n">
        <v>6.91</v>
      </c>
      <c r="F4" t="n">
        <v>4.7</v>
      </c>
      <c r="G4" t="n">
        <v>25.62</v>
      </c>
      <c r="H4" t="n">
        <v>0.52</v>
      </c>
      <c r="I4" t="n">
        <v>11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32.72</v>
      </c>
      <c r="Q4" t="n">
        <v>446.32</v>
      </c>
      <c r="R4" t="n">
        <v>39.92</v>
      </c>
      <c r="S4" t="n">
        <v>28.73</v>
      </c>
      <c r="T4" t="n">
        <v>4909.56</v>
      </c>
      <c r="U4" t="n">
        <v>0.72</v>
      </c>
      <c r="V4" t="n">
        <v>0.87</v>
      </c>
      <c r="W4" t="n">
        <v>0.11</v>
      </c>
      <c r="X4" t="n">
        <v>0.3</v>
      </c>
      <c r="Y4" t="n">
        <v>2</v>
      </c>
      <c r="Z4" t="n">
        <v>10</v>
      </c>
      <c r="AA4" t="n">
        <v>52.89010423748085</v>
      </c>
      <c r="AB4" t="n">
        <v>72.36657396441582</v>
      </c>
      <c r="AC4" t="n">
        <v>65.46000971239259</v>
      </c>
      <c r="AD4" t="n">
        <v>52890.10423748085</v>
      </c>
      <c r="AE4" t="n">
        <v>72366.57396441582</v>
      </c>
      <c r="AF4" t="n">
        <v>1.751473747089218e-05</v>
      </c>
      <c r="AG4" t="n">
        <v>1.999421296296297</v>
      </c>
      <c r="AH4" t="n">
        <v>65460.00971239259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11.4569</v>
      </c>
      <c r="E2" t="n">
        <v>8.73</v>
      </c>
      <c r="F2" t="n">
        <v>5.55</v>
      </c>
      <c r="G2" t="n">
        <v>8.119999999999999</v>
      </c>
      <c r="H2" t="n">
        <v>0.14</v>
      </c>
      <c r="I2" t="n">
        <v>41</v>
      </c>
      <c r="J2" t="n">
        <v>124.63</v>
      </c>
      <c r="K2" t="n">
        <v>45</v>
      </c>
      <c r="L2" t="n">
        <v>1</v>
      </c>
      <c r="M2" t="n">
        <v>39</v>
      </c>
      <c r="N2" t="n">
        <v>18.64</v>
      </c>
      <c r="O2" t="n">
        <v>15605.44</v>
      </c>
      <c r="P2" t="n">
        <v>55.39</v>
      </c>
      <c r="Q2" t="n">
        <v>446.55</v>
      </c>
      <c r="R2" t="n">
        <v>68.13</v>
      </c>
      <c r="S2" t="n">
        <v>28.73</v>
      </c>
      <c r="T2" t="n">
        <v>18865.59</v>
      </c>
      <c r="U2" t="n">
        <v>0.42</v>
      </c>
      <c r="V2" t="n">
        <v>0.74</v>
      </c>
      <c r="W2" t="n">
        <v>0.14</v>
      </c>
      <c r="X2" t="n">
        <v>1.14</v>
      </c>
      <c r="Y2" t="n">
        <v>2</v>
      </c>
      <c r="Z2" t="n">
        <v>10</v>
      </c>
      <c r="AA2" t="n">
        <v>63.06725236820728</v>
      </c>
      <c r="AB2" t="n">
        <v>86.29139702095655</v>
      </c>
      <c r="AC2" t="n">
        <v>78.0558672000334</v>
      </c>
      <c r="AD2" t="n">
        <v>63067.25236820728</v>
      </c>
      <c r="AE2" t="n">
        <v>86291.39702095655</v>
      </c>
      <c r="AF2" t="n">
        <v>1.284723228603963e-05</v>
      </c>
      <c r="AG2" t="n">
        <v>2.526041666666667</v>
      </c>
      <c r="AH2" t="n">
        <v>78055.8672000334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13.3685</v>
      </c>
      <c r="E3" t="n">
        <v>7.48</v>
      </c>
      <c r="F3" t="n">
        <v>4.89</v>
      </c>
      <c r="G3" t="n">
        <v>16.29</v>
      </c>
      <c r="H3" t="n">
        <v>0.28</v>
      </c>
      <c r="I3" t="n">
        <v>18</v>
      </c>
      <c r="J3" t="n">
        <v>125.95</v>
      </c>
      <c r="K3" t="n">
        <v>45</v>
      </c>
      <c r="L3" t="n">
        <v>2</v>
      </c>
      <c r="M3" t="n">
        <v>16</v>
      </c>
      <c r="N3" t="n">
        <v>18.95</v>
      </c>
      <c r="O3" t="n">
        <v>15767.7</v>
      </c>
      <c r="P3" t="n">
        <v>45.29</v>
      </c>
      <c r="Q3" t="n">
        <v>446.36</v>
      </c>
      <c r="R3" t="n">
        <v>46.42</v>
      </c>
      <c r="S3" t="n">
        <v>28.73</v>
      </c>
      <c r="T3" t="n">
        <v>8125.81</v>
      </c>
      <c r="U3" t="n">
        <v>0.62</v>
      </c>
      <c r="V3" t="n">
        <v>0.84</v>
      </c>
      <c r="W3" t="n">
        <v>0.11</v>
      </c>
      <c r="X3" t="n">
        <v>0.48</v>
      </c>
      <c r="Y3" t="n">
        <v>2</v>
      </c>
      <c r="Z3" t="n">
        <v>10</v>
      </c>
      <c r="AA3" t="n">
        <v>58.28892372459642</v>
      </c>
      <c r="AB3" t="n">
        <v>79.75347696578959</v>
      </c>
      <c r="AC3" t="n">
        <v>72.14191705890106</v>
      </c>
      <c r="AD3" t="n">
        <v>58288.92372459643</v>
      </c>
      <c r="AE3" t="n">
        <v>79753.47696578958</v>
      </c>
      <c r="AF3" t="n">
        <v>1.499081119813569e-05</v>
      </c>
      <c r="AG3" t="n">
        <v>2.164351851851852</v>
      </c>
      <c r="AH3" t="n">
        <v>72141.91705890106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14.0994</v>
      </c>
      <c r="E4" t="n">
        <v>7.09</v>
      </c>
      <c r="F4" t="n">
        <v>4.68</v>
      </c>
      <c r="G4" t="n">
        <v>25.52</v>
      </c>
      <c r="H4" t="n">
        <v>0.42</v>
      </c>
      <c r="I4" t="n">
        <v>11</v>
      </c>
      <c r="J4" t="n">
        <v>127.27</v>
      </c>
      <c r="K4" t="n">
        <v>45</v>
      </c>
      <c r="L4" t="n">
        <v>3</v>
      </c>
      <c r="M4" t="n">
        <v>9</v>
      </c>
      <c r="N4" t="n">
        <v>19.27</v>
      </c>
      <c r="O4" t="n">
        <v>15930.42</v>
      </c>
      <c r="P4" t="n">
        <v>39.41</v>
      </c>
      <c r="Q4" t="n">
        <v>446.32</v>
      </c>
      <c r="R4" t="n">
        <v>39.61</v>
      </c>
      <c r="S4" t="n">
        <v>28.73</v>
      </c>
      <c r="T4" t="n">
        <v>4755.69</v>
      </c>
      <c r="U4" t="n">
        <v>0.73</v>
      </c>
      <c r="V4" t="n">
        <v>0.87</v>
      </c>
      <c r="W4" t="n">
        <v>0.1</v>
      </c>
      <c r="X4" t="n">
        <v>0.28</v>
      </c>
      <c r="Y4" t="n">
        <v>2</v>
      </c>
      <c r="Z4" t="n">
        <v>10</v>
      </c>
      <c r="AA4" t="n">
        <v>56.53918894532836</v>
      </c>
      <c r="AB4" t="n">
        <v>77.35941264794575</v>
      </c>
      <c r="AC4" t="n">
        <v>69.97633887946112</v>
      </c>
      <c r="AD4" t="n">
        <v>56539.18894532836</v>
      </c>
      <c r="AE4" t="n">
        <v>77359.41264794575</v>
      </c>
      <c r="AF4" t="n">
        <v>1.581040830362377e-05</v>
      </c>
      <c r="AG4" t="n">
        <v>2.05150462962963</v>
      </c>
      <c r="AH4" t="n">
        <v>69976.33887946112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14.2276</v>
      </c>
      <c r="E5" t="n">
        <v>7.03</v>
      </c>
      <c r="F5" t="n">
        <v>4.67</v>
      </c>
      <c r="G5" t="n">
        <v>31.11</v>
      </c>
      <c r="H5" t="n">
        <v>0.55</v>
      </c>
      <c r="I5" t="n">
        <v>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37.48</v>
      </c>
      <c r="Q5" t="n">
        <v>446.27</v>
      </c>
      <c r="R5" t="n">
        <v>38.99</v>
      </c>
      <c r="S5" t="n">
        <v>28.73</v>
      </c>
      <c r="T5" t="n">
        <v>4457.49</v>
      </c>
      <c r="U5" t="n">
        <v>0.74</v>
      </c>
      <c r="V5" t="n">
        <v>0.88</v>
      </c>
      <c r="W5" t="n">
        <v>0.11</v>
      </c>
      <c r="X5" t="n">
        <v>0.26</v>
      </c>
      <c r="Y5" t="n">
        <v>2</v>
      </c>
      <c r="Z5" t="n">
        <v>10</v>
      </c>
      <c r="AA5" t="n">
        <v>56.11566985558603</v>
      </c>
      <c r="AB5" t="n">
        <v>76.77993514501702</v>
      </c>
      <c r="AC5" t="n">
        <v>69.45216589610995</v>
      </c>
      <c r="AD5" t="n">
        <v>56115.66985558603</v>
      </c>
      <c r="AE5" t="n">
        <v>76779.93514501702</v>
      </c>
      <c r="AF5" t="n">
        <v>1.595416579291583e-05</v>
      </c>
      <c r="AG5" t="n">
        <v>2.034143518518519</v>
      </c>
      <c r="AH5" t="n">
        <v>69452.16589610995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2024-09-25T23:01:49Z</dcterms:created>
  <dcterms:modified xmlns:dcterms="http://purl.org/dc/terms/" xmlns:xsi="http://www.w3.org/2001/XMLSchema-instance" xsi:type="dcterms:W3CDTF">2024-09-25T23:01:49Z</dcterms:modified>
</cp:coreProperties>
</file>