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xVal>
          <yVal>
            <numRef>
              <f>gráficos!$B$7:$B$71</f>
              <numCache>
                <formatCode>General</formatCode>
                <ptCount val="6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  <c r="AA2" t="n">
        <v>89.90979915473189</v>
      </c>
      <c r="AB2" t="n">
        <v>123.018553743848</v>
      </c>
      <c r="AC2" t="n">
        <v>111.277835632192</v>
      </c>
      <c r="AD2" t="n">
        <v>89909.79915473188</v>
      </c>
      <c r="AE2" t="n">
        <v>123018.553743848</v>
      </c>
      <c r="AF2" t="n">
        <v>7.205642268781744e-06</v>
      </c>
      <c r="AG2" t="n">
        <v>3.899739583333333</v>
      </c>
      <c r="AH2" t="n">
        <v>111277.835632192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  <c r="AA3" t="n">
        <v>85.86583198188876</v>
      </c>
      <c r="AB3" t="n">
        <v>117.4854194507265</v>
      </c>
      <c r="AC3" t="n">
        <v>106.2727759102015</v>
      </c>
      <c r="AD3" t="n">
        <v>85865.83198188875</v>
      </c>
      <c r="AE3" t="n">
        <v>117485.4194507265</v>
      </c>
      <c r="AF3" t="n">
        <v>8.374695579501058e-06</v>
      </c>
      <c r="AG3" t="n">
        <v>3.359375</v>
      </c>
      <c r="AH3" t="n">
        <v>106272.7759102015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72.61742700772622</v>
      </c>
      <c r="AB4" t="n">
        <v>99.35836728670937</v>
      </c>
      <c r="AC4" t="n">
        <v>89.8757441632349</v>
      </c>
      <c r="AD4" t="n">
        <v>72617.42700772622</v>
      </c>
      <c r="AE4" t="n">
        <v>99358.36728670937</v>
      </c>
      <c r="AF4" t="n">
        <v>8.790422321123729e-06</v>
      </c>
      <c r="AG4" t="n">
        <v>3.196614583333333</v>
      </c>
      <c r="AH4" t="n">
        <v>89875.74416323489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71.97055920514774</v>
      </c>
      <c r="AB5" t="n">
        <v>98.47329422142859</v>
      </c>
      <c r="AC5" t="n">
        <v>89.07514122909636</v>
      </c>
      <c r="AD5" t="n">
        <v>71970.55920514774</v>
      </c>
      <c r="AE5" t="n">
        <v>98473.29422142859</v>
      </c>
      <c r="AF5" t="n">
        <v>8.997465121803046e-06</v>
      </c>
      <c r="AG5" t="n">
        <v>3.125</v>
      </c>
      <c r="AH5" t="n">
        <v>89075.14122909636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71.48452401039613</v>
      </c>
      <c r="AB6" t="n">
        <v>97.80827942561028</v>
      </c>
      <c r="AC6" t="n">
        <v>88.47359451203663</v>
      </c>
      <c r="AD6" t="n">
        <v>71484.52401039613</v>
      </c>
      <c r="AE6" t="n">
        <v>97808.27942561028</v>
      </c>
      <c r="AF6" t="n">
        <v>9.112431316089305e-06</v>
      </c>
      <c r="AG6" t="n">
        <v>3.0859375</v>
      </c>
      <c r="AH6" t="n">
        <v>88473.59451203662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  <c r="AA7" t="n">
        <v>70.99170535458083</v>
      </c>
      <c r="AB7" t="n">
        <v>97.1339831990995</v>
      </c>
      <c r="AC7" t="n">
        <v>87.86365217100312</v>
      </c>
      <c r="AD7" t="n">
        <v>70991.70535458083</v>
      </c>
      <c r="AE7" t="n">
        <v>97133.9831990995</v>
      </c>
      <c r="AF7" t="n">
        <v>9.231457173133985e-06</v>
      </c>
      <c r="AG7" t="n">
        <v>3.046875</v>
      </c>
      <c r="AH7" t="n">
        <v>87863.65217100312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  <c r="AA8" t="n">
        <v>70.91917275314037</v>
      </c>
      <c r="AB8" t="n">
        <v>97.03474089389617</v>
      </c>
      <c r="AC8" t="n">
        <v>87.77388141212091</v>
      </c>
      <c r="AD8" t="n">
        <v>70919.17275314037</v>
      </c>
      <c r="AE8" t="n">
        <v>97034.74089389617</v>
      </c>
      <c r="AF8" t="n">
        <v>9.227095195063769e-06</v>
      </c>
      <c r="AG8" t="n">
        <v>3.046875</v>
      </c>
      <c r="AH8" t="n">
        <v>87773.88141212091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18.4615</v>
      </c>
      <c r="E2" t="n">
        <v>5.42</v>
      </c>
      <c r="F2" t="n">
        <v>2.38</v>
      </c>
      <c r="G2" t="n">
        <v>6.5</v>
      </c>
      <c r="H2" t="n">
        <v>0.11</v>
      </c>
      <c r="I2" t="n">
        <v>22</v>
      </c>
      <c r="J2" t="n">
        <v>159.12</v>
      </c>
      <c r="K2" t="n">
        <v>50.28</v>
      </c>
      <c r="L2" t="n">
        <v>1</v>
      </c>
      <c r="M2" t="n">
        <v>20</v>
      </c>
      <c r="N2" t="n">
        <v>27.84</v>
      </c>
      <c r="O2" t="n">
        <v>19859.16</v>
      </c>
      <c r="P2" t="n">
        <v>28.65</v>
      </c>
      <c r="Q2" t="n">
        <v>236.01</v>
      </c>
      <c r="R2" t="n">
        <v>29.5</v>
      </c>
      <c r="S2" t="n">
        <v>12.6</v>
      </c>
      <c r="T2" t="n">
        <v>6858.24</v>
      </c>
      <c r="U2" t="n">
        <v>0.43</v>
      </c>
      <c r="V2" t="n">
        <v>0.6</v>
      </c>
      <c r="W2" t="n">
        <v>0.68</v>
      </c>
      <c r="X2" t="n">
        <v>0.43</v>
      </c>
      <c r="Y2" t="n">
        <v>4</v>
      </c>
      <c r="Z2" t="n">
        <v>10</v>
      </c>
      <c r="AA2" t="n">
        <v>83.87371104972411</v>
      </c>
      <c r="AB2" t="n">
        <v>114.7597117051674</v>
      </c>
      <c r="AC2" t="n">
        <v>103.8072058863228</v>
      </c>
      <c r="AD2" t="n">
        <v>83873.71104972411</v>
      </c>
      <c r="AE2" t="n">
        <v>114759.7117051674</v>
      </c>
      <c r="AF2" t="n">
        <v>8.497253692737645e-06</v>
      </c>
      <c r="AG2" t="n">
        <v>3.528645833333333</v>
      </c>
      <c r="AH2" t="n">
        <v>103807.2058863228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20.9974</v>
      </c>
      <c r="E3" t="n">
        <v>4.76</v>
      </c>
      <c r="F3" t="n">
        <v>2.12</v>
      </c>
      <c r="G3" t="n">
        <v>12.7</v>
      </c>
      <c r="H3" t="n">
        <v>0.22</v>
      </c>
      <c r="I3" t="n">
        <v>10</v>
      </c>
      <c r="J3" t="n">
        <v>160.54</v>
      </c>
      <c r="K3" t="n">
        <v>50.28</v>
      </c>
      <c r="L3" t="n">
        <v>2</v>
      </c>
      <c r="M3" t="n">
        <v>8</v>
      </c>
      <c r="N3" t="n">
        <v>28.26</v>
      </c>
      <c r="O3" t="n">
        <v>20034.4</v>
      </c>
      <c r="P3" t="n">
        <v>24.22</v>
      </c>
      <c r="Q3" t="n">
        <v>236.01</v>
      </c>
      <c r="R3" t="n">
        <v>21.22</v>
      </c>
      <c r="S3" t="n">
        <v>12.6</v>
      </c>
      <c r="T3" t="n">
        <v>2776.21</v>
      </c>
      <c r="U3" t="n">
        <v>0.59</v>
      </c>
      <c r="V3" t="n">
        <v>0.67</v>
      </c>
      <c r="W3" t="n">
        <v>0.65</v>
      </c>
      <c r="X3" t="n">
        <v>0.17</v>
      </c>
      <c r="Y3" t="n">
        <v>4</v>
      </c>
      <c r="Z3" t="n">
        <v>10</v>
      </c>
      <c r="AA3" t="n">
        <v>69.28214250619399</v>
      </c>
      <c r="AB3" t="n">
        <v>94.79488388934786</v>
      </c>
      <c r="AC3" t="n">
        <v>85.74779321642693</v>
      </c>
      <c r="AD3" t="n">
        <v>69282.142506194</v>
      </c>
      <c r="AE3" t="n">
        <v>94794.88388934785</v>
      </c>
      <c r="AF3" t="n">
        <v>9.664449513197164e-06</v>
      </c>
      <c r="AG3" t="n">
        <v>3.098958333333333</v>
      </c>
      <c r="AH3" t="n">
        <v>85747.79321642693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21.6307</v>
      </c>
      <c r="E4" t="n">
        <v>4.62</v>
      </c>
      <c r="F4" t="n">
        <v>2.07</v>
      </c>
      <c r="G4" t="n">
        <v>17.77</v>
      </c>
      <c r="H4" t="n">
        <v>0.33</v>
      </c>
      <c r="I4" t="n">
        <v>7</v>
      </c>
      <c r="J4" t="n">
        <v>161.97</v>
      </c>
      <c r="K4" t="n">
        <v>50.28</v>
      </c>
      <c r="L4" t="n">
        <v>3</v>
      </c>
      <c r="M4" t="n">
        <v>5</v>
      </c>
      <c r="N4" t="n">
        <v>28.69</v>
      </c>
      <c r="O4" t="n">
        <v>20210.21</v>
      </c>
      <c r="P4" t="n">
        <v>22.53</v>
      </c>
      <c r="Q4" t="n">
        <v>236.03</v>
      </c>
      <c r="R4" t="n">
        <v>19.87</v>
      </c>
      <c r="S4" t="n">
        <v>12.6</v>
      </c>
      <c r="T4" t="n">
        <v>2115.14</v>
      </c>
      <c r="U4" t="n">
        <v>0.63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68.54883179536435</v>
      </c>
      <c r="AB4" t="n">
        <v>93.79153582340594</v>
      </c>
      <c r="AC4" t="n">
        <v>84.84020328169034</v>
      </c>
      <c r="AD4" t="n">
        <v>68548.83179536436</v>
      </c>
      <c r="AE4" t="n">
        <v>93791.53582340594</v>
      </c>
      <c r="AF4" t="n">
        <v>9.95593778682665e-06</v>
      </c>
      <c r="AG4" t="n">
        <v>3.0078125</v>
      </c>
      <c r="AH4" t="n">
        <v>84840.20328169034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22.128</v>
      </c>
      <c r="E5" t="n">
        <v>4.52</v>
      </c>
      <c r="F5" t="n">
        <v>2.03</v>
      </c>
      <c r="G5" t="n">
        <v>24.4</v>
      </c>
      <c r="H5" t="n">
        <v>0.43</v>
      </c>
      <c r="I5" t="n">
        <v>5</v>
      </c>
      <c r="J5" t="n">
        <v>163.4</v>
      </c>
      <c r="K5" t="n">
        <v>50.28</v>
      </c>
      <c r="L5" t="n">
        <v>4</v>
      </c>
      <c r="M5" t="n">
        <v>3</v>
      </c>
      <c r="N5" t="n">
        <v>29.12</v>
      </c>
      <c r="O5" t="n">
        <v>20386.62</v>
      </c>
      <c r="P5" t="n">
        <v>20.75</v>
      </c>
      <c r="Q5" t="n">
        <v>236.16</v>
      </c>
      <c r="R5" t="n">
        <v>18.69</v>
      </c>
      <c r="S5" t="n">
        <v>12.6</v>
      </c>
      <c r="T5" t="n">
        <v>1536.69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67.71965265531188</v>
      </c>
      <c r="AB5" t="n">
        <v>92.65701634318476</v>
      </c>
      <c r="AC5" t="n">
        <v>83.81396074835303</v>
      </c>
      <c r="AD5" t="n">
        <v>67719.65265531187</v>
      </c>
      <c r="AE5" t="n">
        <v>92657.01634318476</v>
      </c>
      <c r="AF5" t="n">
        <v>1.018482949451012e-05</v>
      </c>
      <c r="AG5" t="n">
        <v>2.942708333333333</v>
      </c>
      <c r="AH5" t="n">
        <v>83813.96074835303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22.3964</v>
      </c>
      <c r="E6" t="n">
        <v>4.46</v>
      </c>
      <c r="F6" t="n">
        <v>2.01</v>
      </c>
      <c r="G6" t="n">
        <v>30.18</v>
      </c>
      <c r="H6" t="n">
        <v>0.54</v>
      </c>
      <c r="I6" t="n">
        <v>4</v>
      </c>
      <c r="J6" t="n">
        <v>164.83</v>
      </c>
      <c r="K6" t="n">
        <v>50.28</v>
      </c>
      <c r="L6" t="n">
        <v>5</v>
      </c>
      <c r="M6" t="n">
        <v>0</v>
      </c>
      <c r="N6" t="n">
        <v>29.55</v>
      </c>
      <c r="O6" t="n">
        <v>20563.61</v>
      </c>
      <c r="P6" t="n">
        <v>19.16</v>
      </c>
      <c r="Q6" t="n">
        <v>236.26</v>
      </c>
      <c r="R6" t="n">
        <v>17.85</v>
      </c>
      <c r="S6" t="n">
        <v>12.6</v>
      </c>
      <c r="T6" t="n">
        <v>1120.28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67.2251188623863</v>
      </c>
      <c r="AB6" t="n">
        <v>91.98037339041316</v>
      </c>
      <c r="AC6" t="n">
        <v>83.2018956493194</v>
      </c>
      <c r="AD6" t="n">
        <v>67225.1188623863</v>
      </c>
      <c r="AE6" t="n">
        <v>91980.37339041317</v>
      </c>
      <c r="AF6" t="n">
        <v>1.030836565848005e-05</v>
      </c>
      <c r="AG6" t="n">
        <v>2.903645833333333</v>
      </c>
      <c r="AH6" t="n">
        <v>83201.8956493194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23.4025</v>
      </c>
      <c r="E2" t="n">
        <v>4.27</v>
      </c>
      <c r="F2" t="n">
        <v>2.17</v>
      </c>
      <c r="G2" t="n">
        <v>10.87</v>
      </c>
      <c r="H2" t="n">
        <v>0.22</v>
      </c>
      <c r="I2" t="n">
        <v>12</v>
      </c>
      <c r="J2" t="n">
        <v>80.84</v>
      </c>
      <c r="K2" t="n">
        <v>35.1</v>
      </c>
      <c r="L2" t="n">
        <v>1</v>
      </c>
      <c r="M2" t="n">
        <v>10</v>
      </c>
      <c r="N2" t="n">
        <v>9.74</v>
      </c>
      <c r="O2" t="n">
        <v>10204.21</v>
      </c>
      <c r="P2" t="n">
        <v>15.17</v>
      </c>
      <c r="Q2" t="n">
        <v>236.05</v>
      </c>
      <c r="R2" t="n">
        <v>23.07</v>
      </c>
      <c r="S2" t="n">
        <v>12.6</v>
      </c>
      <c r="T2" t="n">
        <v>3690.53</v>
      </c>
      <c r="U2" t="n">
        <v>0.55</v>
      </c>
      <c r="V2" t="n">
        <v>0.66</v>
      </c>
      <c r="W2" t="n">
        <v>0.66</v>
      </c>
      <c r="X2" t="n">
        <v>0.23</v>
      </c>
      <c r="Y2" t="n">
        <v>4</v>
      </c>
      <c r="Z2" t="n">
        <v>10</v>
      </c>
      <c r="AA2" t="n">
        <v>59.04542382629089</v>
      </c>
      <c r="AB2" t="n">
        <v>80.78855377935646</v>
      </c>
      <c r="AC2" t="n">
        <v>73.07820759412088</v>
      </c>
      <c r="AD2" t="n">
        <v>59045.42382629088</v>
      </c>
      <c r="AE2" t="n">
        <v>80788.55377935646</v>
      </c>
      <c r="AF2" t="n">
        <v>1.342918120486642e-05</v>
      </c>
      <c r="AG2" t="n">
        <v>2.779947916666667</v>
      </c>
      <c r="AH2" t="n">
        <v>73078.20759412089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24.2114</v>
      </c>
      <c r="E3" t="n">
        <v>4.13</v>
      </c>
      <c r="F3" t="n">
        <v>2.1</v>
      </c>
      <c r="G3" t="n">
        <v>15.75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13.43</v>
      </c>
      <c r="Q3" t="n">
        <v>236.05</v>
      </c>
      <c r="R3" t="n">
        <v>20.57</v>
      </c>
      <c r="S3" t="n">
        <v>12.6</v>
      </c>
      <c r="T3" t="n">
        <v>2462.91</v>
      </c>
      <c r="U3" t="n">
        <v>0.61</v>
      </c>
      <c r="V3" t="n">
        <v>0.68</v>
      </c>
      <c r="W3" t="n">
        <v>0.66</v>
      </c>
      <c r="X3" t="n">
        <v>0.15</v>
      </c>
      <c r="Y3" t="n">
        <v>4</v>
      </c>
      <c r="Z3" t="n">
        <v>10</v>
      </c>
      <c r="AA3" t="n">
        <v>58.43517639544046</v>
      </c>
      <c r="AB3" t="n">
        <v>79.95358632225076</v>
      </c>
      <c r="AC3" t="n">
        <v>72.32292825923692</v>
      </c>
      <c r="AD3" t="n">
        <v>58435.17639544047</v>
      </c>
      <c r="AE3" t="n">
        <v>79953.58632225076</v>
      </c>
      <c r="AF3" t="n">
        <v>1.389335659965828e-05</v>
      </c>
      <c r="AG3" t="n">
        <v>2.688802083333333</v>
      </c>
      <c r="AH3" t="n">
        <v>72322.92825923691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21.4913</v>
      </c>
      <c r="E2" t="n">
        <v>4.65</v>
      </c>
      <c r="F2" t="n">
        <v>2.26</v>
      </c>
      <c r="G2" t="n">
        <v>8.48</v>
      </c>
      <c r="H2" t="n">
        <v>0.16</v>
      </c>
      <c r="I2" t="n">
        <v>16</v>
      </c>
      <c r="J2" t="n">
        <v>107.41</v>
      </c>
      <c r="K2" t="n">
        <v>41.65</v>
      </c>
      <c r="L2" t="n">
        <v>1</v>
      </c>
      <c r="M2" t="n">
        <v>14</v>
      </c>
      <c r="N2" t="n">
        <v>14.77</v>
      </c>
      <c r="O2" t="n">
        <v>13481.73</v>
      </c>
      <c r="P2" t="n">
        <v>20.22</v>
      </c>
      <c r="Q2" t="n">
        <v>236.21</v>
      </c>
      <c r="R2" t="n">
        <v>25.89</v>
      </c>
      <c r="S2" t="n">
        <v>12.6</v>
      </c>
      <c r="T2" t="n">
        <v>5082.83</v>
      </c>
      <c r="U2" t="n">
        <v>0.49</v>
      </c>
      <c r="V2" t="n">
        <v>0.63</v>
      </c>
      <c r="W2" t="n">
        <v>0.66</v>
      </c>
      <c r="X2" t="n">
        <v>0.31</v>
      </c>
      <c r="Y2" t="n">
        <v>4</v>
      </c>
      <c r="Z2" t="n">
        <v>10</v>
      </c>
      <c r="AA2" t="n">
        <v>63.83572826978929</v>
      </c>
      <c r="AB2" t="n">
        <v>87.34285965226458</v>
      </c>
      <c r="AC2" t="n">
        <v>79.00697971354681</v>
      </c>
      <c r="AD2" t="n">
        <v>63835.7282697893</v>
      </c>
      <c r="AE2" t="n">
        <v>87342.85965226458</v>
      </c>
      <c r="AF2" t="n">
        <v>1.124747643066565e-05</v>
      </c>
      <c r="AG2" t="n">
        <v>3.02734375</v>
      </c>
      <c r="AH2" t="n">
        <v>79006.97971354681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23.5125</v>
      </c>
      <c r="E3" t="n">
        <v>4.25</v>
      </c>
      <c r="F3" t="n">
        <v>2.06</v>
      </c>
      <c r="G3" t="n">
        <v>17.67</v>
      </c>
      <c r="H3" t="n">
        <v>0.32</v>
      </c>
      <c r="I3" t="n">
        <v>7</v>
      </c>
      <c r="J3" t="n">
        <v>108.68</v>
      </c>
      <c r="K3" t="n">
        <v>41.65</v>
      </c>
      <c r="L3" t="n">
        <v>2</v>
      </c>
      <c r="M3" t="n">
        <v>5</v>
      </c>
      <c r="N3" t="n">
        <v>15.03</v>
      </c>
      <c r="O3" t="n">
        <v>13638.32</v>
      </c>
      <c r="P3" t="n">
        <v>16.32</v>
      </c>
      <c r="Q3" t="n">
        <v>236.14</v>
      </c>
      <c r="R3" t="n">
        <v>19.52</v>
      </c>
      <c r="S3" t="n">
        <v>12.6</v>
      </c>
      <c r="T3" t="n">
        <v>1943.43</v>
      </c>
      <c r="U3" t="n">
        <v>0.65</v>
      </c>
      <c r="V3" t="n">
        <v>0.6899999999999999</v>
      </c>
      <c r="W3" t="n">
        <v>0.65</v>
      </c>
      <c r="X3" t="n">
        <v>0.11</v>
      </c>
      <c r="Y3" t="n">
        <v>4</v>
      </c>
      <c r="Z3" t="n">
        <v>10</v>
      </c>
      <c r="AA3" t="n">
        <v>61.97967937934939</v>
      </c>
      <c r="AB3" t="n">
        <v>84.80333167726793</v>
      </c>
      <c r="AC3" t="n">
        <v>76.70982072423315</v>
      </c>
      <c r="AD3" t="n">
        <v>61979.67937934939</v>
      </c>
      <c r="AE3" t="n">
        <v>84803.33167726794</v>
      </c>
      <c r="AF3" t="n">
        <v>1.230527188099492e-05</v>
      </c>
      <c r="AG3" t="n">
        <v>2.766927083333333</v>
      </c>
      <c r="AH3" t="n">
        <v>76709.82072423316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23.6546</v>
      </c>
      <c r="E4" t="n">
        <v>4.23</v>
      </c>
      <c r="F4" t="n">
        <v>2.06</v>
      </c>
      <c r="G4" t="n">
        <v>20.58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15.73</v>
      </c>
      <c r="Q4" t="n">
        <v>236.19</v>
      </c>
      <c r="R4" t="n">
        <v>19.17</v>
      </c>
      <c r="S4" t="n">
        <v>12.6</v>
      </c>
      <c r="T4" t="n">
        <v>1774.21</v>
      </c>
      <c r="U4" t="n">
        <v>0.66</v>
      </c>
      <c r="V4" t="n">
        <v>0.6899999999999999</v>
      </c>
      <c r="W4" t="n">
        <v>0.65</v>
      </c>
      <c r="X4" t="n">
        <v>0.11</v>
      </c>
      <c r="Y4" t="n">
        <v>4</v>
      </c>
      <c r="Z4" t="n">
        <v>10</v>
      </c>
      <c r="AA4" t="n">
        <v>61.81097443201205</v>
      </c>
      <c r="AB4" t="n">
        <v>84.57250212558411</v>
      </c>
      <c r="AC4" t="n">
        <v>76.50102122099065</v>
      </c>
      <c r="AD4" t="n">
        <v>61810.97443201205</v>
      </c>
      <c r="AE4" t="n">
        <v>84572.50212558411</v>
      </c>
      <c r="AF4" t="n">
        <v>1.237963994624912e-05</v>
      </c>
      <c r="AG4" t="n">
        <v>2.75390625</v>
      </c>
      <c r="AH4" t="n">
        <v>76501.02122099065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24.2866</v>
      </c>
      <c r="E2" t="n">
        <v>4.12</v>
      </c>
      <c r="F2" t="n">
        <v>2.17</v>
      </c>
      <c r="G2" t="n">
        <v>11.83</v>
      </c>
      <c r="H2" t="n">
        <v>0.28</v>
      </c>
      <c r="I2" t="n">
        <v>11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11.66</v>
      </c>
      <c r="Q2" t="n">
        <v>235.94</v>
      </c>
      <c r="R2" t="n">
        <v>22.53</v>
      </c>
      <c r="S2" t="n">
        <v>12.6</v>
      </c>
      <c r="T2" t="n">
        <v>3429.01</v>
      </c>
      <c r="U2" t="n">
        <v>0.5600000000000001</v>
      </c>
      <c r="V2" t="n">
        <v>0.66</v>
      </c>
      <c r="W2" t="n">
        <v>0.67</v>
      </c>
      <c r="X2" t="n">
        <v>0.22</v>
      </c>
      <c r="Y2" t="n">
        <v>4</v>
      </c>
      <c r="Z2" t="n">
        <v>10</v>
      </c>
      <c r="AA2" t="n">
        <v>55.796866139751</v>
      </c>
      <c r="AB2" t="n">
        <v>76.34373383638443</v>
      </c>
      <c r="AC2" t="n">
        <v>69.05759502816073</v>
      </c>
      <c r="AD2" t="n">
        <v>55796.866139751</v>
      </c>
      <c r="AE2" t="n">
        <v>76343.73383638443</v>
      </c>
      <c r="AF2" t="n">
        <v>1.513392479651727e-05</v>
      </c>
      <c r="AG2" t="n">
        <v>2.682291666666667</v>
      </c>
      <c r="AH2" t="n">
        <v>69057.59502816074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18.0063</v>
      </c>
      <c r="E2" t="n">
        <v>5.55</v>
      </c>
      <c r="F2" t="n">
        <v>2.4</v>
      </c>
      <c r="G2" t="n">
        <v>6.27</v>
      </c>
      <c r="H2" t="n">
        <v>0.11</v>
      </c>
      <c r="I2" t="n">
        <v>23</v>
      </c>
      <c r="J2" t="n">
        <v>167.88</v>
      </c>
      <c r="K2" t="n">
        <v>51.39</v>
      </c>
      <c r="L2" t="n">
        <v>1</v>
      </c>
      <c r="M2" t="n">
        <v>21</v>
      </c>
      <c r="N2" t="n">
        <v>30.49</v>
      </c>
      <c r="O2" t="n">
        <v>20939.59</v>
      </c>
      <c r="P2" t="n">
        <v>29.99</v>
      </c>
      <c r="Q2" t="n">
        <v>236.11</v>
      </c>
      <c r="R2" t="n">
        <v>29.81</v>
      </c>
      <c r="S2" t="n">
        <v>12.6</v>
      </c>
      <c r="T2" t="n">
        <v>7006.58</v>
      </c>
      <c r="U2" t="n">
        <v>0.42</v>
      </c>
      <c r="V2" t="n">
        <v>0.59</v>
      </c>
      <c r="W2" t="n">
        <v>0.68</v>
      </c>
      <c r="X2" t="n">
        <v>0.45</v>
      </c>
      <c r="Y2" t="n">
        <v>4</v>
      </c>
      <c r="Z2" t="n">
        <v>10</v>
      </c>
      <c r="AA2" t="n">
        <v>85.35434662670309</v>
      </c>
      <c r="AB2" t="n">
        <v>116.7855826226205</v>
      </c>
      <c r="AC2" t="n">
        <v>105.6397305267426</v>
      </c>
      <c r="AD2" t="n">
        <v>85354.34662670309</v>
      </c>
      <c r="AE2" t="n">
        <v>116785.5826226205</v>
      </c>
      <c r="AF2" t="n">
        <v>8.146975414005451e-06</v>
      </c>
      <c r="AG2" t="n">
        <v>3.61328125</v>
      </c>
      <c r="AH2" t="n">
        <v>105639.7305267426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20.4302</v>
      </c>
      <c r="E3" t="n">
        <v>4.89</v>
      </c>
      <c r="F3" t="n">
        <v>2.15</v>
      </c>
      <c r="G3" t="n">
        <v>11.72</v>
      </c>
      <c r="H3" t="n">
        <v>0.21</v>
      </c>
      <c r="I3" t="n">
        <v>11</v>
      </c>
      <c r="J3" t="n">
        <v>169.33</v>
      </c>
      <c r="K3" t="n">
        <v>51.39</v>
      </c>
      <c r="L3" t="n">
        <v>2</v>
      </c>
      <c r="M3" t="n">
        <v>9</v>
      </c>
      <c r="N3" t="n">
        <v>30.94</v>
      </c>
      <c r="O3" t="n">
        <v>21118.46</v>
      </c>
      <c r="P3" t="n">
        <v>25.61</v>
      </c>
      <c r="Q3" t="n">
        <v>236.06</v>
      </c>
      <c r="R3" t="n">
        <v>22.27</v>
      </c>
      <c r="S3" t="n">
        <v>12.6</v>
      </c>
      <c r="T3" t="n">
        <v>3298.22</v>
      </c>
      <c r="U3" t="n">
        <v>0.57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70.5565933224383</v>
      </c>
      <c r="AB3" t="n">
        <v>96.53864372093432</v>
      </c>
      <c r="AC3" t="n">
        <v>87.32513105706963</v>
      </c>
      <c r="AD3" t="n">
        <v>70556.5933224383</v>
      </c>
      <c r="AE3" t="n">
        <v>96538.64372093431</v>
      </c>
      <c r="AF3" t="n">
        <v>9.243672331529195e-06</v>
      </c>
      <c r="AG3" t="n">
        <v>3.18359375</v>
      </c>
      <c r="AH3" t="n">
        <v>87325.13105706962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21.3447</v>
      </c>
      <c r="E4" t="n">
        <v>4.68</v>
      </c>
      <c r="F4" t="n">
        <v>2.08</v>
      </c>
      <c r="G4" t="n">
        <v>17.79</v>
      </c>
      <c r="H4" t="n">
        <v>0.31</v>
      </c>
      <c r="I4" t="n">
        <v>7</v>
      </c>
      <c r="J4" t="n">
        <v>170.79</v>
      </c>
      <c r="K4" t="n">
        <v>51.39</v>
      </c>
      <c r="L4" t="n">
        <v>3</v>
      </c>
      <c r="M4" t="n">
        <v>5</v>
      </c>
      <c r="N4" t="n">
        <v>31.4</v>
      </c>
      <c r="O4" t="n">
        <v>21297.94</v>
      </c>
      <c r="P4" t="n">
        <v>23.68</v>
      </c>
      <c r="Q4" t="n">
        <v>235.98</v>
      </c>
      <c r="R4" t="n">
        <v>19.94</v>
      </c>
      <c r="S4" t="n">
        <v>12.6</v>
      </c>
      <c r="T4" t="n">
        <v>2151.75</v>
      </c>
      <c r="U4" t="n">
        <v>0.63</v>
      </c>
      <c r="V4" t="n">
        <v>0.6899999999999999</v>
      </c>
      <c r="W4" t="n">
        <v>0.65</v>
      </c>
      <c r="X4" t="n">
        <v>0.13</v>
      </c>
      <c r="Y4" t="n">
        <v>4</v>
      </c>
      <c r="Z4" t="n">
        <v>10</v>
      </c>
      <c r="AA4" t="n">
        <v>69.58384931273919</v>
      </c>
      <c r="AB4" t="n">
        <v>95.20769245242768</v>
      </c>
      <c r="AC4" t="n">
        <v>86.121203909627</v>
      </c>
      <c r="AD4" t="n">
        <v>69583.84931273918</v>
      </c>
      <c r="AE4" t="n">
        <v>95207.69245242768</v>
      </c>
      <c r="AF4" t="n">
        <v>9.657439125157426e-06</v>
      </c>
      <c r="AG4" t="n">
        <v>3.046875</v>
      </c>
      <c r="AH4" t="n">
        <v>86121.203909627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21.8593</v>
      </c>
      <c r="E5" t="n">
        <v>4.57</v>
      </c>
      <c r="F5" t="n">
        <v>2.03</v>
      </c>
      <c r="G5" t="n">
        <v>24.39</v>
      </c>
      <c r="H5" t="n">
        <v>0.41</v>
      </c>
      <c r="I5" t="n">
        <v>5</v>
      </c>
      <c r="J5" t="n">
        <v>172.25</v>
      </c>
      <c r="K5" t="n">
        <v>51.39</v>
      </c>
      <c r="L5" t="n">
        <v>4</v>
      </c>
      <c r="M5" t="n">
        <v>3</v>
      </c>
      <c r="N5" t="n">
        <v>31.86</v>
      </c>
      <c r="O5" t="n">
        <v>21478.05</v>
      </c>
      <c r="P5" t="n">
        <v>21.68</v>
      </c>
      <c r="Q5" t="n">
        <v>235.94</v>
      </c>
      <c r="R5" t="n">
        <v>18.6</v>
      </c>
      <c r="S5" t="n">
        <v>12.6</v>
      </c>
      <c r="T5" t="n">
        <v>1492.46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68.66239085788222</v>
      </c>
      <c r="AB5" t="n">
        <v>93.94691234261505</v>
      </c>
      <c r="AC5" t="n">
        <v>84.98075088397849</v>
      </c>
      <c r="AD5" t="n">
        <v>68662.39085788222</v>
      </c>
      <c r="AE5" t="n">
        <v>93946.91234261505</v>
      </c>
      <c r="AF5" t="n">
        <v>9.890270609029581e-06</v>
      </c>
      <c r="AG5" t="n">
        <v>2.975260416666667</v>
      </c>
      <c r="AH5" t="n">
        <v>84980.75088397849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22.1239</v>
      </c>
      <c r="E6" t="n">
        <v>4.52</v>
      </c>
      <c r="F6" t="n">
        <v>2.01</v>
      </c>
      <c r="G6" t="n">
        <v>30.18</v>
      </c>
      <c r="H6" t="n">
        <v>0.51</v>
      </c>
      <c r="I6" t="n">
        <v>4</v>
      </c>
      <c r="J6" t="n">
        <v>173.71</v>
      </c>
      <c r="K6" t="n">
        <v>51.39</v>
      </c>
      <c r="L6" t="n">
        <v>5</v>
      </c>
      <c r="M6" t="n">
        <v>0</v>
      </c>
      <c r="N6" t="n">
        <v>32.32</v>
      </c>
      <c r="O6" t="n">
        <v>21658.78</v>
      </c>
      <c r="P6" t="n">
        <v>20.05</v>
      </c>
      <c r="Q6" t="n">
        <v>235.97</v>
      </c>
      <c r="R6" t="n">
        <v>17.93</v>
      </c>
      <c r="S6" t="n">
        <v>12.6</v>
      </c>
      <c r="T6" t="n">
        <v>1161.31</v>
      </c>
      <c r="U6" t="n">
        <v>0.7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68.14816028724766</v>
      </c>
      <c r="AB6" t="n">
        <v>93.24331938962153</v>
      </c>
      <c r="AC6" t="n">
        <v>84.34430785491955</v>
      </c>
      <c r="AD6" t="n">
        <v>68148.16028724767</v>
      </c>
      <c r="AE6" t="n">
        <v>93243.31938962154</v>
      </c>
      <c r="AF6" t="n">
        <v>1.000998924609249e-05</v>
      </c>
      <c r="AG6" t="n">
        <v>2.942708333333333</v>
      </c>
      <c r="AH6" t="n">
        <v>84344.30785491955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24.2981</v>
      </c>
      <c r="E2" t="n">
        <v>4.12</v>
      </c>
      <c r="F2" t="n">
        <v>2.21</v>
      </c>
      <c r="G2" t="n">
        <v>10.19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10.48</v>
      </c>
      <c r="Q2" t="n">
        <v>236.03</v>
      </c>
      <c r="R2" t="n">
        <v>23.75</v>
      </c>
      <c r="S2" t="n">
        <v>12.6</v>
      </c>
      <c r="T2" t="n">
        <v>4026.83</v>
      </c>
      <c r="U2" t="n">
        <v>0.53</v>
      </c>
      <c r="V2" t="n">
        <v>0.65</v>
      </c>
      <c r="W2" t="n">
        <v>0.67</v>
      </c>
      <c r="X2" t="n">
        <v>0.26</v>
      </c>
      <c r="Y2" t="n">
        <v>4</v>
      </c>
      <c r="Z2" t="n">
        <v>10</v>
      </c>
      <c r="AA2" t="n">
        <v>54.20493035770509</v>
      </c>
      <c r="AB2" t="n">
        <v>74.16557706814028</v>
      </c>
      <c r="AC2" t="n">
        <v>67.0873184848149</v>
      </c>
      <c r="AD2" t="n">
        <v>54204.93035770509</v>
      </c>
      <c r="AE2" t="n">
        <v>74165.57706814028</v>
      </c>
      <c r="AF2" t="n">
        <v>1.595271929094988e-05</v>
      </c>
      <c r="AG2" t="n">
        <v>2.682291666666667</v>
      </c>
      <c r="AH2" t="n">
        <v>67087.3184848149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19.9878</v>
      </c>
      <c r="E2" t="n">
        <v>5</v>
      </c>
      <c r="F2" t="n">
        <v>2.31</v>
      </c>
      <c r="G2" t="n">
        <v>7.28</v>
      </c>
      <c r="H2" t="n">
        <v>0.13</v>
      </c>
      <c r="I2" t="n">
        <v>19</v>
      </c>
      <c r="J2" t="n">
        <v>133.21</v>
      </c>
      <c r="K2" t="n">
        <v>46.47</v>
      </c>
      <c r="L2" t="n">
        <v>1</v>
      </c>
      <c r="M2" t="n">
        <v>17</v>
      </c>
      <c r="N2" t="n">
        <v>20.75</v>
      </c>
      <c r="O2" t="n">
        <v>16663.42</v>
      </c>
      <c r="P2" t="n">
        <v>24.37</v>
      </c>
      <c r="Q2" t="n">
        <v>236.05</v>
      </c>
      <c r="R2" t="n">
        <v>27.02</v>
      </c>
      <c r="S2" t="n">
        <v>12.6</v>
      </c>
      <c r="T2" t="n">
        <v>5633.23</v>
      </c>
      <c r="U2" t="n">
        <v>0.47</v>
      </c>
      <c r="V2" t="n">
        <v>0.62</v>
      </c>
      <c r="W2" t="n">
        <v>0.67</v>
      </c>
      <c r="X2" t="n">
        <v>0.36</v>
      </c>
      <c r="Y2" t="n">
        <v>4</v>
      </c>
      <c r="Z2" t="n">
        <v>10</v>
      </c>
      <c r="AA2" t="n">
        <v>67.92353431659186</v>
      </c>
      <c r="AB2" t="n">
        <v>92.93597622677201</v>
      </c>
      <c r="AC2" t="n">
        <v>84.06629709217344</v>
      </c>
      <c r="AD2" t="n">
        <v>67923.53431659186</v>
      </c>
      <c r="AE2" t="n">
        <v>92935.97622677201</v>
      </c>
      <c r="AF2" t="n">
        <v>9.746291692657559e-06</v>
      </c>
      <c r="AG2" t="n">
        <v>3.255208333333333</v>
      </c>
      <c r="AH2" t="n">
        <v>84066.29709217344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22.0534</v>
      </c>
      <c r="E3" t="n">
        <v>4.53</v>
      </c>
      <c r="F3" t="n">
        <v>2.11</v>
      </c>
      <c r="G3" t="n">
        <v>14.06</v>
      </c>
      <c r="H3" t="n">
        <v>0.26</v>
      </c>
      <c r="I3" t="n">
        <v>9</v>
      </c>
      <c r="J3" t="n">
        <v>134.55</v>
      </c>
      <c r="K3" t="n">
        <v>46.47</v>
      </c>
      <c r="L3" t="n">
        <v>2</v>
      </c>
      <c r="M3" t="n">
        <v>7</v>
      </c>
      <c r="N3" t="n">
        <v>21.09</v>
      </c>
      <c r="O3" t="n">
        <v>16828.84</v>
      </c>
      <c r="P3" t="n">
        <v>20.72</v>
      </c>
      <c r="Q3" t="n">
        <v>236.04</v>
      </c>
      <c r="R3" t="n">
        <v>21.06</v>
      </c>
      <c r="S3" t="n">
        <v>12.6</v>
      </c>
      <c r="T3" t="n">
        <v>2701.99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65.7988995952375</v>
      </c>
      <c r="AB3" t="n">
        <v>90.02895726874777</v>
      </c>
      <c r="AC3" t="n">
        <v>81.43671994347538</v>
      </c>
      <c r="AD3" t="n">
        <v>65798.8995952375</v>
      </c>
      <c r="AE3" t="n">
        <v>90028.95726874778</v>
      </c>
      <c r="AF3" t="n">
        <v>1.075350309763227e-05</v>
      </c>
      <c r="AG3" t="n">
        <v>2.94921875</v>
      </c>
      <c r="AH3" t="n">
        <v>81436.71994347539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22.7747</v>
      </c>
      <c r="E4" t="n">
        <v>4.39</v>
      </c>
      <c r="F4" t="n">
        <v>2.05</v>
      </c>
      <c r="G4" t="n">
        <v>20.47</v>
      </c>
      <c r="H4" t="n">
        <v>0.39</v>
      </c>
      <c r="I4" t="n">
        <v>6</v>
      </c>
      <c r="J4" t="n">
        <v>135.9</v>
      </c>
      <c r="K4" t="n">
        <v>46.47</v>
      </c>
      <c r="L4" t="n">
        <v>3</v>
      </c>
      <c r="M4" t="n">
        <v>4</v>
      </c>
      <c r="N4" t="n">
        <v>21.43</v>
      </c>
      <c r="O4" t="n">
        <v>16994.64</v>
      </c>
      <c r="P4" t="n">
        <v>18.54</v>
      </c>
      <c r="Q4" t="n">
        <v>235.99</v>
      </c>
      <c r="R4" t="n">
        <v>19.14</v>
      </c>
      <c r="S4" t="n">
        <v>12.6</v>
      </c>
      <c r="T4" t="n">
        <v>1757.58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64.99308065657623</v>
      </c>
      <c r="AB4" t="n">
        <v>88.92640024664942</v>
      </c>
      <c r="AC4" t="n">
        <v>80.43938941611727</v>
      </c>
      <c r="AD4" t="n">
        <v>64993.08065657623</v>
      </c>
      <c r="AE4" t="n">
        <v>88926.40024664943</v>
      </c>
      <c r="AF4" t="n">
        <v>1.110521765340698e-05</v>
      </c>
      <c r="AG4" t="n">
        <v>2.858072916666667</v>
      </c>
      <c r="AH4" t="n">
        <v>80439.38941611726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22.9826</v>
      </c>
      <c r="E5" t="n">
        <v>4.35</v>
      </c>
      <c r="F5" t="n">
        <v>2.03</v>
      </c>
      <c r="G5" t="n">
        <v>24.42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0</v>
      </c>
      <c r="N5" t="n">
        <v>21.78</v>
      </c>
      <c r="O5" t="n">
        <v>17160.92</v>
      </c>
      <c r="P5" t="n">
        <v>17.86</v>
      </c>
      <c r="Q5" t="n">
        <v>235.99</v>
      </c>
      <c r="R5" t="n">
        <v>18.66</v>
      </c>
      <c r="S5" t="n">
        <v>12.6</v>
      </c>
      <c r="T5" t="n">
        <v>1524.57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64.75542160095296</v>
      </c>
      <c r="AB5" t="n">
        <v>88.60122464196827</v>
      </c>
      <c r="AC5" t="n">
        <v>80.14524811475995</v>
      </c>
      <c r="AD5" t="n">
        <v>64755.42160095296</v>
      </c>
      <c r="AE5" t="n">
        <v>88601.22464196828</v>
      </c>
      <c r="AF5" t="n">
        <v>1.120659219402194e-05</v>
      </c>
      <c r="AG5" t="n">
        <v>2.83203125</v>
      </c>
      <c r="AH5" t="n">
        <v>80145.24811475995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18.9563</v>
      </c>
      <c r="E2" t="n">
        <v>5.28</v>
      </c>
      <c r="F2" t="n">
        <v>2.36</v>
      </c>
      <c r="G2" t="n">
        <v>6.73</v>
      </c>
      <c r="H2" t="n">
        <v>0.12</v>
      </c>
      <c r="I2" t="n">
        <v>21</v>
      </c>
      <c r="J2" t="n">
        <v>150.44</v>
      </c>
      <c r="K2" t="n">
        <v>49.1</v>
      </c>
      <c r="L2" t="n">
        <v>1</v>
      </c>
      <c r="M2" t="n">
        <v>19</v>
      </c>
      <c r="N2" t="n">
        <v>25.34</v>
      </c>
      <c r="O2" t="n">
        <v>18787.76</v>
      </c>
      <c r="P2" t="n">
        <v>27.22</v>
      </c>
      <c r="Q2" t="n">
        <v>236.11</v>
      </c>
      <c r="R2" t="n">
        <v>28.76</v>
      </c>
      <c r="S2" t="n">
        <v>12.6</v>
      </c>
      <c r="T2" t="n">
        <v>6492.91</v>
      </c>
      <c r="U2" t="n">
        <v>0.44</v>
      </c>
      <c r="V2" t="n">
        <v>0.61</v>
      </c>
      <c r="W2" t="n">
        <v>0.67</v>
      </c>
      <c r="X2" t="n">
        <v>0.41</v>
      </c>
      <c r="Y2" t="n">
        <v>4</v>
      </c>
      <c r="Z2" t="n">
        <v>10</v>
      </c>
      <c r="AA2" t="n">
        <v>82.18528131424152</v>
      </c>
      <c r="AB2" t="n">
        <v>112.4495276528184</v>
      </c>
      <c r="AC2" t="n">
        <v>101.7175025575657</v>
      </c>
      <c r="AD2" t="n">
        <v>82185.28131424153</v>
      </c>
      <c r="AE2" t="n">
        <v>112449.5276528184</v>
      </c>
      <c r="AF2" t="n">
        <v>8.884335958790669e-06</v>
      </c>
      <c r="AG2" t="n">
        <v>3.4375</v>
      </c>
      <c r="AH2" t="n">
        <v>101717.5025575656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21.2214</v>
      </c>
      <c r="E3" t="n">
        <v>4.71</v>
      </c>
      <c r="F3" t="n">
        <v>2.13</v>
      </c>
      <c r="G3" t="n">
        <v>12.78</v>
      </c>
      <c r="H3" t="n">
        <v>0.23</v>
      </c>
      <c r="I3" t="n">
        <v>10</v>
      </c>
      <c r="J3" t="n">
        <v>151.83</v>
      </c>
      <c r="K3" t="n">
        <v>49.1</v>
      </c>
      <c r="L3" t="n">
        <v>2</v>
      </c>
      <c r="M3" t="n">
        <v>8</v>
      </c>
      <c r="N3" t="n">
        <v>25.73</v>
      </c>
      <c r="O3" t="n">
        <v>18959.54</v>
      </c>
      <c r="P3" t="n">
        <v>23.31</v>
      </c>
      <c r="Q3" t="n">
        <v>235.96</v>
      </c>
      <c r="R3" t="n">
        <v>21.77</v>
      </c>
      <c r="S3" t="n">
        <v>12.6</v>
      </c>
      <c r="T3" t="n">
        <v>3049.93</v>
      </c>
      <c r="U3" t="n">
        <v>0.58</v>
      </c>
      <c r="V3" t="n">
        <v>0.67</v>
      </c>
      <c r="W3" t="n">
        <v>0.65</v>
      </c>
      <c r="X3" t="n">
        <v>0.18</v>
      </c>
      <c r="Y3" t="n">
        <v>4</v>
      </c>
      <c r="Z3" t="n">
        <v>10</v>
      </c>
      <c r="AA3" t="n">
        <v>68.31843137400818</v>
      </c>
      <c r="AB3" t="n">
        <v>93.47629180235735</v>
      </c>
      <c r="AC3" t="n">
        <v>84.55504570756277</v>
      </c>
      <c r="AD3" t="n">
        <v>68318.43137400819</v>
      </c>
      <c r="AE3" t="n">
        <v>93476.29180235736</v>
      </c>
      <c r="AF3" t="n">
        <v>9.945930752091934e-06</v>
      </c>
      <c r="AG3" t="n">
        <v>3.06640625</v>
      </c>
      <c r="AH3" t="n">
        <v>84555.04570756276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22.177</v>
      </c>
      <c r="E4" t="n">
        <v>4.51</v>
      </c>
      <c r="F4" t="n">
        <v>2.05</v>
      </c>
      <c r="G4" t="n">
        <v>20.49</v>
      </c>
      <c r="H4" t="n">
        <v>0.35</v>
      </c>
      <c r="I4" t="n">
        <v>6</v>
      </c>
      <c r="J4" t="n">
        <v>153.23</v>
      </c>
      <c r="K4" t="n">
        <v>49.1</v>
      </c>
      <c r="L4" t="n">
        <v>3</v>
      </c>
      <c r="M4" t="n">
        <v>4</v>
      </c>
      <c r="N4" t="n">
        <v>26.13</v>
      </c>
      <c r="O4" t="n">
        <v>19131.85</v>
      </c>
      <c r="P4" t="n">
        <v>20.85</v>
      </c>
      <c r="Q4" t="n">
        <v>235.94</v>
      </c>
      <c r="R4" t="n">
        <v>19.16</v>
      </c>
      <c r="S4" t="n">
        <v>12.6</v>
      </c>
      <c r="T4" t="n">
        <v>1767.24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67.10417147175558</v>
      </c>
      <c r="AB4" t="n">
        <v>91.81488783473</v>
      </c>
      <c r="AC4" t="n">
        <v>83.05220380281014</v>
      </c>
      <c r="AD4" t="n">
        <v>67104.17147175557</v>
      </c>
      <c r="AE4" t="n">
        <v>91814.88783473001</v>
      </c>
      <c r="AF4" t="n">
        <v>1.039379618164413e-05</v>
      </c>
      <c r="AG4" t="n">
        <v>2.936197916666667</v>
      </c>
      <c r="AH4" t="n">
        <v>83052.20380281014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22.4034</v>
      </c>
      <c r="E5" t="n">
        <v>4.46</v>
      </c>
      <c r="F5" t="n">
        <v>2.03</v>
      </c>
      <c r="G5" t="n">
        <v>24.41</v>
      </c>
      <c r="H5" t="n">
        <v>0.46</v>
      </c>
      <c r="I5" t="n">
        <v>5</v>
      </c>
      <c r="J5" t="n">
        <v>154.63</v>
      </c>
      <c r="K5" t="n">
        <v>49.1</v>
      </c>
      <c r="L5" t="n">
        <v>4</v>
      </c>
      <c r="M5" t="n">
        <v>2</v>
      </c>
      <c r="N5" t="n">
        <v>26.53</v>
      </c>
      <c r="O5" t="n">
        <v>19304.72</v>
      </c>
      <c r="P5" t="n">
        <v>19.39</v>
      </c>
      <c r="Q5" t="n">
        <v>235.94</v>
      </c>
      <c r="R5" t="n">
        <v>18.68</v>
      </c>
      <c r="S5" t="n">
        <v>12.6</v>
      </c>
      <c r="T5" t="n">
        <v>1529.89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66.65580438641081</v>
      </c>
      <c r="AB5" t="n">
        <v>91.20141220800184</v>
      </c>
      <c r="AC5" t="n">
        <v>82.49727742887826</v>
      </c>
      <c r="AD5" t="n">
        <v>66655.8043864108</v>
      </c>
      <c r="AE5" t="n">
        <v>91201.41220800184</v>
      </c>
      <c r="AF5" t="n">
        <v>1.049990410677036e-05</v>
      </c>
      <c r="AG5" t="n">
        <v>2.903645833333333</v>
      </c>
      <c r="AH5" t="n">
        <v>82497.27742887827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22.3978</v>
      </c>
      <c r="E6" t="n">
        <v>4.46</v>
      </c>
      <c r="F6" t="n">
        <v>2.04</v>
      </c>
      <c r="G6" t="n">
        <v>24.43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0</v>
      </c>
      <c r="N6" t="n">
        <v>26.94</v>
      </c>
      <c r="O6" t="n">
        <v>19478.15</v>
      </c>
      <c r="P6" t="n">
        <v>19.11</v>
      </c>
      <c r="Q6" t="n">
        <v>236.17</v>
      </c>
      <c r="R6" t="n">
        <v>18.53</v>
      </c>
      <c r="S6" t="n">
        <v>12.6</v>
      </c>
      <c r="T6" t="n">
        <v>1456.06</v>
      </c>
      <c r="U6" t="n">
        <v>0.68</v>
      </c>
      <c r="V6" t="n">
        <v>0.7</v>
      </c>
      <c r="W6" t="n">
        <v>0.65</v>
      </c>
      <c r="X6" t="n">
        <v>0.09</v>
      </c>
      <c r="Y6" t="n">
        <v>4</v>
      </c>
      <c r="Z6" t="n">
        <v>10</v>
      </c>
      <c r="AA6" t="n">
        <v>66.59974084468385</v>
      </c>
      <c r="AB6" t="n">
        <v>91.12470359686215</v>
      </c>
      <c r="AC6" t="n">
        <v>82.42788977992451</v>
      </c>
      <c r="AD6" t="n">
        <v>66599.74084468385</v>
      </c>
      <c r="AE6" t="n">
        <v>91124.70359686215</v>
      </c>
      <c r="AF6" t="n">
        <v>1.049727952911706e-05</v>
      </c>
      <c r="AG6" t="n">
        <v>2.903645833333333</v>
      </c>
      <c r="AH6" t="n">
        <v>82427.88977992452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17.0997</v>
      </c>
      <c r="E2" t="n">
        <v>5.85</v>
      </c>
      <c r="F2" t="n">
        <v>2.45</v>
      </c>
      <c r="G2" t="n">
        <v>5.88</v>
      </c>
      <c r="H2" t="n">
        <v>0.1</v>
      </c>
      <c r="I2" t="n">
        <v>25</v>
      </c>
      <c r="J2" t="n">
        <v>185.69</v>
      </c>
      <c r="K2" t="n">
        <v>53.44</v>
      </c>
      <c r="L2" t="n">
        <v>1</v>
      </c>
      <c r="M2" t="n">
        <v>23</v>
      </c>
      <c r="N2" t="n">
        <v>36.26</v>
      </c>
      <c r="O2" t="n">
        <v>23136.14</v>
      </c>
      <c r="P2" t="n">
        <v>32.73</v>
      </c>
      <c r="Q2" t="n">
        <v>236.11</v>
      </c>
      <c r="R2" t="n">
        <v>31.62</v>
      </c>
      <c r="S2" t="n">
        <v>12.6</v>
      </c>
      <c r="T2" t="n">
        <v>7904.17</v>
      </c>
      <c r="U2" t="n">
        <v>0.4</v>
      </c>
      <c r="V2" t="n">
        <v>0.58</v>
      </c>
      <c r="W2" t="n">
        <v>0.68</v>
      </c>
      <c r="X2" t="n">
        <v>0.5</v>
      </c>
      <c r="Y2" t="n">
        <v>4</v>
      </c>
      <c r="Z2" t="n">
        <v>10</v>
      </c>
      <c r="AA2" t="n">
        <v>88.4013758046749</v>
      </c>
      <c r="AB2" t="n">
        <v>120.9546623693596</v>
      </c>
      <c r="AC2" t="n">
        <v>109.4109191537943</v>
      </c>
      <c r="AD2" t="n">
        <v>88401.3758046749</v>
      </c>
      <c r="AE2" t="n">
        <v>120954.6623693595</v>
      </c>
      <c r="AF2" t="n">
        <v>7.494981154996567e-06</v>
      </c>
      <c r="AG2" t="n">
        <v>3.80859375</v>
      </c>
      <c r="AH2" t="n">
        <v>109410.9191537943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19.8785</v>
      </c>
      <c r="E3" t="n">
        <v>5.03</v>
      </c>
      <c r="F3" t="n">
        <v>2.15</v>
      </c>
      <c r="G3" t="n">
        <v>11.74</v>
      </c>
      <c r="H3" t="n">
        <v>0.19</v>
      </c>
      <c r="I3" t="n">
        <v>11</v>
      </c>
      <c r="J3" t="n">
        <v>187.21</v>
      </c>
      <c r="K3" t="n">
        <v>53.44</v>
      </c>
      <c r="L3" t="n">
        <v>2</v>
      </c>
      <c r="M3" t="n">
        <v>9</v>
      </c>
      <c r="N3" t="n">
        <v>36.77</v>
      </c>
      <c r="O3" t="n">
        <v>23322.88</v>
      </c>
      <c r="P3" t="n">
        <v>27.76</v>
      </c>
      <c r="Q3" t="n">
        <v>236.26</v>
      </c>
      <c r="R3" t="n">
        <v>22.35</v>
      </c>
      <c r="S3" t="n">
        <v>12.6</v>
      </c>
      <c r="T3" t="n">
        <v>3339.61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72.60334623017349</v>
      </c>
      <c r="AB3" t="n">
        <v>99.33910134566166</v>
      </c>
      <c r="AC3" t="n">
        <v>89.85831693656085</v>
      </c>
      <c r="AD3" t="n">
        <v>72603.34623017348</v>
      </c>
      <c r="AE3" t="n">
        <v>99339.10134566166</v>
      </c>
      <c r="AF3" t="n">
        <v>8.712958875863277e-06</v>
      </c>
      <c r="AG3" t="n">
        <v>3.274739583333333</v>
      </c>
      <c r="AH3" t="n">
        <v>89858.31693656085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20.5903</v>
      </c>
      <c r="E4" t="n">
        <v>4.86</v>
      </c>
      <c r="F4" t="n">
        <v>2.09</v>
      </c>
      <c r="G4" t="n">
        <v>15.68</v>
      </c>
      <c r="H4" t="n">
        <v>0.28</v>
      </c>
      <c r="I4" t="n">
        <v>8</v>
      </c>
      <c r="J4" t="n">
        <v>188.73</v>
      </c>
      <c r="K4" t="n">
        <v>53.44</v>
      </c>
      <c r="L4" t="n">
        <v>3</v>
      </c>
      <c r="M4" t="n">
        <v>6</v>
      </c>
      <c r="N4" t="n">
        <v>37.29</v>
      </c>
      <c r="O4" t="n">
        <v>23510.33</v>
      </c>
      <c r="P4" t="n">
        <v>25.84</v>
      </c>
      <c r="Q4" t="n">
        <v>236</v>
      </c>
      <c r="R4" t="n">
        <v>20.45</v>
      </c>
      <c r="S4" t="n">
        <v>12.6</v>
      </c>
      <c r="T4" t="n">
        <v>2400.95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  <c r="AA4" t="n">
        <v>71.66485188575446</v>
      </c>
      <c r="AB4" t="n">
        <v>98.05501198017981</v>
      </c>
      <c r="AC4" t="n">
        <v>88.69677925788942</v>
      </c>
      <c r="AD4" t="n">
        <v>71664.85188575445</v>
      </c>
      <c r="AE4" t="n">
        <v>98055.01198017981</v>
      </c>
      <c r="AF4" t="n">
        <v>9.024948418728154e-06</v>
      </c>
      <c r="AG4" t="n">
        <v>3.1640625</v>
      </c>
      <c r="AH4" t="n">
        <v>88696.77925788942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21.0859</v>
      </c>
      <c r="E5" t="n">
        <v>4.74</v>
      </c>
      <c r="F5" t="n">
        <v>2.05</v>
      </c>
      <c r="G5" t="n">
        <v>20.51</v>
      </c>
      <c r="H5" t="n">
        <v>0.37</v>
      </c>
      <c r="I5" t="n">
        <v>6</v>
      </c>
      <c r="J5" t="n">
        <v>190.25</v>
      </c>
      <c r="K5" t="n">
        <v>53.44</v>
      </c>
      <c r="L5" t="n">
        <v>4</v>
      </c>
      <c r="M5" t="n">
        <v>4</v>
      </c>
      <c r="N5" t="n">
        <v>37.82</v>
      </c>
      <c r="O5" t="n">
        <v>23698.48</v>
      </c>
      <c r="P5" t="n">
        <v>24.44</v>
      </c>
      <c r="Q5" t="n">
        <v>236</v>
      </c>
      <c r="R5" t="n">
        <v>19.15</v>
      </c>
      <c r="S5" t="n">
        <v>12.6</v>
      </c>
      <c r="T5" t="n">
        <v>1762.41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  <c r="AA5" t="n">
        <v>71.03465581074749</v>
      </c>
      <c r="AB5" t="n">
        <v>97.1927499080671</v>
      </c>
      <c r="AC5" t="n">
        <v>87.91681026774644</v>
      </c>
      <c r="AD5" t="n">
        <v>71034.6558107475</v>
      </c>
      <c r="AE5" t="n">
        <v>97192.7499080671</v>
      </c>
      <c r="AF5" t="n">
        <v>9.242175192321627e-06</v>
      </c>
      <c r="AG5" t="n">
        <v>3.0859375</v>
      </c>
      <c r="AH5" t="n">
        <v>87916.81026774645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21.3713</v>
      </c>
      <c r="E6" t="n">
        <v>4.68</v>
      </c>
      <c r="F6" t="n">
        <v>2.02</v>
      </c>
      <c r="G6" t="n">
        <v>24.29</v>
      </c>
      <c r="H6" t="n">
        <v>0.46</v>
      </c>
      <c r="I6" t="n">
        <v>5</v>
      </c>
      <c r="J6" t="n">
        <v>191.78</v>
      </c>
      <c r="K6" t="n">
        <v>53.44</v>
      </c>
      <c r="L6" t="n">
        <v>5</v>
      </c>
      <c r="M6" t="n">
        <v>3</v>
      </c>
      <c r="N6" t="n">
        <v>38.35</v>
      </c>
      <c r="O6" t="n">
        <v>23887.36</v>
      </c>
      <c r="P6" t="n">
        <v>22.62</v>
      </c>
      <c r="Q6" t="n">
        <v>235.94</v>
      </c>
      <c r="R6" t="n">
        <v>18.41</v>
      </c>
      <c r="S6" t="n">
        <v>12.6</v>
      </c>
      <c r="T6" t="n">
        <v>1396.69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  <c r="AA6" t="n">
        <v>70.41861353988509</v>
      </c>
      <c r="AB6" t="n">
        <v>96.34985369520669</v>
      </c>
      <c r="AC6" t="n">
        <v>87.15435888642891</v>
      </c>
      <c r="AD6" t="n">
        <v>70418.61353988509</v>
      </c>
      <c r="AE6" t="n">
        <v>96349.85369520669</v>
      </c>
      <c r="AF6" t="n">
        <v>9.367269060730783e-06</v>
      </c>
      <c r="AG6" t="n">
        <v>3.046875</v>
      </c>
      <c r="AH6" t="n">
        <v>87154.3588864289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21.6229</v>
      </c>
      <c r="E7" t="n">
        <v>4.62</v>
      </c>
      <c r="F7" t="n">
        <v>2.01</v>
      </c>
      <c r="G7" t="n">
        <v>30.11</v>
      </c>
      <c r="H7" t="n">
        <v>0.55</v>
      </c>
      <c r="I7" t="n">
        <v>4</v>
      </c>
      <c r="J7" t="n">
        <v>193.32</v>
      </c>
      <c r="K7" t="n">
        <v>53.44</v>
      </c>
      <c r="L7" t="n">
        <v>6</v>
      </c>
      <c r="M7" t="n">
        <v>0</v>
      </c>
      <c r="N7" t="n">
        <v>38.89</v>
      </c>
      <c r="O7" t="n">
        <v>24076.95</v>
      </c>
      <c r="P7" t="n">
        <v>21.86</v>
      </c>
      <c r="Q7" t="n">
        <v>236.04</v>
      </c>
      <c r="R7" t="n">
        <v>17.79</v>
      </c>
      <c r="S7" t="n">
        <v>12.6</v>
      </c>
      <c r="T7" t="n">
        <v>1092.16</v>
      </c>
      <c r="U7" t="n">
        <v>0.71</v>
      </c>
      <c r="V7" t="n">
        <v>0.71</v>
      </c>
      <c r="W7" t="n">
        <v>0.65</v>
      </c>
      <c r="X7" t="n">
        <v>0.06</v>
      </c>
      <c r="Y7" t="n">
        <v>4</v>
      </c>
      <c r="Z7" t="n">
        <v>10</v>
      </c>
      <c r="AA7" t="n">
        <v>70.1207909424825</v>
      </c>
      <c r="AB7" t="n">
        <v>95.942359678435</v>
      </c>
      <c r="AC7" t="n">
        <v>86.78575552669632</v>
      </c>
      <c r="AD7" t="n">
        <v>70120.7909424825</v>
      </c>
      <c r="AE7" t="n">
        <v>95942.35967843499</v>
      </c>
      <c r="AF7" t="n">
        <v>9.477548028116007e-06</v>
      </c>
      <c r="AG7" t="n">
        <v>3.0078125</v>
      </c>
      <c r="AH7" t="n">
        <v>86785.75552669632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20.9229</v>
      </c>
      <c r="E2" t="n">
        <v>4.78</v>
      </c>
      <c r="F2" t="n">
        <v>2.29</v>
      </c>
      <c r="G2" t="n">
        <v>8.08</v>
      </c>
      <c r="H2" t="n">
        <v>0.15</v>
      </c>
      <c r="I2" t="n">
        <v>17</v>
      </c>
      <c r="J2" t="n">
        <v>116.05</v>
      </c>
      <c r="K2" t="n">
        <v>43.4</v>
      </c>
      <c r="L2" t="n">
        <v>1</v>
      </c>
      <c r="M2" t="n">
        <v>15</v>
      </c>
      <c r="N2" t="n">
        <v>16.65</v>
      </c>
      <c r="O2" t="n">
        <v>14546.17</v>
      </c>
      <c r="P2" t="n">
        <v>21.75</v>
      </c>
      <c r="Q2" t="n">
        <v>236.11</v>
      </c>
      <c r="R2" t="n">
        <v>26.36</v>
      </c>
      <c r="S2" t="n">
        <v>12.6</v>
      </c>
      <c r="T2" t="n">
        <v>5314.05</v>
      </c>
      <c r="U2" t="n">
        <v>0.48</v>
      </c>
      <c r="V2" t="n">
        <v>0.62</v>
      </c>
      <c r="W2" t="n">
        <v>0.67</v>
      </c>
      <c r="X2" t="n">
        <v>0.34</v>
      </c>
      <c r="Y2" t="n">
        <v>4</v>
      </c>
      <c r="Z2" t="n">
        <v>10</v>
      </c>
      <c r="AA2" t="n">
        <v>65.28377914111874</v>
      </c>
      <c r="AB2" t="n">
        <v>89.32414673791232</v>
      </c>
      <c r="AC2" t="n">
        <v>80.79917554049483</v>
      </c>
      <c r="AD2" t="n">
        <v>65283.77914111874</v>
      </c>
      <c r="AE2" t="n">
        <v>89324.14673791232</v>
      </c>
      <c r="AF2" t="n">
        <v>1.067530042320447e-05</v>
      </c>
      <c r="AG2" t="n">
        <v>3.111979166666667</v>
      </c>
      <c r="AH2" t="n">
        <v>80799.17554049483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22.9197</v>
      </c>
      <c r="E3" t="n">
        <v>4.36</v>
      </c>
      <c r="F3" t="n">
        <v>2.09</v>
      </c>
      <c r="G3" t="n">
        <v>15.66</v>
      </c>
      <c r="H3" t="n">
        <v>0.3</v>
      </c>
      <c r="I3" t="n">
        <v>8</v>
      </c>
      <c r="J3" t="n">
        <v>117.34</v>
      </c>
      <c r="K3" t="n">
        <v>43.4</v>
      </c>
      <c r="L3" t="n">
        <v>2</v>
      </c>
      <c r="M3" t="n">
        <v>6</v>
      </c>
      <c r="N3" t="n">
        <v>16.94</v>
      </c>
      <c r="O3" t="n">
        <v>14705.49</v>
      </c>
      <c r="P3" t="n">
        <v>17.94</v>
      </c>
      <c r="Q3" t="n">
        <v>236.15</v>
      </c>
      <c r="R3" t="n">
        <v>20.34</v>
      </c>
      <c r="S3" t="n">
        <v>12.6</v>
      </c>
      <c r="T3" t="n">
        <v>2345.61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63.34507713564693</v>
      </c>
      <c r="AB3" t="n">
        <v>86.67152912453101</v>
      </c>
      <c r="AC3" t="n">
        <v>78.3997200291616</v>
      </c>
      <c r="AD3" t="n">
        <v>63345.07713564693</v>
      </c>
      <c r="AE3" t="n">
        <v>86671.52912453101</v>
      </c>
      <c r="AF3" t="n">
        <v>1.16941094738167e-05</v>
      </c>
      <c r="AG3" t="n">
        <v>2.838541666666667</v>
      </c>
      <c r="AH3" t="n">
        <v>78399.7200291616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23.369</v>
      </c>
      <c r="E4" t="n">
        <v>4.28</v>
      </c>
      <c r="F4" t="n">
        <v>2.05</v>
      </c>
      <c r="G4" t="n">
        <v>20.52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0</v>
      </c>
      <c r="N4" t="n">
        <v>17.23</v>
      </c>
      <c r="O4" t="n">
        <v>14865.24</v>
      </c>
      <c r="P4" t="n">
        <v>16.46</v>
      </c>
      <c r="Q4" t="n">
        <v>236.28</v>
      </c>
      <c r="R4" t="n">
        <v>19.03</v>
      </c>
      <c r="S4" t="n">
        <v>12.6</v>
      </c>
      <c r="T4" t="n">
        <v>1699.92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62.84821071564131</v>
      </c>
      <c r="AB4" t="n">
        <v>85.99169456848026</v>
      </c>
      <c r="AC4" t="n">
        <v>77.78476792898633</v>
      </c>
      <c r="AD4" t="n">
        <v>62848.21071564131</v>
      </c>
      <c r="AE4" t="n">
        <v>85991.69456848025</v>
      </c>
      <c r="AF4" t="n">
        <v>1.192335171462203e-05</v>
      </c>
      <c r="AG4" t="n">
        <v>2.786458333333333</v>
      </c>
      <c r="AH4" t="n">
        <v>77784.76792898633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22.8891</v>
      </c>
      <c r="E2" t="n">
        <v>4.37</v>
      </c>
      <c r="F2" t="n">
        <v>2.18</v>
      </c>
      <c r="G2" t="n">
        <v>10.08</v>
      </c>
      <c r="H2" t="n">
        <v>0.2</v>
      </c>
      <c r="I2" t="n">
        <v>13</v>
      </c>
      <c r="J2" t="n">
        <v>89.87</v>
      </c>
      <c r="K2" t="n">
        <v>37.55</v>
      </c>
      <c r="L2" t="n">
        <v>1</v>
      </c>
      <c r="M2" t="n">
        <v>11</v>
      </c>
      <c r="N2" t="n">
        <v>11.32</v>
      </c>
      <c r="O2" t="n">
        <v>11317.98</v>
      </c>
      <c r="P2" t="n">
        <v>16.74</v>
      </c>
      <c r="Q2" t="n">
        <v>236.05</v>
      </c>
      <c r="R2" t="n">
        <v>23.17</v>
      </c>
      <c r="S2" t="n">
        <v>12.6</v>
      </c>
      <c r="T2" t="n">
        <v>3737.57</v>
      </c>
      <c r="U2" t="n">
        <v>0.54</v>
      </c>
      <c r="V2" t="n">
        <v>0.65</v>
      </c>
      <c r="W2" t="n">
        <v>0.66</v>
      </c>
      <c r="X2" t="n">
        <v>0.23</v>
      </c>
      <c r="Y2" t="n">
        <v>4</v>
      </c>
      <c r="Z2" t="n">
        <v>10</v>
      </c>
      <c r="AA2" t="n">
        <v>60.53855897518946</v>
      </c>
      <c r="AB2" t="n">
        <v>82.83152716255221</v>
      </c>
      <c r="AC2" t="n">
        <v>74.92620246495622</v>
      </c>
      <c r="AD2" t="n">
        <v>60538.55897518946</v>
      </c>
      <c r="AE2" t="n">
        <v>82831.5271625522</v>
      </c>
      <c r="AF2" t="n">
        <v>1.269654787892548e-05</v>
      </c>
      <c r="AG2" t="n">
        <v>2.845052083333333</v>
      </c>
      <c r="AH2" t="n">
        <v>74926.20246495622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24.1174</v>
      </c>
      <c r="E3" t="n">
        <v>4.15</v>
      </c>
      <c r="F3" t="n">
        <v>2.07</v>
      </c>
      <c r="G3" t="n">
        <v>17.78</v>
      </c>
      <c r="H3" t="n">
        <v>0.39</v>
      </c>
      <c r="I3" t="n">
        <v>7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14.02</v>
      </c>
      <c r="Q3" t="n">
        <v>236.38</v>
      </c>
      <c r="R3" t="n">
        <v>19.65</v>
      </c>
      <c r="S3" t="n">
        <v>12.6</v>
      </c>
      <c r="T3" t="n">
        <v>2008.88</v>
      </c>
      <c r="U3" t="n">
        <v>0.64</v>
      </c>
      <c r="V3" t="n">
        <v>0.6899999999999999</v>
      </c>
      <c r="W3" t="n">
        <v>0.66</v>
      </c>
      <c r="X3" t="n">
        <v>0.13</v>
      </c>
      <c r="Y3" t="n">
        <v>4</v>
      </c>
      <c r="Z3" t="n">
        <v>10</v>
      </c>
      <c r="AA3" t="n">
        <v>59.55411672079789</v>
      </c>
      <c r="AB3" t="n">
        <v>81.48456983956724</v>
      </c>
      <c r="AC3" t="n">
        <v>73.70779685841003</v>
      </c>
      <c r="AD3" t="n">
        <v>59554.11672079789</v>
      </c>
      <c r="AE3" t="n">
        <v>81484.56983956724</v>
      </c>
      <c r="AF3" t="n">
        <v>1.337788396289926e-05</v>
      </c>
      <c r="AG3" t="n">
        <v>2.701822916666667</v>
      </c>
      <c r="AH3" t="n">
        <v>73707.79685841003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6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16.6844</v>
      </c>
      <c r="E2" t="n">
        <v>5.99</v>
      </c>
      <c r="F2" t="n">
        <v>2.47</v>
      </c>
      <c r="G2" t="n">
        <v>5.69</v>
      </c>
      <c r="H2" t="n">
        <v>0.09</v>
      </c>
      <c r="I2" t="n">
        <v>26</v>
      </c>
      <c r="J2" t="n">
        <v>194.77</v>
      </c>
      <c r="K2" t="n">
        <v>54.38</v>
      </c>
      <c r="L2" t="n">
        <v>1</v>
      </c>
      <c r="M2" t="n">
        <v>24</v>
      </c>
      <c r="N2" t="n">
        <v>39.4</v>
      </c>
      <c r="O2" t="n">
        <v>24256.19</v>
      </c>
      <c r="P2" t="n">
        <v>34.06</v>
      </c>
      <c r="Q2" t="n">
        <v>236.19</v>
      </c>
      <c r="R2" t="n">
        <v>31.87</v>
      </c>
      <c r="S2" t="n">
        <v>12.6</v>
      </c>
      <c r="T2" t="n">
        <v>8024.56</v>
      </c>
      <c r="U2" t="n">
        <v>0.4</v>
      </c>
      <c r="V2" t="n">
        <v>0.58</v>
      </c>
      <c r="W2" t="n">
        <v>0.6899999999999999</v>
      </c>
      <c r="X2" t="n">
        <v>0.52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19.3913</v>
      </c>
      <c r="E3" t="n">
        <v>5.16</v>
      </c>
      <c r="F3" t="n">
        <v>2.17</v>
      </c>
      <c r="G3" t="n">
        <v>10.87</v>
      </c>
      <c r="H3" t="n">
        <v>0.18</v>
      </c>
      <c r="I3" t="n">
        <v>12</v>
      </c>
      <c r="J3" t="n">
        <v>196.32</v>
      </c>
      <c r="K3" t="n">
        <v>54.38</v>
      </c>
      <c r="L3" t="n">
        <v>2</v>
      </c>
      <c r="M3" t="n">
        <v>10</v>
      </c>
      <c r="N3" t="n">
        <v>39.95</v>
      </c>
      <c r="O3" t="n">
        <v>24447.22</v>
      </c>
      <c r="P3" t="n">
        <v>29.11</v>
      </c>
      <c r="Q3" t="n">
        <v>236.03</v>
      </c>
      <c r="R3" t="n">
        <v>22.96</v>
      </c>
      <c r="S3" t="n">
        <v>12.6</v>
      </c>
      <c r="T3" t="n">
        <v>3636.34</v>
      </c>
      <c r="U3" t="n">
        <v>0.55</v>
      </c>
      <c r="V3" t="n">
        <v>0.66</v>
      </c>
      <c r="W3" t="n">
        <v>0.66</v>
      </c>
      <c r="X3" t="n">
        <v>0.23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20.3539</v>
      </c>
      <c r="E4" t="n">
        <v>4.91</v>
      </c>
      <c r="F4" t="n">
        <v>2.09</v>
      </c>
      <c r="G4" t="n">
        <v>15.64</v>
      </c>
      <c r="H4" t="n">
        <v>0.27</v>
      </c>
      <c r="I4" t="n">
        <v>8</v>
      </c>
      <c r="J4" t="n">
        <v>197.88</v>
      </c>
      <c r="K4" t="n">
        <v>54.38</v>
      </c>
      <c r="L4" t="n">
        <v>3</v>
      </c>
      <c r="M4" t="n">
        <v>6</v>
      </c>
      <c r="N4" t="n">
        <v>40.5</v>
      </c>
      <c r="O4" t="n">
        <v>24639</v>
      </c>
      <c r="P4" t="n">
        <v>26.87</v>
      </c>
      <c r="Q4" t="n">
        <v>235.98</v>
      </c>
      <c r="R4" t="n">
        <v>20.26</v>
      </c>
      <c r="S4" t="n">
        <v>12.6</v>
      </c>
      <c r="T4" t="n">
        <v>2307.34</v>
      </c>
      <c r="U4" t="n">
        <v>0.62</v>
      </c>
      <c r="V4" t="n">
        <v>0.68</v>
      </c>
      <c r="W4" t="n">
        <v>0.65</v>
      </c>
      <c r="X4" t="n">
        <v>0.14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20.8333</v>
      </c>
      <c r="E5" t="n">
        <v>4.8</v>
      </c>
      <c r="F5" t="n">
        <v>2.05</v>
      </c>
      <c r="G5" t="n">
        <v>20.5</v>
      </c>
      <c r="H5" t="n">
        <v>0.36</v>
      </c>
      <c r="I5" t="n">
        <v>6</v>
      </c>
      <c r="J5" t="n">
        <v>199.44</v>
      </c>
      <c r="K5" t="n">
        <v>54.38</v>
      </c>
      <c r="L5" t="n">
        <v>4</v>
      </c>
      <c r="M5" t="n">
        <v>4</v>
      </c>
      <c r="N5" t="n">
        <v>41.06</v>
      </c>
      <c r="O5" t="n">
        <v>24831.54</v>
      </c>
      <c r="P5" t="n">
        <v>25.45</v>
      </c>
      <c r="Q5" t="n">
        <v>235.97</v>
      </c>
      <c r="R5" t="n">
        <v>19.24</v>
      </c>
      <c r="S5" t="n">
        <v>12.6</v>
      </c>
      <c r="T5" t="n">
        <v>1804.86</v>
      </c>
      <c r="U5" t="n">
        <v>0.66</v>
      </c>
      <c r="V5" t="n">
        <v>0.7</v>
      </c>
      <c r="W5" t="n">
        <v>0.65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21.0995</v>
      </c>
      <c r="E6" t="n">
        <v>4.74</v>
      </c>
      <c r="F6" t="n">
        <v>2.03</v>
      </c>
      <c r="G6" t="n">
        <v>24.34</v>
      </c>
      <c r="H6" t="n">
        <v>0.44</v>
      </c>
      <c r="I6" t="n">
        <v>5</v>
      </c>
      <c r="J6" t="n">
        <v>201.01</v>
      </c>
      <c r="K6" t="n">
        <v>54.38</v>
      </c>
      <c r="L6" t="n">
        <v>5</v>
      </c>
      <c r="M6" t="n">
        <v>3</v>
      </c>
      <c r="N6" t="n">
        <v>41.63</v>
      </c>
      <c r="O6" t="n">
        <v>25024.84</v>
      </c>
      <c r="P6" t="n">
        <v>24.11</v>
      </c>
      <c r="Q6" t="n">
        <v>236.04</v>
      </c>
      <c r="R6" t="n">
        <v>18.52</v>
      </c>
      <c r="S6" t="n">
        <v>12.6</v>
      </c>
      <c r="T6" t="n">
        <v>1452.82</v>
      </c>
      <c r="U6" t="n">
        <v>0.68</v>
      </c>
      <c r="V6" t="n">
        <v>0.7</v>
      </c>
      <c r="W6" t="n">
        <v>0.64</v>
      </c>
      <c r="X6" t="n">
        <v>0.08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21.3751</v>
      </c>
      <c r="E7" t="n">
        <v>4.68</v>
      </c>
      <c r="F7" t="n">
        <v>2.01</v>
      </c>
      <c r="G7" t="n">
        <v>30.09</v>
      </c>
      <c r="H7" t="n">
        <v>0.53</v>
      </c>
      <c r="I7" t="n">
        <v>4</v>
      </c>
      <c r="J7" t="n">
        <v>202.58</v>
      </c>
      <c r="K7" t="n">
        <v>54.38</v>
      </c>
      <c r="L7" t="n">
        <v>6</v>
      </c>
      <c r="M7" t="n">
        <v>2</v>
      </c>
      <c r="N7" t="n">
        <v>42.2</v>
      </c>
      <c r="O7" t="n">
        <v>25218.93</v>
      </c>
      <c r="P7" t="n">
        <v>22.71</v>
      </c>
      <c r="Q7" t="n">
        <v>235.97</v>
      </c>
      <c r="R7" t="n">
        <v>17.76</v>
      </c>
      <c r="S7" t="n">
        <v>12.6</v>
      </c>
      <c r="T7" t="n">
        <v>1077.27</v>
      </c>
      <c r="U7" t="n">
        <v>0.71</v>
      </c>
      <c r="V7" t="n">
        <v>0.71</v>
      </c>
      <c r="W7" t="n">
        <v>0.64</v>
      </c>
      <c r="X7" t="n">
        <v>0.06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21.365</v>
      </c>
      <c r="E8" t="n">
        <v>4.68</v>
      </c>
      <c r="F8" t="n">
        <v>2.01</v>
      </c>
      <c r="G8" t="n">
        <v>30.12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0</v>
      </c>
      <c r="N8" t="n">
        <v>42.78</v>
      </c>
      <c r="O8" t="n">
        <v>25413.94</v>
      </c>
      <c r="P8" t="n">
        <v>22.41</v>
      </c>
      <c r="Q8" t="n">
        <v>235.97</v>
      </c>
      <c r="R8" t="n">
        <v>17.79</v>
      </c>
      <c r="S8" t="n">
        <v>12.6</v>
      </c>
      <c r="T8" t="n">
        <v>1093.74</v>
      </c>
      <c r="U8" t="n">
        <v>0.71</v>
      </c>
      <c r="V8" t="n">
        <v>0.71</v>
      </c>
      <c r="W8" t="n">
        <v>0.65</v>
      </c>
      <c r="X8" t="n">
        <v>0.06</v>
      </c>
      <c r="Y8" t="n">
        <v>4</v>
      </c>
      <c r="Z8" t="n">
        <v>10</v>
      </c>
    </row>
    <row r="9">
      <c r="A9" t="n">
        <v>0</v>
      </c>
      <c r="B9" t="n">
        <v>40</v>
      </c>
      <c r="C9" t="inlineStr">
        <is>
          <t xml:space="preserve">CONCLUIDO	</t>
        </is>
      </c>
      <c r="D9" t="n">
        <v>22.8891</v>
      </c>
      <c r="E9" t="n">
        <v>4.37</v>
      </c>
      <c r="F9" t="n">
        <v>2.18</v>
      </c>
      <c r="G9" t="n">
        <v>10.08</v>
      </c>
      <c r="H9" t="n">
        <v>0.2</v>
      </c>
      <c r="I9" t="n">
        <v>13</v>
      </c>
      <c r="J9" t="n">
        <v>89.87</v>
      </c>
      <c r="K9" t="n">
        <v>37.55</v>
      </c>
      <c r="L9" t="n">
        <v>1</v>
      </c>
      <c r="M9" t="n">
        <v>11</v>
      </c>
      <c r="N9" t="n">
        <v>11.32</v>
      </c>
      <c r="O9" t="n">
        <v>11317.98</v>
      </c>
      <c r="P9" t="n">
        <v>16.74</v>
      </c>
      <c r="Q9" t="n">
        <v>236.05</v>
      </c>
      <c r="R9" t="n">
        <v>23.17</v>
      </c>
      <c r="S9" t="n">
        <v>12.6</v>
      </c>
      <c r="T9" t="n">
        <v>3737.57</v>
      </c>
      <c r="U9" t="n">
        <v>0.54</v>
      </c>
      <c r="V9" t="n">
        <v>0.65</v>
      </c>
      <c r="W9" t="n">
        <v>0.66</v>
      </c>
      <c r="X9" t="n">
        <v>0.23</v>
      </c>
      <c r="Y9" t="n">
        <v>4</v>
      </c>
      <c r="Z9" t="n">
        <v>10</v>
      </c>
    </row>
    <row r="10">
      <c r="A10" t="n">
        <v>1</v>
      </c>
      <c r="B10" t="n">
        <v>40</v>
      </c>
      <c r="C10" t="inlineStr">
        <is>
          <t xml:space="preserve">CONCLUIDO	</t>
        </is>
      </c>
      <c r="D10" t="n">
        <v>24.1174</v>
      </c>
      <c r="E10" t="n">
        <v>4.15</v>
      </c>
      <c r="F10" t="n">
        <v>2.07</v>
      </c>
      <c r="G10" t="n">
        <v>17.78</v>
      </c>
      <c r="H10" t="n">
        <v>0.39</v>
      </c>
      <c r="I10" t="n">
        <v>7</v>
      </c>
      <c r="J10" t="n">
        <v>91.09999999999999</v>
      </c>
      <c r="K10" t="n">
        <v>37.55</v>
      </c>
      <c r="L10" t="n">
        <v>2</v>
      </c>
      <c r="M10" t="n">
        <v>0</v>
      </c>
      <c r="N10" t="n">
        <v>11.54</v>
      </c>
      <c r="O10" t="n">
        <v>11468.97</v>
      </c>
      <c r="P10" t="n">
        <v>14.02</v>
      </c>
      <c r="Q10" t="n">
        <v>236.38</v>
      </c>
      <c r="R10" t="n">
        <v>19.65</v>
      </c>
      <c r="S10" t="n">
        <v>12.6</v>
      </c>
      <c r="T10" t="n">
        <v>2008.88</v>
      </c>
      <c r="U10" t="n">
        <v>0.64</v>
      </c>
      <c r="V10" t="n">
        <v>0.6899999999999999</v>
      </c>
      <c r="W10" t="n">
        <v>0.66</v>
      </c>
      <c r="X10" t="n">
        <v>0.13</v>
      </c>
      <c r="Y10" t="n">
        <v>4</v>
      </c>
      <c r="Z10" t="n">
        <v>10</v>
      </c>
    </row>
    <row r="11">
      <c r="A11" t="n">
        <v>0</v>
      </c>
      <c r="B11" t="n">
        <v>30</v>
      </c>
      <c r="C11" t="inlineStr">
        <is>
          <t xml:space="preserve">CONCLUIDO	</t>
        </is>
      </c>
      <c r="D11" t="n">
        <v>24.0096</v>
      </c>
      <c r="E11" t="n">
        <v>4.16</v>
      </c>
      <c r="F11" t="n">
        <v>2.15</v>
      </c>
      <c r="G11" t="n">
        <v>11.73</v>
      </c>
      <c r="H11" t="n">
        <v>0.24</v>
      </c>
      <c r="I11" t="n">
        <v>11</v>
      </c>
      <c r="J11" t="n">
        <v>71.52</v>
      </c>
      <c r="K11" t="n">
        <v>32.27</v>
      </c>
      <c r="L11" t="n">
        <v>1</v>
      </c>
      <c r="M11" t="n">
        <v>8</v>
      </c>
      <c r="N11" t="n">
        <v>8.25</v>
      </c>
      <c r="O11" t="n">
        <v>9054.6</v>
      </c>
      <c r="P11" t="n">
        <v>13.1</v>
      </c>
      <c r="Q11" t="n">
        <v>236.18</v>
      </c>
      <c r="R11" t="n">
        <v>22.16</v>
      </c>
      <c r="S11" t="n">
        <v>12.6</v>
      </c>
      <c r="T11" t="n">
        <v>3244.5</v>
      </c>
      <c r="U11" t="n">
        <v>0.57</v>
      </c>
      <c r="V11" t="n">
        <v>0.66</v>
      </c>
      <c r="W11" t="n">
        <v>0.66</v>
      </c>
      <c r="X11" t="n">
        <v>0.2</v>
      </c>
      <c r="Y11" t="n">
        <v>4</v>
      </c>
      <c r="Z11" t="n">
        <v>10</v>
      </c>
    </row>
    <row r="12">
      <c r="A12" t="n">
        <v>1</v>
      </c>
      <c r="B12" t="n">
        <v>30</v>
      </c>
      <c r="C12" t="inlineStr">
        <is>
          <t xml:space="preserve">CONCLUIDO	</t>
        </is>
      </c>
      <c r="D12" t="n">
        <v>24.3556</v>
      </c>
      <c r="E12" t="n">
        <v>4.11</v>
      </c>
      <c r="F12" t="n">
        <v>2.12</v>
      </c>
      <c r="G12" t="n">
        <v>14.15</v>
      </c>
      <c r="H12" t="n">
        <v>0.48</v>
      </c>
      <c r="I12" t="n">
        <v>9</v>
      </c>
      <c r="J12" t="n">
        <v>72.7</v>
      </c>
      <c r="K12" t="n">
        <v>32.27</v>
      </c>
      <c r="L12" t="n">
        <v>2</v>
      </c>
      <c r="M12" t="n">
        <v>0</v>
      </c>
      <c r="N12" t="n">
        <v>8.43</v>
      </c>
      <c r="O12" t="n">
        <v>9200.25</v>
      </c>
      <c r="P12" t="n">
        <v>12.58</v>
      </c>
      <c r="Q12" t="n">
        <v>235.94</v>
      </c>
      <c r="R12" t="n">
        <v>21.16</v>
      </c>
      <c r="S12" t="n">
        <v>12.6</v>
      </c>
      <c r="T12" t="n">
        <v>2751.59</v>
      </c>
      <c r="U12" t="n">
        <v>0.6</v>
      </c>
      <c r="V12" t="n">
        <v>0.67</v>
      </c>
      <c r="W12" t="n">
        <v>0.66</v>
      </c>
      <c r="X12" t="n">
        <v>0.17</v>
      </c>
      <c r="Y12" t="n">
        <v>4</v>
      </c>
      <c r="Z12" t="n">
        <v>10</v>
      </c>
    </row>
    <row r="13">
      <c r="A13" t="n">
        <v>0</v>
      </c>
      <c r="B13" t="n">
        <v>15</v>
      </c>
      <c r="C13" t="inlineStr">
        <is>
          <t xml:space="preserve">CONCLUIDO	</t>
        </is>
      </c>
      <c r="D13" t="n">
        <v>23.9728</v>
      </c>
      <c r="E13" t="n">
        <v>4.17</v>
      </c>
      <c r="F13" t="n">
        <v>2.28</v>
      </c>
      <c r="G13" t="n">
        <v>8.06</v>
      </c>
      <c r="H13" t="n">
        <v>0.43</v>
      </c>
      <c r="I13" t="n">
        <v>17</v>
      </c>
      <c r="J13" t="n">
        <v>39.78</v>
      </c>
      <c r="K13" t="n">
        <v>19.54</v>
      </c>
      <c r="L13" t="n">
        <v>1</v>
      </c>
      <c r="M13" t="n">
        <v>0</v>
      </c>
      <c r="N13" t="n">
        <v>4.24</v>
      </c>
      <c r="O13" t="n">
        <v>5140</v>
      </c>
      <c r="P13" t="n">
        <v>9.109999999999999</v>
      </c>
      <c r="Q13" t="n">
        <v>236.26</v>
      </c>
      <c r="R13" t="n">
        <v>25.87</v>
      </c>
      <c r="S13" t="n">
        <v>12.6</v>
      </c>
      <c r="T13" t="n">
        <v>5068.11</v>
      </c>
      <c r="U13" t="n">
        <v>0.49</v>
      </c>
      <c r="V13" t="n">
        <v>0.63</v>
      </c>
      <c r="W13" t="n">
        <v>0.68</v>
      </c>
      <c r="X13" t="n">
        <v>0.34</v>
      </c>
      <c r="Y13" t="n">
        <v>4</v>
      </c>
      <c r="Z13" t="n">
        <v>10</v>
      </c>
    </row>
    <row r="14">
      <c r="A14" t="n">
        <v>0</v>
      </c>
      <c r="B14" t="n">
        <v>70</v>
      </c>
      <c r="C14" t="inlineStr">
        <is>
          <t xml:space="preserve">CONCLUIDO	</t>
        </is>
      </c>
      <c r="D14" t="n">
        <v>19.4563</v>
      </c>
      <c r="E14" t="n">
        <v>5.14</v>
      </c>
      <c r="F14" t="n">
        <v>2.33</v>
      </c>
      <c r="G14" t="n">
        <v>7</v>
      </c>
      <c r="H14" t="n">
        <v>0.12</v>
      </c>
      <c r="I14" t="n">
        <v>20</v>
      </c>
      <c r="J14" t="n">
        <v>141.81</v>
      </c>
      <c r="K14" t="n">
        <v>47.83</v>
      </c>
      <c r="L14" t="n">
        <v>1</v>
      </c>
      <c r="M14" t="n">
        <v>18</v>
      </c>
      <c r="N14" t="n">
        <v>22.98</v>
      </c>
      <c r="O14" t="n">
        <v>17723.39</v>
      </c>
      <c r="P14" t="n">
        <v>25.83</v>
      </c>
      <c r="Q14" t="n">
        <v>236.25</v>
      </c>
      <c r="R14" t="n">
        <v>27.79</v>
      </c>
      <c r="S14" t="n">
        <v>12.6</v>
      </c>
      <c r="T14" t="n">
        <v>6014.52</v>
      </c>
      <c r="U14" t="n">
        <v>0.45</v>
      </c>
      <c r="V14" t="n">
        <v>0.61</v>
      </c>
      <c r="W14" t="n">
        <v>0.67</v>
      </c>
      <c r="X14" t="n">
        <v>0.38</v>
      </c>
      <c r="Y14" t="n">
        <v>4</v>
      </c>
      <c r="Z14" t="n">
        <v>10</v>
      </c>
    </row>
    <row r="15">
      <c r="A15" t="n">
        <v>1</v>
      </c>
      <c r="B15" t="n">
        <v>70</v>
      </c>
      <c r="C15" t="inlineStr">
        <is>
          <t xml:space="preserve">CONCLUIDO	</t>
        </is>
      </c>
      <c r="D15" t="n">
        <v>21.7457</v>
      </c>
      <c r="E15" t="n">
        <v>4.6</v>
      </c>
      <c r="F15" t="n">
        <v>2.11</v>
      </c>
      <c r="G15" t="n">
        <v>14.07</v>
      </c>
      <c r="H15" t="n">
        <v>0.25</v>
      </c>
      <c r="I15" t="n">
        <v>9</v>
      </c>
      <c r="J15" t="n">
        <v>143.17</v>
      </c>
      <c r="K15" t="n">
        <v>47.83</v>
      </c>
      <c r="L15" t="n">
        <v>2</v>
      </c>
      <c r="M15" t="n">
        <v>7</v>
      </c>
      <c r="N15" t="n">
        <v>23.34</v>
      </c>
      <c r="O15" t="n">
        <v>17891.86</v>
      </c>
      <c r="P15" t="n">
        <v>21.87</v>
      </c>
      <c r="Q15" t="n">
        <v>235.98</v>
      </c>
      <c r="R15" t="n">
        <v>20.99</v>
      </c>
      <c r="S15" t="n">
        <v>12.6</v>
      </c>
      <c r="T15" t="n">
        <v>2669.61</v>
      </c>
      <c r="U15" t="n">
        <v>0.6</v>
      </c>
      <c r="V15" t="n">
        <v>0.68</v>
      </c>
      <c r="W15" t="n">
        <v>0.65</v>
      </c>
      <c r="X15" t="n">
        <v>0.16</v>
      </c>
      <c r="Y15" t="n">
        <v>4</v>
      </c>
      <c r="Z15" t="n">
        <v>10</v>
      </c>
    </row>
    <row r="16">
      <c r="A16" t="n">
        <v>2</v>
      </c>
      <c r="B16" t="n">
        <v>70</v>
      </c>
      <c r="C16" t="inlineStr">
        <is>
          <t xml:space="preserve">CONCLUIDO	</t>
        </is>
      </c>
      <c r="D16" t="n">
        <v>22.5253</v>
      </c>
      <c r="E16" t="n">
        <v>4.44</v>
      </c>
      <c r="F16" t="n">
        <v>2.04</v>
      </c>
      <c r="G16" t="n">
        <v>20.38</v>
      </c>
      <c r="H16" t="n">
        <v>0.37</v>
      </c>
      <c r="I16" t="n">
        <v>6</v>
      </c>
      <c r="J16" t="n">
        <v>144.54</v>
      </c>
      <c r="K16" t="n">
        <v>47.83</v>
      </c>
      <c r="L16" t="n">
        <v>3</v>
      </c>
      <c r="M16" t="n">
        <v>4</v>
      </c>
      <c r="N16" t="n">
        <v>23.71</v>
      </c>
      <c r="O16" t="n">
        <v>18060.85</v>
      </c>
      <c r="P16" t="n">
        <v>19.63</v>
      </c>
      <c r="Q16" t="n">
        <v>235.94</v>
      </c>
      <c r="R16" t="n">
        <v>18.8</v>
      </c>
      <c r="S16" t="n">
        <v>12.6</v>
      </c>
      <c r="T16" t="n">
        <v>1587.27</v>
      </c>
      <c r="U16" t="n">
        <v>0.67</v>
      </c>
      <c r="V16" t="n">
        <v>0.7</v>
      </c>
      <c r="W16" t="n">
        <v>0.65</v>
      </c>
      <c r="X16" t="n">
        <v>0.09</v>
      </c>
      <c r="Y16" t="n">
        <v>4</v>
      </c>
      <c r="Z16" t="n">
        <v>10</v>
      </c>
    </row>
    <row r="17">
      <c r="A17" t="n">
        <v>3</v>
      </c>
      <c r="B17" t="n">
        <v>70</v>
      </c>
      <c r="C17" t="inlineStr">
        <is>
          <t xml:space="preserve">CONCLUIDO	</t>
        </is>
      </c>
      <c r="D17" t="n">
        <v>22.6843</v>
      </c>
      <c r="E17" t="n">
        <v>4.41</v>
      </c>
      <c r="F17" t="n">
        <v>2.04</v>
      </c>
      <c r="G17" t="n">
        <v>24.43</v>
      </c>
      <c r="H17" t="n">
        <v>0.49</v>
      </c>
      <c r="I17" t="n">
        <v>5</v>
      </c>
      <c r="J17" t="n">
        <v>145.92</v>
      </c>
      <c r="K17" t="n">
        <v>47.83</v>
      </c>
      <c r="L17" t="n">
        <v>4</v>
      </c>
      <c r="M17" t="n">
        <v>0</v>
      </c>
      <c r="N17" t="n">
        <v>24.09</v>
      </c>
      <c r="O17" t="n">
        <v>18230.35</v>
      </c>
      <c r="P17" t="n">
        <v>18.54</v>
      </c>
      <c r="Q17" t="n">
        <v>236.01</v>
      </c>
      <c r="R17" t="n">
        <v>18.72</v>
      </c>
      <c r="S17" t="n">
        <v>12.6</v>
      </c>
      <c r="T17" t="n">
        <v>1551.26</v>
      </c>
      <c r="U17" t="n">
        <v>0.67</v>
      </c>
      <c r="V17" t="n">
        <v>0.7</v>
      </c>
      <c r="W17" t="n">
        <v>0.65</v>
      </c>
      <c r="X17" t="n">
        <v>0.09</v>
      </c>
      <c r="Y17" t="n">
        <v>4</v>
      </c>
      <c r="Z17" t="n">
        <v>10</v>
      </c>
    </row>
    <row r="18">
      <c r="A18" t="n">
        <v>0</v>
      </c>
      <c r="B18" t="n">
        <v>90</v>
      </c>
      <c r="C18" t="inlineStr">
        <is>
          <t xml:space="preserve">CONCLUIDO	</t>
        </is>
      </c>
      <c r="D18" t="n">
        <v>17.5165</v>
      </c>
      <c r="E18" t="n">
        <v>5.71</v>
      </c>
      <c r="F18" t="n">
        <v>2.44</v>
      </c>
      <c r="G18" t="n">
        <v>6.09</v>
      </c>
      <c r="H18" t="n">
        <v>0.1</v>
      </c>
      <c r="I18" t="n">
        <v>24</v>
      </c>
      <c r="J18" t="n">
        <v>176.73</v>
      </c>
      <c r="K18" t="n">
        <v>52.44</v>
      </c>
      <c r="L18" t="n">
        <v>1</v>
      </c>
      <c r="M18" t="n">
        <v>22</v>
      </c>
      <c r="N18" t="n">
        <v>33.29</v>
      </c>
      <c r="O18" t="n">
        <v>22031.19</v>
      </c>
      <c r="P18" t="n">
        <v>31.51</v>
      </c>
      <c r="Q18" t="n">
        <v>236.65</v>
      </c>
      <c r="R18" t="n">
        <v>31.24</v>
      </c>
      <c r="S18" t="n">
        <v>12.6</v>
      </c>
      <c r="T18" t="n">
        <v>7716.69</v>
      </c>
      <c r="U18" t="n">
        <v>0.4</v>
      </c>
      <c r="V18" t="n">
        <v>0.59</v>
      </c>
      <c r="W18" t="n">
        <v>0.68</v>
      </c>
      <c r="X18" t="n">
        <v>0.49</v>
      </c>
      <c r="Y18" t="n">
        <v>4</v>
      </c>
      <c r="Z18" t="n">
        <v>10</v>
      </c>
    </row>
    <row r="19">
      <c r="A19" t="n">
        <v>1</v>
      </c>
      <c r="B19" t="n">
        <v>90</v>
      </c>
      <c r="C19" t="inlineStr">
        <is>
          <t xml:space="preserve">CONCLUIDO	</t>
        </is>
      </c>
      <c r="D19" t="n">
        <v>20.1511</v>
      </c>
      <c r="E19" t="n">
        <v>4.96</v>
      </c>
      <c r="F19" t="n">
        <v>2.15</v>
      </c>
      <c r="G19" t="n">
        <v>11.73</v>
      </c>
      <c r="H19" t="n">
        <v>0.2</v>
      </c>
      <c r="I19" t="n">
        <v>11</v>
      </c>
      <c r="J19" t="n">
        <v>178.21</v>
      </c>
      <c r="K19" t="n">
        <v>52.44</v>
      </c>
      <c r="L19" t="n">
        <v>2</v>
      </c>
      <c r="M19" t="n">
        <v>9</v>
      </c>
      <c r="N19" t="n">
        <v>33.77</v>
      </c>
      <c r="O19" t="n">
        <v>22213.89</v>
      </c>
      <c r="P19" t="n">
        <v>26.75</v>
      </c>
      <c r="Q19" t="n">
        <v>236.02</v>
      </c>
      <c r="R19" t="n">
        <v>22.34</v>
      </c>
      <c r="S19" t="n">
        <v>12.6</v>
      </c>
      <c r="T19" t="n">
        <v>3334.06</v>
      </c>
      <c r="U19" t="n">
        <v>0.5600000000000001</v>
      </c>
      <c r="V19" t="n">
        <v>0.66</v>
      </c>
      <c r="W19" t="n">
        <v>0.65</v>
      </c>
      <c r="X19" t="n">
        <v>0.2</v>
      </c>
      <c r="Y19" t="n">
        <v>4</v>
      </c>
      <c r="Z19" t="n">
        <v>10</v>
      </c>
    </row>
    <row r="20">
      <c r="A20" t="n">
        <v>2</v>
      </c>
      <c r="B20" t="n">
        <v>90</v>
      </c>
      <c r="C20" t="inlineStr">
        <is>
          <t xml:space="preserve">CONCLUIDO	</t>
        </is>
      </c>
      <c r="D20" t="n">
        <v>21.128</v>
      </c>
      <c r="E20" t="n">
        <v>4.73</v>
      </c>
      <c r="F20" t="n">
        <v>2.06</v>
      </c>
      <c r="G20" t="n">
        <v>17.69</v>
      </c>
      <c r="H20" t="n">
        <v>0.3</v>
      </c>
      <c r="I20" t="n">
        <v>7</v>
      </c>
      <c r="J20" t="n">
        <v>179.7</v>
      </c>
      <c r="K20" t="n">
        <v>52.44</v>
      </c>
      <c r="L20" t="n">
        <v>3</v>
      </c>
      <c r="M20" t="n">
        <v>5</v>
      </c>
      <c r="N20" t="n">
        <v>34.26</v>
      </c>
      <c r="O20" t="n">
        <v>22397.24</v>
      </c>
      <c r="P20" t="n">
        <v>24.5</v>
      </c>
      <c r="Q20" t="n">
        <v>235.96</v>
      </c>
      <c r="R20" t="n">
        <v>19.63</v>
      </c>
      <c r="S20" t="n">
        <v>12.6</v>
      </c>
      <c r="T20" t="n">
        <v>1994.89</v>
      </c>
      <c r="U20" t="n">
        <v>0.64</v>
      </c>
      <c r="V20" t="n">
        <v>0.6899999999999999</v>
      </c>
      <c r="W20" t="n">
        <v>0.65</v>
      </c>
      <c r="X20" t="n">
        <v>0.12</v>
      </c>
      <c r="Y20" t="n">
        <v>4</v>
      </c>
      <c r="Z20" t="n">
        <v>10</v>
      </c>
    </row>
    <row r="21">
      <c r="A21" t="n">
        <v>3</v>
      </c>
      <c r="B21" t="n">
        <v>90</v>
      </c>
      <c r="C21" t="inlineStr">
        <is>
          <t xml:space="preserve">CONCLUIDO	</t>
        </is>
      </c>
      <c r="D21" t="n">
        <v>21.351</v>
      </c>
      <c r="E21" t="n">
        <v>4.68</v>
      </c>
      <c r="F21" t="n">
        <v>2.05</v>
      </c>
      <c r="G21" t="n">
        <v>20.5</v>
      </c>
      <c r="H21" t="n">
        <v>0.39</v>
      </c>
      <c r="I21" t="n">
        <v>6</v>
      </c>
      <c r="J21" t="n">
        <v>181.19</v>
      </c>
      <c r="K21" t="n">
        <v>52.44</v>
      </c>
      <c r="L21" t="n">
        <v>4</v>
      </c>
      <c r="M21" t="n">
        <v>4</v>
      </c>
      <c r="N21" t="n">
        <v>34.75</v>
      </c>
      <c r="O21" t="n">
        <v>22581.25</v>
      </c>
      <c r="P21" t="n">
        <v>23.19</v>
      </c>
      <c r="Q21" t="n">
        <v>235.94</v>
      </c>
      <c r="R21" t="n">
        <v>19.28</v>
      </c>
      <c r="S21" t="n">
        <v>12.6</v>
      </c>
      <c r="T21" t="n">
        <v>1825.18</v>
      </c>
      <c r="U21" t="n">
        <v>0.65</v>
      </c>
      <c r="V21" t="n">
        <v>0.7</v>
      </c>
      <c r="W21" t="n">
        <v>0.64</v>
      </c>
      <c r="X21" t="n">
        <v>0.1</v>
      </c>
      <c r="Y21" t="n">
        <v>4</v>
      </c>
      <c r="Z21" t="n">
        <v>10</v>
      </c>
    </row>
    <row r="22">
      <c r="A22" t="n">
        <v>4</v>
      </c>
      <c r="B22" t="n">
        <v>90</v>
      </c>
      <c r="C22" t="inlineStr">
        <is>
          <t xml:space="preserve">CONCLUIDO	</t>
        </is>
      </c>
      <c r="D22" t="n">
        <v>21.8832</v>
      </c>
      <c r="E22" t="n">
        <v>4.57</v>
      </c>
      <c r="F22" t="n">
        <v>2.01</v>
      </c>
      <c r="G22" t="n">
        <v>30.1</v>
      </c>
      <c r="H22" t="n">
        <v>0.49</v>
      </c>
      <c r="I22" t="n">
        <v>4</v>
      </c>
      <c r="J22" t="n">
        <v>182.69</v>
      </c>
      <c r="K22" t="n">
        <v>52.44</v>
      </c>
      <c r="L22" t="n">
        <v>5</v>
      </c>
      <c r="M22" t="n">
        <v>2</v>
      </c>
      <c r="N22" t="n">
        <v>35.25</v>
      </c>
      <c r="O22" t="n">
        <v>22766.06</v>
      </c>
      <c r="P22" t="n">
        <v>20.9</v>
      </c>
      <c r="Q22" t="n">
        <v>235.95</v>
      </c>
      <c r="R22" t="n">
        <v>17.75</v>
      </c>
      <c r="S22" t="n">
        <v>12.6</v>
      </c>
      <c r="T22" t="n">
        <v>1074.84</v>
      </c>
      <c r="U22" t="n">
        <v>0.71</v>
      </c>
      <c r="V22" t="n">
        <v>0.71</v>
      </c>
      <c r="W22" t="n">
        <v>0.65</v>
      </c>
      <c r="X22" t="n">
        <v>0.06</v>
      </c>
      <c r="Y22" t="n">
        <v>4</v>
      </c>
      <c r="Z22" t="n">
        <v>10</v>
      </c>
    </row>
    <row r="23">
      <c r="A23" t="n">
        <v>5</v>
      </c>
      <c r="B23" t="n">
        <v>90</v>
      </c>
      <c r="C23" t="inlineStr">
        <is>
          <t xml:space="preserve">CONCLUIDO	</t>
        </is>
      </c>
      <c r="D23" t="n">
        <v>21.8407</v>
      </c>
      <c r="E23" t="n">
        <v>4.58</v>
      </c>
      <c r="F23" t="n">
        <v>2.02</v>
      </c>
      <c r="G23" t="n">
        <v>30.24</v>
      </c>
      <c r="H23" t="n">
        <v>0.58</v>
      </c>
      <c r="I23" t="n">
        <v>4</v>
      </c>
      <c r="J23" t="n">
        <v>184.19</v>
      </c>
      <c r="K23" t="n">
        <v>52.44</v>
      </c>
      <c r="L23" t="n">
        <v>6</v>
      </c>
      <c r="M23" t="n">
        <v>0</v>
      </c>
      <c r="N23" t="n">
        <v>35.75</v>
      </c>
      <c r="O23" t="n">
        <v>22951.43</v>
      </c>
      <c r="P23" t="n">
        <v>21.16</v>
      </c>
      <c r="Q23" t="n">
        <v>236.26</v>
      </c>
      <c r="R23" t="n">
        <v>18</v>
      </c>
      <c r="S23" t="n">
        <v>12.6</v>
      </c>
      <c r="T23" t="n">
        <v>1198.78</v>
      </c>
      <c r="U23" t="n">
        <v>0.7</v>
      </c>
      <c r="V23" t="n">
        <v>0.71</v>
      </c>
      <c r="W23" t="n">
        <v>0.65</v>
      </c>
      <c r="X23" t="n">
        <v>0.07000000000000001</v>
      </c>
      <c r="Y23" t="n">
        <v>4</v>
      </c>
      <c r="Z23" t="n">
        <v>10</v>
      </c>
    </row>
    <row r="24">
      <c r="A24" t="n">
        <v>0</v>
      </c>
      <c r="B24" t="n">
        <v>10</v>
      </c>
      <c r="C24" t="inlineStr">
        <is>
          <t xml:space="preserve">CONCLUIDO	</t>
        </is>
      </c>
      <c r="D24" t="n">
        <v>22.7646</v>
      </c>
      <c r="E24" t="n">
        <v>4.39</v>
      </c>
      <c r="F24" t="n">
        <v>2.47</v>
      </c>
      <c r="G24" t="n">
        <v>5.92</v>
      </c>
      <c r="H24" t="n">
        <v>0.64</v>
      </c>
      <c r="I24" t="n">
        <v>25</v>
      </c>
      <c r="J24" t="n">
        <v>26.11</v>
      </c>
      <c r="K24" t="n">
        <v>12.1</v>
      </c>
      <c r="L24" t="n">
        <v>1</v>
      </c>
      <c r="M24" t="n">
        <v>0</v>
      </c>
      <c r="N24" t="n">
        <v>3.01</v>
      </c>
      <c r="O24" t="n">
        <v>3454.41</v>
      </c>
      <c r="P24" t="n">
        <v>7.16</v>
      </c>
      <c r="Q24" t="n">
        <v>236.36</v>
      </c>
      <c r="R24" t="n">
        <v>31.41</v>
      </c>
      <c r="S24" t="n">
        <v>12.6</v>
      </c>
      <c r="T24" t="n">
        <v>7795.95</v>
      </c>
      <c r="U24" t="n">
        <v>0.4</v>
      </c>
      <c r="V24" t="n">
        <v>0.58</v>
      </c>
      <c r="W24" t="n">
        <v>0.7</v>
      </c>
      <c r="X24" t="n">
        <v>0.52</v>
      </c>
      <c r="Y24" t="n">
        <v>4</v>
      </c>
      <c r="Z24" t="n">
        <v>10</v>
      </c>
    </row>
    <row r="25">
      <c r="A25" t="n">
        <v>0</v>
      </c>
      <c r="B25" t="n">
        <v>45</v>
      </c>
      <c r="C25" t="inlineStr">
        <is>
          <t xml:space="preserve">CONCLUIDO	</t>
        </is>
      </c>
      <c r="D25" t="n">
        <v>22.0778</v>
      </c>
      <c r="E25" t="n">
        <v>4.53</v>
      </c>
      <c r="F25" t="n">
        <v>2.23</v>
      </c>
      <c r="G25" t="n">
        <v>8.93</v>
      </c>
      <c r="H25" t="n">
        <v>0.18</v>
      </c>
      <c r="I25" t="n">
        <v>15</v>
      </c>
      <c r="J25" t="n">
        <v>98.70999999999999</v>
      </c>
      <c r="K25" t="n">
        <v>39.72</v>
      </c>
      <c r="L25" t="n">
        <v>1</v>
      </c>
      <c r="M25" t="n">
        <v>13</v>
      </c>
      <c r="N25" t="n">
        <v>12.99</v>
      </c>
      <c r="O25" t="n">
        <v>12407.75</v>
      </c>
      <c r="P25" t="n">
        <v>18.65</v>
      </c>
      <c r="Q25" t="n">
        <v>236.04</v>
      </c>
      <c r="R25" t="n">
        <v>24.84</v>
      </c>
      <c r="S25" t="n">
        <v>12.6</v>
      </c>
      <c r="T25" t="n">
        <v>4563.97</v>
      </c>
      <c r="U25" t="n">
        <v>0.51</v>
      </c>
      <c r="V25" t="n">
        <v>0.64</v>
      </c>
      <c r="W25" t="n">
        <v>0.66</v>
      </c>
      <c r="X25" t="n">
        <v>0.28</v>
      </c>
      <c r="Y25" t="n">
        <v>4</v>
      </c>
      <c r="Z25" t="n">
        <v>10</v>
      </c>
    </row>
    <row r="26">
      <c r="A26" t="n">
        <v>1</v>
      </c>
      <c r="B26" t="n">
        <v>45</v>
      </c>
      <c r="C26" t="inlineStr">
        <is>
          <t xml:space="preserve">CONCLUIDO	</t>
        </is>
      </c>
      <c r="D26" t="n">
        <v>23.7749</v>
      </c>
      <c r="E26" t="n">
        <v>4.21</v>
      </c>
      <c r="F26" t="n">
        <v>2.07</v>
      </c>
      <c r="G26" t="n">
        <v>17.78</v>
      </c>
      <c r="H26" t="n">
        <v>0.35</v>
      </c>
      <c r="I26" t="n">
        <v>7</v>
      </c>
      <c r="J26" t="n">
        <v>99.95</v>
      </c>
      <c r="K26" t="n">
        <v>39.72</v>
      </c>
      <c r="L26" t="n">
        <v>2</v>
      </c>
      <c r="M26" t="n">
        <v>1</v>
      </c>
      <c r="N26" t="n">
        <v>13.24</v>
      </c>
      <c r="O26" t="n">
        <v>12561.45</v>
      </c>
      <c r="P26" t="n">
        <v>15.21</v>
      </c>
      <c r="Q26" t="n">
        <v>236.09</v>
      </c>
      <c r="R26" t="n">
        <v>19.72</v>
      </c>
      <c r="S26" t="n">
        <v>12.6</v>
      </c>
      <c r="T26" t="n">
        <v>2042.59</v>
      </c>
      <c r="U26" t="n">
        <v>0.64</v>
      </c>
      <c r="V26" t="n">
        <v>0.6899999999999999</v>
      </c>
      <c r="W26" t="n">
        <v>0.65</v>
      </c>
      <c r="X26" t="n">
        <v>0.13</v>
      </c>
      <c r="Y26" t="n">
        <v>4</v>
      </c>
      <c r="Z26" t="n">
        <v>10</v>
      </c>
    </row>
    <row r="27">
      <c r="A27" t="n">
        <v>2</v>
      </c>
      <c r="B27" t="n">
        <v>45</v>
      </c>
      <c r="C27" t="inlineStr">
        <is>
          <t xml:space="preserve">CONCLUIDO	</t>
        </is>
      </c>
      <c r="D27" t="n">
        <v>23.7749</v>
      </c>
      <c r="E27" t="n">
        <v>4.21</v>
      </c>
      <c r="F27" t="n">
        <v>2.07</v>
      </c>
      <c r="G27" t="n">
        <v>17.78</v>
      </c>
      <c r="H27" t="n">
        <v>0.52</v>
      </c>
      <c r="I27" t="n">
        <v>7</v>
      </c>
      <c r="J27" t="n">
        <v>101.2</v>
      </c>
      <c r="K27" t="n">
        <v>39.72</v>
      </c>
      <c r="L27" t="n">
        <v>3</v>
      </c>
      <c r="M27" t="n">
        <v>0</v>
      </c>
      <c r="N27" t="n">
        <v>13.49</v>
      </c>
      <c r="O27" t="n">
        <v>12715.54</v>
      </c>
      <c r="P27" t="n">
        <v>15.21</v>
      </c>
      <c r="Q27" t="n">
        <v>236.09</v>
      </c>
      <c r="R27" t="n">
        <v>19.68</v>
      </c>
      <c r="S27" t="n">
        <v>12.6</v>
      </c>
      <c r="T27" t="n">
        <v>2024.14</v>
      </c>
      <c r="U27" t="n">
        <v>0.64</v>
      </c>
      <c r="V27" t="n">
        <v>0.6899999999999999</v>
      </c>
      <c r="W27" t="n">
        <v>0.66</v>
      </c>
      <c r="X27" t="n">
        <v>0.13</v>
      </c>
      <c r="Y27" t="n">
        <v>4</v>
      </c>
      <c r="Z27" t="n">
        <v>10</v>
      </c>
    </row>
    <row r="28">
      <c r="A28" t="n">
        <v>0</v>
      </c>
      <c r="B28" t="n">
        <v>60</v>
      </c>
      <c r="C28" t="inlineStr">
        <is>
          <t xml:space="preserve">CONCLUIDO	</t>
        </is>
      </c>
      <c r="D28" t="n">
        <v>20.4232</v>
      </c>
      <c r="E28" t="n">
        <v>4.9</v>
      </c>
      <c r="F28" t="n">
        <v>2.3</v>
      </c>
      <c r="G28" t="n">
        <v>7.68</v>
      </c>
      <c r="H28" t="n">
        <v>0.14</v>
      </c>
      <c r="I28" t="n">
        <v>18</v>
      </c>
      <c r="J28" t="n">
        <v>124.63</v>
      </c>
      <c r="K28" t="n">
        <v>45</v>
      </c>
      <c r="L28" t="n">
        <v>1</v>
      </c>
      <c r="M28" t="n">
        <v>16</v>
      </c>
      <c r="N28" t="n">
        <v>18.64</v>
      </c>
      <c r="O28" t="n">
        <v>15605.44</v>
      </c>
      <c r="P28" t="n">
        <v>23.13</v>
      </c>
      <c r="Q28" t="n">
        <v>236.2</v>
      </c>
      <c r="R28" t="n">
        <v>27.18</v>
      </c>
      <c r="S28" t="n">
        <v>12.6</v>
      </c>
      <c r="T28" t="n">
        <v>5719.77</v>
      </c>
      <c r="U28" t="n">
        <v>0.46</v>
      </c>
      <c r="V28" t="n">
        <v>0.62</v>
      </c>
      <c r="W28" t="n">
        <v>0.66</v>
      </c>
      <c r="X28" t="n">
        <v>0.35</v>
      </c>
      <c r="Y28" t="n">
        <v>4</v>
      </c>
      <c r="Z28" t="n">
        <v>10</v>
      </c>
    </row>
    <row r="29">
      <c r="A29" t="n">
        <v>1</v>
      </c>
      <c r="B29" t="n">
        <v>60</v>
      </c>
      <c r="C29" t="inlineStr">
        <is>
          <t xml:space="preserve">CONCLUIDO	</t>
        </is>
      </c>
      <c r="D29" t="n">
        <v>22.5889</v>
      </c>
      <c r="E29" t="n">
        <v>4.43</v>
      </c>
      <c r="F29" t="n">
        <v>2.09</v>
      </c>
      <c r="G29" t="n">
        <v>15.68</v>
      </c>
      <c r="H29" t="n">
        <v>0.28</v>
      </c>
      <c r="I29" t="n">
        <v>8</v>
      </c>
      <c r="J29" t="n">
        <v>125.95</v>
      </c>
      <c r="K29" t="n">
        <v>45</v>
      </c>
      <c r="L29" t="n">
        <v>2</v>
      </c>
      <c r="M29" t="n">
        <v>6</v>
      </c>
      <c r="N29" t="n">
        <v>18.95</v>
      </c>
      <c r="O29" t="n">
        <v>15767.7</v>
      </c>
      <c r="P29" t="n">
        <v>19.29</v>
      </c>
      <c r="Q29" t="n">
        <v>236.02</v>
      </c>
      <c r="R29" t="n">
        <v>20.48</v>
      </c>
      <c r="S29" t="n">
        <v>12.6</v>
      </c>
      <c r="T29" t="n">
        <v>2419.57</v>
      </c>
      <c r="U29" t="n">
        <v>0.62</v>
      </c>
      <c r="V29" t="n">
        <v>0.68</v>
      </c>
      <c r="W29" t="n">
        <v>0.65</v>
      </c>
      <c r="X29" t="n">
        <v>0.14</v>
      </c>
      <c r="Y29" t="n">
        <v>4</v>
      </c>
      <c r="Z29" t="n">
        <v>10</v>
      </c>
    </row>
    <row r="30">
      <c r="A30" t="n">
        <v>2</v>
      </c>
      <c r="B30" t="n">
        <v>60</v>
      </c>
      <c r="C30" t="inlineStr">
        <is>
          <t xml:space="preserve">CONCLUIDO	</t>
        </is>
      </c>
      <c r="D30" t="n">
        <v>23.0518</v>
      </c>
      <c r="E30" t="n">
        <v>4.34</v>
      </c>
      <c r="F30" t="n">
        <v>2.05</v>
      </c>
      <c r="G30" t="n">
        <v>20.52</v>
      </c>
      <c r="H30" t="n">
        <v>0.42</v>
      </c>
      <c r="I30" t="n">
        <v>6</v>
      </c>
      <c r="J30" t="n">
        <v>127.27</v>
      </c>
      <c r="K30" t="n">
        <v>45</v>
      </c>
      <c r="L30" t="n">
        <v>3</v>
      </c>
      <c r="M30" t="n">
        <v>2</v>
      </c>
      <c r="N30" t="n">
        <v>19.27</v>
      </c>
      <c r="O30" t="n">
        <v>15930.42</v>
      </c>
      <c r="P30" t="n">
        <v>17.26</v>
      </c>
      <c r="Q30" t="n">
        <v>235.94</v>
      </c>
      <c r="R30" t="n">
        <v>19.07</v>
      </c>
      <c r="S30" t="n">
        <v>12.6</v>
      </c>
      <c r="T30" t="n">
        <v>1722.06</v>
      </c>
      <c r="U30" t="n">
        <v>0.66</v>
      </c>
      <c r="V30" t="n">
        <v>0.7</v>
      </c>
      <c r="W30" t="n">
        <v>0.65</v>
      </c>
      <c r="X30" t="n">
        <v>0.1</v>
      </c>
      <c r="Y30" t="n">
        <v>4</v>
      </c>
      <c r="Z30" t="n">
        <v>10</v>
      </c>
    </row>
    <row r="31">
      <c r="A31" t="n">
        <v>3</v>
      </c>
      <c r="B31" t="n">
        <v>60</v>
      </c>
      <c r="C31" t="inlineStr">
        <is>
          <t xml:space="preserve">CONCLUIDO	</t>
        </is>
      </c>
      <c r="D31" t="n">
        <v>23.2799</v>
      </c>
      <c r="E31" t="n">
        <v>4.3</v>
      </c>
      <c r="F31" t="n">
        <v>2.04</v>
      </c>
      <c r="G31" t="n">
        <v>24.43</v>
      </c>
      <c r="H31" t="n">
        <v>0.55</v>
      </c>
      <c r="I31" t="n">
        <v>5</v>
      </c>
      <c r="J31" t="n">
        <v>128.59</v>
      </c>
      <c r="K31" t="n">
        <v>45</v>
      </c>
      <c r="L31" t="n">
        <v>4</v>
      </c>
      <c r="M31" t="n">
        <v>0</v>
      </c>
      <c r="N31" t="n">
        <v>19.59</v>
      </c>
      <c r="O31" t="n">
        <v>16093.6</v>
      </c>
      <c r="P31" t="n">
        <v>16.88</v>
      </c>
      <c r="Q31" t="n">
        <v>235.94</v>
      </c>
      <c r="R31" t="n">
        <v>18.62</v>
      </c>
      <c r="S31" t="n">
        <v>12.6</v>
      </c>
      <c r="T31" t="n">
        <v>1501.07</v>
      </c>
      <c r="U31" t="n">
        <v>0.68</v>
      </c>
      <c r="V31" t="n">
        <v>0.7</v>
      </c>
      <c r="W31" t="n">
        <v>0.65</v>
      </c>
      <c r="X31" t="n">
        <v>0.09</v>
      </c>
      <c r="Y31" t="n">
        <v>4</v>
      </c>
      <c r="Z31" t="n">
        <v>10</v>
      </c>
    </row>
    <row r="32">
      <c r="A32" t="n">
        <v>0</v>
      </c>
      <c r="B32" t="n">
        <v>80</v>
      </c>
      <c r="C32" t="inlineStr">
        <is>
          <t xml:space="preserve">CONCLUIDO	</t>
        </is>
      </c>
      <c r="D32" t="n">
        <v>18.4615</v>
      </c>
      <c r="E32" t="n">
        <v>5.42</v>
      </c>
      <c r="F32" t="n">
        <v>2.38</v>
      </c>
      <c r="G32" t="n">
        <v>6.5</v>
      </c>
      <c r="H32" t="n">
        <v>0.11</v>
      </c>
      <c r="I32" t="n">
        <v>22</v>
      </c>
      <c r="J32" t="n">
        <v>159.12</v>
      </c>
      <c r="K32" t="n">
        <v>50.28</v>
      </c>
      <c r="L32" t="n">
        <v>1</v>
      </c>
      <c r="M32" t="n">
        <v>20</v>
      </c>
      <c r="N32" t="n">
        <v>27.84</v>
      </c>
      <c r="O32" t="n">
        <v>19859.16</v>
      </c>
      <c r="P32" t="n">
        <v>28.65</v>
      </c>
      <c r="Q32" t="n">
        <v>236.01</v>
      </c>
      <c r="R32" t="n">
        <v>29.5</v>
      </c>
      <c r="S32" t="n">
        <v>12.6</v>
      </c>
      <c r="T32" t="n">
        <v>6858.24</v>
      </c>
      <c r="U32" t="n">
        <v>0.43</v>
      </c>
      <c r="V32" t="n">
        <v>0.6</v>
      </c>
      <c r="W32" t="n">
        <v>0.68</v>
      </c>
      <c r="X32" t="n">
        <v>0.43</v>
      </c>
      <c r="Y32" t="n">
        <v>4</v>
      </c>
      <c r="Z32" t="n">
        <v>10</v>
      </c>
    </row>
    <row r="33">
      <c r="A33" t="n">
        <v>1</v>
      </c>
      <c r="B33" t="n">
        <v>80</v>
      </c>
      <c r="C33" t="inlineStr">
        <is>
          <t xml:space="preserve">CONCLUIDO	</t>
        </is>
      </c>
      <c r="D33" t="n">
        <v>20.9974</v>
      </c>
      <c r="E33" t="n">
        <v>4.76</v>
      </c>
      <c r="F33" t="n">
        <v>2.12</v>
      </c>
      <c r="G33" t="n">
        <v>12.7</v>
      </c>
      <c r="H33" t="n">
        <v>0.22</v>
      </c>
      <c r="I33" t="n">
        <v>10</v>
      </c>
      <c r="J33" t="n">
        <v>160.54</v>
      </c>
      <c r="K33" t="n">
        <v>50.28</v>
      </c>
      <c r="L33" t="n">
        <v>2</v>
      </c>
      <c r="M33" t="n">
        <v>8</v>
      </c>
      <c r="N33" t="n">
        <v>28.26</v>
      </c>
      <c r="O33" t="n">
        <v>20034.4</v>
      </c>
      <c r="P33" t="n">
        <v>24.22</v>
      </c>
      <c r="Q33" t="n">
        <v>236.01</v>
      </c>
      <c r="R33" t="n">
        <v>21.22</v>
      </c>
      <c r="S33" t="n">
        <v>12.6</v>
      </c>
      <c r="T33" t="n">
        <v>2776.21</v>
      </c>
      <c r="U33" t="n">
        <v>0.59</v>
      </c>
      <c r="V33" t="n">
        <v>0.67</v>
      </c>
      <c r="W33" t="n">
        <v>0.65</v>
      </c>
      <c r="X33" t="n">
        <v>0.17</v>
      </c>
      <c r="Y33" t="n">
        <v>4</v>
      </c>
      <c r="Z33" t="n">
        <v>10</v>
      </c>
    </row>
    <row r="34">
      <c r="A34" t="n">
        <v>2</v>
      </c>
      <c r="B34" t="n">
        <v>80</v>
      </c>
      <c r="C34" t="inlineStr">
        <is>
          <t xml:space="preserve">CONCLUIDO	</t>
        </is>
      </c>
      <c r="D34" t="n">
        <v>21.6307</v>
      </c>
      <c r="E34" t="n">
        <v>4.62</v>
      </c>
      <c r="F34" t="n">
        <v>2.07</v>
      </c>
      <c r="G34" t="n">
        <v>17.77</v>
      </c>
      <c r="H34" t="n">
        <v>0.33</v>
      </c>
      <c r="I34" t="n">
        <v>7</v>
      </c>
      <c r="J34" t="n">
        <v>161.97</v>
      </c>
      <c r="K34" t="n">
        <v>50.28</v>
      </c>
      <c r="L34" t="n">
        <v>3</v>
      </c>
      <c r="M34" t="n">
        <v>5</v>
      </c>
      <c r="N34" t="n">
        <v>28.69</v>
      </c>
      <c r="O34" t="n">
        <v>20210.21</v>
      </c>
      <c r="P34" t="n">
        <v>22.53</v>
      </c>
      <c r="Q34" t="n">
        <v>236.03</v>
      </c>
      <c r="R34" t="n">
        <v>19.87</v>
      </c>
      <c r="S34" t="n">
        <v>12.6</v>
      </c>
      <c r="T34" t="n">
        <v>2115.14</v>
      </c>
      <c r="U34" t="n">
        <v>0.63</v>
      </c>
      <c r="V34" t="n">
        <v>0.6899999999999999</v>
      </c>
      <c r="W34" t="n">
        <v>0.65</v>
      </c>
      <c r="X34" t="n">
        <v>0.12</v>
      </c>
      <c r="Y34" t="n">
        <v>4</v>
      </c>
      <c r="Z34" t="n">
        <v>10</v>
      </c>
    </row>
    <row r="35">
      <c r="A35" t="n">
        <v>3</v>
      </c>
      <c r="B35" t="n">
        <v>80</v>
      </c>
      <c r="C35" t="inlineStr">
        <is>
          <t xml:space="preserve">CONCLUIDO	</t>
        </is>
      </c>
      <c r="D35" t="n">
        <v>22.128</v>
      </c>
      <c r="E35" t="n">
        <v>4.52</v>
      </c>
      <c r="F35" t="n">
        <v>2.03</v>
      </c>
      <c r="G35" t="n">
        <v>24.4</v>
      </c>
      <c r="H35" t="n">
        <v>0.43</v>
      </c>
      <c r="I35" t="n">
        <v>5</v>
      </c>
      <c r="J35" t="n">
        <v>163.4</v>
      </c>
      <c r="K35" t="n">
        <v>50.28</v>
      </c>
      <c r="L35" t="n">
        <v>4</v>
      </c>
      <c r="M35" t="n">
        <v>3</v>
      </c>
      <c r="N35" t="n">
        <v>29.12</v>
      </c>
      <c r="O35" t="n">
        <v>20386.62</v>
      </c>
      <c r="P35" t="n">
        <v>20.75</v>
      </c>
      <c r="Q35" t="n">
        <v>236.16</v>
      </c>
      <c r="R35" t="n">
        <v>18.69</v>
      </c>
      <c r="S35" t="n">
        <v>12.6</v>
      </c>
      <c r="T35" t="n">
        <v>1536.69</v>
      </c>
      <c r="U35" t="n">
        <v>0.67</v>
      </c>
      <c r="V35" t="n">
        <v>0.7</v>
      </c>
      <c r="W35" t="n">
        <v>0.65</v>
      </c>
      <c r="X35" t="n">
        <v>0.09</v>
      </c>
      <c r="Y35" t="n">
        <v>4</v>
      </c>
      <c r="Z35" t="n">
        <v>10</v>
      </c>
    </row>
    <row r="36">
      <c r="A36" t="n">
        <v>4</v>
      </c>
      <c r="B36" t="n">
        <v>80</v>
      </c>
      <c r="C36" t="inlineStr">
        <is>
          <t xml:space="preserve">CONCLUIDO	</t>
        </is>
      </c>
      <c r="D36" t="n">
        <v>22.3964</v>
      </c>
      <c r="E36" t="n">
        <v>4.46</v>
      </c>
      <c r="F36" t="n">
        <v>2.01</v>
      </c>
      <c r="G36" t="n">
        <v>30.18</v>
      </c>
      <c r="H36" t="n">
        <v>0.54</v>
      </c>
      <c r="I36" t="n">
        <v>4</v>
      </c>
      <c r="J36" t="n">
        <v>164.83</v>
      </c>
      <c r="K36" t="n">
        <v>50.28</v>
      </c>
      <c r="L36" t="n">
        <v>5</v>
      </c>
      <c r="M36" t="n">
        <v>0</v>
      </c>
      <c r="N36" t="n">
        <v>29.55</v>
      </c>
      <c r="O36" t="n">
        <v>20563.61</v>
      </c>
      <c r="P36" t="n">
        <v>19.16</v>
      </c>
      <c r="Q36" t="n">
        <v>236.26</v>
      </c>
      <c r="R36" t="n">
        <v>17.85</v>
      </c>
      <c r="S36" t="n">
        <v>12.6</v>
      </c>
      <c r="T36" t="n">
        <v>1120.28</v>
      </c>
      <c r="U36" t="n">
        <v>0.71</v>
      </c>
      <c r="V36" t="n">
        <v>0.71</v>
      </c>
      <c r="W36" t="n">
        <v>0.65</v>
      </c>
      <c r="X36" t="n">
        <v>0.06</v>
      </c>
      <c r="Y36" t="n">
        <v>4</v>
      </c>
      <c r="Z36" t="n">
        <v>10</v>
      </c>
    </row>
    <row r="37">
      <c r="A37" t="n">
        <v>0</v>
      </c>
      <c r="B37" t="n">
        <v>35</v>
      </c>
      <c r="C37" t="inlineStr">
        <is>
          <t xml:space="preserve">CONCLUIDO	</t>
        </is>
      </c>
      <c r="D37" t="n">
        <v>23.4025</v>
      </c>
      <c r="E37" t="n">
        <v>4.27</v>
      </c>
      <c r="F37" t="n">
        <v>2.17</v>
      </c>
      <c r="G37" t="n">
        <v>10.87</v>
      </c>
      <c r="H37" t="n">
        <v>0.22</v>
      </c>
      <c r="I37" t="n">
        <v>12</v>
      </c>
      <c r="J37" t="n">
        <v>80.84</v>
      </c>
      <c r="K37" t="n">
        <v>35.1</v>
      </c>
      <c r="L37" t="n">
        <v>1</v>
      </c>
      <c r="M37" t="n">
        <v>10</v>
      </c>
      <c r="N37" t="n">
        <v>9.74</v>
      </c>
      <c r="O37" t="n">
        <v>10204.21</v>
      </c>
      <c r="P37" t="n">
        <v>15.17</v>
      </c>
      <c r="Q37" t="n">
        <v>236.05</v>
      </c>
      <c r="R37" t="n">
        <v>23.07</v>
      </c>
      <c r="S37" t="n">
        <v>12.6</v>
      </c>
      <c r="T37" t="n">
        <v>3690.53</v>
      </c>
      <c r="U37" t="n">
        <v>0.55</v>
      </c>
      <c r="V37" t="n">
        <v>0.66</v>
      </c>
      <c r="W37" t="n">
        <v>0.66</v>
      </c>
      <c r="X37" t="n">
        <v>0.23</v>
      </c>
      <c r="Y37" t="n">
        <v>4</v>
      </c>
      <c r="Z37" t="n">
        <v>10</v>
      </c>
    </row>
    <row r="38">
      <c r="A38" t="n">
        <v>1</v>
      </c>
      <c r="B38" t="n">
        <v>35</v>
      </c>
      <c r="C38" t="inlineStr">
        <is>
          <t xml:space="preserve">CONCLUIDO	</t>
        </is>
      </c>
      <c r="D38" t="n">
        <v>24.2114</v>
      </c>
      <c r="E38" t="n">
        <v>4.13</v>
      </c>
      <c r="F38" t="n">
        <v>2.1</v>
      </c>
      <c r="G38" t="n">
        <v>15.75</v>
      </c>
      <c r="H38" t="n">
        <v>0.43</v>
      </c>
      <c r="I38" t="n">
        <v>8</v>
      </c>
      <c r="J38" t="n">
        <v>82.04000000000001</v>
      </c>
      <c r="K38" t="n">
        <v>35.1</v>
      </c>
      <c r="L38" t="n">
        <v>2</v>
      </c>
      <c r="M38" t="n">
        <v>0</v>
      </c>
      <c r="N38" t="n">
        <v>9.94</v>
      </c>
      <c r="O38" t="n">
        <v>10352.53</v>
      </c>
      <c r="P38" t="n">
        <v>13.43</v>
      </c>
      <c r="Q38" t="n">
        <v>236.05</v>
      </c>
      <c r="R38" t="n">
        <v>20.57</v>
      </c>
      <c r="S38" t="n">
        <v>12.6</v>
      </c>
      <c r="T38" t="n">
        <v>2462.91</v>
      </c>
      <c r="U38" t="n">
        <v>0.61</v>
      </c>
      <c r="V38" t="n">
        <v>0.68</v>
      </c>
      <c r="W38" t="n">
        <v>0.66</v>
      </c>
      <c r="X38" t="n">
        <v>0.15</v>
      </c>
      <c r="Y38" t="n">
        <v>4</v>
      </c>
      <c r="Z38" t="n">
        <v>10</v>
      </c>
    </row>
    <row r="39">
      <c r="A39" t="n">
        <v>0</v>
      </c>
      <c r="B39" t="n">
        <v>50</v>
      </c>
      <c r="C39" t="inlineStr">
        <is>
          <t xml:space="preserve">CONCLUIDO	</t>
        </is>
      </c>
      <c r="D39" t="n">
        <v>21.4913</v>
      </c>
      <c r="E39" t="n">
        <v>4.65</v>
      </c>
      <c r="F39" t="n">
        <v>2.26</v>
      </c>
      <c r="G39" t="n">
        <v>8.48</v>
      </c>
      <c r="H39" t="n">
        <v>0.16</v>
      </c>
      <c r="I39" t="n">
        <v>16</v>
      </c>
      <c r="J39" t="n">
        <v>107.41</v>
      </c>
      <c r="K39" t="n">
        <v>41.65</v>
      </c>
      <c r="L39" t="n">
        <v>1</v>
      </c>
      <c r="M39" t="n">
        <v>14</v>
      </c>
      <c r="N39" t="n">
        <v>14.77</v>
      </c>
      <c r="O39" t="n">
        <v>13481.73</v>
      </c>
      <c r="P39" t="n">
        <v>20.22</v>
      </c>
      <c r="Q39" t="n">
        <v>236.21</v>
      </c>
      <c r="R39" t="n">
        <v>25.89</v>
      </c>
      <c r="S39" t="n">
        <v>12.6</v>
      </c>
      <c r="T39" t="n">
        <v>5082.83</v>
      </c>
      <c r="U39" t="n">
        <v>0.49</v>
      </c>
      <c r="V39" t="n">
        <v>0.63</v>
      </c>
      <c r="W39" t="n">
        <v>0.66</v>
      </c>
      <c r="X39" t="n">
        <v>0.31</v>
      </c>
      <c r="Y39" t="n">
        <v>4</v>
      </c>
      <c r="Z39" t="n">
        <v>10</v>
      </c>
    </row>
    <row r="40">
      <c r="A40" t="n">
        <v>1</v>
      </c>
      <c r="B40" t="n">
        <v>50</v>
      </c>
      <c r="C40" t="inlineStr">
        <is>
          <t xml:space="preserve">CONCLUIDO	</t>
        </is>
      </c>
      <c r="D40" t="n">
        <v>23.5125</v>
      </c>
      <c r="E40" t="n">
        <v>4.25</v>
      </c>
      <c r="F40" t="n">
        <v>2.06</v>
      </c>
      <c r="G40" t="n">
        <v>17.67</v>
      </c>
      <c r="H40" t="n">
        <v>0.32</v>
      </c>
      <c r="I40" t="n">
        <v>7</v>
      </c>
      <c r="J40" t="n">
        <v>108.68</v>
      </c>
      <c r="K40" t="n">
        <v>41.65</v>
      </c>
      <c r="L40" t="n">
        <v>2</v>
      </c>
      <c r="M40" t="n">
        <v>5</v>
      </c>
      <c r="N40" t="n">
        <v>15.03</v>
      </c>
      <c r="O40" t="n">
        <v>13638.32</v>
      </c>
      <c r="P40" t="n">
        <v>16.32</v>
      </c>
      <c r="Q40" t="n">
        <v>236.14</v>
      </c>
      <c r="R40" t="n">
        <v>19.52</v>
      </c>
      <c r="S40" t="n">
        <v>12.6</v>
      </c>
      <c r="T40" t="n">
        <v>1943.43</v>
      </c>
      <c r="U40" t="n">
        <v>0.65</v>
      </c>
      <c r="V40" t="n">
        <v>0.6899999999999999</v>
      </c>
      <c r="W40" t="n">
        <v>0.65</v>
      </c>
      <c r="X40" t="n">
        <v>0.11</v>
      </c>
      <c r="Y40" t="n">
        <v>4</v>
      </c>
      <c r="Z40" t="n">
        <v>10</v>
      </c>
    </row>
    <row r="41">
      <c r="A41" t="n">
        <v>2</v>
      </c>
      <c r="B41" t="n">
        <v>50</v>
      </c>
      <c r="C41" t="inlineStr">
        <is>
          <t xml:space="preserve">CONCLUIDO	</t>
        </is>
      </c>
      <c r="D41" t="n">
        <v>23.6546</v>
      </c>
      <c r="E41" t="n">
        <v>4.23</v>
      </c>
      <c r="F41" t="n">
        <v>2.06</v>
      </c>
      <c r="G41" t="n">
        <v>20.58</v>
      </c>
      <c r="H41" t="n">
        <v>0.48</v>
      </c>
      <c r="I41" t="n">
        <v>6</v>
      </c>
      <c r="J41" t="n">
        <v>109.96</v>
      </c>
      <c r="K41" t="n">
        <v>41.65</v>
      </c>
      <c r="L41" t="n">
        <v>3</v>
      </c>
      <c r="M41" t="n">
        <v>0</v>
      </c>
      <c r="N41" t="n">
        <v>15.31</v>
      </c>
      <c r="O41" t="n">
        <v>13795.21</v>
      </c>
      <c r="P41" t="n">
        <v>15.73</v>
      </c>
      <c r="Q41" t="n">
        <v>236.19</v>
      </c>
      <c r="R41" t="n">
        <v>19.17</v>
      </c>
      <c r="S41" t="n">
        <v>12.6</v>
      </c>
      <c r="T41" t="n">
        <v>1774.21</v>
      </c>
      <c r="U41" t="n">
        <v>0.66</v>
      </c>
      <c r="V41" t="n">
        <v>0.6899999999999999</v>
      </c>
      <c r="W41" t="n">
        <v>0.65</v>
      </c>
      <c r="X41" t="n">
        <v>0.11</v>
      </c>
      <c r="Y41" t="n">
        <v>4</v>
      </c>
      <c r="Z41" t="n">
        <v>10</v>
      </c>
    </row>
    <row r="42">
      <c r="A42" t="n">
        <v>0</v>
      </c>
      <c r="B42" t="n">
        <v>25</v>
      </c>
      <c r="C42" t="inlineStr">
        <is>
          <t xml:space="preserve">CONCLUIDO	</t>
        </is>
      </c>
      <c r="D42" t="n">
        <v>24.2866</v>
      </c>
      <c r="E42" t="n">
        <v>4.12</v>
      </c>
      <c r="F42" t="n">
        <v>2.17</v>
      </c>
      <c r="G42" t="n">
        <v>11.83</v>
      </c>
      <c r="H42" t="n">
        <v>0.28</v>
      </c>
      <c r="I42" t="n">
        <v>11</v>
      </c>
      <c r="J42" t="n">
        <v>61.76</v>
      </c>
      <c r="K42" t="n">
        <v>28.92</v>
      </c>
      <c r="L42" t="n">
        <v>1</v>
      </c>
      <c r="M42" t="n">
        <v>0</v>
      </c>
      <c r="N42" t="n">
        <v>6.84</v>
      </c>
      <c r="O42" t="n">
        <v>7851.41</v>
      </c>
      <c r="P42" t="n">
        <v>11.66</v>
      </c>
      <c r="Q42" t="n">
        <v>235.94</v>
      </c>
      <c r="R42" t="n">
        <v>22.53</v>
      </c>
      <c r="S42" t="n">
        <v>12.6</v>
      </c>
      <c r="T42" t="n">
        <v>3429.01</v>
      </c>
      <c r="U42" t="n">
        <v>0.5600000000000001</v>
      </c>
      <c r="V42" t="n">
        <v>0.66</v>
      </c>
      <c r="W42" t="n">
        <v>0.67</v>
      </c>
      <c r="X42" t="n">
        <v>0.22</v>
      </c>
      <c r="Y42" t="n">
        <v>4</v>
      </c>
      <c r="Z42" t="n">
        <v>10</v>
      </c>
    </row>
    <row r="43">
      <c r="A43" t="n">
        <v>0</v>
      </c>
      <c r="B43" t="n">
        <v>85</v>
      </c>
      <c r="C43" t="inlineStr">
        <is>
          <t xml:space="preserve">CONCLUIDO	</t>
        </is>
      </c>
      <c r="D43" t="n">
        <v>18.0063</v>
      </c>
      <c r="E43" t="n">
        <v>5.55</v>
      </c>
      <c r="F43" t="n">
        <v>2.4</v>
      </c>
      <c r="G43" t="n">
        <v>6.27</v>
      </c>
      <c r="H43" t="n">
        <v>0.11</v>
      </c>
      <c r="I43" t="n">
        <v>23</v>
      </c>
      <c r="J43" t="n">
        <v>167.88</v>
      </c>
      <c r="K43" t="n">
        <v>51.39</v>
      </c>
      <c r="L43" t="n">
        <v>1</v>
      </c>
      <c r="M43" t="n">
        <v>21</v>
      </c>
      <c r="N43" t="n">
        <v>30.49</v>
      </c>
      <c r="O43" t="n">
        <v>20939.59</v>
      </c>
      <c r="P43" t="n">
        <v>29.99</v>
      </c>
      <c r="Q43" t="n">
        <v>236.11</v>
      </c>
      <c r="R43" t="n">
        <v>29.81</v>
      </c>
      <c r="S43" t="n">
        <v>12.6</v>
      </c>
      <c r="T43" t="n">
        <v>7006.58</v>
      </c>
      <c r="U43" t="n">
        <v>0.42</v>
      </c>
      <c r="V43" t="n">
        <v>0.59</v>
      </c>
      <c r="W43" t="n">
        <v>0.68</v>
      </c>
      <c r="X43" t="n">
        <v>0.45</v>
      </c>
      <c r="Y43" t="n">
        <v>4</v>
      </c>
      <c r="Z43" t="n">
        <v>10</v>
      </c>
    </row>
    <row r="44">
      <c r="A44" t="n">
        <v>1</v>
      </c>
      <c r="B44" t="n">
        <v>85</v>
      </c>
      <c r="C44" t="inlineStr">
        <is>
          <t xml:space="preserve">CONCLUIDO	</t>
        </is>
      </c>
      <c r="D44" t="n">
        <v>20.4302</v>
      </c>
      <c r="E44" t="n">
        <v>4.89</v>
      </c>
      <c r="F44" t="n">
        <v>2.15</v>
      </c>
      <c r="G44" t="n">
        <v>11.72</v>
      </c>
      <c r="H44" t="n">
        <v>0.21</v>
      </c>
      <c r="I44" t="n">
        <v>11</v>
      </c>
      <c r="J44" t="n">
        <v>169.33</v>
      </c>
      <c r="K44" t="n">
        <v>51.39</v>
      </c>
      <c r="L44" t="n">
        <v>2</v>
      </c>
      <c r="M44" t="n">
        <v>9</v>
      </c>
      <c r="N44" t="n">
        <v>30.94</v>
      </c>
      <c r="O44" t="n">
        <v>21118.46</v>
      </c>
      <c r="P44" t="n">
        <v>25.61</v>
      </c>
      <c r="Q44" t="n">
        <v>236.06</v>
      </c>
      <c r="R44" t="n">
        <v>22.27</v>
      </c>
      <c r="S44" t="n">
        <v>12.6</v>
      </c>
      <c r="T44" t="n">
        <v>3298.22</v>
      </c>
      <c r="U44" t="n">
        <v>0.57</v>
      </c>
      <c r="V44" t="n">
        <v>0.66</v>
      </c>
      <c r="W44" t="n">
        <v>0.65</v>
      </c>
      <c r="X44" t="n">
        <v>0.2</v>
      </c>
      <c r="Y44" t="n">
        <v>4</v>
      </c>
      <c r="Z44" t="n">
        <v>10</v>
      </c>
    </row>
    <row r="45">
      <c r="A45" t="n">
        <v>2</v>
      </c>
      <c r="B45" t="n">
        <v>85</v>
      </c>
      <c r="C45" t="inlineStr">
        <is>
          <t xml:space="preserve">CONCLUIDO	</t>
        </is>
      </c>
      <c r="D45" t="n">
        <v>21.3447</v>
      </c>
      <c r="E45" t="n">
        <v>4.68</v>
      </c>
      <c r="F45" t="n">
        <v>2.08</v>
      </c>
      <c r="G45" t="n">
        <v>17.79</v>
      </c>
      <c r="H45" t="n">
        <v>0.31</v>
      </c>
      <c r="I45" t="n">
        <v>7</v>
      </c>
      <c r="J45" t="n">
        <v>170.79</v>
      </c>
      <c r="K45" t="n">
        <v>51.39</v>
      </c>
      <c r="L45" t="n">
        <v>3</v>
      </c>
      <c r="M45" t="n">
        <v>5</v>
      </c>
      <c r="N45" t="n">
        <v>31.4</v>
      </c>
      <c r="O45" t="n">
        <v>21297.94</v>
      </c>
      <c r="P45" t="n">
        <v>23.68</v>
      </c>
      <c r="Q45" t="n">
        <v>235.98</v>
      </c>
      <c r="R45" t="n">
        <v>19.94</v>
      </c>
      <c r="S45" t="n">
        <v>12.6</v>
      </c>
      <c r="T45" t="n">
        <v>2151.75</v>
      </c>
      <c r="U45" t="n">
        <v>0.63</v>
      </c>
      <c r="V45" t="n">
        <v>0.6899999999999999</v>
      </c>
      <c r="W45" t="n">
        <v>0.65</v>
      </c>
      <c r="X45" t="n">
        <v>0.13</v>
      </c>
      <c r="Y45" t="n">
        <v>4</v>
      </c>
      <c r="Z45" t="n">
        <v>10</v>
      </c>
    </row>
    <row r="46">
      <c r="A46" t="n">
        <v>3</v>
      </c>
      <c r="B46" t="n">
        <v>85</v>
      </c>
      <c r="C46" t="inlineStr">
        <is>
          <t xml:space="preserve">CONCLUIDO	</t>
        </is>
      </c>
      <c r="D46" t="n">
        <v>21.8593</v>
      </c>
      <c r="E46" t="n">
        <v>4.57</v>
      </c>
      <c r="F46" t="n">
        <v>2.03</v>
      </c>
      <c r="G46" t="n">
        <v>24.39</v>
      </c>
      <c r="H46" t="n">
        <v>0.41</v>
      </c>
      <c r="I46" t="n">
        <v>5</v>
      </c>
      <c r="J46" t="n">
        <v>172.25</v>
      </c>
      <c r="K46" t="n">
        <v>51.39</v>
      </c>
      <c r="L46" t="n">
        <v>4</v>
      </c>
      <c r="M46" t="n">
        <v>3</v>
      </c>
      <c r="N46" t="n">
        <v>31.86</v>
      </c>
      <c r="O46" t="n">
        <v>21478.05</v>
      </c>
      <c r="P46" t="n">
        <v>21.68</v>
      </c>
      <c r="Q46" t="n">
        <v>235.94</v>
      </c>
      <c r="R46" t="n">
        <v>18.6</v>
      </c>
      <c r="S46" t="n">
        <v>12.6</v>
      </c>
      <c r="T46" t="n">
        <v>1492.46</v>
      </c>
      <c r="U46" t="n">
        <v>0.68</v>
      </c>
      <c r="V46" t="n">
        <v>0.7</v>
      </c>
      <c r="W46" t="n">
        <v>0.65</v>
      </c>
      <c r="X46" t="n">
        <v>0.09</v>
      </c>
      <c r="Y46" t="n">
        <v>4</v>
      </c>
      <c r="Z46" t="n">
        <v>10</v>
      </c>
    </row>
    <row r="47">
      <c r="A47" t="n">
        <v>4</v>
      </c>
      <c r="B47" t="n">
        <v>85</v>
      </c>
      <c r="C47" t="inlineStr">
        <is>
          <t xml:space="preserve">CONCLUIDO	</t>
        </is>
      </c>
      <c r="D47" t="n">
        <v>22.1239</v>
      </c>
      <c r="E47" t="n">
        <v>4.52</v>
      </c>
      <c r="F47" t="n">
        <v>2.01</v>
      </c>
      <c r="G47" t="n">
        <v>30.18</v>
      </c>
      <c r="H47" t="n">
        <v>0.51</v>
      </c>
      <c r="I47" t="n">
        <v>4</v>
      </c>
      <c r="J47" t="n">
        <v>173.71</v>
      </c>
      <c r="K47" t="n">
        <v>51.39</v>
      </c>
      <c r="L47" t="n">
        <v>5</v>
      </c>
      <c r="M47" t="n">
        <v>0</v>
      </c>
      <c r="N47" t="n">
        <v>32.32</v>
      </c>
      <c r="O47" t="n">
        <v>21658.78</v>
      </c>
      <c r="P47" t="n">
        <v>20.05</v>
      </c>
      <c r="Q47" t="n">
        <v>235.97</v>
      </c>
      <c r="R47" t="n">
        <v>17.93</v>
      </c>
      <c r="S47" t="n">
        <v>12.6</v>
      </c>
      <c r="T47" t="n">
        <v>1161.31</v>
      </c>
      <c r="U47" t="n">
        <v>0.7</v>
      </c>
      <c r="V47" t="n">
        <v>0.71</v>
      </c>
      <c r="W47" t="n">
        <v>0.65</v>
      </c>
      <c r="X47" t="n">
        <v>0.06</v>
      </c>
      <c r="Y47" t="n">
        <v>4</v>
      </c>
      <c r="Z47" t="n">
        <v>10</v>
      </c>
    </row>
    <row r="48">
      <c r="A48" t="n">
        <v>0</v>
      </c>
      <c r="B48" t="n">
        <v>20</v>
      </c>
      <c r="C48" t="inlineStr">
        <is>
          <t xml:space="preserve">CONCLUIDO	</t>
        </is>
      </c>
      <c r="D48" t="n">
        <v>24.2981</v>
      </c>
      <c r="E48" t="n">
        <v>4.12</v>
      </c>
      <c r="F48" t="n">
        <v>2.21</v>
      </c>
      <c r="G48" t="n">
        <v>10.19</v>
      </c>
      <c r="H48" t="n">
        <v>0.34</v>
      </c>
      <c r="I48" t="n">
        <v>13</v>
      </c>
      <c r="J48" t="n">
        <v>51.33</v>
      </c>
      <c r="K48" t="n">
        <v>24.83</v>
      </c>
      <c r="L48" t="n">
        <v>1</v>
      </c>
      <c r="M48" t="n">
        <v>0</v>
      </c>
      <c r="N48" t="n">
        <v>5.51</v>
      </c>
      <c r="O48" t="n">
        <v>6564.78</v>
      </c>
      <c r="P48" t="n">
        <v>10.48</v>
      </c>
      <c r="Q48" t="n">
        <v>236.03</v>
      </c>
      <c r="R48" t="n">
        <v>23.75</v>
      </c>
      <c r="S48" t="n">
        <v>12.6</v>
      </c>
      <c r="T48" t="n">
        <v>4026.83</v>
      </c>
      <c r="U48" t="n">
        <v>0.53</v>
      </c>
      <c r="V48" t="n">
        <v>0.65</v>
      </c>
      <c r="W48" t="n">
        <v>0.67</v>
      </c>
      <c r="X48" t="n">
        <v>0.26</v>
      </c>
      <c r="Y48" t="n">
        <v>4</v>
      </c>
      <c r="Z48" t="n">
        <v>10</v>
      </c>
    </row>
    <row r="49">
      <c r="A49" t="n">
        <v>0</v>
      </c>
      <c r="B49" t="n">
        <v>65</v>
      </c>
      <c r="C49" t="inlineStr">
        <is>
          <t xml:space="preserve">CONCLUIDO	</t>
        </is>
      </c>
      <c r="D49" t="n">
        <v>19.9878</v>
      </c>
      <c r="E49" t="n">
        <v>5</v>
      </c>
      <c r="F49" t="n">
        <v>2.31</v>
      </c>
      <c r="G49" t="n">
        <v>7.28</v>
      </c>
      <c r="H49" t="n">
        <v>0.13</v>
      </c>
      <c r="I49" t="n">
        <v>19</v>
      </c>
      <c r="J49" t="n">
        <v>133.21</v>
      </c>
      <c r="K49" t="n">
        <v>46.47</v>
      </c>
      <c r="L49" t="n">
        <v>1</v>
      </c>
      <c r="M49" t="n">
        <v>17</v>
      </c>
      <c r="N49" t="n">
        <v>20.75</v>
      </c>
      <c r="O49" t="n">
        <v>16663.42</v>
      </c>
      <c r="P49" t="n">
        <v>24.37</v>
      </c>
      <c r="Q49" t="n">
        <v>236.05</v>
      </c>
      <c r="R49" t="n">
        <v>27.02</v>
      </c>
      <c r="S49" t="n">
        <v>12.6</v>
      </c>
      <c r="T49" t="n">
        <v>5633.23</v>
      </c>
      <c r="U49" t="n">
        <v>0.47</v>
      </c>
      <c r="V49" t="n">
        <v>0.62</v>
      </c>
      <c r="W49" t="n">
        <v>0.67</v>
      </c>
      <c r="X49" t="n">
        <v>0.36</v>
      </c>
      <c r="Y49" t="n">
        <v>4</v>
      </c>
      <c r="Z49" t="n">
        <v>10</v>
      </c>
    </row>
    <row r="50">
      <c r="A50" t="n">
        <v>1</v>
      </c>
      <c r="B50" t="n">
        <v>65</v>
      </c>
      <c r="C50" t="inlineStr">
        <is>
          <t xml:space="preserve">CONCLUIDO	</t>
        </is>
      </c>
      <c r="D50" t="n">
        <v>22.0534</v>
      </c>
      <c r="E50" t="n">
        <v>4.53</v>
      </c>
      <c r="F50" t="n">
        <v>2.11</v>
      </c>
      <c r="G50" t="n">
        <v>14.06</v>
      </c>
      <c r="H50" t="n">
        <v>0.26</v>
      </c>
      <c r="I50" t="n">
        <v>9</v>
      </c>
      <c r="J50" t="n">
        <v>134.55</v>
      </c>
      <c r="K50" t="n">
        <v>46.47</v>
      </c>
      <c r="L50" t="n">
        <v>2</v>
      </c>
      <c r="M50" t="n">
        <v>7</v>
      </c>
      <c r="N50" t="n">
        <v>21.09</v>
      </c>
      <c r="O50" t="n">
        <v>16828.84</v>
      </c>
      <c r="P50" t="n">
        <v>20.72</v>
      </c>
      <c r="Q50" t="n">
        <v>236.04</v>
      </c>
      <c r="R50" t="n">
        <v>21.06</v>
      </c>
      <c r="S50" t="n">
        <v>12.6</v>
      </c>
      <c r="T50" t="n">
        <v>2701.99</v>
      </c>
      <c r="U50" t="n">
        <v>0.6</v>
      </c>
      <c r="V50" t="n">
        <v>0.68</v>
      </c>
      <c r="W50" t="n">
        <v>0.65</v>
      </c>
      <c r="X50" t="n">
        <v>0.16</v>
      </c>
      <c r="Y50" t="n">
        <v>4</v>
      </c>
      <c r="Z50" t="n">
        <v>10</v>
      </c>
    </row>
    <row r="51">
      <c r="A51" t="n">
        <v>2</v>
      </c>
      <c r="B51" t="n">
        <v>65</v>
      </c>
      <c r="C51" t="inlineStr">
        <is>
          <t xml:space="preserve">CONCLUIDO	</t>
        </is>
      </c>
      <c r="D51" t="n">
        <v>22.7747</v>
      </c>
      <c r="E51" t="n">
        <v>4.39</v>
      </c>
      <c r="F51" t="n">
        <v>2.05</v>
      </c>
      <c r="G51" t="n">
        <v>20.47</v>
      </c>
      <c r="H51" t="n">
        <v>0.39</v>
      </c>
      <c r="I51" t="n">
        <v>6</v>
      </c>
      <c r="J51" t="n">
        <v>135.9</v>
      </c>
      <c r="K51" t="n">
        <v>46.47</v>
      </c>
      <c r="L51" t="n">
        <v>3</v>
      </c>
      <c r="M51" t="n">
        <v>4</v>
      </c>
      <c r="N51" t="n">
        <v>21.43</v>
      </c>
      <c r="O51" t="n">
        <v>16994.64</v>
      </c>
      <c r="P51" t="n">
        <v>18.54</v>
      </c>
      <c r="Q51" t="n">
        <v>235.99</v>
      </c>
      <c r="R51" t="n">
        <v>19.14</v>
      </c>
      <c r="S51" t="n">
        <v>12.6</v>
      </c>
      <c r="T51" t="n">
        <v>1757.58</v>
      </c>
      <c r="U51" t="n">
        <v>0.66</v>
      </c>
      <c r="V51" t="n">
        <v>0.7</v>
      </c>
      <c r="W51" t="n">
        <v>0.65</v>
      </c>
      <c r="X51" t="n">
        <v>0.1</v>
      </c>
      <c r="Y51" t="n">
        <v>4</v>
      </c>
      <c r="Z51" t="n">
        <v>10</v>
      </c>
    </row>
    <row r="52">
      <c r="A52" t="n">
        <v>3</v>
      </c>
      <c r="B52" t="n">
        <v>65</v>
      </c>
      <c r="C52" t="inlineStr">
        <is>
          <t xml:space="preserve">CONCLUIDO	</t>
        </is>
      </c>
      <c r="D52" t="n">
        <v>22.9826</v>
      </c>
      <c r="E52" t="n">
        <v>4.35</v>
      </c>
      <c r="F52" t="n">
        <v>2.03</v>
      </c>
      <c r="G52" t="n">
        <v>24.42</v>
      </c>
      <c r="H52" t="n">
        <v>0.52</v>
      </c>
      <c r="I52" t="n">
        <v>5</v>
      </c>
      <c r="J52" t="n">
        <v>137.25</v>
      </c>
      <c r="K52" t="n">
        <v>46.47</v>
      </c>
      <c r="L52" t="n">
        <v>4</v>
      </c>
      <c r="M52" t="n">
        <v>0</v>
      </c>
      <c r="N52" t="n">
        <v>21.78</v>
      </c>
      <c r="O52" t="n">
        <v>17160.92</v>
      </c>
      <c r="P52" t="n">
        <v>17.86</v>
      </c>
      <c r="Q52" t="n">
        <v>235.99</v>
      </c>
      <c r="R52" t="n">
        <v>18.66</v>
      </c>
      <c r="S52" t="n">
        <v>12.6</v>
      </c>
      <c r="T52" t="n">
        <v>1524.57</v>
      </c>
      <c r="U52" t="n">
        <v>0.68</v>
      </c>
      <c r="V52" t="n">
        <v>0.7</v>
      </c>
      <c r="W52" t="n">
        <v>0.65</v>
      </c>
      <c r="X52" t="n">
        <v>0.09</v>
      </c>
      <c r="Y52" t="n">
        <v>4</v>
      </c>
      <c r="Z52" t="n">
        <v>10</v>
      </c>
    </row>
    <row r="53">
      <c r="A53" t="n">
        <v>0</v>
      </c>
      <c r="B53" t="n">
        <v>75</v>
      </c>
      <c r="C53" t="inlineStr">
        <is>
          <t xml:space="preserve">CONCLUIDO	</t>
        </is>
      </c>
      <c r="D53" t="n">
        <v>18.9563</v>
      </c>
      <c r="E53" t="n">
        <v>5.28</v>
      </c>
      <c r="F53" t="n">
        <v>2.36</v>
      </c>
      <c r="G53" t="n">
        <v>6.73</v>
      </c>
      <c r="H53" t="n">
        <v>0.12</v>
      </c>
      <c r="I53" t="n">
        <v>21</v>
      </c>
      <c r="J53" t="n">
        <v>150.44</v>
      </c>
      <c r="K53" t="n">
        <v>49.1</v>
      </c>
      <c r="L53" t="n">
        <v>1</v>
      </c>
      <c r="M53" t="n">
        <v>19</v>
      </c>
      <c r="N53" t="n">
        <v>25.34</v>
      </c>
      <c r="O53" t="n">
        <v>18787.76</v>
      </c>
      <c r="P53" t="n">
        <v>27.22</v>
      </c>
      <c r="Q53" t="n">
        <v>236.11</v>
      </c>
      <c r="R53" t="n">
        <v>28.76</v>
      </c>
      <c r="S53" t="n">
        <v>12.6</v>
      </c>
      <c r="T53" t="n">
        <v>6492.91</v>
      </c>
      <c r="U53" t="n">
        <v>0.44</v>
      </c>
      <c r="V53" t="n">
        <v>0.61</v>
      </c>
      <c r="W53" t="n">
        <v>0.67</v>
      </c>
      <c r="X53" t="n">
        <v>0.41</v>
      </c>
      <c r="Y53" t="n">
        <v>4</v>
      </c>
      <c r="Z53" t="n">
        <v>10</v>
      </c>
    </row>
    <row r="54">
      <c r="A54" t="n">
        <v>1</v>
      </c>
      <c r="B54" t="n">
        <v>75</v>
      </c>
      <c r="C54" t="inlineStr">
        <is>
          <t xml:space="preserve">CONCLUIDO	</t>
        </is>
      </c>
      <c r="D54" t="n">
        <v>21.2214</v>
      </c>
      <c r="E54" t="n">
        <v>4.71</v>
      </c>
      <c r="F54" t="n">
        <v>2.13</v>
      </c>
      <c r="G54" t="n">
        <v>12.78</v>
      </c>
      <c r="H54" t="n">
        <v>0.23</v>
      </c>
      <c r="I54" t="n">
        <v>10</v>
      </c>
      <c r="J54" t="n">
        <v>151.83</v>
      </c>
      <c r="K54" t="n">
        <v>49.1</v>
      </c>
      <c r="L54" t="n">
        <v>2</v>
      </c>
      <c r="M54" t="n">
        <v>8</v>
      </c>
      <c r="N54" t="n">
        <v>25.73</v>
      </c>
      <c r="O54" t="n">
        <v>18959.54</v>
      </c>
      <c r="P54" t="n">
        <v>23.31</v>
      </c>
      <c r="Q54" t="n">
        <v>235.96</v>
      </c>
      <c r="R54" t="n">
        <v>21.77</v>
      </c>
      <c r="S54" t="n">
        <v>12.6</v>
      </c>
      <c r="T54" t="n">
        <v>3049.93</v>
      </c>
      <c r="U54" t="n">
        <v>0.58</v>
      </c>
      <c r="V54" t="n">
        <v>0.67</v>
      </c>
      <c r="W54" t="n">
        <v>0.65</v>
      </c>
      <c r="X54" t="n">
        <v>0.18</v>
      </c>
      <c r="Y54" t="n">
        <v>4</v>
      </c>
      <c r="Z54" t="n">
        <v>10</v>
      </c>
    </row>
    <row r="55">
      <c r="A55" t="n">
        <v>2</v>
      </c>
      <c r="B55" t="n">
        <v>75</v>
      </c>
      <c r="C55" t="inlineStr">
        <is>
          <t xml:space="preserve">CONCLUIDO	</t>
        </is>
      </c>
      <c r="D55" t="n">
        <v>22.177</v>
      </c>
      <c r="E55" t="n">
        <v>4.51</v>
      </c>
      <c r="F55" t="n">
        <v>2.05</v>
      </c>
      <c r="G55" t="n">
        <v>20.49</v>
      </c>
      <c r="H55" t="n">
        <v>0.35</v>
      </c>
      <c r="I55" t="n">
        <v>6</v>
      </c>
      <c r="J55" t="n">
        <v>153.23</v>
      </c>
      <c r="K55" t="n">
        <v>49.1</v>
      </c>
      <c r="L55" t="n">
        <v>3</v>
      </c>
      <c r="M55" t="n">
        <v>4</v>
      </c>
      <c r="N55" t="n">
        <v>26.13</v>
      </c>
      <c r="O55" t="n">
        <v>19131.85</v>
      </c>
      <c r="P55" t="n">
        <v>20.85</v>
      </c>
      <c r="Q55" t="n">
        <v>235.94</v>
      </c>
      <c r="R55" t="n">
        <v>19.16</v>
      </c>
      <c r="S55" t="n">
        <v>12.6</v>
      </c>
      <c r="T55" t="n">
        <v>1767.24</v>
      </c>
      <c r="U55" t="n">
        <v>0.66</v>
      </c>
      <c r="V55" t="n">
        <v>0.7</v>
      </c>
      <c r="W55" t="n">
        <v>0.65</v>
      </c>
      <c r="X55" t="n">
        <v>0.1</v>
      </c>
      <c r="Y55" t="n">
        <v>4</v>
      </c>
      <c r="Z55" t="n">
        <v>10</v>
      </c>
    </row>
    <row r="56">
      <c r="A56" t="n">
        <v>3</v>
      </c>
      <c r="B56" t="n">
        <v>75</v>
      </c>
      <c r="C56" t="inlineStr">
        <is>
          <t xml:space="preserve">CONCLUIDO	</t>
        </is>
      </c>
      <c r="D56" t="n">
        <v>22.4034</v>
      </c>
      <c r="E56" t="n">
        <v>4.46</v>
      </c>
      <c r="F56" t="n">
        <v>2.03</v>
      </c>
      <c r="G56" t="n">
        <v>24.41</v>
      </c>
      <c r="H56" t="n">
        <v>0.46</v>
      </c>
      <c r="I56" t="n">
        <v>5</v>
      </c>
      <c r="J56" t="n">
        <v>154.63</v>
      </c>
      <c r="K56" t="n">
        <v>49.1</v>
      </c>
      <c r="L56" t="n">
        <v>4</v>
      </c>
      <c r="M56" t="n">
        <v>2</v>
      </c>
      <c r="N56" t="n">
        <v>26.53</v>
      </c>
      <c r="O56" t="n">
        <v>19304.72</v>
      </c>
      <c r="P56" t="n">
        <v>19.39</v>
      </c>
      <c r="Q56" t="n">
        <v>235.94</v>
      </c>
      <c r="R56" t="n">
        <v>18.68</v>
      </c>
      <c r="S56" t="n">
        <v>12.6</v>
      </c>
      <c r="T56" t="n">
        <v>1529.89</v>
      </c>
      <c r="U56" t="n">
        <v>0.67</v>
      </c>
      <c r="V56" t="n">
        <v>0.7</v>
      </c>
      <c r="W56" t="n">
        <v>0.65</v>
      </c>
      <c r="X56" t="n">
        <v>0.09</v>
      </c>
      <c r="Y56" t="n">
        <v>4</v>
      </c>
      <c r="Z56" t="n">
        <v>10</v>
      </c>
    </row>
    <row r="57">
      <c r="A57" t="n">
        <v>4</v>
      </c>
      <c r="B57" t="n">
        <v>75</v>
      </c>
      <c r="C57" t="inlineStr">
        <is>
          <t xml:space="preserve">CONCLUIDO	</t>
        </is>
      </c>
      <c r="D57" t="n">
        <v>22.3978</v>
      </c>
      <c r="E57" t="n">
        <v>4.46</v>
      </c>
      <c r="F57" t="n">
        <v>2.04</v>
      </c>
      <c r="G57" t="n">
        <v>24.43</v>
      </c>
      <c r="H57" t="n">
        <v>0.57</v>
      </c>
      <c r="I57" t="n">
        <v>5</v>
      </c>
      <c r="J57" t="n">
        <v>156.03</v>
      </c>
      <c r="K57" t="n">
        <v>49.1</v>
      </c>
      <c r="L57" t="n">
        <v>5</v>
      </c>
      <c r="M57" t="n">
        <v>0</v>
      </c>
      <c r="N57" t="n">
        <v>26.94</v>
      </c>
      <c r="O57" t="n">
        <v>19478.15</v>
      </c>
      <c r="P57" t="n">
        <v>19.11</v>
      </c>
      <c r="Q57" t="n">
        <v>236.17</v>
      </c>
      <c r="R57" t="n">
        <v>18.53</v>
      </c>
      <c r="S57" t="n">
        <v>12.6</v>
      </c>
      <c r="T57" t="n">
        <v>1456.06</v>
      </c>
      <c r="U57" t="n">
        <v>0.68</v>
      </c>
      <c r="V57" t="n">
        <v>0.7</v>
      </c>
      <c r="W57" t="n">
        <v>0.65</v>
      </c>
      <c r="X57" t="n">
        <v>0.09</v>
      </c>
      <c r="Y57" t="n">
        <v>4</v>
      </c>
      <c r="Z57" t="n">
        <v>10</v>
      </c>
    </row>
    <row r="58">
      <c r="A58" t="n">
        <v>0</v>
      </c>
      <c r="B58" t="n">
        <v>95</v>
      </c>
      <c r="C58" t="inlineStr">
        <is>
          <t xml:space="preserve">CONCLUIDO	</t>
        </is>
      </c>
      <c r="D58" t="n">
        <v>17.0997</v>
      </c>
      <c r="E58" t="n">
        <v>5.85</v>
      </c>
      <c r="F58" t="n">
        <v>2.45</v>
      </c>
      <c r="G58" t="n">
        <v>5.88</v>
      </c>
      <c r="H58" t="n">
        <v>0.1</v>
      </c>
      <c r="I58" t="n">
        <v>25</v>
      </c>
      <c r="J58" t="n">
        <v>185.69</v>
      </c>
      <c r="K58" t="n">
        <v>53.44</v>
      </c>
      <c r="L58" t="n">
        <v>1</v>
      </c>
      <c r="M58" t="n">
        <v>23</v>
      </c>
      <c r="N58" t="n">
        <v>36.26</v>
      </c>
      <c r="O58" t="n">
        <v>23136.14</v>
      </c>
      <c r="P58" t="n">
        <v>32.73</v>
      </c>
      <c r="Q58" t="n">
        <v>236.11</v>
      </c>
      <c r="R58" t="n">
        <v>31.62</v>
      </c>
      <c r="S58" t="n">
        <v>12.6</v>
      </c>
      <c r="T58" t="n">
        <v>7904.17</v>
      </c>
      <c r="U58" t="n">
        <v>0.4</v>
      </c>
      <c r="V58" t="n">
        <v>0.58</v>
      </c>
      <c r="W58" t="n">
        <v>0.68</v>
      </c>
      <c r="X58" t="n">
        <v>0.5</v>
      </c>
      <c r="Y58" t="n">
        <v>4</v>
      </c>
      <c r="Z58" t="n">
        <v>10</v>
      </c>
    </row>
    <row r="59">
      <c r="A59" t="n">
        <v>1</v>
      </c>
      <c r="B59" t="n">
        <v>95</v>
      </c>
      <c r="C59" t="inlineStr">
        <is>
          <t xml:space="preserve">CONCLUIDO	</t>
        </is>
      </c>
      <c r="D59" t="n">
        <v>19.8785</v>
      </c>
      <c r="E59" t="n">
        <v>5.03</v>
      </c>
      <c r="F59" t="n">
        <v>2.15</v>
      </c>
      <c r="G59" t="n">
        <v>11.74</v>
      </c>
      <c r="H59" t="n">
        <v>0.19</v>
      </c>
      <c r="I59" t="n">
        <v>11</v>
      </c>
      <c r="J59" t="n">
        <v>187.21</v>
      </c>
      <c r="K59" t="n">
        <v>53.44</v>
      </c>
      <c r="L59" t="n">
        <v>2</v>
      </c>
      <c r="M59" t="n">
        <v>9</v>
      </c>
      <c r="N59" t="n">
        <v>36.77</v>
      </c>
      <c r="O59" t="n">
        <v>23322.88</v>
      </c>
      <c r="P59" t="n">
        <v>27.76</v>
      </c>
      <c r="Q59" t="n">
        <v>236.26</v>
      </c>
      <c r="R59" t="n">
        <v>22.35</v>
      </c>
      <c r="S59" t="n">
        <v>12.6</v>
      </c>
      <c r="T59" t="n">
        <v>3339.61</v>
      </c>
      <c r="U59" t="n">
        <v>0.5600000000000001</v>
      </c>
      <c r="V59" t="n">
        <v>0.66</v>
      </c>
      <c r="W59" t="n">
        <v>0.65</v>
      </c>
      <c r="X59" t="n">
        <v>0.2</v>
      </c>
      <c r="Y59" t="n">
        <v>4</v>
      </c>
      <c r="Z59" t="n">
        <v>10</v>
      </c>
    </row>
    <row r="60">
      <c r="A60" t="n">
        <v>2</v>
      </c>
      <c r="B60" t="n">
        <v>95</v>
      </c>
      <c r="C60" t="inlineStr">
        <is>
          <t xml:space="preserve">CONCLUIDO	</t>
        </is>
      </c>
      <c r="D60" t="n">
        <v>20.5903</v>
      </c>
      <c r="E60" t="n">
        <v>4.86</v>
      </c>
      <c r="F60" t="n">
        <v>2.09</v>
      </c>
      <c r="G60" t="n">
        <v>15.68</v>
      </c>
      <c r="H60" t="n">
        <v>0.28</v>
      </c>
      <c r="I60" t="n">
        <v>8</v>
      </c>
      <c r="J60" t="n">
        <v>188.73</v>
      </c>
      <c r="K60" t="n">
        <v>53.44</v>
      </c>
      <c r="L60" t="n">
        <v>3</v>
      </c>
      <c r="M60" t="n">
        <v>6</v>
      </c>
      <c r="N60" t="n">
        <v>37.29</v>
      </c>
      <c r="O60" t="n">
        <v>23510.33</v>
      </c>
      <c r="P60" t="n">
        <v>25.84</v>
      </c>
      <c r="Q60" t="n">
        <v>236</v>
      </c>
      <c r="R60" t="n">
        <v>20.45</v>
      </c>
      <c r="S60" t="n">
        <v>12.6</v>
      </c>
      <c r="T60" t="n">
        <v>2400.95</v>
      </c>
      <c r="U60" t="n">
        <v>0.62</v>
      </c>
      <c r="V60" t="n">
        <v>0.68</v>
      </c>
      <c r="W60" t="n">
        <v>0.65</v>
      </c>
      <c r="X60" t="n">
        <v>0.14</v>
      </c>
      <c r="Y60" t="n">
        <v>4</v>
      </c>
      <c r="Z60" t="n">
        <v>10</v>
      </c>
    </row>
    <row r="61">
      <c r="A61" t="n">
        <v>3</v>
      </c>
      <c r="B61" t="n">
        <v>95</v>
      </c>
      <c r="C61" t="inlineStr">
        <is>
          <t xml:space="preserve">CONCLUIDO	</t>
        </is>
      </c>
      <c r="D61" t="n">
        <v>21.0859</v>
      </c>
      <c r="E61" t="n">
        <v>4.74</v>
      </c>
      <c r="F61" t="n">
        <v>2.05</v>
      </c>
      <c r="G61" t="n">
        <v>20.51</v>
      </c>
      <c r="H61" t="n">
        <v>0.37</v>
      </c>
      <c r="I61" t="n">
        <v>6</v>
      </c>
      <c r="J61" t="n">
        <v>190.25</v>
      </c>
      <c r="K61" t="n">
        <v>53.44</v>
      </c>
      <c r="L61" t="n">
        <v>4</v>
      </c>
      <c r="M61" t="n">
        <v>4</v>
      </c>
      <c r="N61" t="n">
        <v>37.82</v>
      </c>
      <c r="O61" t="n">
        <v>23698.48</v>
      </c>
      <c r="P61" t="n">
        <v>24.44</v>
      </c>
      <c r="Q61" t="n">
        <v>236</v>
      </c>
      <c r="R61" t="n">
        <v>19.15</v>
      </c>
      <c r="S61" t="n">
        <v>12.6</v>
      </c>
      <c r="T61" t="n">
        <v>1762.41</v>
      </c>
      <c r="U61" t="n">
        <v>0.66</v>
      </c>
      <c r="V61" t="n">
        <v>0.7</v>
      </c>
      <c r="W61" t="n">
        <v>0.65</v>
      </c>
      <c r="X61" t="n">
        <v>0.1</v>
      </c>
      <c r="Y61" t="n">
        <v>4</v>
      </c>
      <c r="Z61" t="n">
        <v>10</v>
      </c>
    </row>
    <row r="62">
      <c r="A62" t="n">
        <v>4</v>
      </c>
      <c r="B62" t="n">
        <v>95</v>
      </c>
      <c r="C62" t="inlineStr">
        <is>
          <t xml:space="preserve">CONCLUIDO	</t>
        </is>
      </c>
      <c r="D62" t="n">
        <v>21.3713</v>
      </c>
      <c r="E62" t="n">
        <v>4.68</v>
      </c>
      <c r="F62" t="n">
        <v>2.02</v>
      </c>
      <c r="G62" t="n">
        <v>24.29</v>
      </c>
      <c r="H62" t="n">
        <v>0.46</v>
      </c>
      <c r="I62" t="n">
        <v>5</v>
      </c>
      <c r="J62" t="n">
        <v>191.78</v>
      </c>
      <c r="K62" t="n">
        <v>53.44</v>
      </c>
      <c r="L62" t="n">
        <v>5</v>
      </c>
      <c r="M62" t="n">
        <v>3</v>
      </c>
      <c r="N62" t="n">
        <v>38.35</v>
      </c>
      <c r="O62" t="n">
        <v>23887.36</v>
      </c>
      <c r="P62" t="n">
        <v>22.62</v>
      </c>
      <c r="Q62" t="n">
        <v>235.94</v>
      </c>
      <c r="R62" t="n">
        <v>18.41</v>
      </c>
      <c r="S62" t="n">
        <v>12.6</v>
      </c>
      <c r="T62" t="n">
        <v>1396.69</v>
      </c>
      <c r="U62" t="n">
        <v>0.68</v>
      </c>
      <c r="V62" t="n">
        <v>0.7</v>
      </c>
      <c r="W62" t="n">
        <v>0.64</v>
      </c>
      <c r="X62" t="n">
        <v>0.08</v>
      </c>
      <c r="Y62" t="n">
        <v>4</v>
      </c>
      <c r="Z62" t="n">
        <v>10</v>
      </c>
    </row>
    <row r="63">
      <c r="A63" t="n">
        <v>5</v>
      </c>
      <c r="B63" t="n">
        <v>95</v>
      </c>
      <c r="C63" t="inlineStr">
        <is>
          <t xml:space="preserve">CONCLUIDO	</t>
        </is>
      </c>
      <c r="D63" t="n">
        <v>21.6229</v>
      </c>
      <c r="E63" t="n">
        <v>4.62</v>
      </c>
      <c r="F63" t="n">
        <v>2.01</v>
      </c>
      <c r="G63" t="n">
        <v>30.11</v>
      </c>
      <c r="H63" t="n">
        <v>0.55</v>
      </c>
      <c r="I63" t="n">
        <v>4</v>
      </c>
      <c r="J63" t="n">
        <v>193.32</v>
      </c>
      <c r="K63" t="n">
        <v>53.44</v>
      </c>
      <c r="L63" t="n">
        <v>6</v>
      </c>
      <c r="M63" t="n">
        <v>0</v>
      </c>
      <c r="N63" t="n">
        <v>38.89</v>
      </c>
      <c r="O63" t="n">
        <v>24076.95</v>
      </c>
      <c r="P63" t="n">
        <v>21.86</v>
      </c>
      <c r="Q63" t="n">
        <v>236.04</v>
      </c>
      <c r="R63" t="n">
        <v>17.79</v>
      </c>
      <c r="S63" t="n">
        <v>12.6</v>
      </c>
      <c r="T63" t="n">
        <v>1092.16</v>
      </c>
      <c r="U63" t="n">
        <v>0.71</v>
      </c>
      <c r="V63" t="n">
        <v>0.71</v>
      </c>
      <c r="W63" t="n">
        <v>0.65</v>
      </c>
      <c r="X63" t="n">
        <v>0.06</v>
      </c>
      <c r="Y63" t="n">
        <v>4</v>
      </c>
      <c r="Z63" t="n">
        <v>10</v>
      </c>
    </row>
    <row r="64">
      <c r="A64" t="n">
        <v>0</v>
      </c>
      <c r="B64" t="n">
        <v>55</v>
      </c>
      <c r="C64" t="inlineStr">
        <is>
          <t xml:space="preserve">CONCLUIDO	</t>
        </is>
      </c>
      <c r="D64" t="n">
        <v>20.9229</v>
      </c>
      <c r="E64" t="n">
        <v>4.78</v>
      </c>
      <c r="F64" t="n">
        <v>2.29</v>
      </c>
      <c r="G64" t="n">
        <v>8.08</v>
      </c>
      <c r="H64" t="n">
        <v>0.15</v>
      </c>
      <c r="I64" t="n">
        <v>17</v>
      </c>
      <c r="J64" t="n">
        <v>116.05</v>
      </c>
      <c r="K64" t="n">
        <v>43.4</v>
      </c>
      <c r="L64" t="n">
        <v>1</v>
      </c>
      <c r="M64" t="n">
        <v>15</v>
      </c>
      <c r="N64" t="n">
        <v>16.65</v>
      </c>
      <c r="O64" t="n">
        <v>14546.17</v>
      </c>
      <c r="P64" t="n">
        <v>21.75</v>
      </c>
      <c r="Q64" t="n">
        <v>236.11</v>
      </c>
      <c r="R64" t="n">
        <v>26.36</v>
      </c>
      <c r="S64" t="n">
        <v>12.6</v>
      </c>
      <c r="T64" t="n">
        <v>5314.05</v>
      </c>
      <c r="U64" t="n">
        <v>0.48</v>
      </c>
      <c r="V64" t="n">
        <v>0.62</v>
      </c>
      <c r="W64" t="n">
        <v>0.67</v>
      </c>
      <c r="X64" t="n">
        <v>0.34</v>
      </c>
      <c r="Y64" t="n">
        <v>4</v>
      </c>
      <c r="Z64" t="n">
        <v>10</v>
      </c>
    </row>
    <row r="65">
      <c r="A65" t="n">
        <v>1</v>
      </c>
      <c r="B65" t="n">
        <v>55</v>
      </c>
      <c r="C65" t="inlineStr">
        <is>
          <t xml:space="preserve">CONCLUIDO	</t>
        </is>
      </c>
      <c r="D65" t="n">
        <v>22.9197</v>
      </c>
      <c r="E65" t="n">
        <v>4.36</v>
      </c>
      <c r="F65" t="n">
        <v>2.09</v>
      </c>
      <c r="G65" t="n">
        <v>15.66</v>
      </c>
      <c r="H65" t="n">
        <v>0.3</v>
      </c>
      <c r="I65" t="n">
        <v>8</v>
      </c>
      <c r="J65" t="n">
        <v>117.34</v>
      </c>
      <c r="K65" t="n">
        <v>43.4</v>
      </c>
      <c r="L65" t="n">
        <v>2</v>
      </c>
      <c r="M65" t="n">
        <v>6</v>
      </c>
      <c r="N65" t="n">
        <v>16.94</v>
      </c>
      <c r="O65" t="n">
        <v>14705.49</v>
      </c>
      <c r="P65" t="n">
        <v>17.94</v>
      </c>
      <c r="Q65" t="n">
        <v>236.15</v>
      </c>
      <c r="R65" t="n">
        <v>20.34</v>
      </c>
      <c r="S65" t="n">
        <v>12.6</v>
      </c>
      <c r="T65" t="n">
        <v>2345.61</v>
      </c>
      <c r="U65" t="n">
        <v>0.62</v>
      </c>
      <c r="V65" t="n">
        <v>0.68</v>
      </c>
      <c r="W65" t="n">
        <v>0.65</v>
      </c>
      <c r="X65" t="n">
        <v>0.14</v>
      </c>
      <c r="Y65" t="n">
        <v>4</v>
      </c>
      <c r="Z65" t="n">
        <v>10</v>
      </c>
    </row>
    <row r="66">
      <c r="A66" t="n">
        <v>2</v>
      </c>
      <c r="B66" t="n">
        <v>55</v>
      </c>
      <c r="C66" t="inlineStr">
        <is>
          <t xml:space="preserve">CONCLUIDO	</t>
        </is>
      </c>
      <c r="D66" t="n">
        <v>23.369</v>
      </c>
      <c r="E66" t="n">
        <v>4.28</v>
      </c>
      <c r="F66" t="n">
        <v>2.05</v>
      </c>
      <c r="G66" t="n">
        <v>20.52</v>
      </c>
      <c r="H66" t="n">
        <v>0.45</v>
      </c>
      <c r="I66" t="n">
        <v>6</v>
      </c>
      <c r="J66" t="n">
        <v>118.63</v>
      </c>
      <c r="K66" t="n">
        <v>43.4</v>
      </c>
      <c r="L66" t="n">
        <v>3</v>
      </c>
      <c r="M66" t="n">
        <v>0</v>
      </c>
      <c r="N66" t="n">
        <v>17.23</v>
      </c>
      <c r="O66" t="n">
        <v>14865.24</v>
      </c>
      <c r="P66" t="n">
        <v>16.46</v>
      </c>
      <c r="Q66" t="n">
        <v>236.28</v>
      </c>
      <c r="R66" t="n">
        <v>19.03</v>
      </c>
      <c r="S66" t="n">
        <v>12.6</v>
      </c>
      <c r="T66" t="n">
        <v>1699.92</v>
      </c>
      <c r="U66" t="n">
        <v>0.66</v>
      </c>
      <c r="V66" t="n">
        <v>0.7</v>
      </c>
      <c r="W66" t="n">
        <v>0.65</v>
      </c>
      <c r="X66" t="n">
        <v>0.1</v>
      </c>
      <c r="Y66" t="n">
        <v>4</v>
      </c>
      <c r="Z6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7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INDEX(resultados!$A$2:$ZZ$66, 1, MATCH($B$1, resultados!$A$1:$ZZ$1, 0))</f>
        <v/>
      </c>
      <c r="B7">
        <f>INDEX(resultados!$A$2:$ZZ$66, 1, MATCH($B$2, resultados!$A$1:$ZZ$1, 0))</f>
        <v/>
      </c>
      <c r="C7">
        <f>INDEX(resultados!$A$2:$ZZ$66, 1, MATCH($B$3, resultados!$A$1:$ZZ$1, 0))</f>
        <v/>
      </c>
    </row>
    <row r="8">
      <c r="A8">
        <f>INDEX(resultados!$A$2:$ZZ$66, 2, MATCH($B$1, resultados!$A$1:$ZZ$1, 0))</f>
        <v/>
      </c>
      <c r="B8">
        <f>INDEX(resultados!$A$2:$ZZ$66, 2, MATCH($B$2, resultados!$A$1:$ZZ$1, 0))</f>
        <v/>
      </c>
      <c r="C8">
        <f>INDEX(resultados!$A$2:$ZZ$66, 2, MATCH($B$3, resultados!$A$1:$ZZ$1, 0))</f>
        <v/>
      </c>
    </row>
    <row r="9">
      <c r="A9">
        <f>INDEX(resultados!$A$2:$ZZ$66, 3, MATCH($B$1, resultados!$A$1:$ZZ$1, 0))</f>
        <v/>
      </c>
      <c r="B9">
        <f>INDEX(resultados!$A$2:$ZZ$66, 3, MATCH($B$2, resultados!$A$1:$ZZ$1, 0))</f>
        <v/>
      </c>
      <c r="C9">
        <f>INDEX(resultados!$A$2:$ZZ$66, 3, MATCH($B$3, resultados!$A$1:$ZZ$1, 0))</f>
        <v/>
      </c>
    </row>
    <row r="10">
      <c r="A10">
        <f>INDEX(resultados!$A$2:$ZZ$66, 4, MATCH($B$1, resultados!$A$1:$ZZ$1, 0))</f>
        <v/>
      </c>
      <c r="B10">
        <f>INDEX(resultados!$A$2:$ZZ$66, 4, MATCH($B$2, resultados!$A$1:$ZZ$1, 0))</f>
        <v/>
      </c>
      <c r="C10">
        <f>INDEX(resultados!$A$2:$ZZ$66, 4, MATCH($B$3, resultados!$A$1:$ZZ$1, 0))</f>
        <v/>
      </c>
    </row>
    <row r="11">
      <c r="A11">
        <f>INDEX(resultados!$A$2:$ZZ$66, 5, MATCH($B$1, resultados!$A$1:$ZZ$1, 0))</f>
        <v/>
      </c>
      <c r="B11">
        <f>INDEX(resultados!$A$2:$ZZ$66, 5, MATCH($B$2, resultados!$A$1:$ZZ$1, 0))</f>
        <v/>
      </c>
      <c r="C11">
        <f>INDEX(resultados!$A$2:$ZZ$66, 5, MATCH($B$3, resultados!$A$1:$ZZ$1, 0))</f>
        <v/>
      </c>
    </row>
    <row r="12">
      <c r="A12">
        <f>INDEX(resultados!$A$2:$ZZ$66, 6, MATCH($B$1, resultados!$A$1:$ZZ$1, 0))</f>
        <v/>
      </c>
      <c r="B12">
        <f>INDEX(resultados!$A$2:$ZZ$66, 6, MATCH($B$2, resultados!$A$1:$ZZ$1, 0))</f>
        <v/>
      </c>
      <c r="C12">
        <f>INDEX(resultados!$A$2:$ZZ$66, 6, MATCH($B$3, resultados!$A$1:$ZZ$1, 0))</f>
        <v/>
      </c>
    </row>
    <row r="13">
      <c r="A13">
        <f>INDEX(resultados!$A$2:$ZZ$66, 7, MATCH($B$1, resultados!$A$1:$ZZ$1, 0))</f>
        <v/>
      </c>
      <c r="B13">
        <f>INDEX(resultados!$A$2:$ZZ$66, 7, MATCH($B$2, resultados!$A$1:$ZZ$1, 0))</f>
        <v/>
      </c>
      <c r="C13">
        <f>INDEX(resultados!$A$2:$ZZ$66, 7, MATCH($B$3, resultados!$A$1:$ZZ$1, 0))</f>
        <v/>
      </c>
    </row>
    <row r="14">
      <c r="A14">
        <f>INDEX(resultados!$A$2:$ZZ$66, 8, MATCH($B$1, resultados!$A$1:$ZZ$1, 0))</f>
        <v/>
      </c>
      <c r="B14">
        <f>INDEX(resultados!$A$2:$ZZ$66, 8, MATCH($B$2, resultados!$A$1:$ZZ$1, 0))</f>
        <v/>
      </c>
      <c r="C14">
        <f>INDEX(resultados!$A$2:$ZZ$66, 8, MATCH($B$3, resultados!$A$1:$ZZ$1, 0))</f>
        <v/>
      </c>
    </row>
    <row r="15">
      <c r="A15">
        <f>INDEX(resultados!$A$2:$ZZ$66, 9, MATCH($B$1, resultados!$A$1:$ZZ$1, 0))</f>
        <v/>
      </c>
      <c r="B15">
        <f>INDEX(resultados!$A$2:$ZZ$66, 9, MATCH($B$2, resultados!$A$1:$ZZ$1, 0))</f>
        <v/>
      </c>
      <c r="C15">
        <f>INDEX(resultados!$A$2:$ZZ$66, 9, MATCH($B$3, resultados!$A$1:$ZZ$1, 0))</f>
        <v/>
      </c>
    </row>
    <row r="16">
      <c r="A16">
        <f>INDEX(resultados!$A$2:$ZZ$66, 10, MATCH($B$1, resultados!$A$1:$ZZ$1, 0))</f>
        <v/>
      </c>
      <c r="B16">
        <f>INDEX(resultados!$A$2:$ZZ$66, 10, MATCH($B$2, resultados!$A$1:$ZZ$1, 0))</f>
        <v/>
      </c>
      <c r="C16">
        <f>INDEX(resultados!$A$2:$ZZ$66, 10, MATCH($B$3, resultados!$A$1:$ZZ$1, 0))</f>
        <v/>
      </c>
    </row>
    <row r="17">
      <c r="A17">
        <f>INDEX(resultados!$A$2:$ZZ$66, 11, MATCH($B$1, resultados!$A$1:$ZZ$1, 0))</f>
        <v/>
      </c>
      <c r="B17">
        <f>INDEX(resultados!$A$2:$ZZ$66, 11, MATCH($B$2, resultados!$A$1:$ZZ$1, 0))</f>
        <v/>
      </c>
      <c r="C17">
        <f>INDEX(resultados!$A$2:$ZZ$66, 11, MATCH($B$3, resultados!$A$1:$ZZ$1, 0))</f>
        <v/>
      </c>
    </row>
    <row r="18">
      <c r="A18">
        <f>INDEX(resultados!$A$2:$ZZ$66, 12, MATCH($B$1, resultados!$A$1:$ZZ$1, 0))</f>
        <v/>
      </c>
      <c r="B18">
        <f>INDEX(resultados!$A$2:$ZZ$66, 12, MATCH($B$2, resultados!$A$1:$ZZ$1, 0))</f>
        <v/>
      </c>
      <c r="C18">
        <f>INDEX(resultados!$A$2:$ZZ$66, 12, MATCH($B$3, resultados!$A$1:$ZZ$1, 0))</f>
        <v/>
      </c>
    </row>
    <row r="19">
      <c r="A19">
        <f>INDEX(resultados!$A$2:$ZZ$66, 13, MATCH($B$1, resultados!$A$1:$ZZ$1, 0))</f>
        <v/>
      </c>
      <c r="B19">
        <f>INDEX(resultados!$A$2:$ZZ$66, 13, MATCH($B$2, resultados!$A$1:$ZZ$1, 0))</f>
        <v/>
      </c>
      <c r="C19">
        <f>INDEX(resultados!$A$2:$ZZ$66, 13, MATCH($B$3, resultados!$A$1:$ZZ$1, 0))</f>
        <v/>
      </c>
    </row>
    <row r="20">
      <c r="A20">
        <f>INDEX(resultados!$A$2:$ZZ$66, 14, MATCH($B$1, resultados!$A$1:$ZZ$1, 0))</f>
        <v/>
      </c>
      <c r="B20">
        <f>INDEX(resultados!$A$2:$ZZ$66, 14, MATCH($B$2, resultados!$A$1:$ZZ$1, 0))</f>
        <v/>
      </c>
      <c r="C20">
        <f>INDEX(resultados!$A$2:$ZZ$66, 14, MATCH($B$3, resultados!$A$1:$ZZ$1, 0))</f>
        <v/>
      </c>
    </row>
    <row r="21">
      <c r="A21">
        <f>INDEX(resultados!$A$2:$ZZ$66, 15, MATCH($B$1, resultados!$A$1:$ZZ$1, 0))</f>
        <v/>
      </c>
      <c r="B21">
        <f>INDEX(resultados!$A$2:$ZZ$66, 15, MATCH($B$2, resultados!$A$1:$ZZ$1, 0))</f>
        <v/>
      </c>
      <c r="C21">
        <f>INDEX(resultados!$A$2:$ZZ$66, 15, MATCH($B$3, resultados!$A$1:$ZZ$1, 0))</f>
        <v/>
      </c>
    </row>
    <row r="22">
      <c r="A22">
        <f>INDEX(resultados!$A$2:$ZZ$66, 16, MATCH($B$1, resultados!$A$1:$ZZ$1, 0))</f>
        <v/>
      </c>
      <c r="B22">
        <f>INDEX(resultados!$A$2:$ZZ$66, 16, MATCH($B$2, resultados!$A$1:$ZZ$1, 0))</f>
        <v/>
      </c>
      <c r="C22">
        <f>INDEX(resultados!$A$2:$ZZ$66, 16, MATCH($B$3, resultados!$A$1:$ZZ$1, 0))</f>
        <v/>
      </c>
    </row>
    <row r="23">
      <c r="A23">
        <f>INDEX(resultados!$A$2:$ZZ$66, 17, MATCH($B$1, resultados!$A$1:$ZZ$1, 0))</f>
        <v/>
      </c>
      <c r="B23">
        <f>INDEX(resultados!$A$2:$ZZ$66, 17, MATCH($B$2, resultados!$A$1:$ZZ$1, 0))</f>
        <v/>
      </c>
      <c r="C23">
        <f>INDEX(resultados!$A$2:$ZZ$66, 17, MATCH($B$3, resultados!$A$1:$ZZ$1, 0))</f>
        <v/>
      </c>
    </row>
    <row r="24">
      <c r="A24">
        <f>INDEX(resultados!$A$2:$ZZ$66, 18, MATCH($B$1, resultados!$A$1:$ZZ$1, 0))</f>
        <v/>
      </c>
      <c r="B24">
        <f>INDEX(resultados!$A$2:$ZZ$66, 18, MATCH($B$2, resultados!$A$1:$ZZ$1, 0))</f>
        <v/>
      </c>
      <c r="C24">
        <f>INDEX(resultados!$A$2:$ZZ$66, 18, MATCH($B$3, resultados!$A$1:$ZZ$1, 0))</f>
        <v/>
      </c>
    </row>
    <row r="25">
      <c r="A25">
        <f>INDEX(resultados!$A$2:$ZZ$66, 19, MATCH($B$1, resultados!$A$1:$ZZ$1, 0))</f>
        <v/>
      </c>
      <c r="B25">
        <f>INDEX(resultados!$A$2:$ZZ$66, 19, MATCH($B$2, resultados!$A$1:$ZZ$1, 0))</f>
        <v/>
      </c>
      <c r="C25">
        <f>INDEX(resultados!$A$2:$ZZ$66, 19, MATCH($B$3, resultados!$A$1:$ZZ$1, 0))</f>
        <v/>
      </c>
    </row>
    <row r="26">
      <c r="A26">
        <f>INDEX(resultados!$A$2:$ZZ$66, 20, MATCH($B$1, resultados!$A$1:$ZZ$1, 0))</f>
        <v/>
      </c>
      <c r="B26">
        <f>INDEX(resultados!$A$2:$ZZ$66, 20, MATCH($B$2, resultados!$A$1:$ZZ$1, 0))</f>
        <v/>
      </c>
      <c r="C26">
        <f>INDEX(resultados!$A$2:$ZZ$66, 20, MATCH($B$3, resultados!$A$1:$ZZ$1, 0))</f>
        <v/>
      </c>
    </row>
    <row r="27">
      <c r="A27">
        <f>INDEX(resultados!$A$2:$ZZ$66, 21, MATCH($B$1, resultados!$A$1:$ZZ$1, 0))</f>
        <v/>
      </c>
      <c r="B27">
        <f>INDEX(resultados!$A$2:$ZZ$66, 21, MATCH($B$2, resultados!$A$1:$ZZ$1, 0))</f>
        <v/>
      </c>
      <c r="C27">
        <f>INDEX(resultados!$A$2:$ZZ$66, 21, MATCH($B$3, resultados!$A$1:$ZZ$1, 0))</f>
        <v/>
      </c>
    </row>
    <row r="28">
      <c r="A28">
        <f>INDEX(resultados!$A$2:$ZZ$66, 22, MATCH($B$1, resultados!$A$1:$ZZ$1, 0))</f>
        <v/>
      </c>
      <c r="B28">
        <f>INDEX(resultados!$A$2:$ZZ$66, 22, MATCH($B$2, resultados!$A$1:$ZZ$1, 0))</f>
        <v/>
      </c>
      <c r="C28">
        <f>INDEX(resultados!$A$2:$ZZ$66, 22, MATCH($B$3, resultados!$A$1:$ZZ$1, 0))</f>
        <v/>
      </c>
    </row>
    <row r="29">
      <c r="A29">
        <f>INDEX(resultados!$A$2:$ZZ$66, 23, MATCH($B$1, resultados!$A$1:$ZZ$1, 0))</f>
        <v/>
      </c>
      <c r="B29">
        <f>INDEX(resultados!$A$2:$ZZ$66, 23, MATCH($B$2, resultados!$A$1:$ZZ$1, 0))</f>
        <v/>
      </c>
      <c r="C29">
        <f>INDEX(resultados!$A$2:$ZZ$66, 23, MATCH($B$3, resultados!$A$1:$ZZ$1, 0))</f>
        <v/>
      </c>
    </row>
    <row r="30">
      <c r="A30">
        <f>INDEX(resultados!$A$2:$ZZ$66, 24, MATCH($B$1, resultados!$A$1:$ZZ$1, 0))</f>
        <v/>
      </c>
      <c r="B30">
        <f>INDEX(resultados!$A$2:$ZZ$66, 24, MATCH($B$2, resultados!$A$1:$ZZ$1, 0))</f>
        <v/>
      </c>
      <c r="C30">
        <f>INDEX(resultados!$A$2:$ZZ$66, 24, MATCH($B$3, resultados!$A$1:$ZZ$1, 0))</f>
        <v/>
      </c>
    </row>
    <row r="31">
      <c r="A31">
        <f>INDEX(resultados!$A$2:$ZZ$66, 25, MATCH($B$1, resultados!$A$1:$ZZ$1, 0))</f>
        <v/>
      </c>
      <c r="B31">
        <f>INDEX(resultados!$A$2:$ZZ$66, 25, MATCH($B$2, resultados!$A$1:$ZZ$1, 0))</f>
        <v/>
      </c>
      <c r="C31">
        <f>INDEX(resultados!$A$2:$ZZ$66, 25, MATCH($B$3, resultados!$A$1:$ZZ$1, 0))</f>
        <v/>
      </c>
    </row>
    <row r="32">
      <c r="A32">
        <f>INDEX(resultados!$A$2:$ZZ$66, 26, MATCH($B$1, resultados!$A$1:$ZZ$1, 0))</f>
        <v/>
      </c>
      <c r="B32">
        <f>INDEX(resultados!$A$2:$ZZ$66, 26, MATCH($B$2, resultados!$A$1:$ZZ$1, 0))</f>
        <v/>
      </c>
      <c r="C32">
        <f>INDEX(resultados!$A$2:$ZZ$66, 26, MATCH($B$3, resultados!$A$1:$ZZ$1, 0))</f>
        <v/>
      </c>
    </row>
    <row r="33">
      <c r="A33">
        <f>INDEX(resultados!$A$2:$ZZ$66, 27, MATCH($B$1, resultados!$A$1:$ZZ$1, 0))</f>
        <v/>
      </c>
      <c r="B33">
        <f>INDEX(resultados!$A$2:$ZZ$66, 27, MATCH($B$2, resultados!$A$1:$ZZ$1, 0))</f>
        <v/>
      </c>
      <c r="C33">
        <f>INDEX(resultados!$A$2:$ZZ$66, 27, MATCH($B$3, resultados!$A$1:$ZZ$1, 0))</f>
        <v/>
      </c>
    </row>
    <row r="34">
      <c r="A34">
        <f>INDEX(resultados!$A$2:$ZZ$66, 28, MATCH($B$1, resultados!$A$1:$ZZ$1, 0))</f>
        <v/>
      </c>
      <c r="B34">
        <f>INDEX(resultados!$A$2:$ZZ$66, 28, MATCH($B$2, resultados!$A$1:$ZZ$1, 0))</f>
        <v/>
      </c>
      <c r="C34">
        <f>INDEX(resultados!$A$2:$ZZ$66, 28, MATCH($B$3, resultados!$A$1:$ZZ$1, 0))</f>
        <v/>
      </c>
    </row>
    <row r="35">
      <c r="A35">
        <f>INDEX(resultados!$A$2:$ZZ$66, 29, MATCH($B$1, resultados!$A$1:$ZZ$1, 0))</f>
        <v/>
      </c>
      <c r="B35">
        <f>INDEX(resultados!$A$2:$ZZ$66, 29, MATCH($B$2, resultados!$A$1:$ZZ$1, 0))</f>
        <v/>
      </c>
      <c r="C35">
        <f>INDEX(resultados!$A$2:$ZZ$66, 29, MATCH($B$3, resultados!$A$1:$ZZ$1, 0))</f>
        <v/>
      </c>
    </row>
    <row r="36">
      <c r="A36">
        <f>INDEX(resultados!$A$2:$ZZ$66, 30, MATCH($B$1, resultados!$A$1:$ZZ$1, 0))</f>
        <v/>
      </c>
      <c r="B36">
        <f>INDEX(resultados!$A$2:$ZZ$66, 30, MATCH($B$2, resultados!$A$1:$ZZ$1, 0))</f>
        <v/>
      </c>
      <c r="C36">
        <f>INDEX(resultados!$A$2:$ZZ$66, 30, MATCH($B$3, resultados!$A$1:$ZZ$1, 0))</f>
        <v/>
      </c>
    </row>
    <row r="37">
      <c r="A37">
        <f>INDEX(resultados!$A$2:$ZZ$66, 31, MATCH($B$1, resultados!$A$1:$ZZ$1, 0))</f>
        <v/>
      </c>
      <c r="B37">
        <f>INDEX(resultados!$A$2:$ZZ$66, 31, MATCH($B$2, resultados!$A$1:$ZZ$1, 0))</f>
        <v/>
      </c>
      <c r="C37">
        <f>INDEX(resultados!$A$2:$ZZ$66, 31, MATCH($B$3, resultados!$A$1:$ZZ$1, 0))</f>
        <v/>
      </c>
    </row>
    <row r="38">
      <c r="A38">
        <f>INDEX(resultados!$A$2:$ZZ$66, 32, MATCH($B$1, resultados!$A$1:$ZZ$1, 0))</f>
        <v/>
      </c>
      <c r="B38">
        <f>INDEX(resultados!$A$2:$ZZ$66, 32, MATCH($B$2, resultados!$A$1:$ZZ$1, 0))</f>
        <v/>
      </c>
      <c r="C38">
        <f>INDEX(resultados!$A$2:$ZZ$66, 32, MATCH($B$3, resultados!$A$1:$ZZ$1, 0))</f>
        <v/>
      </c>
    </row>
    <row r="39">
      <c r="A39">
        <f>INDEX(resultados!$A$2:$ZZ$66, 33, MATCH($B$1, resultados!$A$1:$ZZ$1, 0))</f>
        <v/>
      </c>
      <c r="B39">
        <f>INDEX(resultados!$A$2:$ZZ$66, 33, MATCH($B$2, resultados!$A$1:$ZZ$1, 0))</f>
        <v/>
      </c>
      <c r="C39">
        <f>INDEX(resultados!$A$2:$ZZ$66, 33, MATCH($B$3, resultados!$A$1:$ZZ$1, 0))</f>
        <v/>
      </c>
    </row>
    <row r="40">
      <c r="A40">
        <f>INDEX(resultados!$A$2:$ZZ$66, 34, MATCH($B$1, resultados!$A$1:$ZZ$1, 0))</f>
        <v/>
      </c>
      <c r="B40">
        <f>INDEX(resultados!$A$2:$ZZ$66, 34, MATCH($B$2, resultados!$A$1:$ZZ$1, 0))</f>
        <v/>
      </c>
      <c r="C40">
        <f>INDEX(resultados!$A$2:$ZZ$66, 34, MATCH($B$3, resultados!$A$1:$ZZ$1, 0))</f>
        <v/>
      </c>
    </row>
    <row r="41">
      <c r="A41">
        <f>INDEX(resultados!$A$2:$ZZ$66, 35, MATCH($B$1, resultados!$A$1:$ZZ$1, 0))</f>
        <v/>
      </c>
      <c r="B41">
        <f>INDEX(resultados!$A$2:$ZZ$66, 35, MATCH($B$2, resultados!$A$1:$ZZ$1, 0))</f>
        <v/>
      </c>
      <c r="C41">
        <f>INDEX(resultados!$A$2:$ZZ$66, 35, MATCH($B$3, resultados!$A$1:$ZZ$1, 0))</f>
        <v/>
      </c>
    </row>
    <row r="42">
      <c r="A42">
        <f>INDEX(resultados!$A$2:$ZZ$66, 36, MATCH($B$1, resultados!$A$1:$ZZ$1, 0))</f>
        <v/>
      </c>
      <c r="B42">
        <f>INDEX(resultados!$A$2:$ZZ$66, 36, MATCH($B$2, resultados!$A$1:$ZZ$1, 0))</f>
        <v/>
      </c>
      <c r="C42">
        <f>INDEX(resultados!$A$2:$ZZ$66, 36, MATCH($B$3, resultados!$A$1:$ZZ$1, 0))</f>
        <v/>
      </c>
    </row>
    <row r="43">
      <c r="A43">
        <f>INDEX(resultados!$A$2:$ZZ$66, 37, MATCH($B$1, resultados!$A$1:$ZZ$1, 0))</f>
        <v/>
      </c>
      <c r="B43">
        <f>INDEX(resultados!$A$2:$ZZ$66, 37, MATCH($B$2, resultados!$A$1:$ZZ$1, 0))</f>
        <v/>
      </c>
      <c r="C43">
        <f>INDEX(resultados!$A$2:$ZZ$66, 37, MATCH($B$3, resultados!$A$1:$ZZ$1, 0))</f>
        <v/>
      </c>
    </row>
    <row r="44">
      <c r="A44">
        <f>INDEX(resultados!$A$2:$ZZ$66, 38, MATCH($B$1, resultados!$A$1:$ZZ$1, 0))</f>
        <v/>
      </c>
      <c r="B44">
        <f>INDEX(resultados!$A$2:$ZZ$66, 38, MATCH($B$2, resultados!$A$1:$ZZ$1, 0))</f>
        <v/>
      </c>
      <c r="C44">
        <f>INDEX(resultados!$A$2:$ZZ$66, 38, MATCH($B$3, resultados!$A$1:$ZZ$1, 0))</f>
        <v/>
      </c>
    </row>
    <row r="45">
      <c r="A45">
        <f>INDEX(resultados!$A$2:$ZZ$66, 39, MATCH($B$1, resultados!$A$1:$ZZ$1, 0))</f>
        <v/>
      </c>
      <c r="B45">
        <f>INDEX(resultados!$A$2:$ZZ$66, 39, MATCH($B$2, resultados!$A$1:$ZZ$1, 0))</f>
        <v/>
      </c>
      <c r="C45">
        <f>INDEX(resultados!$A$2:$ZZ$66, 39, MATCH($B$3, resultados!$A$1:$ZZ$1, 0))</f>
        <v/>
      </c>
    </row>
    <row r="46">
      <c r="A46">
        <f>INDEX(resultados!$A$2:$ZZ$66, 40, MATCH($B$1, resultados!$A$1:$ZZ$1, 0))</f>
        <v/>
      </c>
      <c r="B46">
        <f>INDEX(resultados!$A$2:$ZZ$66, 40, MATCH($B$2, resultados!$A$1:$ZZ$1, 0))</f>
        <v/>
      </c>
      <c r="C46">
        <f>INDEX(resultados!$A$2:$ZZ$66, 40, MATCH($B$3, resultados!$A$1:$ZZ$1, 0))</f>
        <v/>
      </c>
    </row>
    <row r="47">
      <c r="A47">
        <f>INDEX(resultados!$A$2:$ZZ$66, 41, MATCH($B$1, resultados!$A$1:$ZZ$1, 0))</f>
        <v/>
      </c>
      <c r="B47">
        <f>INDEX(resultados!$A$2:$ZZ$66, 41, MATCH($B$2, resultados!$A$1:$ZZ$1, 0))</f>
        <v/>
      </c>
      <c r="C47">
        <f>INDEX(resultados!$A$2:$ZZ$66, 41, MATCH($B$3, resultados!$A$1:$ZZ$1, 0))</f>
        <v/>
      </c>
    </row>
    <row r="48">
      <c r="A48">
        <f>INDEX(resultados!$A$2:$ZZ$66, 42, MATCH($B$1, resultados!$A$1:$ZZ$1, 0))</f>
        <v/>
      </c>
      <c r="B48">
        <f>INDEX(resultados!$A$2:$ZZ$66, 42, MATCH($B$2, resultados!$A$1:$ZZ$1, 0))</f>
        <v/>
      </c>
      <c r="C48">
        <f>INDEX(resultados!$A$2:$ZZ$66, 42, MATCH($B$3, resultados!$A$1:$ZZ$1, 0))</f>
        <v/>
      </c>
    </row>
    <row r="49">
      <c r="A49">
        <f>INDEX(resultados!$A$2:$ZZ$66, 43, MATCH($B$1, resultados!$A$1:$ZZ$1, 0))</f>
        <v/>
      </c>
      <c r="B49">
        <f>INDEX(resultados!$A$2:$ZZ$66, 43, MATCH($B$2, resultados!$A$1:$ZZ$1, 0))</f>
        <v/>
      </c>
      <c r="C49">
        <f>INDEX(resultados!$A$2:$ZZ$66, 43, MATCH($B$3, resultados!$A$1:$ZZ$1, 0))</f>
        <v/>
      </c>
    </row>
    <row r="50">
      <c r="A50">
        <f>INDEX(resultados!$A$2:$ZZ$66, 44, MATCH($B$1, resultados!$A$1:$ZZ$1, 0))</f>
        <v/>
      </c>
      <c r="B50">
        <f>INDEX(resultados!$A$2:$ZZ$66, 44, MATCH($B$2, resultados!$A$1:$ZZ$1, 0))</f>
        <v/>
      </c>
      <c r="C50">
        <f>INDEX(resultados!$A$2:$ZZ$66, 44, MATCH($B$3, resultados!$A$1:$ZZ$1, 0))</f>
        <v/>
      </c>
    </row>
    <row r="51">
      <c r="A51">
        <f>INDEX(resultados!$A$2:$ZZ$66, 45, MATCH($B$1, resultados!$A$1:$ZZ$1, 0))</f>
        <v/>
      </c>
      <c r="B51">
        <f>INDEX(resultados!$A$2:$ZZ$66, 45, MATCH($B$2, resultados!$A$1:$ZZ$1, 0))</f>
        <v/>
      </c>
      <c r="C51">
        <f>INDEX(resultados!$A$2:$ZZ$66, 45, MATCH($B$3, resultados!$A$1:$ZZ$1, 0))</f>
        <v/>
      </c>
    </row>
    <row r="52">
      <c r="A52">
        <f>INDEX(resultados!$A$2:$ZZ$66, 46, MATCH($B$1, resultados!$A$1:$ZZ$1, 0))</f>
        <v/>
      </c>
      <c r="B52">
        <f>INDEX(resultados!$A$2:$ZZ$66, 46, MATCH($B$2, resultados!$A$1:$ZZ$1, 0))</f>
        <v/>
      </c>
      <c r="C52">
        <f>INDEX(resultados!$A$2:$ZZ$66, 46, MATCH($B$3, resultados!$A$1:$ZZ$1, 0))</f>
        <v/>
      </c>
    </row>
    <row r="53">
      <c r="A53">
        <f>INDEX(resultados!$A$2:$ZZ$66, 47, MATCH($B$1, resultados!$A$1:$ZZ$1, 0))</f>
        <v/>
      </c>
      <c r="B53">
        <f>INDEX(resultados!$A$2:$ZZ$66, 47, MATCH($B$2, resultados!$A$1:$ZZ$1, 0))</f>
        <v/>
      </c>
      <c r="C53">
        <f>INDEX(resultados!$A$2:$ZZ$66, 47, MATCH($B$3, resultados!$A$1:$ZZ$1, 0))</f>
        <v/>
      </c>
    </row>
    <row r="54">
      <c r="A54">
        <f>INDEX(resultados!$A$2:$ZZ$66, 48, MATCH($B$1, resultados!$A$1:$ZZ$1, 0))</f>
        <v/>
      </c>
      <c r="B54">
        <f>INDEX(resultados!$A$2:$ZZ$66, 48, MATCH($B$2, resultados!$A$1:$ZZ$1, 0))</f>
        <v/>
      </c>
      <c r="C54">
        <f>INDEX(resultados!$A$2:$ZZ$66, 48, MATCH($B$3, resultados!$A$1:$ZZ$1, 0))</f>
        <v/>
      </c>
    </row>
    <row r="55">
      <c r="A55">
        <f>INDEX(resultados!$A$2:$ZZ$66, 49, MATCH($B$1, resultados!$A$1:$ZZ$1, 0))</f>
        <v/>
      </c>
      <c r="B55">
        <f>INDEX(resultados!$A$2:$ZZ$66, 49, MATCH($B$2, resultados!$A$1:$ZZ$1, 0))</f>
        <v/>
      </c>
      <c r="C55">
        <f>INDEX(resultados!$A$2:$ZZ$66, 49, MATCH($B$3, resultados!$A$1:$ZZ$1, 0))</f>
        <v/>
      </c>
    </row>
    <row r="56">
      <c r="A56">
        <f>INDEX(resultados!$A$2:$ZZ$66, 50, MATCH($B$1, resultados!$A$1:$ZZ$1, 0))</f>
        <v/>
      </c>
      <c r="B56">
        <f>INDEX(resultados!$A$2:$ZZ$66, 50, MATCH($B$2, resultados!$A$1:$ZZ$1, 0))</f>
        <v/>
      </c>
      <c r="C56">
        <f>INDEX(resultados!$A$2:$ZZ$66, 50, MATCH($B$3, resultados!$A$1:$ZZ$1, 0))</f>
        <v/>
      </c>
    </row>
    <row r="57">
      <c r="A57">
        <f>INDEX(resultados!$A$2:$ZZ$66, 51, MATCH($B$1, resultados!$A$1:$ZZ$1, 0))</f>
        <v/>
      </c>
      <c r="B57">
        <f>INDEX(resultados!$A$2:$ZZ$66, 51, MATCH($B$2, resultados!$A$1:$ZZ$1, 0))</f>
        <v/>
      </c>
      <c r="C57">
        <f>INDEX(resultados!$A$2:$ZZ$66, 51, MATCH($B$3, resultados!$A$1:$ZZ$1, 0))</f>
        <v/>
      </c>
    </row>
    <row r="58">
      <c r="A58">
        <f>INDEX(resultados!$A$2:$ZZ$66, 52, MATCH($B$1, resultados!$A$1:$ZZ$1, 0))</f>
        <v/>
      </c>
      <c r="B58">
        <f>INDEX(resultados!$A$2:$ZZ$66, 52, MATCH($B$2, resultados!$A$1:$ZZ$1, 0))</f>
        <v/>
      </c>
      <c r="C58">
        <f>INDEX(resultados!$A$2:$ZZ$66, 52, MATCH($B$3, resultados!$A$1:$ZZ$1, 0))</f>
        <v/>
      </c>
    </row>
    <row r="59">
      <c r="A59">
        <f>INDEX(resultados!$A$2:$ZZ$66, 53, MATCH($B$1, resultados!$A$1:$ZZ$1, 0))</f>
        <v/>
      </c>
      <c r="B59">
        <f>INDEX(resultados!$A$2:$ZZ$66, 53, MATCH($B$2, resultados!$A$1:$ZZ$1, 0))</f>
        <v/>
      </c>
      <c r="C59">
        <f>INDEX(resultados!$A$2:$ZZ$66, 53, MATCH($B$3, resultados!$A$1:$ZZ$1, 0))</f>
        <v/>
      </c>
    </row>
    <row r="60">
      <c r="A60">
        <f>INDEX(resultados!$A$2:$ZZ$66, 54, MATCH($B$1, resultados!$A$1:$ZZ$1, 0))</f>
        <v/>
      </c>
      <c r="B60">
        <f>INDEX(resultados!$A$2:$ZZ$66, 54, MATCH($B$2, resultados!$A$1:$ZZ$1, 0))</f>
        <v/>
      </c>
      <c r="C60">
        <f>INDEX(resultados!$A$2:$ZZ$66, 54, MATCH($B$3, resultados!$A$1:$ZZ$1, 0))</f>
        <v/>
      </c>
    </row>
    <row r="61">
      <c r="A61">
        <f>INDEX(resultados!$A$2:$ZZ$66, 55, MATCH($B$1, resultados!$A$1:$ZZ$1, 0))</f>
        <v/>
      </c>
      <c r="B61">
        <f>INDEX(resultados!$A$2:$ZZ$66, 55, MATCH($B$2, resultados!$A$1:$ZZ$1, 0))</f>
        <v/>
      </c>
      <c r="C61">
        <f>INDEX(resultados!$A$2:$ZZ$66, 55, MATCH($B$3, resultados!$A$1:$ZZ$1, 0))</f>
        <v/>
      </c>
    </row>
    <row r="62">
      <c r="A62">
        <f>INDEX(resultados!$A$2:$ZZ$66, 56, MATCH($B$1, resultados!$A$1:$ZZ$1, 0))</f>
        <v/>
      </c>
      <c r="B62">
        <f>INDEX(resultados!$A$2:$ZZ$66, 56, MATCH($B$2, resultados!$A$1:$ZZ$1, 0))</f>
        <v/>
      </c>
      <c r="C62">
        <f>INDEX(resultados!$A$2:$ZZ$66, 56, MATCH($B$3, resultados!$A$1:$ZZ$1, 0))</f>
        <v/>
      </c>
    </row>
    <row r="63">
      <c r="A63">
        <f>INDEX(resultados!$A$2:$ZZ$66, 57, MATCH($B$1, resultados!$A$1:$ZZ$1, 0))</f>
        <v/>
      </c>
      <c r="B63">
        <f>INDEX(resultados!$A$2:$ZZ$66, 57, MATCH($B$2, resultados!$A$1:$ZZ$1, 0))</f>
        <v/>
      </c>
      <c r="C63">
        <f>INDEX(resultados!$A$2:$ZZ$66, 57, MATCH($B$3, resultados!$A$1:$ZZ$1, 0))</f>
        <v/>
      </c>
    </row>
    <row r="64">
      <c r="A64">
        <f>INDEX(resultados!$A$2:$ZZ$66, 58, MATCH($B$1, resultados!$A$1:$ZZ$1, 0))</f>
        <v/>
      </c>
      <c r="B64">
        <f>INDEX(resultados!$A$2:$ZZ$66, 58, MATCH($B$2, resultados!$A$1:$ZZ$1, 0))</f>
        <v/>
      </c>
      <c r="C64">
        <f>INDEX(resultados!$A$2:$ZZ$66, 58, MATCH($B$3, resultados!$A$1:$ZZ$1, 0))</f>
        <v/>
      </c>
    </row>
    <row r="65">
      <c r="A65">
        <f>INDEX(resultados!$A$2:$ZZ$66, 59, MATCH($B$1, resultados!$A$1:$ZZ$1, 0))</f>
        <v/>
      </c>
      <c r="B65">
        <f>INDEX(resultados!$A$2:$ZZ$66, 59, MATCH($B$2, resultados!$A$1:$ZZ$1, 0))</f>
        <v/>
      </c>
      <c r="C65">
        <f>INDEX(resultados!$A$2:$ZZ$66, 59, MATCH($B$3, resultados!$A$1:$ZZ$1, 0))</f>
        <v/>
      </c>
    </row>
    <row r="66">
      <c r="A66">
        <f>INDEX(resultados!$A$2:$ZZ$66, 60, MATCH($B$1, resultados!$A$1:$ZZ$1, 0))</f>
        <v/>
      </c>
      <c r="B66">
        <f>INDEX(resultados!$A$2:$ZZ$66, 60, MATCH($B$2, resultados!$A$1:$ZZ$1, 0))</f>
        <v/>
      </c>
      <c r="C66">
        <f>INDEX(resultados!$A$2:$ZZ$66, 60, MATCH($B$3, resultados!$A$1:$ZZ$1, 0))</f>
        <v/>
      </c>
    </row>
    <row r="67">
      <c r="A67">
        <f>INDEX(resultados!$A$2:$ZZ$66, 61, MATCH($B$1, resultados!$A$1:$ZZ$1, 0))</f>
        <v/>
      </c>
      <c r="B67">
        <f>INDEX(resultados!$A$2:$ZZ$66, 61, MATCH($B$2, resultados!$A$1:$ZZ$1, 0))</f>
        <v/>
      </c>
      <c r="C67">
        <f>INDEX(resultados!$A$2:$ZZ$66, 61, MATCH($B$3, resultados!$A$1:$ZZ$1, 0))</f>
        <v/>
      </c>
    </row>
    <row r="68">
      <c r="A68">
        <f>INDEX(resultados!$A$2:$ZZ$66, 62, MATCH($B$1, resultados!$A$1:$ZZ$1, 0))</f>
        <v/>
      </c>
      <c r="B68">
        <f>INDEX(resultados!$A$2:$ZZ$66, 62, MATCH($B$2, resultados!$A$1:$ZZ$1, 0))</f>
        <v/>
      </c>
      <c r="C68">
        <f>INDEX(resultados!$A$2:$ZZ$66, 62, MATCH($B$3, resultados!$A$1:$ZZ$1, 0))</f>
        <v/>
      </c>
    </row>
    <row r="69">
      <c r="A69">
        <f>INDEX(resultados!$A$2:$ZZ$66, 63, MATCH($B$1, resultados!$A$1:$ZZ$1, 0))</f>
        <v/>
      </c>
      <c r="B69">
        <f>INDEX(resultados!$A$2:$ZZ$66, 63, MATCH($B$2, resultados!$A$1:$ZZ$1, 0))</f>
        <v/>
      </c>
      <c r="C69">
        <f>INDEX(resultados!$A$2:$ZZ$66, 63, MATCH($B$3, resultados!$A$1:$ZZ$1, 0))</f>
        <v/>
      </c>
    </row>
    <row r="70">
      <c r="A70">
        <f>INDEX(resultados!$A$2:$ZZ$66, 64, MATCH($B$1, resultados!$A$1:$ZZ$1, 0))</f>
        <v/>
      </c>
      <c r="B70">
        <f>INDEX(resultados!$A$2:$ZZ$66, 64, MATCH($B$2, resultados!$A$1:$ZZ$1, 0))</f>
        <v/>
      </c>
      <c r="C70">
        <f>INDEX(resultados!$A$2:$ZZ$66, 64, MATCH($B$3, resultados!$A$1:$ZZ$1, 0))</f>
        <v/>
      </c>
    </row>
    <row r="71">
      <c r="A71">
        <f>INDEX(resultados!$A$2:$ZZ$66, 65, MATCH($B$1, resultados!$A$1:$ZZ$1, 0))</f>
        <v/>
      </c>
      <c r="B71">
        <f>INDEX(resultados!$A$2:$ZZ$66, 65, MATCH($B$2, resultados!$A$1:$ZZ$1, 0))</f>
        <v/>
      </c>
      <c r="C71">
        <f>INDEX(resultados!$A$2:$ZZ$66, 65,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24.0096</v>
      </c>
      <c r="E2" t="n">
        <v>4.16</v>
      </c>
      <c r="F2" t="n">
        <v>2.15</v>
      </c>
      <c r="G2" t="n">
        <v>11.73</v>
      </c>
      <c r="H2" t="n">
        <v>0.24</v>
      </c>
      <c r="I2" t="n">
        <v>11</v>
      </c>
      <c r="J2" t="n">
        <v>71.52</v>
      </c>
      <c r="K2" t="n">
        <v>32.27</v>
      </c>
      <c r="L2" t="n">
        <v>1</v>
      </c>
      <c r="M2" t="n">
        <v>8</v>
      </c>
      <c r="N2" t="n">
        <v>8.25</v>
      </c>
      <c r="O2" t="n">
        <v>9054.6</v>
      </c>
      <c r="P2" t="n">
        <v>13.1</v>
      </c>
      <c r="Q2" t="n">
        <v>236.18</v>
      </c>
      <c r="R2" t="n">
        <v>22.16</v>
      </c>
      <c r="S2" t="n">
        <v>12.6</v>
      </c>
      <c r="T2" t="n">
        <v>3244.5</v>
      </c>
      <c r="U2" t="n">
        <v>0.57</v>
      </c>
      <c r="V2" t="n">
        <v>0.66</v>
      </c>
      <c r="W2" t="n">
        <v>0.66</v>
      </c>
      <c r="X2" t="n">
        <v>0.2</v>
      </c>
      <c r="Y2" t="n">
        <v>4</v>
      </c>
      <c r="Z2" t="n">
        <v>10</v>
      </c>
      <c r="AA2" t="n">
        <v>57.35171201138268</v>
      </c>
      <c r="AB2" t="n">
        <v>78.47114255290849</v>
      </c>
      <c r="AC2" t="n">
        <v>70.9819668426173</v>
      </c>
      <c r="AD2" t="n">
        <v>57351.71201138268</v>
      </c>
      <c r="AE2" t="n">
        <v>78471.1425529085</v>
      </c>
      <c r="AF2" t="n">
        <v>1.43155847578181e-05</v>
      </c>
      <c r="AG2" t="n">
        <v>2.708333333333333</v>
      </c>
      <c r="AH2" t="n">
        <v>70981.9668426173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24.3556</v>
      </c>
      <c r="E3" t="n">
        <v>4.11</v>
      </c>
      <c r="F3" t="n">
        <v>2.12</v>
      </c>
      <c r="G3" t="n">
        <v>14.15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12.58</v>
      </c>
      <c r="Q3" t="n">
        <v>235.94</v>
      </c>
      <c r="R3" t="n">
        <v>21.16</v>
      </c>
      <c r="S3" t="n">
        <v>12.6</v>
      </c>
      <c r="T3" t="n">
        <v>2751.59</v>
      </c>
      <c r="U3" t="n">
        <v>0.6</v>
      </c>
      <c r="V3" t="n">
        <v>0.67</v>
      </c>
      <c r="W3" t="n">
        <v>0.66</v>
      </c>
      <c r="X3" t="n">
        <v>0.17</v>
      </c>
      <c r="Y3" t="n">
        <v>4</v>
      </c>
      <c r="Z3" t="n">
        <v>10</v>
      </c>
      <c r="AA3" t="n">
        <v>57.15354828756137</v>
      </c>
      <c r="AB3" t="n">
        <v>78.20000620360985</v>
      </c>
      <c r="AC3" t="n">
        <v>70.73670736595336</v>
      </c>
      <c r="AD3" t="n">
        <v>57153.54828756137</v>
      </c>
      <c r="AE3" t="n">
        <v>78200.00620360984</v>
      </c>
      <c r="AF3" t="n">
        <v>1.452188525121262e-05</v>
      </c>
      <c r="AG3" t="n">
        <v>2.67578125</v>
      </c>
      <c r="AH3" t="n">
        <v>70736.70736595336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23.9728</v>
      </c>
      <c r="E2" t="n">
        <v>4.17</v>
      </c>
      <c r="F2" t="n">
        <v>2.28</v>
      </c>
      <c r="G2" t="n">
        <v>8.06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9.109999999999999</v>
      </c>
      <c r="Q2" t="n">
        <v>236.26</v>
      </c>
      <c r="R2" t="n">
        <v>25.87</v>
      </c>
      <c r="S2" t="n">
        <v>12.6</v>
      </c>
      <c r="T2" t="n">
        <v>5068.11</v>
      </c>
      <c r="U2" t="n">
        <v>0.49</v>
      </c>
      <c r="V2" t="n">
        <v>0.63</v>
      </c>
      <c r="W2" t="n">
        <v>0.68</v>
      </c>
      <c r="X2" t="n">
        <v>0.34</v>
      </c>
      <c r="Y2" t="n">
        <v>4</v>
      </c>
      <c r="Z2" t="n">
        <v>10</v>
      </c>
      <c r="AA2" t="n">
        <v>52.40516221537082</v>
      </c>
      <c r="AB2" t="n">
        <v>71.7030548956331</v>
      </c>
      <c r="AC2" t="n">
        <v>64.85981597227943</v>
      </c>
      <c r="AD2" t="n">
        <v>52405.16221537082</v>
      </c>
      <c r="AE2" t="n">
        <v>71703.0548956331</v>
      </c>
      <c r="AF2" t="n">
        <v>1.678585457328039e-05</v>
      </c>
      <c r="AG2" t="n">
        <v>2.71484375</v>
      </c>
      <c r="AH2" t="n">
        <v>64859.81597227944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19.4563</v>
      </c>
      <c r="E2" t="n">
        <v>5.14</v>
      </c>
      <c r="F2" t="n">
        <v>2.33</v>
      </c>
      <c r="G2" t="n">
        <v>7</v>
      </c>
      <c r="H2" t="n">
        <v>0.12</v>
      </c>
      <c r="I2" t="n">
        <v>20</v>
      </c>
      <c r="J2" t="n">
        <v>141.81</v>
      </c>
      <c r="K2" t="n">
        <v>47.83</v>
      </c>
      <c r="L2" t="n">
        <v>1</v>
      </c>
      <c r="M2" t="n">
        <v>18</v>
      </c>
      <c r="N2" t="n">
        <v>22.98</v>
      </c>
      <c r="O2" t="n">
        <v>17723.39</v>
      </c>
      <c r="P2" t="n">
        <v>25.83</v>
      </c>
      <c r="Q2" t="n">
        <v>236.25</v>
      </c>
      <c r="R2" t="n">
        <v>27.79</v>
      </c>
      <c r="S2" t="n">
        <v>12.6</v>
      </c>
      <c r="T2" t="n">
        <v>6014.52</v>
      </c>
      <c r="U2" t="n">
        <v>0.45</v>
      </c>
      <c r="V2" t="n">
        <v>0.61</v>
      </c>
      <c r="W2" t="n">
        <v>0.67</v>
      </c>
      <c r="X2" t="n">
        <v>0.38</v>
      </c>
      <c r="Y2" t="n">
        <v>4</v>
      </c>
      <c r="Z2" t="n">
        <v>10</v>
      </c>
      <c r="AA2" t="n">
        <v>80.67530590001878</v>
      </c>
      <c r="AB2" t="n">
        <v>110.3835126756661</v>
      </c>
      <c r="AC2" t="n">
        <v>99.84866515016185</v>
      </c>
      <c r="AD2" t="n">
        <v>80675.30590001878</v>
      </c>
      <c r="AE2" t="n">
        <v>110383.5126756661</v>
      </c>
      <c r="AF2" t="n">
        <v>9.295325224204299e-06</v>
      </c>
      <c r="AG2" t="n">
        <v>3.346354166666667</v>
      </c>
      <c r="AH2" t="n">
        <v>99848.66515016185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21.7457</v>
      </c>
      <c r="E3" t="n">
        <v>4.6</v>
      </c>
      <c r="F3" t="n">
        <v>2.11</v>
      </c>
      <c r="G3" t="n">
        <v>14.07</v>
      </c>
      <c r="H3" t="n">
        <v>0.25</v>
      </c>
      <c r="I3" t="n">
        <v>9</v>
      </c>
      <c r="J3" t="n">
        <v>143.17</v>
      </c>
      <c r="K3" t="n">
        <v>47.83</v>
      </c>
      <c r="L3" t="n">
        <v>2</v>
      </c>
      <c r="M3" t="n">
        <v>7</v>
      </c>
      <c r="N3" t="n">
        <v>23.34</v>
      </c>
      <c r="O3" t="n">
        <v>17891.86</v>
      </c>
      <c r="P3" t="n">
        <v>21.87</v>
      </c>
      <c r="Q3" t="n">
        <v>235.98</v>
      </c>
      <c r="R3" t="n">
        <v>20.99</v>
      </c>
      <c r="S3" t="n">
        <v>12.6</v>
      </c>
      <c r="T3" t="n">
        <v>2669.61</v>
      </c>
      <c r="U3" t="n">
        <v>0.6</v>
      </c>
      <c r="V3" t="n">
        <v>0.68</v>
      </c>
      <c r="W3" t="n">
        <v>0.65</v>
      </c>
      <c r="X3" t="n">
        <v>0.16</v>
      </c>
      <c r="Y3" t="n">
        <v>4</v>
      </c>
      <c r="Z3" t="n">
        <v>10</v>
      </c>
      <c r="AA3" t="n">
        <v>66.89218078706141</v>
      </c>
      <c r="AB3" t="n">
        <v>91.52483282756262</v>
      </c>
      <c r="AC3" t="n">
        <v>82.78983123843196</v>
      </c>
      <c r="AD3" t="n">
        <v>66892.1807870614</v>
      </c>
      <c r="AE3" t="n">
        <v>91524.83282756263</v>
      </c>
      <c r="AF3" t="n">
        <v>1.03890952405123e-05</v>
      </c>
      <c r="AG3" t="n">
        <v>2.994791666666667</v>
      </c>
      <c r="AH3" t="n">
        <v>82789.83123843196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22.5253</v>
      </c>
      <c r="E4" t="n">
        <v>4.44</v>
      </c>
      <c r="F4" t="n">
        <v>2.04</v>
      </c>
      <c r="G4" t="n">
        <v>20.38</v>
      </c>
      <c r="H4" t="n">
        <v>0.37</v>
      </c>
      <c r="I4" t="n">
        <v>6</v>
      </c>
      <c r="J4" t="n">
        <v>144.54</v>
      </c>
      <c r="K4" t="n">
        <v>47.83</v>
      </c>
      <c r="L4" t="n">
        <v>3</v>
      </c>
      <c r="M4" t="n">
        <v>4</v>
      </c>
      <c r="N4" t="n">
        <v>23.71</v>
      </c>
      <c r="O4" t="n">
        <v>18060.85</v>
      </c>
      <c r="P4" t="n">
        <v>19.63</v>
      </c>
      <c r="Q4" t="n">
        <v>235.94</v>
      </c>
      <c r="R4" t="n">
        <v>18.8</v>
      </c>
      <c r="S4" t="n">
        <v>12.6</v>
      </c>
      <c r="T4" t="n">
        <v>1587.27</v>
      </c>
      <c r="U4" t="n">
        <v>0.67</v>
      </c>
      <c r="V4" t="n">
        <v>0.7</v>
      </c>
      <c r="W4" t="n">
        <v>0.65</v>
      </c>
      <c r="X4" t="n">
        <v>0.09</v>
      </c>
      <c r="Y4" t="n">
        <v>4</v>
      </c>
      <c r="Z4" t="n">
        <v>10</v>
      </c>
      <c r="AA4" t="n">
        <v>66.01695553261501</v>
      </c>
      <c r="AB4" t="n">
        <v>90.32731102221658</v>
      </c>
      <c r="AC4" t="n">
        <v>81.70659923345534</v>
      </c>
      <c r="AD4" t="n">
        <v>66016.95553261501</v>
      </c>
      <c r="AE4" t="n">
        <v>90327.31102221657</v>
      </c>
      <c r="AF4" t="n">
        <v>1.07615522618776e-05</v>
      </c>
      <c r="AG4" t="n">
        <v>2.890625</v>
      </c>
      <c r="AH4" t="n">
        <v>81706.59923345533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22.6843</v>
      </c>
      <c r="E5" t="n">
        <v>4.41</v>
      </c>
      <c r="F5" t="n">
        <v>2.04</v>
      </c>
      <c r="G5" t="n">
        <v>24.43</v>
      </c>
      <c r="H5" t="n">
        <v>0.49</v>
      </c>
      <c r="I5" t="n">
        <v>5</v>
      </c>
      <c r="J5" t="n">
        <v>145.92</v>
      </c>
      <c r="K5" t="n">
        <v>47.83</v>
      </c>
      <c r="L5" t="n">
        <v>4</v>
      </c>
      <c r="M5" t="n">
        <v>0</v>
      </c>
      <c r="N5" t="n">
        <v>24.09</v>
      </c>
      <c r="O5" t="n">
        <v>18230.35</v>
      </c>
      <c r="P5" t="n">
        <v>18.54</v>
      </c>
      <c r="Q5" t="n">
        <v>236.01</v>
      </c>
      <c r="R5" t="n">
        <v>18.72</v>
      </c>
      <c r="S5" t="n">
        <v>12.6</v>
      </c>
      <c r="T5" t="n">
        <v>1551.26</v>
      </c>
      <c r="U5" t="n">
        <v>0.67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65.70802397164267</v>
      </c>
      <c r="AB5" t="n">
        <v>89.90461723139585</v>
      </c>
      <c r="AC5" t="n">
        <v>81.32424674477596</v>
      </c>
      <c r="AD5" t="n">
        <v>65708.02397164267</v>
      </c>
      <c r="AE5" t="n">
        <v>89904.61723139585</v>
      </c>
      <c r="AF5" t="n">
        <v>1.083751514848237e-05</v>
      </c>
      <c r="AG5" t="n">
        <v>2.87109375</v>
      </c>
      <c r="AH5" t="n">
        <v>81324.24674477596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17.5165</v>
      </c>
      <c r="E2" t="n">
        <v>5.71</v>
      </c>
      <c r="F2" t="n">
        <v>2.44</v>
      </c>
      <c r="G2" t="n">
        <v>6.09</v>
      </c>
      <c r="H2" t="n">
        <v>0.1</v>
      </c>
      <c r="I2" t="n">
        <v>24</v>
      </c>
      <c r="J2" t="n">
        <v>176.73</v>
      </c>
      <c r="K2" t="n">
        <v>52.44</v>
      </c>
      <c r="L2" t="n">
        <v>1</v>
      </c>
      <c r="M2" t="n">
        <v>22</v>
      </c>
      <c r="N2" t="n">
        <v>33.29</v>
      </c>
      <c r="O2" t="n">
        <v>22031.19</v>
      </c>
      <c r="P2" t="n">
        <v>31.51</v>
      </c>
      <c r="Q2" t="n">
        <v>236.65</v>
      </c>
      <c r="R2" t="n">
        <v>31.24</v>
      </c>
      <c r="S2" t="n">
        <v>12.6</v>
      </c>
      <c r="T2" t="n">
        <v>7716.69</v>
      </c>
      <c r="U2" t="n">
        <v>0.4</v>
      </c>
      <c r="V2" t="n">
        <v>0.59</v>
      </c>
      <c r="W2" t="n">
        <v>0.68</v>
      </c>
      <c r="X2" t="n">
        <v>0.49</v>
      </c>
      <c r="Y2" t="n">
        <v>4</v>
      </c>
      <c r="Z2" t="n">
        <v>10</v>
      </c>
      <c r="AA2" t="n">
        <v>86.961616481804</v>
      </c>
      <c r="AB2" t="n">
        <v>118.9847201461101</v>
      </c>
      <c r="AC2" t="n">
        <v>107.6289854514999</v>
      </c>
      <c r="AD2" t="n">
        <v>86961.616481804</v>
      </c>
      <c r="AE2" t="n">
        <v>118984.7201461101</v>
      </c>
      <c r="AF2" t="n">
        <v>7.797498150378449e-06</v>
      </c>
      <c r="AG2" t="n">
        <v>3.717447916666667</v>
      </c>
      <c r="AH2" t="n">
        <v>107628.9854514999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20.1511</v>
      </c>
      <c r="E3" t="n">
        <v>4.96</v>
      </c>
      <c r="F3" t="n">
        <v>2.15</v>
      </c>
      <c r="G3" t="n">
        <v>11.73</v>
      </c>
      <c r="H3" t="n">
        <v>0.2</v>
      </c>
      <c r="I3" t="n">
        <v>11</v>
      </c>
      <c r="J3" t="n">
        <v>178.21</v>
      </c>
      <c r="K3" t="n">
        <v>52.44</v>
      </c>
      <c r="L3" t="n">
        <v>2</v>
      </c>
      <c r="M3" t="n">
        <v>9</v>
      </c>
      <c r="N3" t="n">
        <v>33.77</v>
      </c>
      <c r="O3" t="n">
        <v>22213.89</v>
      </c>
      <c r="P3" t="n">
        <v>26.75</v>
      </c>
      <c r="Q3" t="n">
        <v>236.02</v>
      </c>
      <c r="R3" t="n">
        <v>22.34</v>
      </c>
      <c r="S3" t="n">
        <v>12.6</v>
      </c>
      <c r="T3" t="n">
        <v>3334.06</v>
      </c>
      <c r="U3" t="n">
        <v>0.5600000000000001</v>
      </c>
      <c r="V3" t="n">
        <v>0.66</v>
      </c>
      <c r="W3" t="n">
        <v>0.65</v>
      </c>
      <c r="X3" t="n">
        <v>0.2</v>
      </c>
      <c r="Y3" t="n">
        <v>4</v>
      </c>
      <c r="Z3" t="n">
        <v>10</v>
      </c>
      <c r="AA3" t="n">
        <v>71.60240372019115</v>
      </c>
      <c r="AB3" t="n">
        <v>97.96956764503751</v>
      </c>
      <c r="AC3" t="n">
        <v>88.6194896101712</v>
      </c>
      <c r="AD3" t="n">
        <v>71602.40372019114</v>
      </c>
      <c r="AE3" t="n">
        <v>97969.56764503752</v>
      </c>
      <c r="AF3" t="n">
        <v>8.970294578145814e-06</v>
      </c>
      <c r="AG3" t="n">
        <v>3.229166666666667</v>
      </c>
      <c r="AH3" t="n">
        <v>88619.48961017121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21.128</v>
      </c>
      <c r="E4" t="n">
        <v>4.73</v>
      </c>
      <c r="F4" t="n">
        <v>2.06</v>
      </c>
      <c r="G4" t="n">
        <v>17.69</v>
      </c>
      <c r="H4" t="n">
        <v>0.3</v>
      </c>
      <c r="I4" t="n">
        <v>7</v>
      </c>
      <c r="J4" t="n">
        <v>179.7</v>
      </c>
      <c r="K4" t="n">
        <v>52.44</v>
      </c>
      <c r="L4" t="n">
        <v>3</v>
      </c>
      <c r="M4" t="n">
        <v>5</v>
      </c>
      <c r="N4" t="n">
        <v>34.26</v>
      </c>
      <c r="O4" t="n">
        <v>22397.24</v>
      </c>
      <c r="P4" t="n">
        <v>24.5</v>
      </c>
      <c r="Q4" t="n">
        <v>235.96</v>
      </c>
      <c r="R4" t="n">
        <v>19.63</v>
      </c>
      <c r="S4" t="n">
        <v>12.6</v>
      </c>
      <c r="T4" t="n">
        <v>1994.89</v>
      </c>
      <c r="U4" t="n">
        <v>0.64</v>
      </c>
      <c r="V4" t="n">
        <v>0.6899999999999999</v>
      </c>
      <c r="W4" t="n">
        <v>0.65</v>
      </c>
      <c r="X4" t="n">
        <v>0.12</v>
      </c>
      <c r="Y4" t="n">
        <v>4</v>
      </c>
      <c r="Z4" t="n">
        <v>10</v>
      </c>
      <c r="AA4" t="n">
        <v>70.46127344891504</v>
      </c>
      <c r="AB4" t="n">
        <v>96.4082228647638</v>
      </c>
      <c r="AC4" t="n">
        <v>87.20715738436516</v>
      </c>
      <c r="AD4" t="n">
        <v>70461.27344891503</v>
      </c>
      <c r="AE4" t="n">
        <v>96408.2228647638</v>
      </c>
      <c r="AF4" t="n">
        <v>9.405163184494382e-06</v>
      </c>
      <c r="AG4" t="n">
        <v>3.079427083333333</v>
      </c>
      <c r="AH4" t="n">
        <v>87207.15738436516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21.351</v>
      </c>
      <c r="E5" t="n">
        <v>4.68</v>
      </c>
      <c r="F5" t="n">
        <v>2.05</v>
      </c>
      <c r="G5" t="n">
        <v>20.5</v>
      </c>
      <c r="H5" t="n">
        <v>0.39</v>
      </c>
      <c r="I5" t="n">
        <v>6</v>
      </c>
      <c r="J5" t="n">
        <v>181.19</v>
      </c>
      <c r="K5" t="n">
        <v>52.44</v>
      </c>
      <c r="L5" t="n">
        <v>4</v>
      </c>
      <c r="M5" t="n">
        <v>4</v>
      </c>
      <c r="N5" t="n">
        <v>34.75</v>
      </c>
      <c r="O5" t="n">
        <v>22581.25</v>
      </c>
      <c r="P5" t="n">
        <v>23.19</v>
      </c>
      <c r="Q5" t="n">
        <v>235.94</v>
      </c>
      <c r="R5" t="n">
        <v>19.28</v>
      </c>
      <c r="S5" t="n">
        <v>12.6</v>
      </c>
      <c r="T5" t="n">
        <v>1825.18</v>
      </c>
      <c r="U5" t="n">
        <v>0.65</v>
      </c>
      <c r="V5" t="n">
        <v>0.7</v>
      </c>
      <c r="W5" t="n">
        <v>0.64</v>
      </c>
      <c r="X5" t="n">
        <v>0.1</v>
      </c>
      <c r="Y5" t="n">
        <v>4</v>
      </c>
      <c r="Z5" t="n">
        <v>10</v>
      </c>
      <c r="AA5" t="n">
        <v>70.0246658661914</v>
      </c>
      <c r="AB5" t="n">
        <v>95.8108371083145</v>
      </c>
      <c r="AC5" t="n">
        <v>86.66678528607501</v>
      </c>
      <c r="AD5" t="n">
        <v>70024.6658661914</v>
      </c>
      <c r="AE5" t="n">
        <v>95810.8371083145</v>
      </c>
      <c r="AF5" t="n">
        <v>9.504431993191006e-06</v>
      </c>
      <c r="AG5" t="n">
        <v>3.046875</v>
      </c>
      <c r="AH5" t="n">
        <v>86666.78528607501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21.8832</v>
      </c>
      <c r="E6" t="n">
        <v>4.57</v>
      </c>
      <c r="F6" t="n">
        <v>2.01</v>
      </c>
      <c r="G6" t="n">
        <v>30.1</v>
      </c>
      <c r="H6" t="n">
        <v>0.49</v>
      </c>
      <c r="I6" t="n">
        <v>4</v>
      </c>
      <c r="J6" t="n">
        <v>182.69</v>
      </c>
      <c r="K6" t="n">
        <v>52.44</v>
      </c>
      <c r="L6" t="n">
        <v>5</v>
      </c>
      <c r="M6" t="n">
        <v>2</v>
      </c>
      <c r="N6" t="n">
        <v>35.25</v>
      </c>
      <c r="O6" t="n">
        <v>22766.06</v>
      </c>
      <c r="P6" t="n">
        <v>20.9</v>
      </c>
      <c r="Q6" t="n">
        <v>235.95</v>
      </c>
      <c r="R6" t="n">
        <v>17.75</v>
      </c>
      <c r="S6" t="n">
        <v>12.6</v>
      </c>
      <c r="T6" t="n">
        <v>1074.84</v>
      </c>
      <c r="U6" t="n">
        <v>0.71</v>
      </c>
      <c r="V6" t="n">
        <v>0.71</v>
      </c>
      <c r="W6" t="n">
        <v>0.65</v>
      </c>
      <c r="X6" t="n">
        <v>0.06</v>
      </c>
      <c r="Y6" t="n">
        <v>4</v>
      </c>
      <c r="Z6" t="n">
        <v>10</v>
      </c>
      <c r="AA6" t="n">
        <v>69.03778814131731</v>
      </c>
      <c r="AB6" t="n">
        <v>94.46054746716996</v>
      </c>
      <c r="AC6" t="n">
        <v>85.44536539313748</v>
      </c>
      <c r="AD6" t="n">
        <v>69037.7881413173</v>
      </c>
      <c r="AE6" t="n">
        <v>94460.54746716996</v>
      </c>
      <c r="AF6" t="n">
        <v>9.741341679237386e-06</v>
      </c>
      <c r="AG6" t="n">
        <v>2.975260416666667</v>
      </c>
      <c r="AH6" t="n">
        <v>85445.36539313747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21.8407</v>
      </c>
      <c r="E7" t="n">
        <v>4.58</v>
      </c>
      <c r="F7" t="n">
        <v>2.02</v>
      </c>
      <c r="G7" t="n">
        <v>30.24</v>
      </c>
      <c r="H7" t="n">
        <v>0.58</v>
      </c>
      <c r="I7" t="n">
        <v>4</v>
      </c>
      <c r="J7" t="n">
        <v>184.19</v>
      </c>
      <c r="K7" t="n">
        <v>52.44</v>
      </c>
      <c r="L7" t="n">
        <v>6</v>
      </c>
      <c r="M7" t="n">
        <v>0</v>
      </c>
      <c r="N7" t="n">
        <v>35.75</v>
      </c>
      <c r="O7" t="n">
        <v>22951.43</v>
      </c>
      <c r="P7" t="n">
        <v>21.16</v>
      </c>
      <c r="Q7" t="n">
        <v>236.26</v>
      </c>
      <c r="R7" t="n">
        <v>18</v>
      </c>
      <c r="S7" t="n">
        <v>12.6</v>
      </c>
      <c r="T7" t="n">
        <v>1198.78</v>
      </c>
      <c r="U7" t="n">
        <v>0.7</v>
      </c>
      <c r="V7" t="n">
        <v>0.71</v>
      </c>
      <c r="W7" t="n">
        <v>0.65</v>
      </c>
      <c r="X7" t="n">
        <v>0.07000000000000001</v>
      </c>
      <c r="Y7" t="n">
        <v>4</v>
      </c>
      <c r="Z7" t="n">
        <v>10</v>
      </c>
      <c r="AA7" t="n">
        <v>69.12844422866333</v>
      </c>
      <c r="AB7" t="n">
        <v>94.58458712534103</v>
      </c>
      <c r="AC7" t="n">
        <v>85.55756688042349</v>
      </c>
      <c r="AD7" t="n">
        <v>69128.44422866333</v>
      </c>
      <c r="AE7" t="n">
        <v>94584.58712534103</v>
      </c>
      <c r="AF7" t="n">
        <v>9.722422735875921e-06</v>
      </c>
      <c r="AG7" t="n">
        <v>2.981770833333333</v>
      </c>
      <c r="AH7" t="n">
        <v>85557.56688042349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22.7646</v>
      </c>
      <c r="E2" t="n">
        <v>4.39</v>
      </c>
      <c r="F2" t="n">
        <v>2.47</v>
      </c>
      <c r="G2" t="n">
        <v>5.92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7.16</v>
      </c>
      <c r="Q2" t="n">
        <v>236.36</v>
      </c>
      <c r="R2" t="n">
        <v>31.41</v>
      </c>
      <c r="S2" t="n">
        <v>12.6</v>
      </c>
      <c r="T2" t="n">
        <v>7795.95</v>
      </c>
      <c r="U2" t="n">
        <v>0.4</v>
      </c>
      <c r="V2" t="n">
        <v>0.58</v>
      </c>
      <c r="W2" t="n">
        <v>0.7</v>
      </c>
      <c r="X2" t="n">
        <v>0.52</v>
      </c>
      <c r="Y2" t="n">
        <v>4</v>
      </c>
      <c r="Z2" t="n">
        <v>10</v>
      </c>
      <c r="AA2" t="n">
        <v>50.25207575810186</v>
      </c>
      <c r="AB2" t="n">
        <v>68.75710701732858</v>
      </c>
      <c r="AC2" t="n">
        <v>62.19502522481555</v>
      </c>
      <c r="AD2" t="n">
        <v>50252.07575810186</v>
      </c>
      <c r="AE2" t="n">
        <v>68757.10701732858</v>
      </c>
      <c r="AF2" t="n">
        <v>1.735514260579934e-05</v>
      </c>
      <c r="AG2" t="n">
        <v>2.858072916666667</v>
      </c>
      <c r="AH2" t="n">
        <v>62195.02522481554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22.0778</v>
      </c>
      <c r="E2" t="n">
        <v>4.53</v>
      </c>
      <c r="F2" t="n">
        <v>2.23</v>
      </c>
      <c r="G2" t="n">
        <v>8.93</v>
      </c>
      <c r="H2" t="n">
        <v>0.18</v>
      </c>
      <c r="I2" t="n">
        <v>15</v>
      </c>
      <c r="J2" t="n">
        <v>98.70999999999999</v>
      </c>
      <c r="K2" t="n">
        <v>39.72</v>
      </c>
      <c r="L2" t="n">
        <v>1</v>
      </c>
      <c r="M2" t="n">
        <v>13</v>
      </c>
      <c r="N2" t="n">
        <v>12.99</v>
      </c>
      <c r="O2" t="n">
        <v>12407.75</v>
      </c>
      <c r="P2" t="n">
        <v>18.65</v>
      </c>
      <c r="Q2" t="n">
        <v>236.04</v>
      </c>
      <c r="R2" t="n">
        <v>24.84</v>
      </c>
      <c r="S2" t="n">
        <v>12.6</v>
      </c>
      <c r="T2" t="n">
        <v>4563.97</v>
      </c>
      <c r="U2" t="n">
        <v>0.51</v>
      </c>
      <c r="V2" t="n">
        <v>0.64</v>
      </c>
      <c r="W2" t="n">
        <v>0.66</v>
      </c>
      <c r="X2" t="n">
        <v>0.28</v>
      </c>
      <c r="Y2" t="n">
        <v>4</v>
      </c>
      <c r="Z2" t="n">
        <v>10</v>
      </c>
      <c r="AA2" t="n">
        <v>62.18971115634802</v>
      </c>
      <c r="AB2" t="n">
        <v>85.09070642050537</v>
      </c>
      <c r="AC2" t="n">
        <v>76.96976882530907</v>
      </c>
      <c r="AD2" t="n">
        <v>62189.71115634802</v>
      </c>
      <c r="AE2" t="n">
        <v>85090.70642050538</v>
      </c>
      <c r="AF2" t="n">
        <v>1.187893248592423e-05</v>
      </c>
      <c r="AG2" t="n">
        <v>2.94921875</v>
      </c>
      <c r="AH2" t="n">
        <v>76969.76882530907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23.7749</v>
      </c>
      <c r="E3" t="n">
        <v>4.21</v>
      </c>
      <c r="F3" t="n">
        <v>2.07</v>
      </c>
      <c r="G3" t="n">
        <v>17.78</v>
      </c>
      <c r="H3" t="n">
        <v>0.35</v>
      </c>
      <c r="I3" t="n">
        <v>7</v>
      </c>
      <c r="J3" t="n">
        <v>99.95</v>
      </c>
      <c r="K3" t="n">
        <v>39.72</v>
      </c>
      <c r="L3" t="n">
        <v>2</v>
      </c>
      <c r="M3" t="n">
        <v>1</v>
      </c>
      <c r="N3" t="n">
        <v>13.24</v>
      </c>
      <c r="O3" t="n">
        <v>12561.45</v>
      </c>
      <c r="P3" t="n">
        <v>15.21</v>
      </c>
      <c r="Q3" t="n">
        <v>236.09</v>
      </c>
      <c r="R3" t="n">
        <v>19.72</v>
      </c>
      <c r="S3" t="n">
        <v>12.6</v>
      </c>
      <c r="T3" t="n">
        <v>2042.59</v>
      </c>
      <c r="U3" t="n">
        <v>0.64</v>
      </c>
      <c r="V3" t="n">
        <v>0.6899999999999999</v>
      </c>
      <c r="W3" t="n">
        <v>0.65</v>
      </c>
      <c r="X3" t="n">
        <v>0.13</v>
      </c>
      <c r="Y3" t="n">
        <v>4</v>
      </c>
      <c r="Z3" t="n">
        <v>10</v>
      </c>
      <c r="AA3" t="n">
        <v>60.8132493817742</v>
      </c>
      <c r="AB3" t="n">
        <v>83.2073706953267</v>
      </c>
      <c r="AC3" t="n">
        <v>75.26617601846256</v>
      </c>
      <c r="AD3" t="n">
        <v>60813.2493817742</v>
      </c>
      <c r="AE3" t="n">
        <v>83207.3706953267</v>
      </c>
      <c r="AF3" t="n">
        <v>1.279205500365072e-05</v>
      </c>
      <c r="AG3" t="n">
        <v>2.740885416666667</v>
      </c>
      <c r="AH3" t="n">
        <v>75266.17601846256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23.7749</v>
      </c>
      <c r="E4" t="n">
        <v>4.21</v>
      </c>
      <c r="F4" t="n">
        <v>2.07</v>
      </c>
      <c r="G4" t="n">
        <v>17.78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15.21</v>
      </c>
      <c r="Q4" t="n">
        <v>236.09</v>
      </c>
      <c r="R4" t="n">
        <v>19.68</v>
      </c>
      <c r="S4" t="n">
        <v>12.6</v>
      </c>
      <c r="T4" t="n">
        <v>2024.14</v>
      </c>
      <c r="U4" t="n">
        <v>0.64</v>
      </c>
      <c r="V4" t="n">
        <v>0.6899999999999999</v>
      </c>
      <c r="W4" t="n">
        <v>0.66</v>
      </c>
      <c r="X4" t="n">
        <v>0.13</v>
      </c>
      <c r="Y4" t="n">
        <v>4</v>
      </c>
      <c r="Z4" t="n">
        <v>10</v>
      </c>
      <c r="AA4" t="n">
        <v>60.8132493817742</v>
      </c>
      <c r="AB4" t="n">
        <v>83.2073706953267</v>
      </c>
      <c r="AC4" t="n">
        <v>75.26617601846256</v>
      </c>
      <c r="AD4" t="n">
        <v>60813.2493817742</v>
      </c>
      <c r="AE4" t="n">
        <v>83207.3706953267</v>
      </c>
      <c r="AF4" t="n">
        <v>1.279205500365072e-05</v>
      </c>
      <c r="AG4" t="n">
        <v>2.740885416666667</v>
      </c>
      <c r="AH4" t="n">
        <v>75266.17601846256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20.4232</v>
      </c>
      <c r="E2" t="n">
        <v>4.9</v>
      </c>
      <c r="F2" t="n">
        <v>2.3</v>
      </c>
      <c r="G2" t="n">
        <v>7.68</v>
      </c>
      <c r="H2" t="n">
        <v>0.14</v>
      </c>
      <c r="I2" t="n">
        <v>18</v>
      </c>
      <c r="J2" t="n">
        <v>124.63</v>
      </c>
      <c r="K2" t="n">
        <v>45</v>
      </c>
      <c r="L2" t="n">
        <v>1</v>
      </c>
      <c r="M2" t="n">
        <v>16</v>
      </c>
      <c r="N2" t="n">
        <v>18.64</v>
      </c>
      <c r="O2" t="n">
        <v>15605.44</v>
      </c>
      <c r="P2" t="n">
        <v>23.13</v>
      </c>
      <c r="Q2" t="n">
        <v>236.2</v>
      </c>
      <c r="R2" t="n">
        <v>27.18</v>
      </c>
      <c r="S2" t="n">
        <v>12.6</v>
      </c>
      <c r="T2" t="n">
        <v>5719.77</v>
      </c>
      <c r="U2" t="n">
        <v>0.46</v>
      </c>
      <c r="V2" t="n">
        <v>0.62</v>
      </c>
      <c r="W2" t="n">
        <v>0.66</v>
      </c>
      <c r="X2" t="n">
        <v>0.35</v>
      </c>
      <c r="Y2" t="n">
        <v>4</v>
      </c>
      <c r="Z2" t="n">
        <v>10</v>
      </c>
      <c r="AA2" t="n">
        <v>66.639956967815</v>
      </c>
      <c r="AB2" t="n">
        <v>91.17972907074032</v>
      </c>
      <c r="AC2" t="n">
        <v>82.47766369980447</v>
      </c>
      <c r="AD2" t="n">
        <v>66639.956967815</v>
      </c>
      <c r="AE2" t="n">
        <v>91179.72907074032</v>
      </c>
      <c r="AF2" t="n">
        <v>1.017849871835583e-05</v>
      </c>
      <c r="AG2" t="n">
        <v>3.190104166666667</v>
      </c>
      <c r="AH2" t="n">
        <v>82477.66369980447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22.5889</v>
      </c>
      <c r="E3" t="n">
        <v>4.43</v>
      </c>
      <c r="F3" t="n">
        <v>2.09</v>
      </c>
      <c r="G3" t="n">
        <v>15.68</v>
      </c>
      <c r="H3" t="n">
        <v>0.28</v>
      </c>
      <c r="I3" t="n">
        <v>8</v>
      </c>
      <c r="J3" t="n">
        <v>125.95</v>
      </c>
      <c r="K3" t="n">
        <v>45</v>
      </c>
      <c r="L3" t="n">
        <v>2</v>
      </c>
      <c r="M3" t="n">
        <v>6</v>
      </c>
      <c r="N3" t="n">
        <v>18.95</v>
      </c>
      <c r="O3" t="n">
        <v>15767.7</v>
      </c>
      <c r="P3" t="n">
        <v>19.29</v>
      </c>
      <c r="Q3" t="n">
        <v>236.02</v>
      </c>
      <c r="R3" t="n">
        <v>20.48</v>
      </c>
      <c r="S3" t="n">
        <v>12.6</v>
      </c>
      <c r="T3" t="n">
        <v>2419.57</v>
      </c>
      <c r="U3" t="n">
        <v>0.62</v>
      </c>
      <c r="V3" t="n">
        <v>0.68</v>
      </c>
      <c r="W3" t="n">
        <v>0.65</v>
      </c>
      <c r="X3" t="n">
        <v>0.14</v>
      </c>
      <c r="Y3" t="n">
        <v>4</v>
      </c>
      <c r="Z3" t="n">
        <v>10</v>
      </c>
      <c r="AA3" t="n">
        <v>64.53098668271312</v>
      </c>
      <c r="AB3" t="n">
        <v>88.29414288546292</v>
      </c>
      <c r="AC3" t="n">
        <v>79.86747381010341</v>
      </c>
      <c r="AD3" t="n">
        <v>64530.98668271313</v>
      </c>
      <c r="AE3" t="n">
        <v>88294.14288546292</v>
      </c>
      <c r="AF3" t="n">
        <v>1.125783861975929e-05</v>
      </c>
      <c r="AG3" t="n">
        <v>2.884114583333333</v>
      </c>
      <c r="AH3" t="n">
        <v>79867.4738101034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23.0518</v>
      </c>
      <c r="E4" t="n">
        <v>4.34</v>
      </c>
      <c r="F4" t="n">
        <v>2.05</v>
      </c>
      <c r="G4" t="n">
        <v>20.52</v>
      </c>
      <c r="H4" t="n">
        <v>0.42</v>
      </c>
      <c r="I4" t="n">
        <v>6</v>
      </c>
      <c r="J4" t="n">
        <v>127.27</v>
      </c>
      <c r="K4" t="n">
        <v>45</v>
      </c>
      <c r="L4" t="n">
        <v>3</v>
      </c>
      <c r="M4" t="n">
        <v>2</v>
      </c>
      <c r="N4" t="n">
        <v>19.27</v>
      </c>
      <c r="O4" t="n">
        <v>15930.42</v>
      </c>
      <c r="P4" t="n">
        <v>17.26</v>
      </c>
      <c r="Q4" t="n">
        <v>235.94</v>
      </c>
      <c r="R4" t="n">
        <v>19.07</v>
      </c>
      <c r="S4" t="n">
        <v>12.6</v>
      </c>
      <c r="T4" t="n">
        <v>1722.06</v>
      </c>
      <c r="U4" t="n">
        <v>0.66</v>
      </c>
      <c r="V4" t="n">
        <v>0.7</v>
      </c>
      <c r="W4" t="n">
        <v>0.65</v>
      </c>
      <c r="X4" t="n">
        <v>0.1</v>
      </c>
      <c r="Y4" t="n">
        <v>4</v>
      </c>
      <c r="Z4" t="n">
        <v>10</v>
      </c>
      <c r="AA4" t="n">
        <v>63.88290418600753</v>
      </c>
      <c r="AB4" t="n">
        <v>87.40740782208889</v>
      </c>
      <c r="AC4" t="n">
        <v>79.06536749663702</v>
      </c>
      <c r="AD4" t="n">
        <v>63882.90418600753</v>
      </c>
      <c r="AE4" t="n">
        <v>87407.40782208889</v>
      </c>
      <c r="AF4" t="n">
        <v>1.148853836596591e-05</v>
      </c>
      <c r="AG4" t="n">
        <v>2.825520833333333</v>
      </c>
      <c r="AH4" t="n">
        <v>79065.36749663702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23.2799</v>
      </c>
      <c r="E5" t="n">
        <v>4.3</v>
      </c>
      <c r="F5" t="n">
        <v>2.04</v>
      </c>
      <c r="G5" t="n">
        <v>24.43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16.88</v>
      </c>
      <c r="Q5" t="n">
        <v>235.94</v>
      </c>
      <c r="R5" t="n">
        <v>18.62</v>
      </c>
      <c r="S5" t="n">
        <v>12.6</v>
      </c>
      <c r="T5" t="n">
        <v>1501.07</v>
      </c>
      <c r="U5" t="n">
        <v>0.68</v>
      </c>
      <c r="V5" t="n">
        <v>0.7</v>
      </c>
      <c r="W5" t="n">
        <v>0.65</v>
      </c>
      <c r="X5" t="n">
        <v>0.09</v>
      </c>
      <c r="Y5" t="n">
        <v>4</v>
      </c>
      <c r="Z5" t="n">
        <v>10</v>
      </c>
      <c r="AA5" t="n">
        <v>63.72680491529963</v>
      </c>
      <c r="AB5" t="n">
        <v>87.19382591329264</v>
      </c>
      <c r="AC5" t="n">
        <v>78.87216954545214</v>
      </c>
      <c r="AD5" t="n">
        <v>63726.80491529963</v>
      </c>
      <c r="AE5" t="n">
        <v>87193.82591329265</v>
      </c>
      <c r="AF5" t="n">
        <v>1.160221866864408e-05</v>
      </c>
      <c r="AG5" t="n">
        <v>2.799479166666667</v>
      </c>
      <c r="AH5" t="n">
        <v>78872.16954545214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2024-09-26T13:11:56Z</dcterms:created>
  <dcterms:modified xmlns:dcterms="http://purl.org/dc/terms/" xmlns:xsi="http://www.w3.org/2001/XMLSchema-instance" xsi:type="dcterms:W3CDTF">2024-09-26T13:11:56Z</dcterms:modified>
</cp:coreProperties>
</file>