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xVal>
          <yVal>
            <numRef>
              <f>gráficos!$B$7:$B$49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3.0767</v>
      </c>
      <c r="E2" t="n">
        <v>32.5</v>
      </c>
      <c r="F2" t="n">
        <v>21.66</v>
      </c>
      <c r="G2" t="n">
        <v>6.07</v>
      </c>
      <c r="H2" t="n">
        <v>0.09</v>
      </c>
      <c r="I2" t="n">
        <v>214</v>
      </c>
      <c r="J2" t="n">
        <v>194.77</v>
      </c>
      <c r="K2" t="n">
        <v>54.38</v>
      </c>
      <c r="L2" t="n">
        <v>1</v>
      </c>
      <c r="M2" t="n">
        <v>212</v>
      </c>
      <c r="N2" t="n">
        <v>39.4</v>
      </c>
      <c r="O2" t="n">
        <v>24256.19</v>
      </c>
      <c r="P2" t="n">
        <v>294.66</v>
      </c>
      <c r="Q2" t="n">
        <v>3736.79</v>
      </c>
      <c r="R2" t="n">
        <v>290.65</v>
      </c>
      <c r="S2" t="n">
        <v>78.47</v>
      </c>
      <c r="T2" t="n">
        <v>103512.78</v>
      </c>
      <c r="U2" t="n">
        <v>0.27</v>
      </c>
      <c r="V2" t="n">
        <v>0.61</v>
      </c>
      <c r="W2" t="n">
        <v>7.95</v>
      </c>
      <c r="X2" t="n">
        <v>6.39</v>
      </c>
      <c r="Y2" t="n">
        <v>4</v>
      </c>
      <c r="Z2" t="n">
        <v>10</v>
      </c>
      <c r="AA2" t="n">
        <v>497.5345524934047</v>
      </c>
      <c r="AB2" t="n">
        <v>680.7487243968029</v>
      </c>
      <c r="AC2" t="n">
        <v>615.7790215772068</v>
      </c>
      <c r="AD2" t="n">
        <v>497534.5524934047</v>
      </c>
      <c r="AE2" t="n">
        <v>680748.724396803</v>
      </c>
      <c r="AF2" t="n">
        <v>2.989714885090971e-06</v>
      </c>
      <c r="AG2" t="n">
        <v>9.403935185185185</v>
      </c>
      <c r="AH2" t="n">
        <v>615779.0215772068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4.301</v>
      </c>
      <c r="E3" t="n">
        <v>23.25</v>
      </c>
      <c r="F3" t="n">
        <v>17.58</v>
      </c>
      <c r="G3" t="n">
        <v>13.02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79</v>
      </c>
      <c r="N3" t="n">
        <v>39.95</v>
      </c>
      <c r="O3" t="n">
        <v>24447.22</v>
      </c>
      <c r="P3" t="n">
        <v>221.61</v>
      </c>
      <c r="Q3" t="n">
        <v>3731.28</v>
      </c>
      <c r="R3" t="n">
        <v>157.62</v>
      </c>
      <c r="S3" t="n">
        <v>78.47</v>
      </c>
      <c r="T3" t="n">
        <v>37666.1</v>
      </c>
      <c r="U3" t="n">
        <v>0.5</v>
      </c>
      <c r="V3" t="n">
        <v>0.75</v>
      </c>
      <c r="W3" t="n">
        <v>7.72</v>
      </c>
      <c r="X3" t="n">
        <v>2.32</v>
      </c>
      <c r="Y3" t="n">
        <v>4</v>
      </c>
      <c r="Z3" t="n">
        <v>10</v>
      </c>
      <c r="AA3" t="n">
        <v>307.6699324537798</v>
      </c>
      <c r="AB3" t="n">
        <v>420.9675750227173</v>
      </c>
      <c r="AC3" t="n">
        <v>380.7910204942506</v>
      </c>
      <c r="AD3" t="n">
        <v>307669.9324537799</v>
      </c>
      <c r="AE3" t="n">
        <v>420967.5750227172</v>
      </c>
      <c r="AF3" t="n">
        <v>4.179401215840434e-06</v>
      </c>
      <c r="AG3" t="n">
        <v>6.727430555555556</v>
      </c>
      <c r="AH3" t="n">
        <v>380791.0204942506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4.7946</v>
      </c>
      <c r="E4" t="n">
        <v>20.86</v>
      </c>
      <c r="F4" t="n">
        <v>16.55</v>
      </c>
      <c r="G4" t="n">
        <v>21.59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187.93</v>
      </c>
      <c r="Q4" t="n">
        <v>3729.64</v>
      </c>
      <c r="R4" t="n">
        <v>124.3</v>
      </c>
      <c r="S4" t="n">
        <v>78.47</v>
      </c>
      <c r="T4" t="n">
        <v>21178.38</v>
      </c>
      <c r="U4" t="n">
        <v>0.63</v>
      </c>
      <c r="V4" t="n">
        <v>0.79</v>
      </c>
      <c r="W4" t="n">
        <v>7.66</v>
      </c>
      <c r="X4" t="n">
        <v>1.3</v>
      </c>
      <c r="Y4" t="n">
        <v>4</v>
      </c>
      <c r="Z4" t="n">
        <v>10</v>
      </c>
      <c r="AA4" t="n">
        <v>258.3578067804733</v>
      </c>
      <c r="AB4" t="n">
        <v>353.4965491790533</v>
      </c>
      <c r="AC4" t="n">
        <v>319.7593346609265</v>
      </c>
      <c r="AD4" t="n">
        <v>258357.8067804733</v>
      </c>
      <c r="AE4" t="n">
        <v>353496.5491790533</v>
      </c>
      <c r="AF4" t="n">
        <v>4.659046051957346e-06</v>
      </c>
      <c r="AG4" t="n">
        <v>6.03587962962963</v>
      </c>
      <c r="AH4" t="n">
        <v>319759.3346609265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4.8924</v>
      </c>
      <c r="E5" t="n">
        <v>20.44</v>
      </c>
      <c r="F5" t="n">
        <v>16.41</v>
      </c>
      <c r="G5" t="n">
        <v>25.24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178.67</v>
      </c>
      <c r="Q5" t="n">
        <v>3729.99</v>
      </c>
      <c r="R5" t="n">
        <v>117.62</v>
      </c>
      <c r="S5" t="n">
        <v>78.47</v>
      </c>
      <c r="T5" t="n">
        <v>17874.18</v>
      </c>
      <c r="U5" t="n">
        <v>0.67</v>
      </c>
      <c r="V5" t="n">
        <v>0.8</v>
      </c>
      <c r="W5" t="n">
        <v>7.71</v>
      </c>
      <c r="X5" t="n">
        <v>1.15</v>
      </c>
      <c r="Y5" t="n">
        <v>4</v>
      </c>
      <c r="Z5" t="n">
        <v>10</v>
      </c>
      <c r="AA5" t="n">
        <v>238.568676893234</v>
      </c>
      <c r="AB5" t="n">
        <v>326.4201886323841</v>
      </c>
      <c r="AC5" t="n">
        <v>295.2671039630185</v>
      </c>
      <c r="AD5" t="n">
        <v>238568.676893234</v>
      </c>
      <c r="AE5" t="n">
        <v>326420.1886323841</v>
      </c>
      <c r="AF5" t="n">
        <v>4.754081029615843e-06</v>
      </c>
      <c r="AG5" t="n">
        <v>5.914351851851852</v>
      </c>
      <c r="AH5" t="n">
        <v>295267.1039630185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4.5728</v>
      </c>
      <c r="E2" t="n">
        <v>21.87</v>
      </c>
      <c r="F2" t="n">
        <v>18.1</v>
      </c>
      <c r="G2" t="n">
        <v>11.19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124.16</v>
      </c>
      <c r="Q2" t="n">
        <v>3737.98</v>
      </c>
      <c r="R2" t="n">
        <v>171.39</v>
      </c>
      <c r="S2" t="n">
        <v>78.47</v>
      </c>
      <c r="T2" t="n">
        <v>44466.78</v>
      </c>
      <c r="U2" t="n">
        <v>0.46</v>
      </c>
      <c r="V2" t="n">
        <v>0.73</v>
      </c>
      <c r="W2" t="n">
        <v>7.83</v>
      </c>
      <c r="X2" t="n">
        <v>2.83</v>
      </c>
      <c r="Y2" t="n">
        <v>4</v>
      </c>
      <c r="Z2" t="n">
        <v>10</v>
      </c>
      <c r="AA2" t="n">
        <v>205.4960333684542</v>
      </c>
      <c r="AB2" t="n">
        <v>281.1687386997462</v>
      </c>
      <c r="AC2" t="n">
        <v>254.3343889011283</v>
      </c>
      <c r="AD2" t="n">
        <v>205496.0333684543</v>
      </c>
      <c r="AE2" t="n">
        <v>281168.7386997462</v>
      </c>
      <c r="AF2" t="n">
        <v>5.707181226727504e-06</v>
      </c>
      <c r="AG2" t="n">
        <v>6.328125</v>
      </c>
      <c r="AH2" t="n">
        <v>254334.3889011283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4.5833</v>
      </c>
      <c r="E3" t="n">
        <v>21.82</v>
      </c>
      <c r="F3" t="n">
        <v>18.08</v>
      </c>
      <c r="G3" t="n">
        <v>11.42</v>
      </c>
      <c r="H3" t="n">
        <v>0.39</v>
      </c>
      <c r="I3" t="n">
        <v>95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125.21</v>
      </c>
      <c r="Q3" t="n">
        <v>3739.82</v>
      </c>
      <c r="R3" t="n">
        <v>169.89</v>
      </c>
      <c r="S3" t="n">
        <v>78.47</v>
      </c>
      <c r="T3" t="n">
        <v>43730.54</v>
      </c>
      <c r="U3" t="n">
        <v>0.46</v>
      </c>
      <c r="V3" t="n">
        <v>0.73</v>
      </c>
      <c r="W3" t="n">
        <v>7.86</v>
      </c>
      <c r="X3" t="n">
        <v>2.82</v>
      </c>
      <c r="Y3" t="n">
        <v>4</v>
      </c>
      <c r="Z3" t="n">
        <v>10</v>
      </c>
      <c r="AA3" t="n">
        <v>205.7931302786908</v>
      </c>
      <c r="AB3" t="n">
        <v>281.5752397993224</v>
      </c>
      <c r="AC3" t="n">
        <v>254.7020941062889</v>
      </c>
      <c r="AD3" t="n">
        <v>205793.1302786908</v>
      </c>
      <c r="AE3" t="n">
        <v>281575.2397993224</v>
      </c>
      <c r="AF3" t="n">
        <v>5.720285977182508e-06</v>
      </c>
      <c r="AG3" t="n">
        <v>6.313657407407407</v>
      </c>
      <c r="AH3" t="n">
        <v>254702.0941062889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4.3869</v>
      </c>
      <c r="E2" t="n">
        <v>22.8</v>
      </c>
      <c r="F2" t="n">
        <v>18.99</v>
      </c>
      <c r="G2" t="n">
        <v>9.039999999999999</v>
      </c>
      <c r="H2" t="n">
        <v>0.24</v>
      </c>
      <c r="I2" t="n">
        <v>126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113.21</v>
      </c>
      <c r="Q2" t="n">
        <v>3739.48</v>
      </c>
      <c r="R2" t="n">
        <v>197.64</v>
      </c>
      <c r="S2" t="n">
        <v>78.47</v>
      </c>
      <c r="T2" t="n">
        <v>57449.65</v>
      </c>
      <c r="U2" t="n">
        <v>0.4</v>
      </c>
      <c r="V2" t="n">
        <v>0.6899999999999999</v>
      </c>
      <c r="W2" t="n">
        <v>7.96</v>
      </c>
      <c r="X2" t="n">
        <v>3.72</v>
      </c>
      <c r="Y2" t="n">
        <v>4</v>
      </c>
      <c r="Z2" t="n">
        <v>10</v>
      </c>
      <c r="AA2" t="n">
        <v>197.7914205673034</v>
      </c>
      <c r="AB2" t="n">
        <v>270.6269475616893</v>
      </c>
      <c r="AC2" t="n">
        <v>244.7986915137874</v>
      </c>
      <c r="AD2" t="n">
        <v>197791.4205673034</v>
      </c>
      <c r="AE2" t="n">
        <v>270626.9475616894</v>
      </c>
      <c r="AF2" t="n">
        <v>5.88524328775417e-06</v>
      </c>
      <c r="AG2" t="n">
        <v>6.597222222222222</v>
      </c>
      <c r="AH2" t="n">
        <v>244798.6915137874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3.6682</v>
      </c>
      <c r="E2" t="n">
        <v>27.26</v>
      </c>
      <c r="F2" t="n">
        <v>22.78</v>
      </c>
      <c r="G2" t="n">
        <v>5.47</v>
      </c>
      <c r="H2" t="n">
        <v>0.43</v>
      </c>
      <c r="I2" t="n">
        <v>250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91.48</v>
      </c>
      <c r="Q2" t="n">
        <v>3750.34</v>
      </c>
      <c r="R2" t="n">
        <v>314.48</v>
      </c>
      <c r="S2" t="n">
        <v>78.47</v>
      </c>
      <c r="T2" t="n">
        <v>115246.47</v>
      </c>
      <c r="U2" t="n">
        <v>0.25</v>
      </c>
      <c r="V2" t="n">
        <v>0.58</v>
      </c>
      <c r="W2" t="n">
        <v>8.359999999999999</v>
      </c>
      <c r="X2" t="n">
        <v>7.5</v>
      </c>
      <c r="Y2" t="n">
        <v>4</v>
      </c>
      <c r="Z2" t="n">
        <v>10</v>
      </c>
      <c r="AA2" t="n">
        <v>209.7769622370568</v>
      </c>
      <c r="AB2" t="n">
        <v>287.0260944390179</v>
      </c>
      <c r="AC2" t="n">
        <v>259.6327268294962</v>
      </c>
      <c r="AD2" t="n">
        <v>209776.9622370568</v>
      </c>
      <c r="AE2" t="n">
        <v>287026.0944390179</v>
      </c>
      <c r="AF2" t="n">
        <v>5.779100122966072e-06</v>
      </c>
      <c r="AG2" t="n">
        <v>7.887731481481482</v>
      </c>
      <c r="AH2" t="n">
        <v>259632.7268294962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3.786</v>
      </c>
      <c r="E2" t="n">
        <v>26.41</v>
      </c>
      <c r="F2" t="n">
        <v>19.76</v>
      </c>
      <c r="G2" t="n">
        <v>7.75</v>
      </c>
      <c r="H2" t="n">
        <v>0.12</v>
      </c>
      <c r="I2" t="n">
        <v>153</v>
      </c>
      <c r="J2" t="n">
        <v>141.81</v>
      </c>
      <c r="K2" t="n">
        <v>47.83</v>
      </c>
      <c r="L2" t="n">
        <v>1</v>
      </c>
      <c r="M2" t="n">
        <v>151</v>
      </c>
      <c r="N2" t="n">
        <v>22.98</v>
      </c>
      <c r="O2" t="n">
        <v>17723.39</v>
      </c>
      <c r="P2" t="n">
        <v>210.77</v>
      </c>
      <c r="Q2" t="n">
        <v>3734.49</v>
      </c>
      <c r="R2" t="n">
        <v>228.65</v>
      </c>
      <c r="S2" t="n">
        <v>78.47</v>
      </c>
      <c r="T2" t="n">
        <v>72817.03</v>
      </c>
      <c r="U2" t="n">
        <v>0.34</v>
      </c>
      <c r="V2" t="n">
        <v>0.66</v>
      </c>
      <c r="W2" t="n">
        <v>7.85</v>
      </c>
      <c r="X2" t="n">
        <v>4.5</v>
      </c>
      <c r="Y2" t="n">
        <v>4</v>
      </c>
      <c r="Z2" t="n">
        <v>10</v>
      </c>
      <c r="AA2" t="n">
        <v>326.9591019599588</v>
      </c>
      <c r="AB2" t="n">
        <v>447.3598677191709</v>
      </c>
      <c r="AC2" t="n">
        <v>404.6644698175702</v>
      </c>
      <c r="AD2" t="n">
        <v>326959.1019599588</v>
      </c>
      <c r="AE2" t="n">
        <v>447359.8677191709</v>
      </c>
      <c r="AF2" t="n">
        <v>4.069747481401105e-06</v>
      </c>
      <c r="AG2" t="n">
        <v>7.641782407407407</v>
      </c>
      <c r="AH2" t="n">
        <v>404664.4698175702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4.8162</v>
      </c>
      <c r="E3" t="n">
        <v>20.76</v>
      </c>
      <c r="F3" t="n">
        <v>16.89</v>
      </c>
      <c r="G3" t="n">
        <v>17.78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35</v>
      </c>
      <c r="N3" t="n">
        <v>23.34</v>
      </c>
      <c r="O3" t="n">
        <v>17891.86</v>
      </c>
      <c r="P3" t="n">
        <v>153.07</v>
      </c>
      <c r="Q3" t="n">
        <v>3732.12</v>
      </c>
      <c r="R3" t="n">
        <v>134.68</v>
      </c>
      <c r="S3" t="n">
        <v>78.47</v>
      </c>
      <c r="T3" t="n">
        <v>26311.58</v>
      </c>
      <c r="U3" t="n">
        <v>0.58</v>
      </c>
      <c r="V3" t="n">
        <v>0.78</v>
      </c>
      <c r="W3" t="n">
        <v>7.7</v>
      </c>
      <c r="X3" t="n">
        <v>1.63</v>
      </c>
      <c r="Y3" t="n">
        <v>4</v>
      </c>
      <c r="Z3" t="n">
        <v>10</v>
      </c>
      <c r="AA3" t="n">
        <v>228.9407335377459</v>
      </c>
      <c r="AB3" t="n">
        <v>313.2468117785288</v>
      </c>
      <c r="AC3" t="n">
        <v>283.3509757071403</v>
      </c>
      <c r="AD3" t="n">
        <v>228940.7335377459</v>
      </c>
      <c r="AE3" t="n">
        <v>313246.8117785287</v>
      </c>
      <c r="AF3" t="n">
        <v>5.177157374517698e-06</v>
      </c>
      <c r="AG3" t="n">
        <v>6.006944444444446</v>
      </c>
      <c r="AH3" t="n">
        <v>283350.9757071403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4.8311</v>
      </c>
      <c r="E4" t="n">
        <v>20.7</v>
      </c>
      <c r="F4" t="n">
        <v>16.88</v>
      </c>
      <c r="G4" t="n">
        <v>18.42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152.42</v>
      </c>
      <c r="Q4" t="n">
        <v>3733.28</v>
      </c>
      <c r="R4" t="n">
        <v>132.43</v>
      </c>
      <c r="S4" t="n">
        <v>78.47</v>
      </c>
      <c r="T4" t="n">
        <v>25196.19</v>
      </c>
      <c r="U4" t="n">
        <v>0.59</v>
      </c>
      <c r="V4" t="n">
        <v>0.78</v>
      </c>
      <c r="W4" t="n">
        <v>7.75</v>
      </c>
      <c r="X4" t="n">
        <v>1.62</v>
      </c>
      <c r="Y4" t="n">
        <v>4</v>
      </c>
      <c r="Z4" t="n">
        <v>10</v>
      </c>
      <c r="AA4" t="n">
        <v>228.0795343759587</v>
      </c>
      <c r="AB4" t="n">
        <v>312.0684810919465</v>
      </c>
      <c r="AC4" t="n">
        <v>282.2851032474875</v>
      </c>
      <c r="AD4" t="n">
        <v>228079.5343759587</v>
      </c>
      <c r="AE4" t="n">
        <v>312068.4810919465</v>
      </c>
      <c r="AF4" t="n">
        <v>5.193174077495214e-06</v>
      </c>
      <c r="AG4" t="n">
        <v>5.989583333333333</v>
      </c>
      <c r="AH4" t="n">
        <v>282285.1032474876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3.3035</v>
      </c>
      <c r="E2" t="n">
        <v>30.27</v>
      </c>
      <c r="F2" t="n">
        <v>20.99</v>
      </c>
      <c r="G2" t="n">
        <v>6.52</v>
      </c>
      <c r="H2" t="n">
        <v>0.1</v>
      </c>
      <c r="I2" t="n">
        <v>193</v>
      </c>
      <c r="J2" t="n">
        <v>176.73</v>
      </c>
      <c r="K2" t="n">
        <v>52.44</v>
      </c>
      <c r="L2" t="n">
        <v>1</v>
      </c>
      <c r="M2" t="n">
        <v>191</v>
      </c>
      <c r="N2" t="n">
        <v>33.29</v>
      </c>
      <c r="O2" t="n">
        <v>22031.19</v>
      </c>
      <c r="P2" t="n">
        <v>266.07</v>
      </c>
      <c r="Q2" t="n">
        <v>3738.71</v>
      </c>
      <c r="R2" t="n">
        <v>268.57</v>
      </c>
      <c r="S2" t="n">
        <v>78.47</v>
      </c>
      <c r="T2" t="n">
        <v>92576.50999999999</v>
      </c>
      <c r="U2" t="n">
        <v>0.29</v>
      </c>
      <c r="V2" t="n">
        <v>0.63</v>
      </c>
      <c r="W2" t="n">
        <v>7.9</v>
      </c>
      <c r="X2" t="n">
        <v>5.71</v>
      </c>
      <c r="Y2" t="n">
        <v>4</v>
      </c>
      <c r="Z2" t="n">
        <v>10</v>
      </c>
      <c r="AA2" t="n">
        <v>434.6692000715702</v>
      </c>
      <c r="AB2" t="n">
        <v>594.7335757896385</v>
      </c>
      <c r="AC2" t="n">
        <v>537.9730380300908</v>
      </c>
      <c r="AD2" t="n">
        <v>434669.2000715702</v>
      </c>
      <c r="AE2" t="n">
        <v>594733.5757896386</v>
      </c>
      <c r="AF2" t="n">
        <v>3.308756262066863e-06</v>
      </c>
      <c r="AG2" t="n">
        <v>8.758680555555555</v>
      </c>
      <c r="AH2" t="n">
        <v>537973.0380300909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4.4696</v>
      </c>
      <c r="E3" t="n">
        <v>22.37</v>
      </c>
      <c r="F3" t="n">
        <v>17.36</v>
      </c>
      <c r="G3" t="n">
        <v>14.27</v>
      </c>
      <c r="H3" t="n">
        <v>0.2</v>
      </c>
      <c r="I3" t="n">
        <v>73</v>
      </c>
      <c r="J3" t="n">
        <v>178.21</v>
      </c>
      <c r="K3" t="n">
        <v>52.44</v>
      </c>
      <c r="L3" t="n">
        <v>2</v>
      </c>
      <c r="M3" t="n">
        <v>71</v>
      </c>
      <c r="N3" t="n">
        <v>33.77</v>
      </c>
      <c r="O3" t="n">
        <v>22213.89</v>
      </c>
      <c r="P3" t="n">
        <v>200.03</v>
      </c>
      <c r="Q3" t="n">
        <v>3730.02</v>
      </c>
      <c r="R3" t="n">
        <v>150.31</v>
      </c>
      <c r="S3" t="n">
        <v>78.47</v>
      </c>
      <c r="T3" t="n">
        <v>34049.92</v>
      </c>
      <c r="U3" t="n">
        <v>0.52</v>
      </c>
      <c r="V3" t="n">
        <v>0.76</v>
      </c>
      <c r="W3" t="n">
        <v>7.71</v>
      </c>
      <c r="X3" t="n">
        <v>2.1</v>
      </c>
      <c r="Y3" t="n">
        <v>4</v>
      </c>
      <c r="Z3" t="n">
        <v>10</v>
      </c>
      <c r="AA3" t="n">
        <v>272.8177801437646</v>
      </c>
      <c r="AB3" t="n">
        <v>373.2813226637106</v>
      </c>
      <c r="AC3" t="n">
        <v>337.6558771323121</v>
      </c>
      <c r="AD3" t="n">
        <v>272817.7801437646</v>
      </c>
      <c r="AE3" t="n">
        <v>373281.3226637106</v>
      </c>
      <c r="AF3" t="n">
        <v>4.476711666091736e-06</v>
      </c>
      <c r="AG3" t="n">
        <v>6.472800925925926</v>
      </c>
      <c r="AH3" t="n">
        <v>337655.877132312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4.8881</v>
      </c>
      <c r="E4" t="n">
        <v>20.46</v>
      </c>
      <c r="F4" t="n">
        <v>16.51</v>
      </c>
      <c r="G4" t="n">
        <v>23.03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168.89</v>
      </c>
      <c r="Q4" t="n">
        <v>3731.43</v>
      </c>
      <c r="R4" t="n">
        <v>121.45</v>
      </c>
      <c r="S4" t="n">
        <v>78.47</v>
      </c>
      <c r="T4" t="n">
        <v>19766.98</v>
      </c>
      <c r="U4" t="n">
        <v>0.65</v>
      </c>
      <c r="V4" t="n">
        <v>0.79</v>
      </c>
      <c r="W4" t="n">
        <v>7.7</v>
      </c>
      <c r="X4" t="n">
        <v>1.25</v>
      </c>
      <c r="Y4" t="n">
        <v>4</v>
      </c>
      <c r="Z4" t="n">
        <v>10</v>
      </c>
      <c r="AA4" t="n">
        <v>230.5836290118696</v>
      </c>
      <c r="AB4" t="n">
        <v>315.4946938456567</v>
      </c>
      <c r="AC4" t="n">
        <v>285.3843230647046</v>
      </c>
      <c r="AD4" t="n">
        <v>230583.6290118696</v>
      </c>
      <c r="AE4" t="n">
        <v>315494.6938456567</v>
      </c>
      <c r="AF4" t="n">
        <v>4.89587754945029e-06</v>
      </c>
      <c r="AG4" t="n">
        <v>5.920138888888889</v>
      </c>
      <c r="AH4" t="n">
        <v>285384.3230647046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4.8837</v>
      </c>
      <c r="E5" t="n">
        <v>20.48</v>
      </c>
      <c r="F5" t="n">
        <v>16.53</v>
      </c>
      <c r="G5" t="n">
        <v>23.06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170.01</v>
      </c>
      <c r="Q5" t="n">
        <v>3731.34</v>
      </c>
      <c r="R5" t="n">
        <v>121.53</v>
      </c>
      <c r="S5" t="n">
        <v>78.47</v>
      </c>
      <c r="T5" t="n">
        <v>19806.29</v>
      </c>
      <c r="U5" t="n">
        <v>0.65</v>
      </c>
      <c r="V5" t="n">
        <v>0.79</v>
      </c>
      <c r="W5" t="n">
        <v>7.72</v>
      </c>
      <c r="X5" t="n">
        <v>1.27</v>
      </c>
      <c r="Y5" t="n">
        <v>4</v>
      </c>
      <c r="Z5" t="n">
        <v>10</v>
      </c>
      <c r="AA5" t="n">
        <v>231.292137236919</v>
      </c>
      <c r="AB5" t="n">
        <v>316.4641060563456</v>
      </c>
      <c r="AC5" t="n">
        <v>286.2612159345843</v>
      </c>
      <c r="AD5" t="n">
        <v>231292.137236919</v>
      </c>
      <c r="AE5" t="n">
        <v>316464.1060563456</v>
      </c>
      <c r="AF5" t="n">
        <v>4.89147054852609e-06</v>
      </c>
      <c r="AG5" t="n">
        <v>5.925925925925926</v>
      </c>
      <c r="AH5" t="n">
        <v>286261.2159345843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3.0971</v>
      </c>
      <c r="E2" t="n">
        <v>32.29</v>
      </c>
      <c r="F2" t="n">
        <v>26.49</v>
      </c>
      <c r="G2" t="n">
        <v>4.25</v>
      </c>
      <c r="H2" t="n">
        <v>0.64</v>
      </c>
      <c r="I2" t="n">
        <v>374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77.23</v>
      </c>
      <c r="Q2" t="n">
        <v>3767.72</v>
      </c>
      <c r="R2" t="n">
        <v>429.77</v>
      </c>
      <c r="S2" t="n">
        <v>78.47</v>
      </c>
      <c r="T2" t="n">
        <v>172275.03</v>
      </c>
      <c r="U2" t="n">
        <v>0.18</v>
      </c>
      <c r="V2" t="n">
        <v>0.5</v>
      </c>
      <c r="W2" t="n">
        <v>8.69</v>
      </c>
      <c r="X2" t="n">
        <v>11.18</v>
      </c>
      <c r="Y2" t="n">
        <v>4</v>
      </c>
      <c r="Z2" t="n">
        <v>10</v>
      </c>
      <c r="AA2" t="n">
        <v>238.6466592311392</v>
      </c>
      <c r="AB2" t="n">
        <v>326.5268875074439</v>
      </c>
      <c r="AC2" t="n">
        <v>295.3636196471953</v>
      </c>
      <c r="AD2" t="n">
        <v>238646.6592311392</v>
      </c>
      <c r="AE2" t="n">
        <v>326526.8875074439</v>
      </c>
      <c r="AF2" t="n">
        <v>5.312585214321689e-06</v>
      </c>
      <c r="AG2" t="n">
        <v>9.343171296296296</v>
      </c>
      <c r="AH2" t="n">
        <v>295363.6196471953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4.501</v>
      </c>
      <c r="E2" t="n">
        <v>22.22</v>
      </c>
      <c r="F2" t="n">
        <v>18.17</v>
      </c>
      <c r="G2" t="n">
        <v>10.9</v>
      </c>
      <c r="H2" t="n">
        <v>0.18</v>
      </c>
      <c r="I2" t="n">
        <v>100</v>
      </c>
      <c r="J2" t="n">
        <v>98.70999999999999</v>
      </c>
      <c r="K2" t="n">
        <v>39.72</v>
      </c>
      <c r="L2" t="n">
        <v>1</v>
      </c>
      <c r="M2" t="n">
        <v>87</v>
      </c>
      <c r="N2" t="n">
        <v>12.99</v>
      </c>
      <c r="O2" t="n">
        <v>12407.75</v>
      </c>
      <c r="P2" t="n">
        <v>136.55</v>
      </c>
      <c r="Q2" t="n">
        <v>3732.51</v>
      </c>
      <c r="R2" t="n">
        <v>176.68</v>
      </c>
      <c r="S2" t="n">
        <v>78.47</v>
      </c>
      <c r="T2" t="n">
        <v>47097.11</v>
      </c>
      <c r="U2" t="n">
        <v>0.44</v>
      </c>
      <c r="V2" t="n">
        <v>0.72</v>
      </c>
      <c r="W2" t="n">
        <v>7.76</v>
      </c>
      <c r="X2" t="n">
        <v>2.91</v>
      </c>
      <c r="Y2" t="n">
        <v>4</v>
      </c>
      <c r="Z2" t="n">
        <v>10</v>
      </c>
      <c r="AA2" t="n">
        <v>217.0708940773559</v>
      </c>
      <c r="AB2" t="n">
        <v>297.0059737684724</v>
      </c>
      <c r="AC2" t="n">
        <v>268.6601404825993</v>
      </c>
      <c r="AD2" t="n">
        <v>217070.8940773559</v>
      </c>
      <c r="AE2" t="n">
        <v>297005.9737684724</v>
      </c>
      <c r="AF2" t="n">
        <v>5.44895410856499e-06</v>
      </c>
      <c r="AG2" t="n">
        <v>6.429398148148148</v>
      </c>
      <c r="AH2" t="n">
        <v>268660.1404825993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4.6587</v>
      </c>
      <c r="E3" t="n">
        <v>21.47</v>
      </c>
      <c r="F3" t="n">
        <v>17.75</v>
      </c>
      <c r="G3" t="n">
        <v>12.68</v>
      </c>
      <c r="H3" t="n">
        <v>0.35</v>
      </c>
      <c r="I3" t="n">
        <v>84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129.45</v>
      </c>
      <c r="Q3" t="n">
        <v>3734.86</v>
      </c>
      <c r="R3" t="n">
        <v>159.53</v>
      </c>
      <c r="S3" t="n">
        <v>78.47</v>
      </c>
      <c r="T3" t="n">
        <v>38601.5</v>
      </c>
      <c r="U3" t="n">
        <v>0.49</v>
      </c>
      <c r="V3" t="n">
        <v>0.74</v>
      </c>
      <c r="W3" t="n">
        <v>7.83</v>
      </c>
      <c r="X3" t="n">
        <v>2.49</v>
      </c>
      <c r="Y3" t="n">
        <v>4</v>
      </c>
      <c r="Z3" t="n">
        <v>10</v>
      </c>
      <c r="AA3" t="n">
        <v>209.0142182765409</v>
      </c>
      <c r="AB3" t="n">
        <v>285.9824745023519</v>
      </c>
      <c r="AC3" t="n">
        <v>258.6887085148554</v>
      </c>
      <c r="AD3" t="n">
        <v>209014.2182765409</v>
      </c>
      <c r="AE3" t="n">
        <v>285982.4745023519</v>
      </c>
      <c r="AF3" t="n">
        <v>5.639867252959724e-06</v>
      </c>
      <c r="AG3" t="n">
        <v>6.21238425925926</v>
      </c>
      <c r="AH3" t="n">
        <v>258688.7085148554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4.0592</v>
      </c>
      <c r="E2" t="n">
        <v>24.64</v>
      </c>
      <c r="F2" t="n">
        <v>19.13</v>
      </c>
      <c r="G2" t="n">
        <v>8.699999999999999</v>
      </c>
      <c r="H2" t="n">
        <v>0.14</v>
      </c>
      <c r="I2" t="n">
        <v>132</v>
      </c>
      <c r="J2" t="n">
        <v>124.63</v>
      </c>
      <c r="K2" t="n">
        <v>45</v>
      </c>
      <c r="L2" t="n">
        <v>1</v>
      </c>
      <c r="M2" t="n">
        <v>130</v>
      </c>
      <c r="N2" t="n">
        <v>18.64</v>
      </c>
      <c r="O2" t="n">
        <v>15605.44</v>
      </c>
      <c r="P2" t="n">
        <v>182.16</v>
      </c>
      <c r="Q2" t="n">
        <v>3735.76</v>
      </c>
      <c r="R2" t="n">
        <v>208.13</v>
      </c>
      <c r="S2" t="n">
        <v>78.47</v>
      </c>
      <c r="T2" t="n">
        <v>62662.26</v>
      </c>
      <c r="U2" t="n">
        <v>0.38</v>
      </c>
      <c r="V2" t="n">
        <v>0.6899999999999999</v>
      </c>
      <c r="W2" t="n">
        <v>7.8</v>
      </c>
      <c r="X2" t="n">
        <v>3.86</v>
      </c>
      <c r="Y2" t="n">
        <v>4</v>
      </c>
      <c r="Z2" t="n">
        <v>10</v>
      </c>
      <c r="AA2" t="n">
        <v>278.5852237653049</v>
      </c>
      <c r="AB2" t="n">
        <v>381.172593468357</v>
      </c>
      <c r="AC2" t="n">
        <v>344.7940161268312</v>
      </c>
      <c r="AD2" t="n">
        <v>278585.2237653049</v>
      </c>
      <c r="AE2" t="n">
        <v>381172.593468357</v>
      </c>
      <c r="AF2" t="n">
        <v>4.551797196055831e-06</v>
      </c>
      <c r="AG2" t="n">
        <v>7.12962962962963</v>
      </c>
      <c r="AH2" t="n">
        <v>344794.0161268312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4.778</v>
      </c>
      <c r="E3" t="n">
        <v>20.93</v>
      </c>
      <c r="F3" t="n">
        <v>17.16</v>
      </c>
      <c r="G3" t="n">
        <v>16.09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142.85</v>
      </c>
      <c r="Q3" t="n">
        <v>3734.06</v>
      </c>
      <c r="R3" t="n">
        <v>141.08</v>
      </c>
      <c r="S3" t="n">
        <v>78.47</v>
      </c>
      <c r="T3" t="n">
        <v>29479.18</v>
      </c>
      <c r="U3" t="n">
        <v>0.5600000000000001</v>
      </c>
      <c r="V3" t="n">
        <v>0.76</v>
      </c>
      <c r="W3" t="n">
        <v>7.78</v>
      </c>
      <c r="X3" t="n">
        <v>1.9</v>
      </c>
      <c r="Y3" t="n">
        <v>4</v>
      </c>
      <c r="Z3" t="n">
        <v>10</v>
      </c>
      <c r="AA3" t="n">
        <v>220.4504190017183</v>
      </c>
      <c r="AB3" t="n">
        <v>301.6299888640999</v>
      </c>
      <c r="AC3" t="n">
        <v>272.8428460673475</v>
      </c>
      <c r="AD3" t="n">
        <v>220450.4190017183</v>
      </c>
      <c r="AE3" t="n">
        <v>301629.9888640998</v>
      </c>
      <c r="AF3" t="n">
        <v>5.357825926969541e-06</v>
      </c>
      <c r="AG3" t="n">
        <v>6.05613425925926</v>
      </c>
      <c r="AH3" t="n">
        <v>272842.8460673474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3.5365</v>
      </c>
      <c r="E2" t="n">
        <v>28.28</v>
      </c>
      <c r="F2" t="n">
        <v>20.38</v>
      </c>
      <c r="G2" t="n">
        <v>7.07</v>
      </c>
      <c r="H2" t="n">
        <v>0.11</v>
      </c>
      <c r="I2" t="n">
        <v>173</v>
      </c>
      <c r="J2" t="n">
        <v>159.12</v>
      </c>
      <c r="K2" t="n">
        <v>50.28</v>
      </c>
      <c r="L2" t="n">
        <v>1</v>
      </c>
      <c r="M2" t="n">
        <v>171</v>
      </c>
      <c r="N2" t="n">
        <v>27.84</v>
      </c>
      <c r="O2" t="n">
        <v>19859.16</v>
      </c>
      <c r="P2" t="n">
        <v>238.34</v>
      </c>
      <c r="Q2" t="n">
        <v>3736.28</v>
      </c>
      <c r="R2" t="n">
        <v>248.92</v>
      </c>
      <c r="S2" t="n">
        <v>78.47</v>
      </c>
      <c r="T2" t="n">
        <v>82852.8</v>
      </c>
      <c r="U2" t="n">
        <v>0.32</v>
      </c>
      <c r="V2" t="n">
        <v>0.64</v>
      </c>
      <c r="W2" t="n">
        <v>7.87</v>
      </c>
      <c r="X2" t="n">
        <v>5.11</v>
      </c>
      <c r="Y2" t="n">
        <v>4</v>
      </c>
      <c r="Z2" t="n">
        <v>10</v>
      </c>
      <c r="AA2" t="n">
        <v>378.5371648021662</v>
      </c>
      <c r="AB2" t="n">
        <v>517.9312487634172</v>
      </c>
      <c r="AC2" t="n">
        <v>468.5006173025093</v>
      </c>
      <c r="AD2" t="n">
        <v>378537.1648021662</v>
      </c>
      <c r="AE2" t="n">
        <v>517931.2487634172</v>
      </c>
      <c r="AF2" t="n">
        <v>3.662416910317419e-06</v>
      </c>
      <c r="AG2" t="n">
        <v>8.182870370370372</v>
      </c>
      <c r="AH2" t="n">
        <v>468500.6173025093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4.6424</v>
      </c>
      <c r="E3" t="n">
        <v>21.54</v>
      </c>
      <c r="F3" t="n">
        <v>17.12</v>
      </c>
      <c r="G3" t="n">
        <v>15.8</v>
      </c>
      <c r="H3" t="n">
        <v>0.22</v>
      </c>
      <c r="I3" t="n">
        <v>65</v>
      </c>
      <c r="J3" t="n">
        <v>160.54</v>
      </c>
      <c r="K3" t="n">
        <v>50.28</v>
      </c>
      <c r="L3" t="n">
        <v>2</v>
      </c>
      <c r="M3" t="n">
        <v>63</v>
      </c>
      <c r="N3" t="n">
        <v>28.26</v>
      </c>
      <c r="O3" t="n">
        <v>20034.4</v>
      </c>
      <c r="P3" t="n">
        <v>176.53</v>
      </c>
      <c r="Q3" t="n">
        <v>3730.47</v>
      </c>
      <c r="R3" t="n">
        <v>142.81</v>
      </c>
      <c r="S3" t="n">
        <v>78.47</v>
      </c>
      <c r="T3" t="n">
        <v>30340.96</v>
      </c>
      <c r="U3" t="n">
        <v>0.55</v>
      </c>
      <c r="V3" t="n">
        <v>0.77</v>
      </c>
      <c r="W3" t="n">
        <v>7.69</v>
      </c>
      <c r="X3" t="n">
        <v>1.86</v>
      </c>
      <c r="Y3" t="n">
        <v>4</v>
      </c>
      <c r="Z3" t="n">
        <v>10</v>
      </c>
      <c r="AA3" t="n">
        <v>250.2722535790398</v>
      </c>
      <c r="AB3" t="n">
        <v>342.4335385792586</v>
      </c>
      <c r="AC3" t="n">
        <v>309.7521622658462</v>
      </c>
      <c r="AD3" t="n">
        <v>250272.2535790398</v>
      </c>
      <c r="AE3" t="n">
        <v>342433.5385792586</v>
      </c>
      <c r="AF3" t="n">
        <v>4.807692425974152e-06</v>
      </c>
      <c r="AG3" t="n">
        <v>6.232638888888889</v>
      </c>
      <c r="AH3" t="n">
        <v>309752.1622658462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4.8704</v>
      </c>
      <c r="E4" t="n">
        <v>20.53</v>
      </c>
      <c r="F4" t="n">
        <v>16.66</v>
      </c>
      <c r="G4" t="n">
        <v>20.83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160.29</v>
      </c>
      <c r="Q4" t="n">
        <v>3732.17</v>
      </c>
      <c r="R4" t="n">
        <v>125.96</v>
      </c>
      <c r="S4" t="n">
        <v>78.47</v>
      </c>
      <c r="T4" t="n">
        <v>21997.28</v>
      </c>
      <c r="U4" t="n">
        <v>0.62</v>
      </c>
      <c r="V4" t="n">
        <v>0.79</v>
      </c>
      <c r="W4" t="n">
        <v>7.72</v>
      </c>
      <c r="X4" t="n">
        <v>1.4</v>
      </c>
      <c r="Y4" t="n">
        <v>4</v>
      </c>
      <c r="Z4" t="n">
        <v>10</v>
      </c>
      <c r="AA4" t="n">
        <v>234.9291770011054</v>
      </c>
      <c r="AB4" t="n">
        <v>321.440464316573</v>
      </c>
      <c r="AC4" t="n">
        <v>290.7626375468199</v>
      </c>
      <c r="AD4" t="n">
        <v>234929.1770011054</v>
      </c>
      <c r="AE4" t="n">
        <v>321440.464316573</v>
      </c>
      <c r="AF4" t="n">
        <v>5.043810354873451e-06</v>
      </c>
      <c r="AG4" t="n">
        <v>5.940393518518519</v>
      </c>
      <c r="AH4" t="n">
        <v>290762.6375468199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4.4983</v>
      </c>
      <c r="E2" t="n">
        <v>22.23</v>
      </c>
      <c r="F2" t="n">
        <v>18.48</v>
      </c>
      <c r="G2" t="n">
        <v>10.27</v>
      </c>
      <c r="H2" t="n">
        <v>0.22</v>
      </c>
      <c r="I2" t="n">
        <v>108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118.62</v>
      </c>
      <c r="Q2" t="n">
        <v>3738.23</v>
      </c>
      <c r="R2" t="n">
        <v>182.05</v>
      </c>
      <c r="S2" t="n">
        <v>78.47</v>
      </c>
      <c r="T2" t="n">
        <v>49744.82</v>
      </c>
      <c r="U2" t="n">
        <v>0.43</v>
      </c>
      <c r="V2" t="n">
        <v>0.71</v>
      </c>
      <c r="W2" t="n">
        <v>7.9</v>
      </c>
      <c r="X2" t="n">
        <v>3.21</v>
      </c>
      <c r="Y2" t="n">
        <v>4</v>
      </c>
      <c r="Z2" t="n">
        <v>10</v>
      </c>
      <c r="AA2" t="n">
        <v>201.2680913502842</v>
      </c>
      <c r="AB2" t="n">
        <v>275.3838819068512</v>
      </c>
      <c r="AC2" t="n">
        <v>249.1016307214478</v>
      </c>
      <c r="AD2" t="n">
        <v>201268.0913502842</v>
      </c>
      <c r="AE2" t="n">
        <v>275383.8819068512</v>
      </c>
      <c r="AF2" t="n">
        <v>5.807887750503746e-06</v>
      </c>
      <c r="AG2" t="n">
        <v>6.432291666666667</v>
      </c>
      <c r="AH2" t="n">
        <v>249101.6307214478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4.3598</v>
      </c>
      <c r="E2" t="n">
        <v>22.94</v>
      </c>
      <c r="F2" t="n">
        <v>18.46</v>
      </c>
      <c r="G2" t="n">
        <v>10.07</v>
      </c>
      <c r="H2" t="n">
        <v>0.16</v>
      </c>
      <c r="I2" t="n">
        <v>110</v>
      </c>
      <c r="J2" t="n">
        <v>107.41</v>
      </c>
      <c r="K2" t="n">
        <v>41.65</v>
      </c>
      <c r="L2" t="n">
        <v>1</v>
      </c>
      <c r="M2" t="n">
        <v>108</v>
      </c>
      <c r="N2" t="n">
        <v>14.77</v>
      </c>
      <c r="O2" t="n">
        <v>13481.73</v>
      </c>
      <c r="P2" t="n">
        <v>151.78</v>
      </c>
      <c r="Q2" t="n">
        <v>3733.87</v>
      </c>
      <c r="R2" t="n">
        <v>186.6</v>
      </c>
      <c r="S2" t="n">
        <v>78.47</v>
      </c>
      <c r="T2" t="n">
        <v>52008.13</v>
      </c>
      <c r="U2" t="n">
        <v>0.42</v>
      </c>
      <c r="V2" t="n">
        <v>0.71</v>
      </c>
      <c r="W2" t="n">
        <v>7.76</v>
      </c>
      <c r="X2" t="n">
        <v>3.19</v>
      </c>
      <c r="Y2" t="n">
        <v>4</v>
      </c>
      <c r="Z2" t="n">
        <v>10</v>
      </c>
      <c r="AA2" t="n">
        <v>243.6166972658386</v>
      </c>
      <c r="AB2" t="n">
        <v>333.3271128091194</v>
      </c>
      <c r="AC2" t="n">
        <v>301.5148409902573</v>
      </c>
      <c r="AD2" t="n">
        <v>243616.6972658386</v>
      </c>
      <c r="AE2" t="n">
        <v>333327.1128091194</v>
      </c>
      <c r="AF2" t="n">
        <v>5.133830081029825e-06</v>
      </c>
      <c r="AG2" t="n">
        <v>6.637731481481482</v>
      </c>
      <c r="AH2" t="n">
        <v>301514.8409902573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4.7125</v>
      </c>
      <c r="E3" t="n">
        <v>21.22</v>
      </c>
      <c r="F3" t="n">
        <v>17.5</v>
      </c>
      <c r="G3" t="n">
        <v>13.81</v>
      </c>
      <c r="H3" t="n">
        <v>0.32</v>
      </c>
      <c r="I3" t="n">
        <v>76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134.23</v>
      </c>
      <c r="Q3" t="n">
        <v>3736.93</v>
      </c>
      <c r="R3" t="n">
        <v>151.75</v>
      </c>
      <c r="S3" t="n">
        <v>78.47</v>
      </c>
      <c r="T3" t="n">
        <v>34751.38</v>
      </c>
      <c r="U3" t="n">
        <v>0.52</v>
      </c>
      <c r="V3" t="n">
        <v>0.75</v>
      </c>
      <c r="W3" t="n">
        <v>7.8</v>
      </c>
      <c r="X3" t="n">
        <v>2.23</v>
      </c>
      <c r="Y3" t="n">
        <v>4</v>
      </c>
      <c r="Z3" t="n">
        <v>10</v>
      </c>
      <c r="AA3" t="n">
        <v>212.8167651774139</v>
      </c>
      <c r="AB3" t="n">
        <v>291.1852869286532</v>
      </c>
      <c r="AC3" t="n">
        <v>263.3949718253854</v>
      </c>
      <c r="AD3" t="n">
        <v>212816.7651774139</v>
      </c>
      <c r="AE3" t="n">
        <v>291185.2869286533</v>
      </c>
      <c r="AF3" t="n">
        <v>5.549147726238142e-06</v>
      </c>
      <c r="AG3" t="n">
        <v>6.140046296296297</v>
      </c>
      <c r="AH3" t="n">
        <v>263394.9718253853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4.2248</v>
      </c>
      <c r="E2" t="n">
        <v>23.67</v>
      </c>
      <c r="F2" t="n">
        <v>19.78</v>
      </c>
      <c r="G2" t="n">
        <v>7.86</v>
      </c>
      <c r="H2" t="n">
        <v>0.28</v>
      </c>
      <c r="I2" t="n">
        <v>151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107.64</v>
      </c>
      <c r="Q2" t="n">
        <v>3741.91</v>
      </c>
      <c r="R2" t="n">
        <v>222.1</v>
      </c>
      <c r="S2" t="n">
        <v>78.47</v>
      </c>
      <c r="T2" t="n">
        <v>69551.98</v>
      </c>
      <c r="U2" t="n">
        <v>0.35</v>
      </c>
      <c r="V2" t="n">
        <v>0.66</v>
      </c>
      <c r="W2" t="n">
        <v>8.029999999999999</v>
      </c>
      <c r="X2" t="n">
        <v>4.5</v>
      </c>
      <c r="Y2" t="n">
        <v>4</v>
      </c>
      <c r="Z2" t="n">
        <v>10</v>
      </c>
      <c r="AA2" t="n">
        <v>204.8335226521331</v>
      </c>
      <c r="AB2" t="n">
        <v>280.2622623097661</v>
      </c>
      <c r="AC2" t="n">
        <v>253.51442534556</v>
      </c>
      <c r="AD2" t="n">
        <v>204833.5226521331</v>
      </c>
      <c r="AE2" t="n">
        <v>280262.2623097661</v>
      </c>
      <c r="AF2" t="n">
        <v>5.923433594275605e-06</v>
      </c>
      <c r="AG2" t="n">
        <v>6.848958333333335</v>
      </c>
      <c r="AH2" t="n">
        <v>253514.42534556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3.4187</v>
      </c>
      <c r="E2" t="n">
        <v>29.25</v>
      </c>
      <c r="F2" t="n">
        <v>20.68</v>
      </c>
      <c r="G2" t="n">
        <v>6.78</v>
      </c>
      <c r="H2" t="n">
        <v>0.11</v>
      </c>
      <c r="I2" t="n">
        <v>183</v>
      </c>
      <c r="J2" t="n">
        <v>167.88</v>
      </c>
      <c r="K2" t="n">
        <v>51.39</v>
      </c>
      <c r="L2" t="n">
        <v>1</v>
      </c>
      <c r="M2" t="n">
        <v>181</v>
      </c>
      <c r="N2" t="n">
        <v>30.49</v>
      </c>
      <c r="O2" t="n">
        <v>20939.59</v>
      </c>
      <c r="P2" t="n">
        <v>252.04</v>
      </c>
      <c r="Q2" t="n">
        <v>3737.52</v>
      </c>
      <c r="R2" t="n">
        <v>258.47</v>
      </c>
      <c r="S2" t="n">
        <v>78.47</v>
      </c>
      <c r="T2" t="n">
        <v>87579.87</v>
      </c>
      <c r="U2" t="n">
        <v>0.3</v>
      </c>
      <c r="V2" t="n">
        <v>0.64</v>
      </c>
      <c r="W2" t="n">
        <v>7.88</v>
      </c>
      <c r="X2" t="n">
        <v>5.4</v>
      </c>
      <c r="Y2" t="n">
        <v>4</v>
      </c>
      <c r="Z2" t="n">
        <v>10</v>
      </c>
      <c r="AA2" t="n">
        <v>399.8972285987022</v>
      </c>
      <c r="AB2" t="n">
        <v>547.1570303893457</v>
      </c>
      <c r="AC2" t="n">
        <v>494.9371313487011</v>
      </c>
      <c r="AD2" t="n">
        <v>399897.2285987022</v>
      </c>
      <c r="AE2" t="n">
        <v>547157.0303893457</v>
      </c>
      <c r="AF2" t="n">
        <v>3.480290004480986e-06</v>
      </c>
      <c r="AG2" t="n">
        <v>8.463541666666666</v>
      </c>
      <c r="AH2" t="n">
        <v>494937.1313487011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4.5489</v>
      </c>
      <c r="E3" t="n">
        <v>21.98</v>
      </c>
      <c r="F3" t="n">
        <v>17.27</v>
      </c>
      <c r="G3" t="n">
        <v>15.02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189.15</v>
      </c>
      <c r="Q3" t="n">
        <v>3730.5</v>
      </c>
      <c r="R3" t="n">
        <v>147.37</v>
      </c>
      <c r="S3" t="n">
        <v>78.47</v>
      </c>
      <c r="T3" t="n">
        <v>32598.11</v>
      </c>
      <c r="U3" t="n">
        <v>0.53</v>
      </c>
      <c r="V3" t="n">
        <v>0.76</v>
      </c>
      <c r="W3" t="n">
        <v>7.71</v>
      </c>
      <c r="X3" t="n">
        <v>2.02</v>
      </c>
      <c r="Y3" t="n">
        <v>4</v>
      </c>
      <c r="Z3" t="n">
        <v>10</v>
      </c>
      <c r="AA3" t="n">
        <v>262.1352164554089</v>
      </c>
      <c r="AB3" t="n">
        <v>358.6649677438537</v>
      </c>
      <c r="AC3" t="n">
        <v>324.4344866118233</v>
      </c>
      <c r="AD3" t="n">
        <v>262135.2164554088</v>
      </c>
      <c r="AE3" t="n">
        <v>358664.9677438537</v>
      </c>
      <c r="AF3" t="n">
        <v>4.630851259655295e-06</v>
      </c>
      <c r="AG3" t="n">
        <v>6.359953703703703</v>
      </c>
      <c r="AH3" t="n">
        <v>324434.4866118233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4.8882</v>
      </c>
      <c r="E4" t="n">
        <v>20.46</v>
      </c>
      <c r="F4" t="n">
        <v>16.56</v>
      </c>
      <c r="G4" t="n">
        <v>22.08</v>
      </c>
      <c r="H4" t="n">
        <v>0.31</v>
      </c>
      <c r="I4" t="n">
        <v>45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163.88</v>
      </c>
      <c r="Q4" t="n">
        <v>3731.53</v>
      </c>
      <c r="R4" t="n">
        <v>122.81</v>
      </c>
      <c r="S4" t="n">
        <v>78.47</v>
      </c>
      <c r="T4" t="n">
        <v>20439.53</v>
      </c>
      <c r="U4" t="n">
        <v>0.64</v>
      </c>
      <c r="V4" t="n">
        <v>0.79</v>
      </c>
      <c r="W4" t="n">
        <v>7.71</v>
      </c>
      <c r="X4" t="n">
        <v>1.3</v>
      </c>
      <c r="Y4" t="n">
        <v>4</v>
      </c>
      <c r="Z4" t="n">
        <v>10</v>
      </c>
      <c r="AA4" t="n">
        <v>226.3788423030294</v>
      </c>
      <c r="AB4" t="n">
        <v>309.7415191685268</v>
      </c>
      <c r="AC4" t="n">
        <v>280.1802233041268</v>
      </c>
      <c r="AD4" t="n">
        <v>226378.8423030294</v>
      </c>
      <c r="AE4" t="n">
        <v>309741.5191685268</v>
      </c>
      <c r="AF4" t="n">
        <v>4.976263959956696e-06</v>
      </c>
      <c r="AG4" t="n">
        <v>5.920138888888889</v>
      </c>
      <c r="AH4" t="n">
        <v>280180.2233041268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4.014</v>
      </c>
      <c r="E2" t="n">
        <v>24.91</v>
      </c>
      <c r="F2" t="n">
        <v>20.87</v>
      </c>
      <c r="G2" t="n">
        <v>6.66</v>
      </c>
      <c r="H2" t="n">
        <v>0.34</v>
      </c>
      <c r="I2" t="n">
        <v>188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100.23</v>
      </c>
      <c r="Q2" t="n">
        <v>3748.07</v>
      </c>
      <c r="R2" t="n">
        <v>256.38</v>
      </c>
      <c r="S2" t="n">
        <v>78.47</v>
      </c>
      <c r="T2" t="n">
        <v>86508.13</v>
      </c>
      <c r="U2" t="n">
        <v>0.31</v>
      </c>
      <c r="V2" t="n">
        <v>0.63</v>
      </c>
      <c r="W2" t="n">
        <v>8.130000000000001</v>
      </c>
      <c r="X2" t="n">
        <v>5.59</v>
      </c>
      <c r="Y2" t="n">
        <v>4</v>
      </c>
      <c r="Z2" t="n">
        <v>10</v>
      </c>
      <c r="AA2" t="n">
        <v>201.5181259481684</v>
      </c>
      <c r="AB2" t="n">
        <v>275.7259902744242</v>
      </c>
      <c r="AC2" t="n">
        <v>249.4110887465718</v>
      </c>
      <c r="AD2" t="n">
        <v>201518.1259481684</v>
      </c>
      <c r="AE2" t="n">
        <v>275725.9902744242</v>
      </c>
      <c r="AF2" t="n">
        <v>5.929557631099296e-06</v>
      </c>
      <c r="AG2" t="n">
        <v>7.20775462962963</v>
      </c>
      <c r="AH2" t="n">
        <v>249411.0887465718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3.9161</v>
      </c>
      <c r="E2" t="n">
        <v>25.54</v>
      </c>
      <c r="F2" t="n">
        <v>19.46</v>
      </c>
      <c r="G2" t="n">
        <v>8.17</v>
      </c>
      <c r="H2" t="n">
        <v>0.13</v>
      </c>
      <c r="I2" t="n">
        <v>143</v>
      </c>
      <c r="J2" t="n">
        <v>133.21</v>
      </c>
      <c r="K2" t="n">
        <v>46.47</v>
      </c>
      <c r="L2" t="n">
        <v>1</v>
      </c>
      <c r="M2" t="n">
        <v>141</v>
      </c>
      <c r="N2" t="n">
        <v>20.75</v>
      </c>
      <c r="O2" t="n">
        <v>16663.42</v>
      </c>
      <c r="P2" t="n">
        <v>196.94</v>
      </c>
      <c r="Q2" t="n">
        <v>3734.31</v>
      </c>
      <c r="R2" t="n">
        <v>218.97</v>
      </c>
      <c r="S2" t="n">
        <v>78.47</v>
      </c>
      <c r="T2" t="n">
        <v>68028.12</v>
      </c>
      <c r="U2" t="n">
        <v>0.36</v>
      </c>
      <c r="V2" t="n">
        <v>0.67</v>
      </c>
      <c r="W2" t="n">
        <v>7.83</v>
      </c>
      <c r="X2" t="n">
        <v>4.19</v>
      </c>
      <c r="Y2" t="n">
        <v>4</v>
      </c>
      <c r="Z2" t="n">
        <v>10</v>
      </c>
      <c r="AA2" t="n">
        <v>308.2976636928795</v>
      </c>
      <c r="AB2" t="n">
        <v>421.8264645976011</v>
      </c>
      <c r="AC2" t="n">
        <v>381.5679388535667</v>
      </c>
      <c r="AD2" t="n">
        <v>308297.6636928795</v>
      </c>
      <c r="AE2" t="n">
        <v>421826.4645976011</v>
      </c>
      <c r="AF2" t="n">
        <v>4.296459291149431e-06</v>
      </c>
      <c r="AG2" t="n">
        <v>7.390046296296297</v>
      </c>
      <c r="AH2" t="n">
        <v>381567.9388535667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4.8067</v>
      </c>
      <c r="E3" t="n">
        <v>20.8</v>
      </c>
      <c r="F3" t="n">
        <v>17.02</v>
      </c>
      <c r="G3" t="n">
        <v>17.31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4</v>
      </c>
      <c r="N3" t="n">
        <v>21.09</v>
      </c>
      <c r="O3" t="n">
        <v>16828.84</v>
      </c>
      <c r="P3" t="n">
        <v>147.22</v>
      </c>
      <c r="Q3" t="n">
        <v>3733.51</v>
      </c>
      <c r="R3" t="n">
        <v>136.75</v>
      </c>
      <c r="S3" t="n">
        <v>78.47</v>
      </c>
      <c r="T3" t="n">
        <v>27336.91</v>
      </c>
      <c r="U3" t="n">
        <v>0.57</v>
      </c>
      <c r="V3" t="n">
        <v>0.77</v>
      </c>
      <c r="W3" t="n">
        <v>7.76</v>
      </c>
      <c r="X3" t="n">
        <v>1.76</v>
      </c>
      <c r="Y3" t="n">
        <v>4</v>
      </c>
      <c r="Z3" t="n">
        <v>10</v>
      </c>
      <c r="AA3" t="n">
        <v>224.1704411595313</v>
      </c>
      <c r="AB3" t="n">
        <v>306.7198872962119</v>
      </c>
      <c r="AC3" t="n">
        <v>277.4469717368176</v>
      </c>
      <c r="AD3" t="n">
        <v>224170.4411595313</v>
      </c>
      <c r="AE3" t="n">
        <v>306719.8872962119</v>
      </c>
      <c r="AF3" t="n">
        <v>5.273560653396995e-06</v>
      </c>
      <c r="AG3" t="n">
        <v>6.018518518518519</v>
      </c>
      <c r="AH3" t="n">
        <v>277446.9717368176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4.8074</v>
      </c>
      <c r="E4" t="n">
        <v>20.8</v>
      </c>
      <c r="F4" t="n">
        <v>17.02</v>
      </c>
      <c r="G4" t="n">
        <v>17.3</v>
      </c>
      <c r="H4" t="n">
        <v>0.39</v>
      </c>
      <c r="I4" t="n">
        <v>59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148.53</v>
      </c>
      <c r="Q4" t="n">
        <v>3732.83</v>
      </c>
      <c r="R4" t="n">
        <v>136.23</v>
      </c>
      <c r="S4" t="n">
        <v>78.47</v>
      </c>
      <c r="T4" t="n">
        <v>27078.63</v>
      </c>
      <c r="U4" t="n">
        <v>0.58</v>
      </c>
      <c r="V4" t="n">
        <v>0.77</v>
      </c>
      <c r="W4" t="n">
        <v>7.78</v>
      </c>
      <c r="X4" t="n">
        <v>1.76</v>
      </c>
      <c r="Y4" t="n">
        <v>4</v>
      </c>
      <c r="Z4" t="n">
        <v>10</v>
      </c>
      <c r="AA4" t="n">
        <v>224.8137531589937</v>
      </c>
      <c r="AB4" t="n">
        <v>307.6000951547983</v>
      </c>
      <c r="AC4" t="n">
        <v>278.2431737927603</v>
      </c>
      <c r="AD4" t="n">
        <v>224813.7531589937</v>
      </c>
      <c r="AE4" t="n">
        <v>307600.0951547983</v>
      </c>
      <c r="AF4" t="n">
        <v>5.274328642341048e-06</v>
      </c>
      <c r="AG4" t="n">
        <v>6.018518518518519</v>
      </c>
      <c r="AH4" t="n">
        <v>278243.1737927604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3.6562</v>
      </c>
      <c r="E2" t="n">
        <v>27.35</v>
      </c>
      <c r="F2" t="n">
        <v>20.09</v>
      </c>
      <c r="G2" t="n">
        <v>7.4</v>
      </c>
      <c r="H2" t="n">
        <v>0.12</v>
      </c>
      <c r="I2" t="n">
        <v>163</v>
      </c>
      <c r="J2" t="n">
        <v>150.44</v>
      </c>
      <c r="K2" t="n">
        <v>49.1</v>
      </c>
      <c r="L2" t="n">
        <v>1</v>
      </c>
      <c r="M2" t="n">
        <v>161</v>
      </c>
      <c r="N2" t="n">
        <v>25.34</v>
      </c>
      <c r="O2" t="n">
        <v>18787.76</v>
      </c>
      <c r="P2" t="n">
        <v>224.9</v>
      </c>
      <c r="Q2" t="n">
        <v>3736.86</v>
      </c>
      <c r="R2" t="n">
        <v>239.2</v>
      </c>
      <c r="S2" t="n">
        <v>78.47</v>
      </c>
      <c r="T2" t="n">
        <v>78043.86</v>
      </c>
      <c r="U2" t="n">
        <v>0.33</v>
      </c>
      <c r="V2" t="n">
        <v>0.65</v>
      </c>
      <c r="W2" t="n">
        <v>7.86</v>
      </c>
      <c r="X2" t="n">
        <v>4.82</v>
      </c>
      <c r="Y2" t="n">
        <v>4</v>
      </c>
      <c r="Z2" t="n">
        <v>10</v>
      </c>
      <c r="AA2" t="n">
        <v>346.8390527459533</v>
      </c>
      <c r="AB2" t="n">
        <v>474.5604934260987</v>
      </c>
      <c r="AC2" t="n">
        <v>429.2691059833468</v>
      </c>
      <c r="AD2" t="n">
        <v>346839.0527459533</v>
      </c>
      <c r="AE2" t="n">
        <v>474560.4934260987</v>
      </c>
      <c r="AF2" t="n">
        <v>3.855528006424962e-06</v>
      </c>
      <c r="AG2" t="n">
        <v>7.913773148148149</v>
      </c>
      <c r="AH2" t="n">
        <v>429269.1059833468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4.7261</v>
      </c>
      <c r="E3" t="n">
        <v>21.16</v>
      </c>
      <c r="F3" t="n">
        <v>17.02</v>
      </c>
      <c r="G3" t="n">
        <v>16.74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57</v>
      </c>
      <c r="N3" t="n">
        <v>25.73</v>
      </c>
      <c r="O3" t="n">
        <v>18959.54</v>
      </c>
      <c r="P3" t="n">
        <v>165.03</v>
      </c>
      <c r="Q3" t="n">
        <v>3729.16</v>
      </c>
      <c r="R3" t="n">
        <v>139.19</v>
      </c>
      <c r="S3" t="n">
        <v>78.47</v>
      </c>
      <c r="T3" t="n">
        <v>28548.19</v>
      </c>
      <c r="U3" t="n">
        <v>0.5600000000000001</v>
      </c>
      <c r="V3" t="n">
        <v>0.77</v>
      </c>
      <c r="W3" t="n">
        <v>7.7</v>
      </c>
      <c r="X3" t="n">
        <v>1.76</v>
      </c>
      <c r="Y3" t="n">
        <v>4</v>
      </c>
      <c r="Z3" t="n">
        <v>10</v>
      </c>
      <c r="AA3" t="n">
        <v>239.7016362750318</v>
      </c>
      <c r="AB3" t="n">
        <v>327.9703536411994</v>
      </c>
      <c r="AC3" t="n">
        <v>296.6693233990632</v>
      </c>
      <c r="AD3" t="n">
        <v>239701.6362750318</v>
      </c>
      <c r="AE3" t="n">
        <v>327970.3536411994</v>
      </c>
      <c r="AF3" t="n">
        <v>4.983756608272253e-06</v>
      </c>
      <c r="AG3" t="n">
        <v>6.122685185185186</v>
      </c>
      <c r="AH3" t="n">
        <v>296669.3233990631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4.8576</v>
      </c>
      <c r="E4" t="n">
        <v>20.59</v>
      </c>
      <c r="F4" t="n">
        <v>16.75</v>
      </c>
      <c r="G4" t="n">
        <v>19.71</v>
      </c>
      <c r="H4" t="n">
        <v>0.35</v>
      </c>
      <c r="I4" t="n">
        <v>51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156.46</v>
      </c>
      <c r="Q4" t="n">
        <v>3732.05</v>
      </c>
      <c r="R4" t="n">
        <v>128.51</v>
      </c>
      <c r="S4" t="n">
        <v>78.47</v>
      </c>
      <c r="T4" t="n">
        <v>23259</v>
      </c>
      <c r="U4" t="n">
        <v>0.61</v>
      </c>
      <c r="V4" t="n">
        <v>0.78</v>
      </c>
      <c r="W4" t="n">
        <v>7.73</v>
      </c>
      <c r="X4" t="n">
        <v>1.49</v>
      </c>
      <c r="Y4" t="n">
        <v>4</v>
      </c>
      <c r="Z4" t="n">
        <v>10</v>
      </c>
      <c r="AA4" t="n">
        <v>231.4128767147316</v>
      </c>
      <c r="AB4" t="n">
        <v>316.6293071365386</v>
      </c>
      <c r="AC4" t="n">
        <v>286.4106504555448</v>
      </c>
      <c r="AD4" t="n">
        <v>231412.8767147316</v>
      </c>
      <c r="AE4" t="n">
        <v>316629.3071365386</v>
      </c>
      <c r="AF4" t="n">
        <v>5.122425699909713e-06</v>
      </c>
      <c r="AG4" t="n">
        <v>5.95775462962963</v>
      </c>
      <c r="AH4" t="n">
        <v>286410.6504555448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3.1929</v>
      </c>
      <c r="E2" t="n">
        <v>31.32</v>
      </c>
      <c r="F2" t="n">
        <v>21.3</v>
      </c>
      <c r="G2" t="n">
        <v>6.29</v>
      </c>
      <c r="H2" t="n">
        <v>0.1</v>
      </c>
      <c r="I2" t="n">
        <v>203</v>
      </c>
      <c r="J2" t="n">
        <v>185.69</v>
      </c>
      <c r="K2" t="n">
        <v>53.44</v>
      </c>
      <c r="L2" t="n">
        <v>1</v>
      </c>
      <c r="M2" t="n">
        <v>201</v>
      </c>
      <c r="N2" t="n">
        <v>36.26</v>
      </c>
      <c r="O2" t="n">
        <v>23136.14</v>
      </c>
      <c r="P2" t="n">
        <v>279.86</v>
      </c>
      <c r="Q2" t="n">
        <v>3736.11</v>
      </c>
      <c r="R2" t="n">
        <v>278.97</v>
      </c>
      <c r="S2" t="n">
        <v>78.47</v>
      </c>
      <c r="T2" t="n">
        <v>97727.91</v>
      </c>
      <c r="U2" t="n">
        <v>0.28</v>
      </c>
      <c r="V2" t="n">
        <v>0.62</v>
      </c>
      <c r="W2" t="n">
        <v>7.92</v>
      </c>
      <c r="X2" t="n">
        <v>6.02</v>
      </c>
      <c r="Y2" t="n">
        <v>4</v>
      </c>
      <c r="Z2" t="n">
        <v>10</v>
      </c>
      <c r="AA2" t="n">
        <v>458.6261089933906</v>
      </c>
      <c r="AB2" t="n">
        <v>627.5124754807024</v>
      </c>
      <c r="AC2" t="n">
        <v>567.6235655401141</v>
      </c>
      <c r="AD2" t="n">
        <v>458626.1089933906</v>
      </c>
      <c r="AE2" t="n">
        <v>627512.4754807024</v>
      </c>
      <c r="AF2" t="n">
        <v>3.148834891373779e-06</v>
      </c>
      <c r="AG2" t="n">
        <v>9.0625</v>
      </c>
      <c r="AH2" t="n">
        <v>567623.5655401141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4.382</v>
      </c>
      <c r="E3" t="n">
        <v>22.82</v>
      </c>
      <c r="F3" t="n">
        <v>17.49</v>
      </c>
      <c r="G3" t="n">
        <v>13.63</v>
      </c>
      <c r="H3" t="n">
        <v>0.19</v>
      </c>
      <c r="I3" t="n">
        <v>77</v>
      </c>
      <c r="J3" t="n">
        <v>187.21</v>
      </c>
      <c r="K3" t="n">
        <v>53.44</v>
      </c>
      <c r="L3" t="n">
        <v>2</v>
      </c>
      <c r="M3" t="n">
        <v>75</v>
      </c>
      <c r="N3" t="n">
        <v>36.77</v>
      </c>
      <c r="O3" t="n">
        <v>23322.88</v>
      </c>
      <c r="P3" t="n">
        <v>210.96</v>
      </c>
      <c r="Q3" t="n">
        <v>3730.48</v>
      </c>
      <c r="R3" t="n">
        <v>154.53</v>
      </c>
      <c r="S3" t="n">
        <v>78.47</v>
      </c>
      <c r="T3" t="n">
        <v>36139.12</v>
      </c>
      <c r="U3" t="n">
        <v>0.51</v>
      </c>
      <c r="V3" t="n">
        <v>0.75</v>
      </c>
      <c r="W3" t="n">
        <v>7.72</v>
      </c>
      <c r="X3" t="n">
        <v>2.23</v>
      </c>
      <c r="Y3" t="n">
        <v>4</v>
      </c>
      <c r="Z3" t="n">
        <v>10</v>
      </c>
      <c r="AA3" t="n">
        <v>296.3164154527312</v>
      </c>
      <c r="AB3" t="n">
        <v>405.4331921800627</v>
      </c>
      <c r="AC3" t="n">
        <v>366.7392173474559</v>
      </c>
      <c r="AD3" t="n">
        <v>296316.4154527312</v>
      </c>
      <c r="AE3" t="n">
        <v>405433.1921800628</v>
      </c>
      <c r="AF3" t="n">
        <v>4.321524161107426e-06</v>
      </c>
      <c r="AG3" t="n">
        <v>6.60300925925926</v>
      </c>
      <c r="AH3" t="n">
        <v>366739.2173474559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4.8484</v>
      </c>
      <c r="E4" t="n">
        <v>20.63</v>
      </c>
      <c r="F4" t="n">
        <v>16.52</v>
      </c>
      <c r="G4" t="n">
        <v>22.53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33</v>
      </c>
      <c r="N4" t="n">
        <v>37.29</v>
      </c>
      <c r="O4" t="n">
        <v>23510.33</v>
      </c>
      <c r="P4" t="n">
        <v>177.69</v>
      </c>
      <c r="Q4" t="n">
        <v>3729</v>
      </c>
      <c r="R4" t="n">
        <v>122.82</v>
      </c>
      <c r="S4" t="n">
        <v>78.47</v>
      </c>
      <c r="T4" t="n">
        <v>20449.35</v>
      </c>
      <c r="U4" t="n">
        <v>0.64</v>
      </c>
      <c r="V4" t="n">
        <v>0.79</v>
      </c>
      <c r="W4" t="n">
        <v>7.67</v>
      </c>
      <c r="X4" t="n">
        <v>1.26</v>
      </c>
      <c r="Y4" t="n">
        <v>4</v>
      </c>
      <c r="Z4" t="n">
        <v>10</v>
      </c>
      <c r="AA4" t="n">
        <v>249.6877718842116</v>
      </c>
      <c r="AB4" t="n">
        <v>341.6338249388825</v>
      </c>
      <c r="AC4" t="n">
        <v>309.0287721729021</v>
      </c>
      <c r="AD4" t="n">
        <v>249687.7718842116</v>
      </c>
      <c r="AE4" t="n">
        <v>341633.8249388825</v>
      </c>
      <c r="AF4" t="n">
        <v>4.781487389939125e-06</v>
      </c>
      <c r="AG4" t="n">
        <v>5.969328703703703</v>
      </c>
      <c r="AH4" t="n">
        <v>309028.7721729021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4.8949</v>
      </c>
      <c r="E5" t="n">
        <v>20.43</v>
      </c>
      <c r="F5" t="n">
        <v>16.43</v>
      </c>
      <c r="G5" t="n">
        <v>24.05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173.95</v>
      </c>
      <c r="Q5" t="n">
        <v>3731.15</v>
      </c>
      <c r="R5" t="n">
        <v>118.65</v>
      </c>
      <c r="S5" t="n">
        <v>78.47</v>
      </c>
      <c r="T5" t="n">
        <v>18377.33</v>
      </c>
      <c r="U5" t="n">
        <v>0.66</v>
      </c>
      <c r="V5" t="n">
        <v>0.8</v>
      </c>
      <c r="W5" t="n">
        <v>7.71</v>
      </c>
      <c r="X5" t="n">
        <v>1.18</v>
      </c>
      <c r="Y5" t="n">
        <v>4</v>
      </c>
      <c r="Z5" t="n">
        <v>10</v>
      </c>
      <c r="AA5" t="n">
        <v>234.5047999948758</v>
      </c>
      <c r="AB5" t="n">
        <v>320.8598129744578</v>
      </c>
      <c r="AC5" t="n">
        <v>290.2374027538467</v>
      </c>
      <c r="AD5" t="n">
        <v>234504.7999948758</v>
      </c>
      <c r="AE5" t="n">
        <v>320859.8129744578</v>
      </c>
      <c r="AF5" t="n">
        <v>4.827345644957723e-06</v>
      </c>
      <c r="AG5" t="n">
        <v>5.911458333333333</v>
      </c>
      <c r="AH5" t="n">
        <v>290237.4027538467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4.1988</v>
      </c>
      <c r="E2" t="n">
        <v>23.82</v>
      </c>
      <c r="F2" t="n">
        <v>18.82</v>
      </c>
      <c r="G2" t="n">
        <v>9.25</v>
      </c>
      <c r="H2" t="n">
        <v>0.15</v>
      </c>
      <c r="I2" t="n">
        <v>122</v>
      </c>
      <c r="J2" t="n">
        <v>116.05</v>
      </c>
      <c r="K2" t="n">
        <v>43.4</v>
      </c>
      <c r="L2" t="n">
        <v>1</v>
      </c>
      <c r="M2" t="n">
        <v>120</v>
      </c>
      <c r="N2" t="n">
        <v>16.65</v>
      </c>
      <c r="O2" t="n">
        <v>14546.17</v>
      </c>
      <c r="P2" t="n">
        <v>167.61</v>
      </c>
      <c r="Q2" t="n">
        <v>3732.29</v>
      </c>
      <c r="R2" t="n">
        <v>197.82</v>
      </c>
      <c r="S2" t="n">
        <v>78.47</v>
      </c>
      <c r="T2" t="n">
        <v>57557.89</v>
      </c>
      <c r="U2" t="n">
        <v>0.4</v>
      </c>
      <c r="V2" t="n">
        <v>0.7</v>
      </c>
      <c r="W2" t="n">
        <v>7.79</v>
      </c>
      <c r="X2" t="n">
        <v>3.55</v>
      </c>
      <c r="Y2" t="n">
        <v>4</v>
      </c>
      <c r="Z2" t="n">
        <v>10</v>
      </c>
      <c r="AA2" t="n">
        <v>261.2778255611975</v>
      </c>
      <c r="AB2" t="n">
        <v>357.4918476969771</v>
      </c>
      <c r="AC2" t="n">
        <v>323.3733274957363</v>
      </c>
      <c r="AD2" t="n">
        <v>261277.8255611975</v>
      </c>
      <c r="AE2" t="n">
        <v>357491.8476969771</v>
      </c>
      <c r="AF2" t="n">
        <v>4.820209707456404e-06</v>
      </c>
      <c r="AG2" t="n">
        <v>6.892361111111112</v>
      </c>
      <c r="AH2" t="n">
        <v>323373.3274957363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4.751</v>
      </c>
      <c r="E3" t="n">
        <v>21.05</v>
      </c>
      <c r="F3" t="n">
        <v>17.32</v>
      </c>
      <c r="G3" t="n">
        <v>15.06</v>
      </c>
      <c r="H3" t="n">
        <v>0.3</v>
      </c>
      <c r="I3" t="n">
        <v>69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139.02</v>
      </c>
      <c r="Q3" t="n">
        <v>3733.26</v>
      </c>
      <c r="R3" t="n">
        <v>146.02</v>
      </c>
      <c r="S3" t="n">
        <v>78.47</v>
      </c>
      <c r="T3" t="n">
        <v>31923.69</v>
      </c>
      <c r="U3" t="n">
        <v>0.54</v>
      </c>
      <c r="V3" t="n">
        <v>0.76</v>
      </c>
      <c r="W3" t="n">
        <v>7.79</v>
      </c>
      <c r="X3" t="n">
        <v>2.06</v>
      </c>
      <c r="Y3" t="n">
        <v>4</v>
      </c>
      <c r="Z3" t="n">
        <v>10</v>
      </c>
      <c r="AA3" t="n">
        <v>216.834024213632</v>
      </c>
      <c r="AB3" t="n">
        <v>296.6818779709646</v>
      </c>
      <c r="AC3" t="n">
        <v>268.3669759331342</v>
      </c>
      <c r="AD3" t="n">
        <v>216834.024213632</v>
      </c>
      <c r="AE3" t="n">
        <v>296681.8779709646</v>
      </c>
      <c r="AF3" t="n">
        <v>5.454133638212198e-06</v>
      </c>
      <c r="AG3" t="n">
        <v>6.090856481481482</v>
      </c>
      <c r="AH3" t="n">
        <v>268366.9759331342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3.0767</v>
      </c>
      <c r="E2" t="n">
        <v>32.5</v>
      </c>
      <c r="F2" t="n">
        <v>21.66</v>
      </c>
      <c r="G2" t="n">
        <v>6.07</v>
      </c>
      <c r="H2" t="n">
        <v>0.09</v>
      </c>
      <c r="I2" t="n">
        <v>214</v>
      </c>
      <c r="J2" t="n">
        <v>194.77</v>
      </c>
      <c r="K2" t="n">
        <v>54.38</v>
      </c>
      <c r="L2" t="n">
        <v>1</v>
      </c>
      <c r="M2" t="n">
        <v>212</v>
      </c>
      <c r="N2" t="n">
        <v>39.4</v>
      </c>
      <c r="O2" t="n">
        <v>24256.19</v>
      </c>
      <c r="P2" t="n">
        <v>294.66</v>
      </c>
      <c r="Q2" t="n">
        <v>3736.79</v>
      </c>
      <c r="R2" t="n">
        <v>290.65</v>
      </c>
      <c r="S2" t="n">
        <v>78.47</v>
      </c>
      <c r="T2" t="n">
        <v>103512.78</v>
      </c>
      <c r="U2" t="n">
        <v>0.27</v>
      </c>
      <c r="V2" t="n">
        <v>0.61</v>
      </c>
      <c r="W2" t="n">
        <v>7.95</v>
      </c>
      <c r="X2" t="n">
        <v>6.39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4.301</v>
      </c>
      <c r="E3" t="n">
        <v>23.25</v>
      </c>
      <c r="F3" t="n">
        <v>17.58</v>
      </c>
      <c r="G3" t="n">
        <v>13.02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79</v>
      </c>
      <c r="N3" t="n">
        <v>39.95</v>
      </c>
      <c r="O3" t="n">
        <v>24447.22</v>
      </c>
      <c r="P3" t="n">
        <v>221.61</v>
      </c>
      <c r="Q3" t="n">
        <v>3731.28</v>
      </c>
      <c r="R3" t="n">
        <v>157.62</v>
      </c>
      <c r="S3" t="n">
        <v>78.47</v>
      </c>
      <c r="T3" t="n">
        <v>37666.1</v>
      </c>
      <c r="U3" t="n">
        <v>0.5</v>
      </c>
      <c r="V3" t="n">
        <v>0.75</v>
      </c>
      <c r="W3" t="n">
        <v>7.72</v>
      </c>
      <c r="X3" t="n">
        <v>2.32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4.7946</v>
      </c>
      <c r="E4" t="n">
        <v>20.86</v>
      </c>
      <c r="F4" t="n">
        <v>16.55</v>
      </c>
      <c r="G4" t="n">
        <v>21.59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187.93</v>
      </c>
      <c r="Q4" t="n">
        <v>3729.64</v>
      </c>
      <c r="R4" t="n">
        <v>124.3</v>
      </c>
      <c r="S4" t="n">
        <v>78.47</v>
      </c>
      <c r="T4" t="n">
        <v>21178.38</v>
      </c>
      <c r="U4" t="n">
        <v>0.63</v>
      </c>
      <c r="V4" t="n">
        <v>0.79</v>
      </c>
      <c r="W4" t="n">
        <v>7.66</v>
      </c>
      <c r="X4" t="n">
        <v>1.3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4.8924</v>
      </c>
      <c r="E5" t="n">
        <v>20.44</v>
      </c>
      <c r="F5" t="n">
        <v>16.41</v>
      </c>
      <c r="G5" t="n">
        <v>25.24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178.67</v>
      </c>
      <c r="Q5" t="n">
        <v>3729.99</v>
      </c>
      <c r="R5" t="n">
        <v>117.62</v>
      </c>
      <c r="S5" t="n">
        <v>78.47</v>
      </c>
      <c r="T5" t="n">
        <v>17874.18</v>
      </c>
      <c r="U5" t="n">
        <v>0.67</v>
      </c>
      <c r="V5" t="n">
        <v>0.8</v>
      </c>
      <c r="W5" t="n">
        <v>7.71</v>
      </c>
      <c r="X5" t="n">
        <v>1.15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4.5728</v>
      </c>
      <c r="E6" t="n">
        <v>21.87</v>
      </c>
      <c r="F6" t="n">
        <v>18.1</v>
      </c>
      <c r="G6" t="n">
        <v>11.19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26</v>
      </c>
      <c r="N6" t="n">
        <v>11.32</v>
      </c>
      <c r="O6" t="n">
        <v>11317.98</v>
      </c>
      <c r="P6" t="n">
        <v>124.16</v>
      </c>
      <c r="Q6" t="n">
        <v>3737.98</v>
      </c>
      <c r="R6" t="n">
        <v>171.39</v>
      </c>
      <c r="S6" t="n">
        <v>78.47</v>
      </c>
      <c r="T6" t="n">
        <v>44466.78</v>
      </c>
      <c r="U6" t="n">
        <v>0.46</v>
      </c>
      <c r="V6" t="n">
        <v>0.73</v>
      </c>
      <c r="W6" t="n">
        <v>7.83</v>
      </c>
      <c r="X6" t="n">
        <v>2.83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4.5833</v>
      </c>
      <c r="E7" t="n">
        <v>21.82</v>
      </c>
      <c r="F7" t="n">
        <v>18.08</v>
      </c>
      <c r="G7" t="n">
        <v>11.42</v>
      </c>
      <c r="H7" t="n">
        <v>0.39</v>
      </c>
      <c r="I7" t="n">
        <v>95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125.21</v>
      </c>
      <c r="Q7" t="n">
        <v>3739.82</v>
      </c>
      <c r="R7" t="n">
        <v>169.89</v>
      </c>
      <c r="S7" t="n">
        <v>78.47</v>
      </c>
      <c r="T7" t="n">
        <v>43730.54</v>
      </c>
      <c r="U7" t="n">
        <v>0.46</v>
      </c>
      <c r="V7" t="n">
        <v>0.73</v>
      </c>
      <c r="W7" t="n">
        <v>7.86</v>
      </c>
      <c r="X7" t="n">
        <v>2.82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4.3869</v>
      </c>
      <c r="E8" t="n">
        <v>22.8</v>
      </c>
      <c r="F8" t="n">
        <v>18.99</v>
      </c>
      <c r="G8" t="n">
        <v>9.039999999999999</v>
      </c>
      <c r="H8" t="n">
        <v>0.24</v>
      </c>
      <c r="I8" t="n">
        <v>126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113.21</v>
      </c>
      <c r="Q8" t="n">
        <v>3739.48</v>
      </c>
      <c r="R8" t="n">
        <v>197.64</v>
      </c>
      <c r="S8" t="n">
        <v>78.47</v>
      </c>
      <c r="T8" t="n">
        <v>57449.65</v>
      </c>
      <c r="U8" t="n">
        <v>0.4</v>
      </c>
      <c r="V8" t="n">
        <v>0.6899999999999999</v>
      </c>
      <c r="W8" t="n">
        <v>7.96</v>
      </c>
      <c r="X8" t="n">
        <v>3.72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3.6682</v>
      </c>
      <c r="E9" t="n">
        <v>27.26</v>
      </c>
      <c r="F9" t="n">
        <v>22.78</v>
      </c>
      <c r="G9" t="n">
        <v>5.47</v>
      </c>
      <c r="H9" t="n">
        <v>0.43</v>
      </c>
      <c r="I9" t="n">
        <v>250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91.48</v>
      </c>
      <c r="Q9" t="n">
        <v>3750.34</v>
      </c>
      <c r="R9" t="n">
        <v>314.48</v>
      </c>
      <c r="S9" t="n">
        <v>78.47</v>
      </c>
      <c r="T9" t="n">
        <v>115246.47</v>
      </c>
      <c r="U9" t="n">
        <v>0.25</v>
      </c>
      <c r="V9" t="n">
        <v>0.58</v>
      </c>
      <c r="W9" t="n">
        <v>8.359999999999999</v>
      </c>
      <c r="X9" t="n">
        <v>7.5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3.786</v>
      </c>
      <c r="E10" t="n">
        <v>26.41</v>
      </c>
      <c r="F10" t="n">
        <v>19.76</v>
      </c>
      <c r="G10" t="n">
        <v>7.75</v>
      </c>
      <c r="H10" t="n">
        <v>0.12</v>
      </c>
      <c r="I10" t="n">
        <v>153</v>
      </c>
      <c r="J10" t="n">
        <v>141.81</v>
      </c>
      <c r="K10" t="n">
        <v>47.83</v>
      </c>
      <c r="L10" t="n">
        <v>1</v>
      </c>
      <c r="M10" t="n">
        <v>151</v>
      </c>
      <c r="N10" t="n">
        <v>22.98</v>
      </c>
      <c r="O10" t="n">
        <v>17723.39</v>
      </c>
      <c r="P10" t="n">
        <v>210.77</v>
      </c>
      <c r="Q10" t="n">
        <v>3734.49</v>
      </c>
      <c r="R10" t="n">
        <v>228.65</v>
      </c>
      <c r="S10" t="n">
        <v>78.47</v>
      </c>
      <c r="T10" t="n">
        <v>72817.03</v>
      </c>
      <c r="U10" t="n">
        <v>0.34</v>
      </c>
      <c r="V10" t="n">
        <v>0.66</v>
      </c>
      <c r="W10" t="n">
        <v>7.85</v>
      </c>
      <c r="X10" t="n">
        <v>4.5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4.8162</v>
      </c>
      <c r="E11" t="n">
        <v>20.76</v>
      </c>
      <c r="F11" t="n">
        <v>16.89</v>
      </c>
      <c r="G11" t="n">
        <v>17.78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35</v>
      </c>
      <c r="N11" t="n">
        <v>23.34</v>
      </c>
      <c r="O11" t="n">
        <v>17891.86</v>
      </c>
      <c r="P11" t="n">
        <v>153.07</v>
      </c>
      <c r="Q11" t="n">
        <v>3732.12</v>
      </c>
      <c r="R11" t="n">
        <v>134.68</v>
      </c>
      <c r="S11" t="n">
        <v>78.47</v>
      </c>
      <c r="T11" t="n">
        <v>26311.58</v>
      </c>
      <c r="U11" t="n">
        <v>0.58</v>
      </c>
      <c r="V11" t="n">
        <v>0.78</v>
      </c>
      <c r="W11" t="n">
        <v>7.7</v>
      </c>
      <c r="X11" t="n">
        <v>1.63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4.8311</v>
      </c>
      <c r="E12" t="n">
        <v>20.7</v>
      </c>
      <c r="F12" t="n">
        <v>16.88</v>
      </c>
      <c r="G12" t="n">
        <v>18.42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152.42</v>
      </c>
      <c r="Q12" t="n">
        <v>3733.28</v>
      </c>
      <c r="R12" t="n">
        <v>132.43</v>
      </c>
      <c r="S12" t="n">
        <v>78.47</v>
      </c>
      <c r="T12" t="n">
        <v>25196.19</v>
      </c>
      <c r="U12" t="n">
        <v>0.59</v>
      </c>
      <c r="V12" t="n">
        <v>0.78</v>
      </c>
      <c r="W12" t="n">
        <v>7.75</v>
      </c>
      <c r="X12" t="n">
        <v>1.62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3.3035</v>
      </c>
      <c r="E13" t="n">
        <v>30.27</v>
      </c>
      <c r="F13" t="n">
        <v>20.99</v>
      </c>
      <c r="G13" t="n">
        <v>6.52</v>
      </c>
      <c r="H13" t="n">
        <v>0.1</v>
      </c>
      <c r="I13" t="n">
        <v>193</v>
      </c>
      <c r="J13" t="n">
        <v>176.73</v>
      </c>
      <c r="K13" t="n">
        <v>52.44</v>
      </c>
      <c r="L13" t="n">
        <v>1</v>
      </c>
      <c r="M13" t="n">
        <v>191</v>
      </c>
      <c r="N13" t="n">
        <v>33.29</v>
      </c>
      <c r="O13" t="n">
        <v>22031.19</v>
      </c>
      <c r="P13" t="n">
        <v>266.07</v>
      </c>
      <c r="Q13" t="n">
        <v>3738.71</v>
      </c>
      <c r="R13" t="n">
        <v>268.57</v>
      </c>
      <c r="S13" t="n">
        <v>78.47</v>
      </c>
      <c r="T13" t="n">
        <v>92576.50999999999</v>
      </c>
      <c r="U13" t="n">
        <v>0.29</v>
      </c>
      <c r="V13" t="n">
        <v>0.63</v>
      </c>
      <c r="W13" t="n">
        <v>7.9</v>
      </c>
      <c r="X13" t="n">
        <v>5.71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4.4696</v>
      </c>
      <c r="E14" t="n">
        <v>22.37</v>
      </c>
      <c r="F14" t="n">
        <v>17.36</v>
      </c>
      <c r="G14" t="n">
        <v>14.27</v>
      </c>
      <c r="H14" t="n">
        <v>0.2</v>
      </c>
      <c r="I14" t="n">
        <v>73</v>
      </c>
      <c r="J14" t="n">
        <v>178.21</v>
      </c>
      <c r="K14" t="n">
        <v>52.44</v>
      </c>
      <c r="L14" t="n">
        <v>2</v>
      </c>
      <c r="M14" t="n">
        <v>71</v>
      </c>
      <c r="N14" t="n">
        <v>33.77</v>
      </c>
      <c r="O14" t="n">
        <v>22213.89</v>
      </c>
      <c r="P14" t="n">
        <v>200.03</v>
      </c>
      <c r="Q14" t="n">
        <v>3730.02</v>
      </c>
      <c r="R14" t="n">
        <v>150.31</v>
      </c>
      <c r="S14" t="n">
        <v>78.47</v>
      </c>
      <c r="T14" t="n">
        <v>34049.92</v>
      </c>
      <c r="U14" t="n">
        <v>0.52</v>
      </c>
      <c r="V14" t="n">
        <v>0.76</v>
      </c>
      <c r="W14" t="n">
        <v>7.71</v>
      </c>
      <c r="X14" t="n">
        <v>2.1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4.8881</v>
      </c>
      <c r="E15" t="n">
        <v>20.46</v>
      </c>
      <c r="F15" t="n">
        <v>16.51</v>
      </c>
      <c r="G15" t="n">
        <v>23.03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12</v>
      </c>
      <c r="N15" t="n">
        <v>34.26</v>
      </c>
      <c r="O15" t="n">
        <v>22397.24</v>
      </c>
      <c r="P15" t="n">
        <v>168.89</v>
      </c>
      <c r="Q15" t="n">
        <v>3731.43</v>
      </c>
      <c r="R15" t="n">
        <v>121.45</v>
      </c>
      <c r="S15" t="n">
        <v>78.47</v>
      </c>
      <c r="T15" t="n">
        <v>19766.98</v>
      </c>
      <c r="U15" t="n">
        <v>0.65</v>
      </c>
      <c r="V15" t="n">
        <v>0.79</v>
      </c>
      <c r="W15" t="n">
        <v>7.7</v>
      </c>
      <c r="X15" t="n">
        <v>1.25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4.8837</v>
      </c>
      <c r="E16" t="n">
        <v>20.48</v>
      </c>
      <c r="F16" t="n">
        <v>16.53</v>
      </c>
      <c r="G16" t="n">
        <v>23.06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170.01</v>
      </c>
      <c r="Q16" t="n">
        <v>3731.34</v>
      </c>
      <c r="R16" t="n">
        <v>121.53</v>
      </c>
      <c r="S16" t="n">
        <v>78.47</v>
      </c>
      <c r="T16" t="n">
        <v>19806.29</v>
      </c>
      <c r="U16" t="n">
        <v>0.65</v>
      </c>
      <c r="V16" t="n">
        <v>0.79</v>
      </c>
      <c r="W16" t="n">
        <v>7.72</v>
      </c>
      <c r="X16" t="n">
        <v>1.27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3.0971</v>
      </c>
      <c r="E17" t="n">
        <v>32.29</v>
      </c>
      <c r="F17" t="n">
        <v>26.49</v>
      </c>
      <c r="G17" t="n">
        <v>4.25</v>
      </c>
      <c r="H17" t="n">
        <v>0.64</v>
      </c>
      <c r="I17" t="n">
        <v>374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77.23</v>
      </c>
      <c r="Q17" t="n">
        <v>3767.72</v>
      </c>
      <c r="R17" t="n">
        <v>429.77</v>
      </c>
      <c r="S17" t="n">
        <v>78.47</v>
      </c>
      <c r="T17" t="n">
        <v>172275.03</v>
      </c>
      <c r="U17" t="n">
        <v>0.18</v>
      </c>
      <c r="V17" t="n">
        <v>0.5</v>
      </c>
      <c r="W17" t="n">
        <v>8.69</v>
      </c>
      <c r="X17" t="n">
        <v>11.18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4.501</v>
      </c>
      <c r="E18" t="n">
        <v>22.22</v>
      </c>
      <c r="F18" t="n">
        <v>18.17</v>
      </c>
      <c r="G18" t="n">
        <v>10.9</v>
      </c>
      <c r="H18" t="n">
        <v>0.18</v>
      </c>
      <c r="I18" t="n">
        <v>100</v>
      </c>
      <c r="J18" t="n">
        <v>98.70999999999999</v>
      </c>
      <c r="K18" t="n">
        <v>39.72</v>
      </c>
      <c r="L18" t="n">
        <v>1</v>
      </c>
      <c r="M18" t="n">
        <v>87</v>
      </c>
      <c r="N18" t="n">
        <v>12.99</v>
      </c>
      <c r="O18" t="n">
        <v>12407.75</v>
      </c>
      <c r="P18" t="n">
        <v>136.55</v>
      </c>
      <c r="Q18" t="n">
        <v>3732.51</v>
      </c>
      <c r="R18" t="n">
        <v>176.68</v>
      </c>
      <c r="S18" t="n">
        <v>78.47</v>
      </c>
      <c r="T18" t="n">
        <v>47097.11</v>
      </c>
      <c r="U18" t="n">
        <v>0.44</v>
      </c>
      <c r="V18" t="n">
        <v>0.72</v>
      </c>
      <c r="W18" t="n">
        <v>7.76</v>
      </c>
      <c r="X18" t="n">
        <v>2.91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4.6587</v>
      </c>
      <c r="E19" t="n">
        <v>21.47</v>
      </c>
      <c r="F19" t="n">
        <v>17.75</v>
      </c>
      <c r="G19" t="n">
        <v>12.68</v>
      </c>
      <c r="H19" t="n">
        <v>0.35</v>
      </c>
      <c r="I19" t="n">
        <v>84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129.45</v>
      </c>
      <c r="Q19" t="n">
        <v>3734.86</v>
      </c>
      <c r="R19" t="n">
        <v>159.53</v>
      </c>
      <c r="S19" t="n">
        <v>78.47</v>
      </c>
      <c r="T19" t="n">
        <v>38601.5</v>
      </c>
      <c r="U19" t="n">
        <v>0.49</v>
      </c>
      <c r="V19" t="n">
        <v>0.74</v>
      </c>
      <c r="W19" t="n">
        <v>7.83</v>
      </c>
      <c r="X19" t="n">
        <v>2.49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4.0592</v>
      </c>
      <c r="E20" t="n">
        <v>24.64</v>
      </c>
      <c r="F20" t="n">
        <v>19.13</v>
      </c>
      <c r="G20" t="n">
        <v>8.699999999999999</v>
      </c>
      <c r="H20" t="n">
        <v>0.14</v>
      </c>
      <c r="I20" t="n">
        <v>132</v>
      </c>
      <c r="J20" t="n">
        <v>124.63</v>
      </c>
      <c r="K20" t="n">
        <v>45</v>
      </c>
      <c r="L20" t="n">
        <v>1</v>
      </c>
      <c r="M20" t="n">
        <v>130</v>
      </c>
      <c r="N20" t="n">
        <v>18.64</v>
      </c>
      <c r="O20" t="n">
        <v>15605.44</v>
      </c>
      <c r="P20" t="n">
        <v>182.16</v>
      </c>
      <c r="Q20" t="n">
        <v>3735.76</v>
      </c>
      <c r="R20" t="n">
        <v>208.13</v>
      </c>
      <c r="S20" t="n">
        <v>78.47</v>
      </c>
      <c r="T20" t="n">
        <v>62662.26</v>
      </c>
      <c r="U20" t="n">
        <v>0.38</v>
      </c>
      <c r="V20" t="n">
        <v>0.6899999999999999</v>
      </c>
      <c r="W20" t="n">
        <v>7.8</v>
      </c>
      <c r="X20" t="n">
        <v>3.86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4.778</v>
      </c>
      <c r="E21" t="n">
        <v>20.93</v>
      </c>
      <c r="F21" t="n">
        <v>17.16</v>
      </c>
      <c r="G21" t="n">
        <v>16.09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142.85</v>
      </c>
      <c r="Q21" t="n">
        <v>3734.06</v>
      </c>
      <c r="R21" t="n">
        <v>141.08</v>
      </c>
      <c r="S21" t="n">
        <v>78.47</v>
      </c>
      <c r="T21" t="n">
        <v>29479.18</v>
      </c>
      <c r="U21" t="n">
        <v>0.5600000000000001</v>
      </c>
      <c r="V21" t="n">
        <v>0.76</v>
      </c>
      <c r="W21" t="n">
        <v>7.78</v>
      </c>
      <c r="X21" t="n">
        <v>1.9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3.5365</v>
      </c>
      <c r="E22" t="n">
        <v>28.28</v>
      </c>
      <c r="F22" t="n">
        <v>20.38</v>
      </c>
      <c r="G22" t="n">
        <v>7.07</v>
      </c>
      <c r="H22" t="n">
        <v>0.11</v>
      </c>
      <c r="I22" t="n">
        <v>173</v>
      </c>
      <c r="J22" t="n">
        <v>159.12</v>
      </c>
      <c r="K22" t="n">
        <v>50.28</v>
      </c>
      <c r="L22" t="n">
        <v>1</v>
      </c>
      <c r="M22" t="n">
        <v>171</v>
      </c>
      <c r="N22" t="n">
        <v>27.84</v>
      </c>
      <c r="O22" t="n">
        <v>19859.16</v>
      </c>
      <c r="P22" t="n">
        <v>238.34</v>
      </c>
      <c r="Q22" t="n">
        <v>3736.28</v>
      </c>
      <c r="R22" t="n">
        <v>248.92</v>
      </c>
      <c r="S22" t="n">
        <v>78.47</v>
      </c>
      <c r="T22" t="n">
        <v>82852.8</v>
      </c>
      <c r="U22" t="n">
        <v>0.32</v>
      </c>
      <c r="V22" t="n">
        <v>0.64</v>
      </c>
      <c r="W22" t="n">
        <v>7.87</v>
      </c>
      <c r="X22" t="n">
        <v>5.11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4.6424</v>
      </c>
      <c r="E23" t="n">
        <v>21.54</v>
      </c>
      <c r="F23" t="n">
        <v>17.12</v>
      </c>
      <c r="G23" t="n">
        <v>15.8</v>
      </c>
      <c r="H23" t="n">
        <v>0.22</v>
      </c>
      <c r="I23" t="n">
        <v>65</v>
      </c>
      <c r="J23" t="n">
        <v>160.54</v>
      </c>
      <c r="K23" t="n">
        <v>50.28</v>
      </c>
      <c r="L23" t="n">
        <v>2</v>
      </c>
      <c r="M23" t="n">
        <v>63</v>
      </c>
      <c r="N23" t="n">
        <v>28.26</v>
      </c>
      <c r="O23" t="n">
        <v>20034.4</v>
      </c>
      <c r="P23" t="n">
        <v>176.53</v>
      </c>
      <c r="Q23" t="n">
        <v>3730.47</v>
      </c>
      <c r="R23" t="n">
        <v>142.81</v>
      </c>
      <c r="S23" t="n">
        <v>78.47</v>
      </c>
      <c r="T23" t="n">
        <v>30340.96</v>
      </c>
      <c r="U23" t="n">
        <v>0.55</v>
      </c>
      <c r="V23" t="n">
        <v>0.77</v>
      </c>
      <c r="W23" t="n">
        <v>7.69</v>
      </c>
      <c r="X23" t="n">
        <v>1.86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4.8704</v>
      </c>
      <c r="E24" t="n">
        <v>20.53</v>
      </c>
      <c r="F24" t="n">
        <v>16.66</v>
      </c>
      <c r="G24" t="n">
        <v>20.83</v>
      </c>
      <c r="H24" t="n">
        <v>0.33</v>
      </c>
      <c r="I24" t="n">
        <v>48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160.29</v>
      </c>
      <c r="Q24" t="n">
        <v>3732.17</v>
      </c>
      <c r="R24" t="n">
        <v>125.96</v>
      </c>
      <c r="S24" t="n">
        <v>78.47</v>
      </c>
      <c r="T24" t="n">
        <v>21997.28</v>
      </c>
      <c r="U24" t="n">
        <v>0.62</v>
      </c>
      <c r="V24" t="n">
        <v>0.79</v>
      </c>
      <c r="W24" t="n">
        <v>7.72</v>
      </c>
      <c r="X24" t="n">
        <v>1.4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4.4983</v>
      </c>
      <c r="E25" t="n">
        <v>22.23</v>
      </c>
      <c r="F25" t="n">
        <v>18.48</v>
      </c>
      <c r="G25" t="n">
        <v>10.27</v>
      </c>
      <c r="H25" t="n">
        <v>0.22</v>
      </c>
      <c r="I25" t="n">
        <v>108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118.62</v>
      </c>
      <c r="Q25" t="n">
        <v>3738.23</v>
      </c>
      <c r="R25" t="n">
        <v>182.05</v>
      </c>
      <c r="S25" t="n">
        <v>78.47</v>
      </c>
      <c r="T25" t="n">
        <v>49744.82</v>
      </c>
      <c r="U25" t="n">
        <v>0.43</v>
      </c>
      <c r="V25" t="n">
        <v>0.71</v>
      </c>
      <c r="W25" t="n">
        <v>7.9</v>
      </c>
      <c r="X25" t="n">
        <v>3.21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4.3598</v>
      </c>
      <c r="E26" t="n">
        <v>22.94</v>
      </c>
      <c r="F26" t="n">
        <v>18.46</v>
      </c>
      <c r="G26" t="n">
        <v>10.07</v>
      </c>
      <c r="H26" t="n">
        <v>0.16</v>
      </c>
      <c r="I26" t="n">
        <v>110</v>
      </c>
      <c r="J26" t="n">
        <v>107.41</v>
      </c>
      <c r="K26" t="n">
        <v>41.65</v>
      </c>
      <c r="L26" t="n">
        <v>1</v>
      </c>
      <c r="M26" t="n">
        <v>108</v>
      </c>
      <c r="N26" t="n">
        <v>14.77</v>
      </c>
      <c r="O26" t="n">
        <v>13481.73</v>
      </c>
      <c r="P26" t="n">
        <v>151.78</v>
      </c>
      <c r="Q26" t="n">
        <v>3733.87</v>
      </c>
      <c r="R26" t="n">
        <v>186.6</v>
      </c>
      <c r="S26" t="n">
        <v>78.47</v>
      </c>
      <c r="T26" t="n">
        <v>52008.13</v>
      </c>
      <c r="U26" t="n">
        <v>0.42</v>
      </c>
      <c r="V26" t="n">
        <v>0.71</v>
      </c>
      <c r="W26" t="n">
        <v>7.76</v>
      </c>
      <c r="X26" t="n">
        <v>3.19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4.7125</v>
      </c>
      <c r="E27" t="n">
        <v>21.22</v>
      </c>
      <c r="F27" t="n">
        <v>17.5</v>
      </c>
      <c r="G27" t="n">
        <v>13.81</v>
      </c>
      <c r="H27" t="n">
        <v>0.32</v>
      </c>
      <c r="I27" t="n">
        <v>76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134.23</v>
      </c>
      <c r="Q27" t="n">
        <v>3736.93</v>
      </c>
      <c r="R27" t="n">
        <v>151.75</v>
      </c>
      <c r="S27" t="n">
        <v>78.47</v>
      </c>
      <c r="T27" t="n">
        <v>34751.38</v>
      </c>
      <c r="U27" t="n">
        <v>0.52</v>
      </c>
      <c r="V27" t="n">
        <v>0.75</v>
      </c>
      <c r="W27" t="n">
        <v>7.8</v>
      </c>
      <c r="X27" t="n">
        <v>2.23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4.2248</v>
      </c>
      <c r="E28" t="n">
        <v>23.67</v>
      </c>
      <c r="F28" t="n">
        <v>19.78</v>
      </c>
      <c r="G28" t="n">
        <v>7.86</v>
      </c>
      <c r="H28" t="n">
        <v>0.28</v>
      </c>
      <c r="I28" t="n">
        <v>151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107.64</v>
      </c>
      <c r="Q28" t="n">
        <v>3741.91</v>
      </c>
      <c r="R28" t="n">
        <v>222.1</v>
      </c>
      <c r="S28" t="n">
        <v>78.47</v>
      </c>
      <c r="T28" t="n">
        <v>69551.98</v>
      </c>
      <c r="U28" t="n">
        <v>0.35</v>
      </c>
      <c r="V28" t="n">
        <v>0.66</v>
      </c>
      <c r="W28" t="n">
        <v>8.029999999999999</v>
      </c>
      <c r="X28" t="n">
        <v>4.5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3.4187</v>
      </c>
      <c r="E29" t="n">
        <v>29.25</v>
      </c>
      <c r="F29" t="n">
        <v>20.68</v>
      </c>
      <c r="G29" t="n">
        <v>6.78</v>
      </c>
      <c r="H29" t="n">
        <v>0.11</v>
      </c>
      <c r="I29" t="n">
        <v>183</v>
      </c>
      <c r="J29" t="n">
        <v>167.88</v>
      </c>
      <c r="K29" t="n">
        <v>51.39</v>
      </c>
      <c r="L29" t="n">
        <v>1</v>
      </c>
      <c r="M29" t="n">
        <v>181</v>
      </c>
      <c r="N29" t="n">
        <v>30.49</v>
      </c>
      <c r="O29" t="n">
        <v>20939.59</v>
      </c>
      <c r="P29" t="n">
        <v>252.04</v>
      </c>
      <c r="Q29" t="n">
        <v>3737.52</v>
      </c>
      <c r="R29" t="n">
        <v>258.47</v>
      </c>
      <c r="S29" t="n">
        <v>78.47</v>
      </c>
      <c r="T29" t="n">
        <v>87579.87</v>
      </c>
      <c r="U29" t="n">
        <v>0.3</v>
      </c>
      <c r="V29" t="n">
        <v>0.64</v>
      </c>
      <c r="W29" t="n">
        <v>7.88</v>
      </c>
      <c r="X29" t="n">
        <v>5.4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4.5489</v>
      </c>
      <c r="E30" t="n">
        <v>21.98</v>
      </c>
      <c r="F30" t="n">
        <v>17.27</v>
      </c>
      <c r="G30" t="n">
        <v>15.02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189.15</v>
      </c>
      <c r="Q30" t="n">
        <v>3730.5</v>
      </c>
      <c r="R30" t="n">
        <v>147.37</v>
      </c>
      <c r="S30" t="n">
        <v>78.47</v>
      </c>
      <c r="T30" t="n">
        <v>32598.11</v>
      </c>
      <c r="U30" t="n">
        <v>0.53</v>
      </c>
      <c r="V30" t="n">
        <v>0.76</v>
      </c>
      <c r="W30" t="n">
        <v>7.71</v>
      </c>
      <c r="X30" t="n">
        <v>2.02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4.8882</v>
      </c>
      <c r="E31" t="n">
        <v>20.46</v>
      </c>
      <c r="F31" t="n">
        <v>16.56</v>
      </c>
      <c r="G31" t="n">
        <v>22.08</v>
      </c>
      <c r="H31" t="n">
        <v>0.31</v>
      </c>
      <c r="I31" t="n">
        <v>45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163.88</v>
      </c>
      <c r="Q31" t="n">
        <v>3731.53</v>
      </c>
      <c r="R31" t="n">
        <v>122.81</v>
      </c>
      <c r="S31" t="n">
        <v>78.47</v>
      </c>
      <c r="T31" t="n">
        <v>20439.53</v>
      </c>
      <c r="U31" t="n">
        <v>0.64</v>
      </c>
      <c r="V31" t="n">
        <v>0.79</v>
      </c>
      <c r="W31" t="n">
        <v>7.71</v>
      </c>
      <c r="X31" t="n">
        <v>1.3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4.014</v>
      </c>
      <c r="E32" t="n">
        <v>24.91</v>
      </c>
      <c r="F32" t="n">
        <v>20.87</v>
      </c>
      <c r="G32" t="n">
        <v>6.66</v>
      </c>
      <c r="H32" t="n">
        <v>0.34</v>
      </c>
      <c r="I32" t="n">
        <v>188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100.23</v>
      </c>
      <c r="Q32" t="n">
        <v>3748.07</v>
      </c>
      <c r="R32" t="n">
        <v>256.38</v>
      </c>
      <c r="S32" t="n">
        <v>78.47</v>
      </c>
      <c r="T32" t="n">
        <v>86508.13</v>
      </c>
      <c r="U32" t="n">
        <v>0.31</v>
      </c>
      <c r="V32" t="n">
        <v>0.63</v>
      </c>
      <c r="W32" t="n">
        <v>8.130000000000001</v>
      </c>
      <c r="X32" t="n">
        <v>5.59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3.9161</v>
      </c>
      <c r="E33" t="n">
        <v>25.54</v>
      </c>
      <c r="F33" t="n">
        <v>19.46</v>
      </c>
      <c r="G33" t="n">
        <v>8.17</v>
      </c>
      <c r="H33" t="n">
        <v>0.13</v>
      </c>
      <c r="I33" t="n">
        <v>143</v>
      </c>
      <c r="J33" t="n">
        <v>133.21</v>
      </c>
      <c r="K33" t="n">
        <v>46.47</v>
      </c>
      <c r="L33" t="n">
        <v>1</v>
      </c>
      <c r="M33" t="n">
        <v>141</v>
      </c>
      <c r="N33" t="n">
        <v>20.75</v>
      </c>
      <c r="O33" t="n">
        <v>16663.42</v>
      </c>
      <c r="P33" t="n">
        <v>196.94</v>
      </c>
      <c r="Q33" t="n">
        <v>3734.31</v>
      </c>
      <c r="R33" t="n">
        <v>218.97</v>
      </c>
      <c r="S33" t="n">
        <v>78.47</v>
      </c>
      <c r="T33" t="n">
        <v>68028.12</v>
      </c>
      <c r="U33" t="n">
        <v>0.36</v>
      </c>
      <c r="V33" t="n">
        <v>0.67</v>
      </c>
      <c r="W33" t="n">
        <v>7.83</v>
      </c>
      <c r="X33" t="n">
        <v>4.19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4.8067</v>
      </c>
      <c r="E34" t="n">
        <v>20.8</v>
      </c>
      <c r="F34" t="n">
        <v>17.02</v>
      </c>
      <c r="G34" t="n">
        <v>17.31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4</v>
      </c>
      <c r="N34" t="n">
        <v>21.09</v>
      </c>
      <c r="O34" t="n">
        <v>16828.84</v>
      </c>
      <c r="P34" t="n">
        <v>147.22</v>
      </c>
      <c r="Q34" t="n">
        <v>3733.51</v>
      </c>
      <c r="R34" t="n">
        <v>136.75</v>
      </c>
      <c r="S34" t="n">
        <v>78.47</v>
      </c>
      <c r="T34" t="n">
        <v>27336.91</v>
      </c>
      <c r="U34" t="n">
        <v>0.57</v>
      </c>
      <c r="V34" t="n">
        <v>0.77</v>
      </c>
      <c r="W34" t="n">
        <v>7.76</v>
      </c>
      <c r="X34" t="n">
        <v>1.76</v>
      </c>
      <c r="Y34" t="n">
        <v>4</v>
      </c>
      <c r="Z34" t="n">
        <v>10</v>
      </c>
    </row>
    <row r="35">
      <c r="A35" t="n">
        <v>2</v>
      </c>
      <c r="B35" t="n">
        <v>65</v>
      </c>
      <c r="C35" t="inlineStr">
        <is>
          <t xml:space="preserve">CONCLUIDO	</t>
        </is>
      </c>
      <c r="D35" t="n">
        <v>4.8074</v>
      </c>
      <c r="E35" t="n">
        <v>20.8</v>
      </c>
      <c r="F35" t="n">
        <v>17.02</v>
      </c>
      <c r="G35" t="n">
        <v>17.3</v>
      </c>
      <c r="H35" t="n">
        <v>0.39</v>
      </c>
      <c r="I35" t="n">
        <v>59</v>
      </c>
      <c r="J35" t="n">
        <v>135.9</v>
      </c>
      <c r="K35" t="n">
        <v>46.47</v>
      </c>
      <c r="L35" t="n">
        <v>3</v>
      </c>
      <c r="M35" t="n">
        <v>0</v>
      </c>
      <c r="N35" t="n">
        <v>21.43</v>
      </c>
      <c r="O35" t="n">
        <v>16994.64</v>
      </c>
      <c r="P35" t="n">
        <v>148.53</v>
      </c>
      <c r="Q35" t="n">
        <v>3732.83</v>
      </c>
      <c r="R35" t="n">
        <v>136.23</v>
      </c>
      <c r="S35" t="n">
        <v>78.47</v>
      </c>
      <c r="T35" t="n">
        <v>27078.63</v>
      </c>
      <c r="U35" t="n">
        <v>0.58</v>
      </c>
      <c r="V35" t="n">
        <v>0.77</v>
      </c>
      <c r="W35" t="n">
        <v>7.78</v>
      </c>
      <c r="X35" t="n">
        <v>1.76</v>
      </c>
      <c r="Y35" t="n">
        <v>4</v>
      </c>
      <c r="Z35" t="n">
        <v>10</v>
      </c>
    </row>
    <row r="36">
      <c r="A36" t="n">
        <v>0</v>
      </c>
      <c r="B36" t="n">
        <v>75</v>
      </c>
      <c r="C36" t="inlineStr">
        <is>
          <t xml:space="preserve">CONCLUIDO	</t>
        </is>
      </c>
      <c r="D36" t="n">
        <v>3.6562</v>
      </c>
      <c r="E36" t="n">
        <v>27.35</v>
      </c>
      <c r="F36" t="n">
        <v>20.09</v>
      </c>
      <c r="G36" t="n">
        <v>7.4</v>
      </c>
      <c r="H36" t="n">
        <v>0.12</v>
      </c>
      <c r="I36" t="n">
        <v>163</v>
      </c>
      <c r="J36" t="n">
        <v>150.44</v>
      </c>
      <c r="K36" t="n">
        <v>49.1</v>
      </c>
      <c r="L36" t="n">
        <v>1</v>
      </c>
      <c r="M36" t="n">
        <v>161</v>
      </c>
      <c r="N36" t="n">
        <v>25.34</v>
      </c>
      <c r="O36" t="n">
        <v>18787.76</v>
      </c>
      <c r="P36" t="n">
        <v>224.9</v>
      </c>
      <c r="Q36" t="n">
        <v>3736.86</v>
      </c>
      <c r="R36" t="n">
        <v>239.2</v>
      </c>
      <c r="S36" t="n">
        <v>78.47</v>
      </c>
      <c r="T36" t="n">
        <v>78043.86</v>
      </c>
      <c r="U36" t="n">
        <v>0.33</v>
      </c>
      <c r="V36" t="n">
        <v>0.65</v>
      </c>
      <c r="W36" t="n">
        <v>7.86</v>
      </c>
      <c r="X36" t="n">
        <v>4.82</v>
      </c>
      <c r="Y36" t="n">
        <v>4</v>
      </c>
      <c r="Z36" t="n">
        <v>10</v>
      </c>
    </row>
    <row r="37">
      <c r="A37" t="n">
        <v>1</v>
      </c>
      <c r="B37" t="n">
        <v>75</v>
      </c>
      <c r="C37" t="inlineStr">
        <is>
          <t xml:space="preserve">CONCLUIDO	</t>
        </is>
      </c>
      <c r="D37" t="n">
        <v>4.7261</v>
      </c>
      <c r="E37" t="n">
        <v>21.16</v>
      </c>
      <c r="F37" t="n">
        <v>17.02</v>
      </c>
      <c r="G37" t="n">
        <v>16.74</v>
      </c>
      <c r="H37" t="n">
        <v>0.23</v>
      </c>
      <c r="I37" t="n">
        <v>61</v>
      </c>
      <c r="J37" t="n">
        <v>151.83</v>
      </c>
      <c r="K37" t="n">
        <v>49.1</v>
      </c>
      <c r="L37" t="n">
        <v>2</v>
      </c>
      <c r="M37" t="n">
        <v>57</v>
      </c>
      <c r="N37" t="n">
        <v>25.73</v>
      </c>
      <c r="O37" t="n">
        <v>18959.54</v>
      </c>
      <c r="P37" t="n">
        <v>165.03</v>
      </c>
      <c r="Q37" t="n">
        <v>3729.16</v>
      </c>
      <c r="R37" t="n">
        <v>139.19</v>
      </c>
      <c r="S37" t="n">
        <v>78.47</v>
      </c>
      <c r="T37" t="n">
        <v>28548.19</v>
      </c>
      <c r="U37" t="n">
        <v>0.5600000000000001</v>
      </c>
      <c r="V37" t="n">
        <v>0.77</v>
      </c>
      <c r="W37" t="n">
        <v>7.7</v>
      </c>
      <c r="X37" t="n">
        <v>1.76</v>
      </c>
      <c r="Y37" t="n">
        <v>4</v>
      </c>
      <c r="Z37" t="n">
        <v>10</v>
      </c>
    </row>
    <row r="38">
      <c r="A38" t="n">
        <v>2</v>
      </c>
      <c r="B38" t="n">
        <v>75</v>
      </c>
      <c r="C38" t="inlineStr">
        <is>
          <t xml:space="preserve">CONCLUIDO	</t>
        </is>
      </c>
      <c r="D38" t="n">
        <v>4.8576</v>
      </c>
      <c r="E38" t="n">
        <v>20.59</v>
      </c>
      <c r="F38" t="n">
        <v>16.75</v>
      </c>
      <c r="G38" t="n">
        <v>19.71</v>
      </c>
      <c r="H38" t="n">
        <v>0.35</v>
      </c>
      <c r="I38" t="n">
        <v>51</v>
      </c>
      <c r="J38" t="n">
        <v>153.23</v>
      </c>
      <c r="K38" t="n">
        <v>49.1</v>
      </c>
      <c r="L38" t="n">
        <v>3</v>
      </c>
      <c r="M38" t="n">
        <v>0</v>
      </c>
      <c r="N38" t="n">
        <v>26.13</v>
      </c>
      <c r="O38" t="n">
        <v>19131.85</v>
      </c>
      <c r="P38" t="n">
        <v>156.46</v>
      </c>
      <c r="Q38" t="n">
        <v>3732.05</v>
      </c>
      <c r="R38" t="n">
        <v>128.51</v>
      </c>
      <c r="S38" t="n">
        <v>78.47</v>
      </c>
      <c r="T38" t="n">
        <v>23259</v>
      </c>
      <c r="U38" t="n">
        <v>0.61</v>
      </c>
      <c r="V38" t="n">
        <v>0.78</v>
      </c>
      <c r="W38" t="n">
        <v>7.73</v>
      </c>
      <c r="X38" t="n">
        <v>1.49</v>
      </c>
      <c r="Y38" t="n">
        <v>4</v>
      </c>
      <c r="Z38" t="n">
        <v>10</v>
      </c>
    </row>
    <row r="39">
      <c r="A39" t="n">
        <v>0</v>
      </c>
      <c r="B39" t="n">
        <v>95</v>
      </c>
      <c r="C39" t="inlineStr">
        <is>
          <t xml:space="preserve">CONCLUIDO	</t>
        </is>
      </c>
      <c r="D39" t="n">
        <v>3.1929</v>
      </c>
      <c r="E39" t="n">
        <v>31.32</v>
      </c>
      <c r="F39" t="n">
        <v>21.3</v>
      </c>
      <c r="G39" t="n">
        <v>6.29</v>
      </c>
      <c r="H39" t="n">
        <v>0.1</v>
      </c>
      <c r="I39" t="n">
        <v>203</v>
      </c>
      <c r="J39" t="n">
        <v>185.69</v>
      </c>
      <c r="K39" t="n">
        <v>53.44</v>
      </c>
      <c r="L39" t="n">
        <v>1</v>
      </c>
      <c r="M39" t="n">
        <v>201</v>
      </c>
      <c r="N39" t="n">
        <v>36.26</v>
      </c>
      <c r="O39" t="n">
        <v>23136.14</v>
      </c>
      <c r="P39" t="n">
        <v>279.86</v>
      </c>
      <c r="Q39" t="n">
        <v>3736.11</v>
      </c>
      <c r="R39" t="n">
        <v>278.97</v>
      </c>
      <c r="S39" t="n">
        <v>78.47</v>
      </c>
      <c r="T39" t="n">
        <v>97727.91</v>
      </c>
      <c r="U39" t="n">
        <v>0.28</v>
      </c>
      <c r="V39" t="n">
        <v>0.62</v>
      </c>
      <c r="W39" t="n">
        <v>7.92</v>
      </c>
      <c r="X39" t="n">
        <v>6.02</v>
      </c>
      <c r="Y39" t="n">
        <v>4</v>
      </c>
      <c r="Z39" t="n">
        <v>10</v>
      </c>
    </row>
    <row r="40">
      <c r="A40" t="n">
        <v>1</v>
      </c>
      <c r="B40" t="n">
        <v>95</v>
      </c>
      <c r="C40" t="inlineStr">
        <is>
          <t xml:space="preserve">CONCLUIDO	</t>
        </is>
      </c>
      <c r="D40" t="n">
        <v>4.382</v>
      </c>
      <c r="E40" t="n">
        <v>22.82</v>
      </c>
      <c r="F40" t="n">
        <v>17.49</v>
      </c>
      <c r="G40" t="n">
        <v>13.63</v>
      </c>
      <c r="H40" t="n">
        <v>0.19</v>
      </c>
      <c r="I40" t="n">
        <v>77</v>
      </c>
      <c r="J40" t="n">
        <v>187.21</v>
      </c>
      <c r="K40" t="n">
        <v>53.44</v>
      </c>
      <c r="L40" t="n">
        <v>2</v>
      </c>
      <c r="M40" t="n">
        <v>75</v>
      </c>
      <c r="N40" t="n">
        <v>36.77</v>
      </c>
      <c r="O40" t="n">
        <v>23322.88</v>
      </c>
      <c r="P40" t="n">
        <v>210.96</v>
      </c>
      <c r="Q40" t="n">
        <v>3730.48</v>
      </c>
      <c r="R40" t="n">
        <v>154.53</v>
      </c>
      <c r="S40" t="n">
        <v>78.47</v>
      </c>
      <c r="T40" t="n">
        <v>36139.12</v>
      </c>
      <c r="U40" t="n">
        <v>0.51</v>
      </c>
      <c r="V40" t="n">
        <v>0.75</v>
      </c>
      <c r="W40" t="n">
        <v>7.72</v>
      </c>
      <c r="X40" t="n">
        <v>2.23</v>
      </c>
      <c r="Y40" t="n">
        <v>4</v>
      </c>
      <c r="Z40" t="n">
        <v>10</v>
      </c>
    </row>
    <row r="41">
      <c r="A41" t="n">
        <v>2</v>
      </c>
      <c r="B41" t="n">
        <v>95</v>
      </c>
      <c r="C41" t="inlineStr">
        <is>
          <t xml:space="preserve">CONCLUIDO	</t>
        </is>
      </c>
      <c r="D41" t="n">
        <v>4.8484</v>
      </c>
      <c r="E41" t="n">
        <v>20.63</v>
      </c>
      <c r="F41" t="n">
        <v>16.52</v>
      </c>
      <c r="G41" t="n">
        <v>22.53</v>
      </c>
      <c r="H41" t="n">
        <v>0.28</v>
      </c>
      <c r="I41" t="n">
        <v>44</v>
      </c>
      <c r="J41" t="n">
        <v>188.73</v>
      </c>
      <c r="K41" t="n">
        <v>53.44</v>
      </c>
      <c r="L41" t="n">
        <v>3</v>
      </c>
      <c r="M41" t="n">
        <v>33</v>
      </c>
      <c r="N41" t="n">
        <v>37.29</v>
      </c>
      <c r="O41" t="n">
        <v>23510.33</v>
      </c>
      <c r="P41" t="n">
        <v>177.69</v>
      </c>
      <c r="Q41" t="n">
        <v>3729</v>
      </c>
      <c r="R41" t="n">
        <v>122.82</v>
      </c>
      <c r="S41" t="n">
        <v>78.47</v>
      </c>
      <c r="T41" t="n">
        <v>20449.35</v>
      </c>
      <c r="U41" t="n">
        <v>0.64</v>
      </c>
      <c r="V41" t="n">
        <v>0.79</v>
      </c>
      <c r="W41" t="n">
        <v>7.67</v>
      </c>
      <c r="X41" t="n">
        <v>1.26</v>
      </c>
      <c r="Y41" t="n">
        <v>4</v>
      </c>
      <c r="Z41" t="n">
        <v>10</v>
      </c>
    </row>
    <row r="42">
      <c r="A42" t="n">
        <v>3</v>
      </c>
      <c r="B42" t="n">
        <v>95</v>
      </c>
      <c r="C42" t="inlineStr">
        <is>
          <t xml:space="preserve">CONCLUIDO	</t>
        </is>
      </c>
      <c r="D42" t="n">
        <v>4.8949</v>
      </c>
      <c r="E42" t="n">
        <v>20.43</v>
      </c>
      <c r="F42" t="n">
        <v>16.43</v>
      </c>
      <c r="G42" t="n">
        <v>24.05</v>
      </c>
      <c r="H42" t="n">
        <v>0.37</v>
      </c>
      <c r="I42" t="n">
        <v>41</v>
      </c>
      <c r="J42" t="n">
        <v>190.25</v>
      </c>
      <c r="K42" t="n">
        <v>53.44</v>
      </c>
      <c r="L42" t="n">
        <v>4</v>
      </c>
      <c r="M42" t="n">
        <v>0</v>
      </c>
      <c r="N42" t="n">
        <v>37.82</v>
      </c>
      <c r="O42" t="n">
        <v>23698.48</v>
      </c>
      <c r="P42" t="n">
        <v>173.95</v>
      </c>
      <c r="Q42" t="n">
        <v>3731.15</v>
      </c>
      <c r="R42" t="n">
        <v>118.65</v>
      </c>
      <c r="S42" t="n">
        <v>78.47</v>
      </c>
      <c r="T42" t="n">
        <v>18377.33</v>
      </c>
      <c r="U42" t="n">
        <v>0.66</v>
      </c>
      <c r="V42" t="n">
        <v>0.8</v>
      </c>
      <c r="W42" t="n">
        <v>7.71</v>
      </c>
      <c r="X42" t="n">
        <v>1.18</v>
      </c>
      <c r="Y42" t="n">
        <v>4</v>
      </c>
      <c r="Z42" t="n">
        <v>10</v>
      </c>
    </row>
    <row r="43">
      <c r="A43" t="n">
        <v>0</v>
      </c>
      <c r="B43" t="n">
        <v>55</v>
      </c>
      <c r="C43" t="inlineStr">
        <is>
          <t xml:space="preserve">CONCLUIDO	</t>
        </is>
      </c>
      <c r="D43" t="n">
        <v>4.1988</v>
      </c>
      <c r="E43" t="n">
        <v>23.82</v>
      </c>
      <c r="F43" t="n">
        <v>18.82</v>
      </c>
      <c r="G43" t="n">
        <v>9.25</v>
      </c>
      <c r="H43" t="n">
        <v>0.15</v>
      </c>
      <c r="I43" t="n">
        <v>122</v>
      </c>
      <c r="J43" t="n">
        <v>116.05</v>
      </c>
      <c r="K43" t="n">
        <v>43.4</v>
      </c>
      <c r="L43" t="n">
        <v>1</v>
      </c>
      <c r="M43" t="n">
        <v>120</v>
      </c>
      <c r="N43" t="n">
        <v>16.65</v>
      </c>
      <c r="O43" t="n">
        <v>14546.17</v>
      </c>
      <c r="P43" t="n">
        <v>167.61</v>
      </c>
      <c r="Q43" t="n">
        <v>3732.29</v>
      </c>
      <c r="R43" t="n">
        <v>197.82</v>
      </c>
      <c r="S43" t="n">
        <v>78.47</v>
      </c>
      <c r="T43" t="n">
        <v>57557.89</v>
      </c>
      <c r="U43" t="n">
        <v>0.4</v>
      </c>
      <c r="V43" t="n">
        <v>0.7</v>
      </c>
      <c r="W43" t="n">
        <v>7.79</v>
      </c>
      <c r="X43" t="n">
        <v>3.55</v>
      </c>
      <c r="Y43" t="n">
        <v>4</v>
      </c>
      <c r="Z43" t="n">
        <v>10</v>
      </c>
    </row>
    <row r="44">
      <c r="A44" t="n">
        <v>1</v>
      </c>
      <c r="B44" t="n">
        <v>55</v>
      </c>
      <c r="C44" t="inlineStr">
        <is>
          <t xml:space="preserve">CONCLUIDO	</t>
        </is>
      </c>
      <c r="D44" t="n">
        <v>4.751</v>
      </c>
      <c r="E44" t="n">
        <v>21.05</v>
      </c>
      <c r="F44" t="n">
        <v>17.32</v>
      </c>
      <c r="G44" t="n">
        <v>15.06</v>
      </c>
      <c r="H44" t="n">
        <v>0.3</v>
      </c>
      <c r="I44" t="n">
        <v>69</v>
      </c>
      <c r="J44" t="n">
        <v>117.34</v>
      </c>
      <c r="K44" t="n">
        <v>43.4</v>
      </c>
      <c r="L44" t="n">
        <v>2</v>
      </c>
      <c r="M44" t="n">
        <v>0</v>
      </c>
      <c r="N44" t="n">
        <v>16.94</v>
      </c>
      <c r="O44" t="n">
        <v>14705.49</v>
      </c>
      <c r="P44" t="n">
        <v>139.02</v>
      </c>
      <c r="Q44" t="n">
        <v>3733.26</v>
      </c>
      <c r="R44" t="n">
        <v>146.02</v>
      </c>
      <c r="S44" t="n">
        <v>78.47</v>
      </c>
      <c r="T44" t="n">
        <v>31923.69</v>
      </c>
      <c r="U44" t="n">
        <v>0.54</v>
      </c>
      <c r="V44" t="n">
        <v>0.76</v>
      </c>
      <c r="W44" t="n">
        <v>7.79</v>
      </c>
      <c r="X44" t="n">
        <v>2.06</v>
      </c>
      <c r="Y44" t="n">
        <v>4</v>
      </c>
      <c r="Z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INDEX(resultados!$A$2:$ZZ$44, 1, MATCH($B$1, resultados!$A$1:$ZZ$1, 0))</f>
        <v/>
      </c>
      <c r="B7">
        <f>INDEX(resultados!$A$2:$ZZ$44, 1, MATCH($B$2, resultados!$A$1:$ZZ$1, 0))</f>
        <v/>
      </c>
      <c r="C7">
        <f>INDEX(resultados!$A$2:$ZZ$44, 1, MATCH($B$3, resultados!$A$1:$ZZ$1, 0))</f>
        <v/>
      </c>
    </row>
    <row r="8">
      <c r="A8">
        <f>INDEX(resultados!$A$2:$ZZ$44, 2, MATCH($B$1, resultados!$A$1:$ZZ$1, 0))</f>
        <v/>
      </c>
      <c r="B8">
        <f>INDEX(resultados!$A$2:$ZZ$44, 2, MATCH($B$2, resultados!$A$1:$ZZ$1, 0))</f>
        <v/>
      </c>
      <c r="C8">
        <f>INDEX(resultados!$A$2:$ZZ$44, 2, MATCH($B$3, resultados!$A$1:$ZZ$1, 0))</f>
        <v/>
      </c>
    </row>
    <row r="9">
      <c r="A9">
        <f>INDEX(resultados!$A$2:$ZZ$44, 3, MATCH($B$1, resultados!$A$1:$ZZ$1, 0))</f>
        <v/>
      </c>
      <c r="B9">
        <f>INDEX(resultados!$A$2:$ZZ$44, 3, MATCH($B$2, resultados!$A$1:$ZZ$1, 0))</f>
        <v/>
      </c>
      <c r="C9">
        <f>INDEX(resultados!$A$2:$ZZ$44, 3, MATCH($B$3, resultados!$A$1:$ZZ$1, 0))</f>
        <v/>
      </c>
    </row>
    <row r="10">
      <c r="A10">
        <f>INDEX(resultados!$A$2:$ZZ$44, 4, MATCH($B$1, resultados!$A$1:$ZZ$1, 0))</f>
        <v/>
      </c>
      <c r="B10">
        <f>INDEX(resultados!$A$2:$ZZ$44, 4, MATCH($B$2, resultados!$A$1:$ZZ$1, 0))</f>
        <v/>
      </c>
      <c r="C10">
        <f>INDEX(resultados!$A$2:$ZZ$44, 4, MATCH($B$3, resultados!$A$1:$ZZ$1, 0))</f>
        <v/>
      </c>
    </row>
    <row r="11">
      <c r="A11">
        <f>INDEX(resultados!$A$2:$ZZ$44, 5, MATCH($B$1, resultados!$A$1:$ZZ$1, 0))</f>
        <v/>
      </c>
      <c r="B11">
        <f>INDEX(resultados!$A$2:$ZZ$44, 5, MATCH($B$2, resultados!$A$1:$ZZ$1, 0))</f>
        <v/>
      </c>
      <c r="C11">
        <f>INDEX(resultados!$A$2:$ZZ$44, 5, MATCH($B$3, resultados!$A$1:$ZZ$1, 0))</f>
        <v/>
      </c>
    </row>
    <row r="12">
      <c r="A12">
        <f>INDEX(resultados!$A$2:$ZZ$44, 6, MATCH($B$1, resultados!$A$1:$ZZ$1, 0))</f>
        <v/>
      </c>
      <c r="B12">
        <f>INDEX(resultados!$A$2:$ZZ$44, 6, MATCH($B$2, resultados!$A$1:$ZZ$1, 0))</f>
        <v/>
      </c>
      <c r="C12">
        <f>INDEX(resultados!$A$2:$ZZ$44, 6, MATCH($B$3, resultados!$A$1:$ZZ$1, 0))</f>
        <v/>
      </c>
    </row>
    <row r="13">
      <c r="A13">
        <f>INDEX(resultados!$A$2:$ZZ$44, 7, MATCH($B$1, resultados!$A$1:$ZZ$1, 0))</f>
        <v/>
      </c>
      <c r="B13">
        <f>INDEX(resultados!$A$2:$ZZ$44, 7, MATCH($B$2, resultados!$A$1:$ZZ$1, 0))</f>
        <v/>
      </c>
      <c r="C13">
        <f>INDEX(resultados!$A$2:$ZZ$44, 7, MATCH($B$3, resultados!$A$1:$ZZ$1, 0))</f>
        <v/>
      </c>
    </row>
    <row r="14">
      <c r="A14">
        <f>INDEX(resultados!$A$2:$ZZ$44, 8, MATCH($B$1, resultados!$A$1:$ZZ$1, 0))</f>
        <v/>
      </c>
      <c r="B14">
        <f>INDEX(resultados!$A$2:$ZZ$44, 8, MATCH($B$2, resultados!$A$1:$ZZ$1, 0))</f>
        <v/>
      </c>
      <c r="C14">
        <f>INDEX(resultados!$A$2:$ZZ$44, 8, MATCH($B$3, resultados!$A$1:$ZZ$1, 0))</f>
        <v/>
      </c>
    </row>
    <row r="15">
      <c r="A15">
        <f>INDEX(resultados!$A$2:$ZZ$44, 9, MATCH($B$1, resultados!$A$1:$ZZ$1, 0))</f>
        <v/>
      </c>
      <c r="B15">
        <f>INDEX(resultados!$A$2:$ZZ$44, 9, MATCH($B$2, resultados!$A$1:$ZZ$1, 0))</f>
        <v/>
      </c>
      <c r="C15">
        <f>INDEX(resultados!$A$2:$ZZ$44, 9, MATCH($B$3, resultados!$A$1:$ZZ$1, 0))</f>
        <v/>
      </c>
    </row>
    <row r="16">
      <c r="A16">
        <f>INDEX(resultados!$A$2:$ZZ$44, 10, MATCH($B$1, resultados!$A$1:$ZZ$1, 0))</f>
        <v/>
      </c>
      <c r="B16">
        <f>INDEX(resultados!$A$2:$ZZ$44, 10, MATCH($B$2, resultados!$A$1:$ZZ$1, 0))</f>
        <v/>
      </c>
      <c r="C16">
        <f>INDEX(resultados!$A$2:$ZZ$44, 10, MATCH($B$3, resultados!$A$1:$ZZ$1, 0))</f>
        <v/>
      </c>
    </row>
    <row r="17">
      <c r="A17">
        <f>INDEX(resultados!$A$2:$ZZ$44, 11, MATCH($B$1, resultados!$A$1:$ZZ$1, 0))</f>
        <v/>
      </c>
      <c r="B17">
        <f>INDEX(resultados!$A$2:$ZZ$44, 11, MATCH($B$2, resultados!$A$1:$ZZ$1, 0))</f>
        <v/>
      </c>
      <c r="C17">
        <f>INDEX(resultados!$A$2:$ZZ$44, 11, MATCH($B$3, resultados!$A$1:$ZZ$1, 0))</f>
        <v/>
      </c>
    </row>
    <row r="18">
      <c r="A18">
        <f>INDEX(resultados!$A$2:$ZZ$44, 12, MATCH($B$1, resultados!$A$1:$ZZ$1, 0))</f>
        <v/>
      </c>
      <c r="B18">
        <f>INDEX(resultados!$A$2:$ZZ$44, 12, MATCH($B$2, resultados!$A$1:$ZZ$1, 0))</f>
        <v/>
      </c>
      <c r="C18">
        <f>INDEX(resultados!$A$2:$ZZ$44, 12, MATCH($B$3, resultados!$A$1:$ZZ$1, 0))</f>
        <v/>
      </c>
    </row>
    <row r="19">
      <c r="A19">
        <f>INDEX(resultados!$A$2:$ZZ$44, 13, MATCH($B$1, resultados!$A$1:$ZZ$1, 0))</f>
        <v/>
      </c>
      <c r="B19">
        <f>INDEX(resultados!$A$2:$ZZ$44, 13, MATCH($B$2, resultados!$A$1:$ZZ$1, 0))</f>
        <v/>
      </c>
      <c r="C19">
        <f>INDEX(resultados!$A$2:$ZZ$44, 13, MATCH($B$3, resultados!$A$1:$ZZ$1, 0))</f>
        <v/>
      </c>
    </row>
    <row r="20">
      <c r="A20">
        <f>INDEX(resultados!$A$2:$ZZ$44, 14, MATCH($B$1, resultados!$A$1:$ZZ$1, 0))</f>
        <v/>
      </c>
      <c r="B20">
        <f>INDEX(resultados!$A$2:$ZZ$44, 14, MATCH($B$2, resultados!$A$1:$ZZ$1, 0))</f>
        <v/>
      </c>
      <c r="C20">
        <f>INDEX(resultados!$A$2:$ZZ$44, 14, MATCH($B$3, resultados!$A$1:$ZZ$1, 0))</f>
        <v/>
      </c>
    </row>
    <row r="21">
      <c r="A21">
        <f>INDEX(resultados!$A$2:$ZZ$44, 15, MATCH($B$1, resultados!$A$1:$ZZ$1, 0))</f>
        <v/>
      </c>
      <c r="B21">
        <f>INDEX(resultados!$A$2:$ZZ$44, 15, MATCH($B$2, resultados!$A$1:$ZZ$1, 0))</f>
        <v/>
      </c>
      <c r="C21">
        <f>INDEX(resultados!$A$2:$ZZ$44, 15, MATCH($B$3, resultados!$A$1:$ZZ$1, 0))</f>
        <v/>
      </c>
    </row>
    <row r="22">
      <c r="A22">
        <f>INDEX(resultados!$A$2:$ZZ$44, 16, MATCH($B$1, resultados!$A$1:$ZZ$1, 0))</f>
        <v/>
      </c>
      <c r="B22">
        <f>INDEX(resultados!$A$2:$ZZ$44, 16, MATCH($B$2, resultados!$A$1:$ZZ$1, 0))</f>
        <v/>
      </c>
      <c r="C22">
        <f>INDEX(resultados!$A$2:$ZZ$44, 16, MATCH($B$3, resultados!$A$1:$ZZ$1, 0))</f>
        <v/>
      </c>
    </row>
    <row r="23">
      <c r="A23">
        <f>INDEX(resultados!$A$2:$ZZ$44, 17, MATCH($B$1, resultados!$A$1:$ZZ$1, 0))</f>
        <v/>
      </c>
      <c r="B23">
        <f>INDEX(resultados!$A$2:$ZZ$44, 17, MATCH($B$2, resultados!$A$1:$ZZ$1, 0))</f>
        <v/>
      </c>
      <c r="C23">
        <f>INDEX(resultados!$A$2:$ZZ$44, 17, MATCH($B$3, resultados!$A$1:$ZZ$1, 0))</f>
        <v/>
      </c>
    </row>
    <row r="24">
      <c r="A24">
        <f>INDEX(resultados!$A$2:$ZZ$44, 18, MATCH($B$1, resultados!$A$1:$ZZ$1, 0))</f>
        <v/>
      </c>
      <c r="B24">
        <f>INDEX(resultados!$A$2:$ZZ$44, 18, MATCH($B$2, resultados!$A$1:$ZZ$1, 0))</f>
        <v/>
      </c>
      <c r="C24">
        <f>INDEX(resultados!$A$2:$ZZ$44, 18, MATCH($B$3, resultados!$A$1:$ZZ$1, 0))</f>
        <v/>
      </c>
    </row>
    <row r="25">
      <c r="A25">
        <f>INDEX(resultados!$A$2:$ZZ$44, 19, MATCH($B$1, resultados!$A$1:$ZZ$1, 0))</f>
        <v/>
      </c>
      <c r="B25">
        <f>INDEX(resultados!$A$2:$ZZ$44, 19, MATCH($B$2, resultados!$A$1:$ZZ$1, 0))</f>
        <v/>
      </c>
      <c r="C25">
        <f>INDEX(resultados!$A$2:$ZZ$44, 19, MATCH($B$3, resultados!$A$1:$ZZ$1, 0))</f>
        <v/>
      </c>
    </row>
    <row r="26">
      <c r="A26">
        <f>INDEX(resultados!$A$2:$ZZ$44, 20, MATCH($B$1, resultados!$A$1:$ZZ$1, 0))</f>
        <v/>
      </c>
      <c r="B26">
        <f>INDEX(resultados!$A$2:$ZZ$44, 20, MATCH($B$2, resultados!$A$1:$ZZ$1, 0))</f>
        <v/>
      </c>
      <c r="C26">
        <f>INDEX(resultados!$A$2:$ZZ$44, 20, MATCH($B$3, resultados!$A$1:$ZZ$1, 0))</f>
        <v/>
      </c>
    </row>
    <row r="27">
      <c r="A27">
        <f>INDEX(resultados!$A$2:$ZZ$44, 21, MATCH($B$1, resultados!$A$1:$ZZ$1, 0))</f>
        <v/>
      </c>
      <c r="B27">
        <f>INDEX(resultados!$A$2:$ZZ$44, 21, MATCH($B$2, resultados!$A$1:$ZZ$1, 0))</f>
        <v/>
      </c>
      <c r="C27">
        <f>INDEX(resultados!$A$2:$ZZ$44, 21, MATCH($B$3, resultados!$A$1:$ZZ$1, 0))</f>
        <v/>
      </c>
    </row>
    <row r="28">
      <c r="A28">
        <f>INDEX(resultados!$A$2:$ZZ$44, 22, MATCH($B$1, resultados!$A$1:$ZZ$1, 0))</f>
        <v/>
      </c>
      <c r="B28">
        <f>INDEX(resultados!$A$2:$ZZ$44, 22, MATCH($B$2, resultados!$A$1:$ZZ$1, 0))</f>
        <v/>
      </c>
      <c r="C28">
        <f>INDEX(resultados!$A$2:$ZZ$44, 22, MATCH($B$3, resultados!$A$1:$ZZ$1, 0))</f>
        <v/>
      </c>
    </row>
    <row r="29">
      <c r="A29">
        <f>INDEX(resultados!$A$2:$ZZ$44, 23, MATCH($B$1, resultados!$A$1:$ZZ$1, 0))</f>
        <v/>
      </c>
      <c r="B29">
        <f>INDEX(resultados!$A$2:$ZZ$44, 23, MATCH($B$2, resultados!$A$1:$ZZ$1, 0))</f>
        <v/>
      </c>
      <c r="C29">
        <f>INDEX(resultados!$A$2:$ZZ$44, 23, MATCH($B$3, resultados!$A$1:$ZZ$1, 0))</f>
        <v/>
      </c>
    </row>
    <row r="30">
      <c r="A30">
        <f>INDEX(resultados!$A$2:$ZZ$44, 24, MATCH($B$1, resultados!$A$1:$ZZ$1, 0))</f>
        <v/>
      </c>
      <c r="B30">
        <f>INDEX(resultados!$A$2:$ZZ$44, 24, MATCH($B$2, resultados!$A$1:$ZZ$1, 0))</f>
        <v/>
      </c>
      <c r="C30">
        <f>INDEX(resultados!$A$2:$ZZ$44, 24, MATCH($B$3, resultados!$A$1:$ZZ$1, 0))</f>
        <v/>
      </c>
    </row>
    <row r="31">
      <c r="A31">
        <f>INDEX(resultados!$A$2:$ZZ$44, 25, MATCH($B$1, resultados!$A$1:$ZZ$1, 0))</f>
        <v/>
      </c>
      <c r="B31">
        <f>INDEX(resultados!$A$2:$ZZ$44, 25, MATCH($B$2, resultados!$A$1:$ZZ$1, 0))</f>
        <v/>
      </c>
      <c r="C31">
        <f>INDEX(resultados!$A$2:$ZZ$44, 25, MATCH($B$3, resultados!$A$1:$ZZ$1, 0))</f>
        <v/>
      </c>
    </row>
    <row r="32">
      <c r="A32">
        <f>INDEX(resultados!$A$2:$ZZ$44, 26, MATCH($B$1, resultados!$A$1:$ZZ$1, 0))</f>
        <v/>
      </c>
      <c r="B32">
        <f>INDEX(resultados!$A$2:$ZZ$44, 26, MATCH($B$2, resultados!$A$1:$ZZ$1, 0))</f>
        <v/>
      </c>
      <c r="C32">
        <f>INDEX(resultados!$A$2:$ZZ$44, 26, MATCH($B$3, resultados!$A$1:$ZZ$1, 0))</f>
        <v/>
      </c>
    </row>
    <row r="33">
      <c r="A33">
        <f>INDEX(resultados!$A$2:$ZZ$44, 27, MATCH($B$1, resultados!$A$1:$ZZ$1, 0))</f>
        <v/>
      </c>
      <c r="B33">
        <f>INDEX(resultados!$A$2:$ZZ$44, 27, MATCH($B$2, resultados!$A$1:$ZZ$1, 0))</f>
        <v/>
      </c>
      <c r="C33">
        <f>INDEX(resultados!$A$2:$ZZ$44, 27, MATCH($B$3, resultados!$A$1:$ZZ$1, 0))</f>
        <v/>
      </c>
    </row>
    <row r="34">
      <c r="A34">
        <f>INDEX(resultados!$A$2:$ZZ$44, 28, MATCH($B$1, resultados!$A$1:$ZZ$1, 0))</f>
        <v/>
      </c>
      <c r="B34">
        <f>INDEX(resultados!$A$2:$ZZ$44, 28, MATCH($B$2, resultados!$A$1:$ZZ$1, 0))</f>
        <v/>
      </c>
      <c r="C34">
        <f>INDEX(resultados!$A$2:$ZZ$44, 28, MATCH($B$3, resultados!$A$1:$ZZ$1, 0))</f>
        <v/>
      </c>
    </row>
    <row r="35">
      <c r="A35">
        <f>INDEX(resultados!$A$2:$ZZ$44, 29, MATCH($B$1, resultados!$A$1:$ZZ$1, 0))</f>
        <v/>
      </c>
      <c r="B35">
        <f>INDEX(resultados!$A$2:$ZZ$44, 29, MATCH($B$2, resultados!$A$1:$ZZ$1, 0))</f>
        <v/>
      </c>
      <c r="C35">
        <f>INDEX(resultados!$A$2:$ZZ$44, 29, MATCH($B$3, resultados!$A$1:$ZZ$1, 0))</f>
        <v/>
      </c>
    </row>
    <row r="36">
      <c r="A36">
        <f>INDEX(resultados!$A$2:$ZZ$44, 30, MATCH($B$1, resultados!$A$1:$ZZ$1, 0))</f>
        <v/>
      </c>
      <c r="B36">
        <f>INDEX(resultados!$A$2:$ZZ$44, 30, MATCH($B$2, resultados!$A$1:$ZZ$1, 0))</f>
        <v/>
      </c>
      <c r="C36">
        <f>INDEX(resultados!$A$2:$ZZ$44, 30, MATCH($B$3, resultados!$A$1:$ZZ$1, 0))</f>
        <v/>
      </c>
    </row>
    <row r="37">
      <c r="A37">
        <f>INDEX(resultados!$A$2:$ZZ$44, 31, MATCH($B$1, resultados!$A$1:$ZZ$1, 0))</f>
        <v/>
      </c>
      <c r="B37">
        <f>INDEX(resultados!$A$2:$ZZ$44, 31, MATCH($B$2, resultados!$A$1:$ZZ$1, 0))</f>
        <v/>
      </c>
      <c r="C37">
        <f>INDEX(resultados!$A$2:$ZZ$44, 31, MATCH($B$3, resultados!$A$1:$ZZ$1, 0))</f>
        <v/>
      </c>
    </row>
    <row r="38">
      <c r="A38">
        <f>INDEX(resultados!$A$2:$ZZ$44, 32, MATCH($B$1, resultados!$A$1:$ZZ$1, 0))</f>
        <v/>
      </c>
      <c r="B38">
        <f>INDEX(resultados!$A$2:$ZZ$44, 32, MATCH($B$2, resultados!$A$1:$ZZ$1, 0))</f>
        <v/>
      </c>
      <c r="C38">
        <f>INDEX(resultados!$A$2:$ZZ$44, 32, MATCH($B$3, resultados!$A$1:$ZZ$1, 0))</f>
        <v/>
      </c>
    </row>
    <row r="39">
      <c r="A39">
        <f>INDEX(resultados!$A$2:$ZZ$44, 33, MATCH($B$1, resultados!$A$1:$ZZ$1, 0))</f>
        <v/>
      </c>
      <c r="B39">
        <f>INDEX(resultados!$A$2:$ZZ$44, 33, MATCH($B$2, resultados!$A$1:$ZZ$1, 0))</f>
        <v/>
      </c>
      <c r="C39">
        <f>INDEX(resultados!$A$2:$ZZ$44, 33, MATCH($B$3, resultados!$A$1:$ZZ$1, 0))</f>
        <v/>
      </c>
    </row>
    <row r="40">
      <c r="A40">
        <f>INDEX(resultados!$A$2:$ZZ$44, 34, MATCH($B$1, resultados!$A$1:$ZZ$1, 0))</f>
        <v/>
      </c>
      <c r="B40">
        <f>INDEX(resultados!$A$2:$ZZ$44, 34, MATCH($B$2, resultados!$A$1:$ZZ$1, 0))</f>
        <v/>
      </c>
      <c r="C40">
        <f>INDEX(resultados!$A$2:$ZZ$44, 34, MATCH($B$3, resultados!$A$1:$ZZ$1, 0))</f>
        <v/>
      </c>
    </row>
    <row r="41">
      <c r="A41">
        <f>INDEX(resultados!$A$2:$ZZ$44, 35, MATCH($B$1, resultados!$A$1:$ZZ$1, 0))</f>
        <v/>
      </c>
      <c r="B41">
        <f>INDEX(resultados!$A$2:$ZZ$44, 35, MATCH($B$2, resultados!$A$1:$ZZ$1, 0))</f>
        <v/>
      </c>
      <c r="C41">
        <f>INDEX(resultados!$A$2:$ZZ$44, 35, MATCH($B$3, resultados!$A$1:$ZZ$1, 0))</f>
        <v/>
      </c>
    </row>
    <row r="42">
      <c r="A42">
        <f>INDEX(resultados!$A$2:$ZZ$44, 36, MATCH($B$1, resultados!$A$1:$ZZ$1, 0))</f>
        <v/>
      </c>
      <c r="B42">
        <f>INDEX(resultados!$A$2:$ZZ$44, 36, MATCH($B$2, resultados!$A$1:$ZZ$1, 0))</f>
        <v/>
      </c>
      <c r="C42">
        <f>INDEX(resultados!$A$2:$ZZ$44, 36, MATCH($B$3, resultados!$A$1:$ZZ$1, 0))</f>
        <v/>
      </c>
    </row>
    <row r="43">
      <c r="A43">
        <f>INDEX(resultados!$A$2:$ZZ$44, 37, MATCH($B$1, resultados!$A$1:$ZZ$1, 0))</f>
        <v/>
      </c>
      <c r="B43">
        <f>INDEX(resultados!$A$2:$ZZ$44, 37, MATCH($B$2, resultados!$A$1:$ZZ$1, 0))</f>
        <v/>
      </c>
      <c r="C43">
        <f>INDEX(resultados!$A$2:$ZZ$44, 37, MATCH($B$3, resultados!$A$1:$ZZ$1, 0))</f>
        <v/>
      </c>
    </row>
    <row r="44">
      <c r="A44">
        <f>INDEX(resultados!$A$2:$ZZ$44, 38, MATCH($B$1, resultados!$A$1:$ZZ$1, 0))</f>
        <v/>
      </c>
      <c r="B44">
        <f>INDEX(resultados!$A$2:$ZZ$44, 38, MATCH($B$2, resultados!$A$1:$ZZ$1, 0))</f>
        <v/>
      </c>
      <c r="C44">
        <f>INDEX(resultados!$A$2:$ZZ$44, 38, MATCH($B$3, resultados!$A$1:$ZZ$1, 0))</f>
        <v/>
      </c>
    </row>
    <row r="45">
      <c r="A45">
        <f>INDEX(resultados!$A$2:$ZZ$44, 39, MATCH($B$1, resultados!$A$1:$ZZ$1, 0))</f>
        <v/>
      </c>
      <c r="B45">
        <f>INDEX(resultados!$A$2:$ZZ$44, 39, MATCH($B$2, resultados!$A$1:$ZZ$1, 0))</f>
        <v/>
      </c>
      <c r="C45">
        <f>INDEX(resultados!$A$2:$ZZ$44, 39, MATCH($B$3, resultados!$A$1:$ZZ$1, 0))</f>
        <v/>
      </c>
    </row>
    <row r="46">
      <c r="A46">
        <f>INDEX(resultados!$A$2:$ZZ$44, 40, MATCH($B$1, resultados!$A$1:$ZZ$1, 0))</f>
        <v/>
      </c>
      <c r="B46">
        <f>INDEX(resultados!$A$2:$ZZ$44, 40, MATCH($B$2, resultados!$A$1:$ZZ$1, 0))</f>
        <v/>
      </c>
      <c r="C46">
        <f>INDEX(resultados!$A$2:$ZZ$44, 40, MATCH($B$3, resultados!$A$1:$ZZ$1, 0))</f>
        <v/>
      </c>
    </row>
    <row r="47">
      <c r="A47">
        <f>INDEX(resultados!$A$2:$ZZ$44, 41, MATCH($B$1, resultados!$A$1:$ZZ$1, 0))</f>
        <v/>
      </c>
      <c r="B47">
        <f>INDEX(resultados!$A$2:$ZZ$44, 41, MATCH($B$2, resultados!$A$1:$ZZ$1, 0))</f>
        <v/>
      </c>
      <c r="C47">
        <f>INDEX(resultados!$A$2:$ZZ$44, 41, MATCH($B$3, resultados!$A$1:$ZZ$1, 0))</f>
        <v/>
      </c>
    </row>
    <row r="48">
      <c r="A48">
        <f>INDEX(resultados!$A$2:$ZZ$44, 42, MATCH($B$1, resultados!$A$1:$ZZ$1, 0))</f>
        <v/>
      </c>
      <c r="B48">
        <f>INDEX(resultados!$A$2:$ZZ$44, 42, MATCH($B$2, resultados!$A$1:$ZZ$1, 0))</f>
        <v/>
      </c>
      <c r="C48">
        <f>INDEX(resultados!$A$2:$ZZ$44, 42, MATCH($B$3, resultados!$A$1:$ZZ$1, 0))</f>
        <v/>
      </c>
    </row>
    <row r="49">
      <c r="A49">
        <f>INDEX(resultados!$A$2:$ZZ$44, 43, MATCH($B$1, resultados!$A$1:$ZZ$1, 0))</f>
        <v/>
      </c>
      <c r="B49">
        <f>INDEX(resultados!$A$2:$ZZ$44, 43, MATCH($B$2, resultados!$A$1:$ZZ$1, 0))</f>
        <v/>
      </c>
      <c r="C49">
        <f>INDEX(resultados!$A$2:$ZZ$44, 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2024-09-26T13:14:46Z</dcterms:created>
  <dcterms:modified xmlns:dcterms="http://purl.org/dc/terms/" xmlns:xsi="http://www.w3.org/2001/XMLSchema-instance" xsi:type="dcterms:W3CDTF">2024-09-26T13:14:46Z</dcterms:modified>
</cp:coreProperties>
</file>