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xVal>
          <yVal>
            <numRef>
              <f>gráficos!$B$7:$B$72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  <c r="AA2" t="n">
        <v>314.2881825251192</v>
      </c>
      <c r="AB2" t="n">
        <v>430.0229567469102</v>
      </c>
      <c r="AC2" t="n">
        <v>388.9821692959948</v>
      </c>
      <c r="AD2" t="n">
        <v>314288.1825251192</v>
      </c>
      <c r="AE2" t="n">
        <v>430022.9567469102</v>
      </c>
      <c r="AF2" t="n">
        <v>3.925780263193525e-06</v>
      </c>
      <c r="AG2" t="n">
        <v>7.161458333333333</v>
      </c>
      <c r="AH2" t="n">
        <v>388982.1692959947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  <c r="AA3" t="n">
        <v>202.4251725723527</v>
      </c>
      <c r="AB3" t="n">
        <v>276.9670514817054</v>
      </c>
      <c r="AC3" t="n">
        <v>250.5337048140708</v>
      </c>
      <c r="AD3" t="n">
        <v>202425.1725723527</v>
      </c>
      <c r="AE3" t="n">
        <v>276967.0514817054</v>
      </c>
      <c r="AF3" t="n">
        <v>5.387258856223986e-06</v>
      </c>
      <c r="AG3" t="n">
        <v>5.219907407407407</v>
      </c>
      <c r="AH3" t="n">
        <v>250533.7048140708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  <c r="AA4" t="n">
        <v>183.921010328528</v>
      </c>
      <c r="AB4" t="n">
        <v>251.6488403536937</v>
      </c>
      <c r="AC4" t="n">
        <v>227.6318282217761</v>
      </c>
      <c r="AD4" t="n">
        <v>183921.010328528</v>
      </c>
      <c r="AE4" t="n">
        <v>251648.8403536937</v>
      </c>
      <c r="AF4" t="n">
        <v>5.962618879450938e-06</v>
      </c>
      <c r="AG4" t="n">
        <v>4.716435185185186</v>
      </c>
      <c r="AH4" t="n">
        <v>227631.8282217761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  <c r="AA5" t="n">
        <v>162.2814736876859</v>
      </c>
      <c r="AB5" t="n">
        <v>222.0406716527289</v>
      </c>
      <c r="AC5" t="n">
        <v>200.8494215862962</v>
      </c>
      <c r="AD5" t="n">
        <v>162281.4736876859</v>
      </c>
      <c r="AE5" t="n">
        <v>222040.6716527289</v>
      </c>
      <c r="AF5" t="n">
        <v>6.272891562133536e-06</v>
      </c>
      <c r="AG5" t="n">
        <v>4.482060185185185</v>
      </c>
      <c r="AH5" t="n">
        <v>200849.4215862962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  <c r="AA6" t="n">
        <v>155.3883305771224</v>
      </c>
      <c r="AB6" t="n">
        <v>212.6091691448493</v>
      </c>
      <c r="AC6" t="n">
        <v>192.3180484405686</v>
      </c>
      <c r="AD6" t="n">
        <v>155388.3305771224</v>
      </c>
      <c r="AE6" t="n">
        <v>212609.1691448493</v>
      </c>
      <c r="AF6" t="n">
        <v>6.4741363870116e-06</v>
      </c>
      <c r="AG6" t="n">
        <v>4.343171296296297</v>
      </c>
      <c r="AH6" t="n">
        <v>192318.0484405686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  <c r="AA7" t="n">
        <v>153.4235634350537</v>
      </c>
      <c r="AB7" t="n">
        <v>209.9208880616634</v>
      </c>
      <c r="AC7" t="n">
        <v>189.886333130935</v>
      </c>
      <c r="AD7" t="n">
        <v>153423.5634350537</v>
      </c>
      <c r="AE7" t="n">
        <v>209920.8880616634</v>
      </c>
      <c r="AF7" t="n">
        <v>6.518738692477091e-06</v>
      </c>
      <c r="AG7" t="n">
        <v>4.314236111111112</v>
      </c>
      <c r="AH7" t="n">
        <v>189886.333130935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  <c r="AA8" t="n">
        <v>153.7383246514461</v>
      </c>
      <c r="AB8" t="n">
        <v>210.3515582442162</v>
      </c>
      <c r="AC8" t="n">
        <v>190.2759007557144</v>
      </c>
      <c r="AD8" t="n">
        <v>153738.3246514461</v>
      </c>
      <c r="AE8" t="n">
        <v>210351.5582442162</v>
      </c>
      <c r="AF8" t="n">
        <v>6.517572619131587e-06</v>
      </c>
      <c r="AG8" t="n">
        <v>4.314236111111112</v>
      </c>
      <c r="AH8" t="n">
        <v>190275.9007557145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4.6191</v>
      </c>
      <c r="E2" t="n">
        <v>21.65</v>
      </c>
      <c r="F2" t="n">
        <v>15.07</v>
      </c>
      <c r="G2" t="n">
        <v>6.85</v>
      </c>
      <c r="H2" t="n">
        <v>0.11</v>
      </c>
      <c r="I2" t="n">
        <v>132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181.7</v>
      </c>
      <c r="Q2" t="n">
        <v>1639.4</v>
      </c>
      <c r="R2" t="n">
        <v>191.7</v>
      </c>
      <c r="S2" t="n">
        <v>59.9</v>
      </c>
      <c r="T2" t="n">
        <v>62994.14</v>
      </c>
      <c r="U2" t="n">
        <v>0.31</v>
      </c>
      <c r="V2" t="n">
        <v>0.6</v>
      </c>
      <c r="W2" t="n">
        <v>5.51</v>
      </c>
      <c r="X2" t="n">
        <v>3.88</v>
      </c>
      <c r="Y2" t="n">
        <v>4</v>
      </c>
      <c r="Z2" t="n">
        <v>10</v>
      </c>
      <c r="AA2" t="n">
        <v>248.9820516550273</v>
      </c>
      <c r="AB2" t="n">
        <v>340.6682273871339</v>
      </c>
      <c r="AC2" t="n">
        <v>308.1553298962674</v>
      </c>
      <c r="AD2" t="n">
        <v>248982.0516550273</v>
      </c>
      <c r="AE2" t="n">
        <v>340668.2273871339</v>
      </c>
      <c r="AF2" t="n">
        <v>4.783562830608566e-06</v>
      </c>
      <c r="AG2" t="n">
        <v>6.264467592592593</v>
      </c>
      <c r="AH2" t="n">
        <v>308155.3298962674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5.9898</v>
      </c>
      <c r="E3" t="n">
        <v>16.7</v>
      </c>
      <c r="F3" t="n">
        <v>12.66</v>
      </c>
      <c r="G3" t="n">
        <v>14.34</v>
      </c>
      <c r="H3" t="n">
        <v>0.22</v>
      </c>
      <c r="I3" t="n">
        <v>53</v>
      </c>
      <c r="J3" t="n">
        <v>160.54</v>
      </c>
      <c r="K3" t="n">
        <v>50.28</v>
      </c>
      <c r="L3" t="n">
        <v>2</v>
      </c>
      <c r="M3" t="n">
        <v>51</v>
      </c>
      <c r="N3" t="n">
        <v>28.26</v>
      </c>
      <c r="O3" t="n">
        <v>20034.4</v>
      </c>
      <c r="P3" t="n">
        <v>143.92</v>
      </c>
      <c r="Q3" t="n">
        <v>1637.29</v>
      </c>
      <c r="R3" t="n">
        <v>113.73</v>
      </c>
      <c r="S3" t="n">
        <v>59.9</v>
      </c>
      <c r="T3" t="n">
        <v>24403.2</v>
      </c>
      <c r="U3" t="n">
        <v>0.53</v>
      </c>
      <c r="V3" t="n">
        <v>0.72</v>
      </c>
      <c r="W3" t="n">
        <v>5.37</v>
      </c>
      <c r="X3" t="n">
        <v>1.48</v>
      </c>
      <c r="Y3" t="n">
        <v>4</v>
      </c>
      <c r="Z3" t="n">
        <v>10</v>
      </c>
      <c r="AA3" t="n">
        <v>176.2021091012563</v>
      </c>
      <c r="AB3" t="n">
        <v>241.0874991606574</v>
      </c>
      <c r="AC3" t="n">
        <v>218.0784466092643</v>
      </c>
      <c r="AD3" t="n">
        <v>176202.1091012563</v>
      </c>
      <c r="AE3" t="n">
        <v>241087.4991606574</v>
      </c>
      <c r="AF3" t="n">
        <v>6.203066537372905e-06</v>
      </c>
      <c r="AG3" t="n">
        <v>4.832175925925926</v>
      </c>
      <c r="AH3" t="n">
        <v>218078.4466092644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6.4762</v>
      </c>
      <c r="E4" t="n">
        <v>15.44</v>
      </c>
      <c r="F4" t="n">
        <v>12.09</v>
      </c>
      <c r="G4" t="n">
        <v>22.66</v>
      </c>
      <c r="H4" t="n">
        <v>0.33</v>
      </c>
      <c r="I4" t="n">
        <v>32</v>
      </c>
      <c r="J4" t="n">
        <v>161.97</v>
      </c>
      <c r="K4" t="n">
        <v>50.28</v>
      </c>
      <c r="L4" t="n">
        <v>3</v>
      </c>
      <c r="M4" t="n">
        <v>30</v>
      </c>
      <c r="N4" t="n">
        <v>28.69</v>
      </c>
      <c r="O4" t="n">
        <v>20210.21</v>
      </c>
      <c r="P4" t="n">
        <v>127.46</v>
      </c>
      <c r="Q4" t="n">
        <v>1636.7</v>
      </c>
      <c r="R4" t="n">
        <v>94.56</v>
      </c>
      <c r="S4" t="n">
        <v>59.9</v>
      </c>
      <c r="T4" t="n">
        <v>14919.41</v>
      </c>
      <c r="U4" t="n">
        <v>0.63</v>
      </c>
      <c r="V4" t="n">
        <v>0.75</v>
      </c>
      <c r="W4" t="n">
        <v>5.35</v>
      </c>
      <c r="X4" t="n">
        <v>0.91</v>
      </c>
      <c r="Y4" t="n">
        <v>4</v>
      </c>
      <c r="Z4" t="n">
        <v>10</v>
      </c>
      <c r="AA4" t="n">
        <v>151.3375539627833</v>
      </c>
      <c r="AB4" t="n">
        <v>207.0667178734616</v>
      </c>
      <c r="AC4" t="n">
        <v>187.3045609396412</v>
      </c>
      <c r="AD4" t="n">
        <v>151337.5539627832</v>
      </c>
      <c r="AE4" t="n">
        <v>207066.7178734615</v>
      </c>
      <c r="AF4" t="n">
        <v>6.706784785691409e-06</v>
      </c>
      <c r="AG4" t="n">
        <v>4.467592592592593</v>
      </c>
      <c r="AH4" t="n">
        <v>187304.5609396412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6.7455</v>
      </c>
      <c r="E5" t="n">
        <v>14.82</v>
      </c>
      <c r="F5" t="n">
        <v>11.79</v>
      </c>
      <c r="G5" t="n">
        <v>32.16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114.39</v>
      </c>
      <c r="Q5" t="n">
        <v>1636.52</v>
      </c>
      <c r="R5" t="n">
        <v>84.45</v>
      </c>
      <c r="S5" t="n">
        <v>59.9</v>
      </c>
      <c r="T5" t="n">
        <v>9919.25</v>
      </c>
      <c r="U5" t="n">
        <v>0.71</v>
      </c>
      <c r="V5" t="n">
        <v>0.77</v>
      </c>
      <c r="W5" t="n">
        <v>5.35</v>
      </c>
      <c r="X5" t="n">
        <v>0.62</v>
      </c>
      <c r="Y5" t="n">
        <v>4</v>
      </c>
      <c r="Z5" t="n">
        <v>10</v>
      </c>
      <c r="AA5" t="n">
        <v>143.5022198281186</v>
      </c>
      <c r="AB5" t="n">
        <v>196.346068039873</v>
      </c>
      <c r="AC5" t="n">
        <v>177.6070748796404</v>
      </c>
      <c r="AD5" t="n">
        <v>143502.2198281186</v>
      </c>
      <c r="AE5" t="n">
        <v>196346.068039873</v>
      </c>
      <c r="AF5" t="n">
        <v>6.985673199079923e-06</v>
      </c>
      <c r="AG5" t="n">
        <v>4.288194444444445</v>
      </c>
      <c r="AH5" t="n">
        <v>177607.0748796404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6.7432</v>
      </c>
      <c r="E6" t="n">
        <v>14.83</v>
      </c>
      <c r="F6" t="n">
        <v>11.8</v>
      </c>
      <c r="G6" t="n">
        <v>32.17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115.06</v>
      </c>
      <c r="Q6" t="n">
        <v>1636.56</v>
      </c>
      <c r="R6" t="n">
        <v>84.52</v>
      </c>
      <c r="S6" t="n">
        <v>59.9</v>
      </c>
      <c r="T6" t="n">
        <v>9949.879999999999</v>
      </c>
      <c r="U6" t="n">
        <v>0.71</v>
      </c>
      <c r="V6" t="n">
        <v>0.77</v>
      </c>
      <c r="W6" t="n">
        <v>5.35</v>
      </c>
      <c r="X6" t="n">
        <v>0.62</v>
      </c>
      <c r="Y6" t="n">
        <v>4</v>
      </c>
      <c r="Z6" t="n">
        <v>10</v>
      </c>
      <c r="AA6" t="n">
        <v>143.7783389330825</v>
      </c>
      <c r="AB6" t="n">
        <v>196.7238663807996</v>
      </c>
      <c r="AC6" t="n">
        <v>177.9488166771524</v>
      </c>
      <c r="AD6" t="n">
        <v>143778.3389330825</v>
      </c>
      <c r="AE6" t="n">
        <v>196723.8663807996</v>
      </c>
      <c r="AF6" t="n">
        <v>6.983291307691904e-06</v>
      </c>
      <c r="AG6" t="n">
        <v>4.291087962962963</v>
      </c>
      <c r="AH6" t="n">
        <v>177948.8166771524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6.2144</v>
      </c>
      <c r="E2" t="n">
        <v>16.09</v>
      </c>
      <c r="F2" t="n">
        <v>13.08</v>
      </c>
      <c r="G2" t="n">
        <v>12.07</v>
      </c>
      <c r="H2" t="n">
        <v>0.22</v>
      </c>
      <c r="I2" t="n">
        <v>65</v>
      </c>
      <c r="J2" t="n">
        <v>80.84</v>
      </c>
      <c r="K2" t="n">
        <v>35.1</v>
      </c>
      <c r="L2" t="n">
        <v>1</v>
      </c>
      <c r="M2" t="n">
        <v>63</v>
      </c>
      <c r="N2" t="n">
        <v>9.74</v>
      </c>
      <c r="O2" t="n">
        <v>10204.21</v>
      </c>
      <c r="P2" t="n">
        <v>89.12</v>
      </c>
      <c r="Q2" t="n">
        <v>1636.56</v>
      </c>
      <c r="R2" t="n">
        <v>127.28</v>
      </c>
      <c r="S2" t="n">
        <v>59.9</v>
      </c>
      <c r="T2" t="n">
        <v>31116.93</v>
      </c>
      <c r="U2" t="n">
        <v>0.47</v>
      </c>
      <c r="V2" t="n">
        <v>0.6899999999999999</v>
      </c>
      <c r="W2" t="n">
        <v>5.4</v>
      </c>
      <c r="X2" t="n">
        <v>1.9</v>
      </c>
      <c r="Y2" t="n">
        <v>4</v>
      </c>
      <c r="Z2" t="n">
        <v>10</v>
      </c>
      <c r="AA2" t="n">
        <v>136.0171880675445</v>
      </c>
      <c r="AB2" t="n">
        <v>186.1047173687648</v>
      </c>
      <c r="AC2" t="n">
        <v>168.3431443427536</v>
      </c>
      <c r="AD2" t="n">
        <v>136017.1880675445</v>
      </c>
      <c r="AE2" t="n">
        <v>186104.7173687648</v>
      </c>
      <c r="AF2" t="n">
        <v>8.023595055183177e-06</v>
      </c>
      <c r="AG2" t="n">
        <v>4.655671296296297</v>
      </c>
      <c r="AH2" t="n">
        <v>168343.1443427536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6.5343</v>
      </c>
      <c r="E3" t="n">
        <v>15.3</v>
      </c>
      <c r="F3" t="n">
        <v>12.59</v>
      </c>
      <c r="G3" t="n">
        <v>15.73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81.55</v>
      </c>
      <c r="Q3" t="n">
        <v>1638.8</v>
      </c>
      <c r="R3" t="n">
        <v>108.6</v>
      </c>
      <c r="S3" t="n">
        <v>59.9</v>
      </c>
      <c r="T3" t="n">
        <v>21862.63</v>
      </c>
      <c r="U3" t="n">
        <v>0.55</v>
      </c>
      <c r="V3" t="n">
        <v>0.72</v>
      </c>
      <c r="W3" t="n">
        <v>5.44</v>
      </c>
      <c r="X3" t="n">
        <v>1.41</v>
      </c>
      <c r="Y3" t="n">
        <v>4</v>
      </c>
      <c r="Z3" t="n">
        <v>10</v>
      </c>
      <c r="AA3" t="n">
        <v>119.7154736133891</v>
      </c>
      <c r="AB3" t="n">
        <v>163.7999924717161</v>
      </c>
      <c r="AC3" t="n">
        <v>148.167151084994</v>
      </c>
      <c r="AD3" t="n">
        <v>119715.4736133891</v>
      </c>
      <c r="AE3" t="n">
        <v>163799.992471716</v>
      </c>
      <c r="AF3" t="n">
        <v>8.436627376590408e-06</v>
      </c>
      <c r="AG3" t="n">
        <v>4.427083333333334</v>
      </c>
      <c r="AH3" t="n">
        <v>148167.151084994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5.6035</v>
      </c>
      <c r="E2" t="n">
        <v>17.85</v>
      </c>
      <c r="F2" t="n">
        <v>13.81</v>
      </c>
      <c r="G2" t="n">
        <v>9.210000000000001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88</v>
      </c>
      <c r="N2" t="n">
        <v>14.77</v>
      </c>
      <c r="O2" t="n">
        <v>13481.73</v>
      </c>
      <c r="P2" t="n">
        <v>123.2</v>
      </c>
      <c r="Q2" t="n">
        <v>1637.83</v>
      </c>
      <c r="R2" t="n">
        <v>150.16</v>
      </c>
      <c r="S2" t="n">
        <v>59.9</v>
      </c>
      <c r="T2" t="n">
        <v>42430.42</v>
      </c>
      <c r="U2" t="n">
        <v>0.4</v>
      </c>
      <c r="V2" t="n">
        <v>0.66</v>
      </c>
      <c r="W2" t="n">
        <v>5.46</v>
      </c>
      <c r="X2" t="n">
        <v>2.63</v>
      </c>
      <c r="Y2" t="n">
        <v>4</v>
      </c>
      <c r="Z2" t="n">
        <v>10</v>
      </c>
      <c r="AA2" t="n">
        <v>164.3167651149634</v>
      </c>
      <c r="AB2" t="n">
        <v>224.8254471742493</v>
      </c>
      <c r="AC2" t="n">
        <v>203.3684220405006</v>
      </c>
      <c r="AD2" t="n">
        <v>164316.7651149634</v>
      </c>
      <c r="AE2" t="n">
        <v>224825.4471742493</v>
      </c>
      <c r="AF2" t="n">
        <v>6.598334065565079e-06</v>
      </c>
      <c r="AG2" t="n">
        <v>5.164930555555556</v>
      </c>
      <c r="AH2" t="n">
        <v>203368.4220405006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6.6442</v>
      </c>
      <c r="E3" t="n">
        <v>15.05</v>
      </c>
      <c r="F3" t="n">
        <v>12.21</v>
      </c>
      <c r="G3" t="n">
        <v>20.36</v>
      </c>
      <c r="H3" t="n">
        <v>0.32</v>
      </c>
      <c r="I3" t="n">
        <v>36</v>
      </c>
      <c r="J3" t="n">
        <v>108.68</v>
      </c>
      <c r="K3" t="n">
        <v>41.65</v>
      </c>
      <c r="L3" t="n">
        <v>2</v>
      </c>
      <c r="M3" t="n">
        <v>19</v>
      </c>
      <c r="N3" t="n">
        <v>15.03</v>
      </c>
      <c r="O3" t="n">
        <v>13638.32</v>
      </c>
      <c r="P3" t="n">
        <v>93.73999999999999</v>
      </c>
      <c r="Q3" t="n">
        <v>1636.62</v>
      </c>
      <c r="R3" t="n">
        <v>97.98</v>
      </c>
      <c r="S3" t="n">
        <v>59.9</v>
      </c>
      <c r="T3" t="n">
        <v>16610.62</v>
      </c>
      <c r="U3" t="n">
        <v>0.61</v>
      </c>
      <c r="V3" t="n">
        <v>0.74</v>
      </c>
      <c r="W3" t="n">
        <v>5.38</v>
      </c>
      <c r="X3" t="n">
        <v>1.04</v>
      </c>
      <c r="Y3" t="n">
        <v>4</v>
      </c>
      <c r="Z3" t="n">
        <v>10</v>
      </c>
      <c r="AA3" t="n">
        <v>128.6801054373733</v>
      </c>
      <c r="AB3" t="n">
        <v>176.0657972249288</v>
      </c>
      <c r="AC3" t="n">
        <v>159.2623246477292</v>
      </c>
      <c r="AD3" t="n">
        <v>128680.1054373733</v>
      </c>
      <c r="AE3" t="n">
        <v>176065.7972249288</v>
      </c>
      <c r="AF3" t="n">
        <v>7.823797840354685e-06</v>
      </c>
      <c r="AG3" t="n">
        <v>4.354745370370371</v>
      </c>
      <c r="AH3" t="n">
        <v>159262.3246477292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6.6823</v>
      </c>
      <c r="E4" t="n">
        <v>14.96</v>
      </c>
      <c r="F4" t="n">
        <v>12.17</v>
      </c>
      <c r="G4" t="n">
        <v>21.48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93.54000000000001</v>
      </c>
      <c r="Q4" t="n">
        <v>1638.5</v>
      </c>
      <c r="R4" t="n">
        <v>95.97</v>
      </c>
      <c r="S4" t="n">
        <v>59.9</v>
      </c>
      <c r="T4" t="n">
        <v>15617.84</v>
      </c>
      <c r="U4" t="n">
        <v>0.62</v>
      </c>
      <c r="V4" t="n">
        <v>0.75</v>
      </c>
      <c r="W4" t="n">
        <v>5.39</v>
      </c>
      <c r="X4" t="n">
        <v>1</v>
      </c>
      <c r="Y4" t="n">
        <v>4</v>
      </c>
      <c r="Z4" t="n">
        <v>10</v>
      </c>
      <c r="AA4" t="n">
        <v>128.270249961679</v>
      </c>
      <c r="AB4" t="n">
        <v>175.5050148815367</v>
      </c>
      <c r="AC4" t="n">
        <v>158.7550625841273</v>
      </c>
      <c r="AD4" t="n">
        <v>128270.249961679</v>
      </c>
      <c r="AE4" t="n">
        <v>175505.0148815367</v>
      </c>
      <c r="AF4" t="n">
        <v>7.868662037356209e-06</v>
      </c>
      <c r="AG4" t="n">
        <v>4.328703703703704</v>
      </c>
      <c r="AH4" t="n">
        <v>158755.0625841273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6.2963</v>
      </c>
      <c r="E2" t="n">
        <v>15.88</v>
      </c>
      <c r="F2" t="n">
        <v>13.16</v>
      </c>
      <c r="G2" t="n">
        <v>11.78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71.34</v>
      </c>
      <c r="Q2" t="n">
        <v>1640.85</v>
      </c>
      <c r="R2" t="n">
        <v>125.87</v>
      </c>
      <c r="S2" t="n">
        <v>59.9</v>
      </c>
      <c r="T2" t="n">
        <v>30399.4</v>
      </c>
      <c r="U2" t="n">
        <v>0.48</v>
      </c>
      <c r="V2" t="n">
        <v>0.6899999999999999</v>
      </c>
      <c r="W2" t="n">
        <v>5.5</v>
      </c>
      <c r="X2" t="n">
        <v>1.97</v>
      </c>
      <c r="Y2" t="n">
        <v>4</v>
      </c>
      <c r="Z2" t="n">
        <v>10</v>
      </c>
      <c r="AA2" t="n">
        <v>113.4203330858509</v>
      </c>
      <c r="AB2" t="n">
        <v>155.1867034799432</v>
      </c>
      <c r="AC2" t="n">
        <v>140.3759023057662</v>
      </c>
      <c r="AD2" t="n">
        <v>113420.3330858509</v>
      </c>
      <c r="AE2" t="n">
        <v>155186.7034799432</v>
      </c>
      <c r="AF2" t="n">
        <v>8.827806035702871e-06</v>
      </c>
      <c r="AG2" t="n">
        <v>4.594907407407407</v>
      </c>
      <c r="AH2" t="n">
        <v>140375.9023057662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4.4709</v>
      </c>
      <c r="E2" t="n">
        <v>22.37</v>
      </c>
      <c r="F2" t="n">
        <v>15.28</v>
      </c>
      <c r="G2" t="n">
        <v>6.6</v>
      </c>
      <c r="H2" t="n">
        <v>0.11</v>
      </c>
      <c r="I2" t="n">
        <v>139</v>
      </c>
      <c r="J2" t="n">
        <v>167.88</v>
      </c>
      <c r="K2" t="n">
        <v>51.39</v>
      </c>
      <c r="L2" t="n">
        <v>1</v>
      </c>
      <c r="M2" t="n">
        <v>137</v>
      </c>
      <c r="N2" t="n">
        <v>30.49</v>
      </c>
      <c r="O2" t="n">
        <v>20939.59</v>
      </c>
      <c r="P2" t="n">
        <v>191.35</v>
      </c>
      <c r="Q2" t="n">
        <v>1638.58</v>
      </c>
      <c r="R2" t="n">
        <v>198.64</v>
      </c>
      <c r="S2" t="n">
        <v>59.9</v>
      </c>
      <c r="T2" t="n">
        <v>66425.3</v>
      </c>
      <c r="U2" t="n">
        <v>0.3</v>
      </c>
      <c r="V2" t="n">
        <v>0.59</v>
      </c>
      <c r="W2" t="n">
        <v>5.53</v>
      </c>
      <c r="X2" t="n">
        <v>4.09</v>
      </c>
      <c r="Y2" t="n">
        <v>4</v>
      </c>
      <c r="Z2" t="n">
        <v>10</v>
      </c>
      <c r="AA2" t="n">
        <v>261.0065108887043</v>
      </c>
      <c r="AB2" t="n">
        <v>357.1206229925132</v>
      </c>
      <c r="AC2" t="n">
        <v>323.0375319560493</v>
      </c>
      <c r="AD2" t="n">
        <v>261006.5108887043</v>
      </c>
      <c r="AE2" t="n">
        <v>357120.6229925132</v>
      </c>
      <c r="AF2" t="n">
        <v>4.551446041195203e-06</v>
      </c>
      <c r="AG2" t="n">
        <v>6.472800925925926</v>
      </c>
      <c r="AH2" t="n">
        <v>323037.5319560493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5.8677</v>
      </c>
      <c r="E3" t="n">
        <v>17.04</v>
      </c>
      <c r="F3" t="n">
        <v>12.77</v>
      </c>
      <c r="G3" t="n">
        <v>13.68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54</v>
      </c>
      <c r="N3" t="n">
        <v>30.94</v>
      </c>
      <c r="O3" t="n">
        <v>21118.46</v>
      </c>
      <c r="P3" t="n">
        <v>151.89</v>
      </c>
      <c r="Q3" t="n">
        <v>1637.62</v>
      </c>
      <c r="R3" t="n">
        <v>116.53</v>
      </c>
      <c r="S3" t="n">
        <v>59.9</v>
      </c>
      <c r="T3" t="n">
        <v>25788.64</v>
      </c>
      <c r="U3" t="n">
        <v>0.51</v>
      </c>
      <c r="V3" t="n">
        <v>0.71</v>
      </c>
      <c r="W3" t="n">
        <v>5.39</v>
      </c>
      <c r="X3" t="n">
        <v>1.59</v>
      </c>
      <c r="Y3" t="n">
        <v>4</v>
      </c>
      <c r="Z3" t="n">
        <v>10</v>
      </c>
      <c r="AA3" t="n">
        <v>182.8281496409065</v>
      </c>
      <c r="AB3" t="n">
        <v>250.1535401472799</v>
      </c>
      <c r="AC3" t="n">
        <v>226.2792373683949</v>
      </c>
      <c r="AD3" t="n">
        <v>182828.1496409065</v>
      </c>
      <c r="AE3" t="n">
        <v>250153.5401472799</v>
      </c>
      <c r="AF3" t="n">
        <v>5.973410261003622e-06</v>
      </c>
      <c r="AG3" t="n">
        <v>4.930555555555555</v>
      </c>
      <c r="AH3" t="n">
        <v>226279.2373683949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6.3965</v>
      </c>
      <c r="E4" t="n">
        <v>15.63</v>
      </c>
      <c r="F4" t="n">
        <v>12.11</v>
      </c>
      <c r="G4" t="n">
        <v>21.37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32</v>
      </c>
      <c r="N4" t="n">
        <v>31.4</v>
      </c>
      <c r="O4" t="n">
        <v>21297.94</v>
      </c>
      <c r="P4" t="n">
        <v>134.92</v>
      </c>
      <c r="Q4" t="n">
        <v>1636.42</v>
      </c>
      <c r="R4" t="n">
        <v>95.54000000000001</v>
      </c>
      <c r="S4" t="n">
        <v>59.9</v>
      </c>
      <c r="T4" t="n">
        <v>15402.6</v>
      </c>
      <c r="U4" t="n">
        <v>0.63</v>
      </c>
      <c r="V4" t="n">
        <v>0.75</v>
      </c>
      <c r="W4" t="n">
        <v>5.34</v>
      </c>
      <c r="X4" t="n">
        <v>0.93</v>
      </c>
      <c r="Y4" t="n">
        <v>4</v>
      </c>
      <c r="Z4" t="n">
        <v>10</v>
      </c>
      <c r="AA4" t="n">
        <v>156.4852574240441</v>
      </c>
      <c r="AB4" t="n">
        <v>214.1100328498039</v>
      </c>
      <c r="AC4" t="n">
        <v>193.6756718199984</v>
      </c>
      <c r="AD4" t="n">
        <v>156485.2574240441</v>
      </c>
      <c r="AE4" t="n">
        <v>214110.0328498039</v>
      </c>
      <c r="AF4" t="n">
        <v>6.511736921538194e-06</v>
      </c>
      <c r="AG4" t="n">
        <v>4.522569444444445</v>
      </c>
      <c r="AH4" t="n">
        <v>193675.6718199984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6.6835</v>
      </c>
      <c r="E5" t="n">
        <v>14.96</v>
      </c>
      <c r="F5" t="n">
        <v>11.81</v>
      </c>
      <c r="G5" t="n">
        <v>30.81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20</v>
      </c>
      <c r="N5" t="n">
        <v>31.86</v>
      </c>
      <c r="O5" t="n">
        <v>21478.05</v>
      </c>
      <c r="P5" t="n">
        <v>121.61</v>
      </c>
      <c r="Q5" t="n">
        <v>1635.99</v>
      </c>
      <c r="R5" t="n">
        <v>85.5</v>
      </c>
      <c r="S5" t="n">
        <v>59.9</v>
      </c>
      <c r="T5" t="n">
        <v>10438.26</v>
      </c>
      <c r="U5" t="n">
        <v>0.7</v>
      </c>
      <c r="V5" t="n">
        <v>0.77</v>
      </c>
      <c r="W5" t="n">
        <v>5.34</v>
      </c>
      <c r="X5" t="n">
        <v>0.64</v>
      </c>
      <c r="Y5" t="n">
        <v>4</v>
      </c>
      <c r="Z5" t="n">
        <v>10</v>
      </c>
      <c r="AA5" t="n">
        <v>147.9505960740762</v>
      </c>
      <c r="AB5" t="n">
        <v>202.4325326680985</v>
      </c>
      <c r="AC5" t="n">
        <v>183.1126558661568</v>
      </c>
      <c r="AD5" t="n">
        <v>147950.5960740762</v>
      </c>
      <c r="AE5" t="n">
        <v>202432.5326680985</v>
      </c>
      <c r="AF5" t="n">
        <v>6.803907404846483e-06</v>
      </c>
      <c r="AG5" t="n">
        <v>4.328703703703704</v>
      </c>
      <c r="AH5" t="n">
        <v>183112.6558661568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6.7295</v>
      </c>
      <c r="E6" t="n">
        <v>14.86</v>
      </c>
      <c r="F6" t="n">
        <v>11.78</v>
      </c>
      <c r="G6" t="n">
        <v>33.65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117.88</v>
      </c>
      <c r="Q6" t="n">
        <v>1637.21</v>
      </c>
      <c r="R6" t="n">
        <v>83.7</v>
      </c>
      <c r="S6" t="n">
        <v>59.9</v>
      </c>
      <c r="T6" t="n">
        <v>9545.360000000001</v>
      </c>
      <c r="U6" t="n">
        <v>0.72</v>
      </c>
      <c r="V6" t="n">
        <v>0.77</v>
      </c>
      <c r="W6" t="n">
        <v>5.35</v>
      </c>
      <c r="X6" t="n">
        <v>0.6</v>
      </c>
      <c r="Y6" t="n">
        <v>4</v>
      </c>
      <c r="Z6" t="n">
        <v>10</v>
      </c>
      <c r="AA6" t="n">
        <v>146.1313764187763</v>
      </c>
      <c r="AB6" t="n">
        <v>199.9433960774116</v>
      </c>
      <c r="AC6" t="n">
        <v>180.8610789781591</v>
      </c>
      <c r="AD6" t="n">
        <v>146131.3764187763</v>
      </c>
      <c r="AE6" t="n">
        <v>199943.3960774116</v>
      </c>
      <c r="AF6" t="n">
        <v>6.850736123425511e-06</v>
      </c>
      <c r="AG6" t="n">
        <v>4.299768518518518</v>
      </c>
      <c r="AH6" t="n">
        <v>180861.0789781591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6.7286</v>
      </c>
      <c r="E7" t="n">
        <v>14.86</v>
      </c>
      <c r="F7" t="n">
        <v>11.78</v>
      </c>
      <c r="G7" t="n">
        <v>33.65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118.69</v>
      </c>
      <c r="Q7" t="n">
        <v>1637.14</v>
      </c>
      <c r="R7" t="n">
        <v>83.72</v>
      </c>
      <c r="S7" t="n">
        <v>59.9</v>
      </c>
      <c r="T7" t="n">
        <v>9557.33</v>
      </c>
      <c r="U7" t="n">
        <v>0.72</v>
      </c>
      <c r="V7" t="n">
        <v>0.77</v>
      </c>
      <c r="W7" t="n">
        <v>5.36</v>
      </c>
      <c r="X7" t="n">
        <v>0.6</v>
      </c>
      <c r="Y7" t="n">
        <v>4</v>
      </c>
      <c r="Z7" t="n">
        <v>10</v>
      </c>
      <c r="AA7" t="n">
        <v>146.430721642565</v>
      </c>
      <c r="AB7" t="n">
        <v>200.3529734187784</v>
      </c>
      <c r="AC7" t="n">
        <v>181.2315668329113</v>
      </c>
      <c r="AD7" t="n">
        <v>146430.721642565</v>
      </c>
      <c r="AE7" t="n">
        <v>200352.9734187784</v>
      </c>
      <c r="AF7" t="n">
        <v>6.849819909366355e-06</v>
      </c>
      <c r="AG7" t="n">
        <v>4.299768518518518</v>
      </c>
      <c r="AH7" t="n">
        <v>181231.5668329113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6.106</v>
      </c>
      <c r="E2" t="n">
        <v>16.38</v>
      </c>
      <c r="F2" t="n">
        <v>13.62</v>
      </c>
      <c r="G2" t="n">
        <v>9.84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65.37</v>
      </c>
      <c r="Q2" t="n">
        <v>1640.67</v>
      </c>
      <c r="R2" t="n">
        <v>140.39</v>
      </c>
      <c r="S2" t="n">
        <v>59.9</v>
      </c>
      <c r="T2" t="n">
        <v>37583.68</v>
      </c>
      <c r="U2" t="n">
        <v>0.43</v>
      </c>
      <c r="V2" t="n">
        <v>0.67</v>
      </c>
      <c r="W2" t="n">
        <v>5.54</v>
      </c>
      <c r="X2" t="n">
        <v>2.43</v>
      </c>
      <c r="Y2" t="n">
        <v>4</v>
      </c>
      <c r="Z2" t="n">
        <v>10</v>
      </c>
      <c r="AA2" t="n">
        <v>119.472095422328</v>
      </c>
      <c r="AB2" t="n">
        <v>163.4669916936185</v>
      </c>
      <c r="AC2" t="n">
        <v>147.8659314337885</v>
      </c>
      <c r="AD2" t="n">
        <v>119472.095422328</v>
      </c>
      <c r="AE2" t="n">
        <v>163466.9916936185</v>
      </c>
      <c r="AF2" t="n">
        <v>9.01990007361542e-06</v>
      </c>
      <c r="AG2" t="n">
        <v>4.739583333333333</v>
      </c>
      <c r="AH2" t="n">
        <v>147865.9314337885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5.0909</v>
      </c>
      <c r="E2" t="n">
        <v>19.64</v>
      </c>
      <c r="F2" t="n">
        <v>14.44</v>
      </c>
      <c r="G2" t="n">
        <v>7.81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109</v>
      </c>
      <c r="N2" t="n">
        <v>20.75</v>
      </c>
      <c r="O2" t="n">
        <v>16663.42</v>
      </c>
      <c r="P2" t="n">
        <v>152.79</v>
      </c>
      <c r="Q2" t="n">
        <v>1640.09</v>
      </c>
      <c r="R2" t="n">
        <v>170.98</v>
      </c>
      <c r="S2" t="n">
        <v>59.9</v>
      </c>
      <c r="T2" t="n">
        <v>52737.51</v>
      </c>
      <c r="U2" t="n">
        <v>0.35</v>
      </c>
      <c r="V2" t="n">
        <v>0.63</v>
      </c>
      <c r="W2" t="n">
        <v>5.48</v>
      </c>
      <c r="X2" t="n">
        <v>3.25</v>
      </c>
      <c r="Y2" t="n">
        <v>4</v>
      </c>
      <c r="Z2" t="n">
        <v>10</v>
      </c>
      <c r="AA2" t="n">
        <v>204.4887900756907</v>
      </c>
      <c r="AB2" t="n">
        <v>279.7905839901499</v>
      </c>
      <c r="AC2" t="n">
        <v>253.0877633427631</v>
      </c>
      <c r="AD2" t="n">
        <v>204488.7900756907</v>
      </c>
      <c r="AE2" t="n">
        <v>279790.5839901499</v>
      </c>
      <c r="AF2" t="n">
        <v>5.585364164682373e-06</v>
      </c>
      <c r="AG2" t="n">
        <v>5.68287037037037</v>
      </c>
      <c r="AH2" t="n">
        <v>253087.7633427631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6.3004</v>
      </c>
      <c r="E3" t="n">
        <v>15.87</v>
      </c>
      <c r="F3" t="n">
        <v>12.47</v>
      </c>
      <c r="G3" t="n">
        <v>16.62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43</v>
      </c>
      <c r="N3" t="n">
        <v>21.09</v>
      </c>
      <c r="O3" t="n">
        <v>16828.84</v>
      </c>
      <c r="P3" t="n">
        <v>121.04</v>
      </c>
      <c r="Q3" t="n">
        <v>1636.29</v>
      </c>
      <c r="R3" t="n">
        <v>107.06</v>
      </c>
      <c r="S3" t="n">
        <v>59.9</v>
      </c>
      <c r="T3" t="n">
        <v>21106.65</v>
      </c>
      <c r="U3" t="n">
        <v>0.5600000000000001</v>
      </c>
      <c r="V3" t="n">
        <v>0.73</v>
      </c>
      <c r="W3" t="n">
        <v>5.37</v>
      </c>
      <c r="X3" t="n">
        <v>1.29</v>
      </c>
      <c r="Y3" t="n">
        <v>4</v>
      </c>
      <c r="Z3" t="n">
        <v>10</v>
      </c>
      <c r="AA3" t="n">
        <v>147.3037945580212</v>
      </c>
      <c r="AB3" t="n">
        <v>201.5475502989635</v>
      </c>
      <c r="AC3" t="n">
        <v>182.3121349722511</v>
      </c>
      <c r="AD3" t="n">
        <v>147303.7945580212</v>
      </c>
      <c r="AE3" t="n">
        <v>201547.5502989635</v>
      </c>
      <c r="AF3" t="n">
        <v>6.912339347299067e-06</v>
      </c>
      <c r="AG3" t="n">
        <v>4.592013888888888</v>
      </c>
      <c r="AH3" t="n">
        <v>182312.1349722511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6.7321</v>
      </c>
      <c r="E4" t="n">
        <v>14.85</v>
      </c>
      <c r="F4" t="n">
        <v>11.94</v>
      </c>
      <c r="G4" t="n">
        <v>26.53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9</v>
      </c>
      <c r="N4" t="n">
        <v>21.43</v>
      </c>
      <c r="O4" t="n">
        <v>16994.64</v>
      </c>
      <c r="P4" t="n">
        <v>104.26</v>
      </c>
      <c r="Q4" t="n">
        <v>1637.37</v>
      </c>
      <c r="R4" t="n">
        <v>88.81999999999999</v>
      </c>
      <c r="S4" t="n">
        <v>59.9</v>
      </c>
      <c r="T4" t="n">
        <v>12077.03</v>
      </c>
      <c r="U4" t="n">
        <v>0.67</v>
      </c>
      <c r="V4" t="n">
        <v>0.76</v>
      </c>
      <c r="W4" t="n">
        <v>5.37</v>
      </c>
      <c r="X4" t="n">
        <v>0.76</v>
      </c>
      <c r="Y4" t="n">
        <v>4</v>
      </c>
      <c r="Z4" t="n">
        <v>10</v>
      </c>
      <c r="AA4" t="n">
        <v>136.1407071541706</v>
      </c>
      <c r="AB4" t="n">
        <v>186.2737216323641</v>
      </c>
      <c r="AC4" t="n">
        <v>168.496019076634</v>
      </c>
      <c r="AD4" t="n">
        <v>136140.7071541706</v>
      </c>
      <c r="AE4" t="n">
        <v>186273.7216323641</v>
      </c>
      <c r="AF4" t="n">
        <v>7.385969100366969e-06</v>
      </c>
      <c r="AG4" t="n">
        <v>4.296875</v>
      </c>
      <c r="AH4" t="n">
        <v>168496.019076634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6.7291</v>
      </c>
      <c r="E5" t="n">
        <v>14.86</v>
      </c>
      <c r="F5" t="n">
        <v>11.95</v>
      </c>
      <c r="G5" t="n">
        <v>26.55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104.72</v>
      </c>
      <c r="Q5" t="n">
        <v>1637.61</v>
      </c>
      <c r="R5" t="n">
        <v>88.95999999999999</v>
      </c>
      <c r="S5" t="n">
        <v>59.9</v>
      </c>
      <c r="T5" t="n">
        <v>12148.06</v>
      </c>
      <c r="U5" t="n">
        <v>0.67</v>
      </c>
      <c r="V5" t="n">
        <v>0.76</v>
      </c>
      <c r="W5" t="n">
        <v>5.37</v>
      </c>
      <c r="X5" t="n">
        <v>0.77</v>
      </c>
      <c r="Y5" t="n">
        <v>4</v>
      </c>
      <c r="Z5" t="n">
        <v>10</v>
      </c>
      <c r="AA5" t="n">
        <v>136.3447136901687</v>
      </c>
      <c r="AB5" t="n">
        <v>186.5528523750497</v>
      </c>
      <c r="AC5" t="n">
        <v>168.7485099730002</v>
      </c>
      <c r="AD5" t="n">
        <v>136344.7136901687</v>
      </c>
      <c r="AE5" t="n">
        <v>186552.8523750497</v>
      </c>
      <c r="AF5" t="n">
        <v>7.382677719178171e-06</v>
      </c>
      <c r="AG5" t="n">
        <v>4.299768518518518</v>
      </c>
      <c r="AH5" t="n">
        <v>168748.5099730002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4.7765</v>
      </c>
      <c r="E2" t="n">
        <v>20.94</v>
      </c>
      <c r="F2" t="n">
        <v>14.84</v>
      </c>
      <c r="G2" t="n">
        <v>7.12</v>
      </c>
      <c r="H2" t="n">
        <v>0.12</v>
      </c>
      <c r="I2" t="n">
        <v>125</v>
      </c>
      <c r="J2" t="n">
        <v>150.44</v>
      </c>
      <c r="K2" t="n">
        <v>49.1</v>
      </c>
      <c r="L2" t="n">
        <v>1</v>
      </c>
      <c r="M2" t="n">
        <v>123</v>
      </c>
      <c r="N2" t="n">
        <v>25.34</v>
      </c>
      <c r="O2" t="n">
        <v>18787.76</v>
      </c>
      <c r="P2" t="n">
        <v>171.91</v>
      </c>
      <c r="Q2" t="n">
        <v>1639.44</v>
      </c>
      <c r="R2" t="n">
        <v>184.28</v>
      </c>
      <c r="S2" t="n">
        <v>59.9</v>
      </c>
      <c r="T2" t="n">
        <v>59317.5</v>
      </c>
      <c r="U2" t="n">
        <v>0.33</v>
      </c>
      <c r="V2" t="n">
        <v>0.61</v>
      </c>
      <c r="W2" t="n">
        <v>5.5</v>
      </c>
      <c r="X2" t="n">
        <v>3.65</v>
      </c>
      <c r="Y2" t="n">
        <v>4</v>
      </c>
      <c r="Z2" t="n">
        <v>10</v>
      </c>
      <c r="AA2" t="n">
        <v>237.2403560281669</v>
      </c>
      <c r="AB2" t="n">
        <v>324.6027214234196</v>
      </c>
      <c r="AC2" t="n">
        <v>293.6230932736456</v>
      </c>
      <c r="AD2" t="n">
        <v>237240.3560281669</v>
      </c>
      <c r="AE2" t="n">
        <v>324602.7214234195</v>
      </c>
      <c r="AF2" t="n">
        <v>5.036904305751554e-06</v>
      </c>
      <c r="AG2" t="n">
        <v>6.059027777777779</v>
      </c>
      <c r="AH2" t="n">
        <v>293623.0932736456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6.0967</v>
      </c>
      <c r="E3" t="n">
        <v>16.4</v>
      </c>
      <c r="F3" t="n">
        <v>12.6</v>
      </c>
      <c r="G3" t="n">
        <v>15.12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136.52</v>
      </c>
      <c r="Q3" t="n">
        <v>1636.54</v>
      </c>
      <c r="R3" t="n">
        <v>111.18</v>
      </c>
      <c r="S3" t="n">
        <v>59.9</v>
      </c>
      <c r="T3" t="n">
        <v>23143.9</v>
      </c>
      <c r="U3" t="n">
        <v>0.54</v>
      </c>
      <c r="V3" t="n">
        <v>0.72</v>
      </c>
      <c r="W3" t="n">
        <v>5.38</v>
      </c>
      <c r="X3" t="n">
        <v>1.42</v>
      </c>
      <c r="Y3" t="n">
        <v>4</v>
      </c>
      <c r="Z3" t="n">
        <v>10</v>
      </c>
      <c r="AA3" t="n">
        <v>170.255484596108</v>
      </c>
      <c r="AB3" t="n">
        <v>232.9510651661599</v>
      </c>
      <c r="AC3" t="n">
        <v>210.7185424556423</v>
      </c>
      <c r="AD3" t="n">
        <v>170255.484596108</v>
      </c>
      <c r="AE3" t="n">
        <v>232951.0651661599</v>
      </c>
      <c r="AF3" t="n">
        <v>6.429078714723229e-06</v>
      </c>
      <c r="AG3" t="n">
        <v>4.74537037037037</v>
      </c>
      <c r="AH3" t="n">
        <v>210718.5424556423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6.5811</v>
      </c>
      <c r="E4" t="n">
        <v>15.2</v>
      </c>
      <c r="F4" t="n">
        <v>12</v>
      </c>
      <c r="G4" t="n">
        <v>24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28</v>
      </c>
      <c r="N4" t="n">
        <v>26.13</v>
      </c>
      <c r="O4" t="n">
        <v>19131.85</v>
      </c>
      <c r="P4" t="n">
        <v>119.37</v>
      </c>
      <c r="Q4" t="n">
        <v>1636.35</v>
      </c>
      <c r="R4" t="n">
        <v>91.92</v>
      </c>
      <c r="S4" t="n">
        <v>59.9</v>
      </c>
      <c r="T4" t="n">
        <v>13611.08</v>
      </c>
      <c r="U4" t="n">
        <v>0.65</v>
      </c>
      <c r="V4" t="n">
        <v>0.76</v>
      </c>
      <c r="W4" t="n">
        <v>5.34</v>
      </c>
      <c r="X4" t="n">
        <v>0.83</v>
      </c>
      <c r="Y4" t="n">
        <v>4</v>
      </c>
      <c r="Z4" t="n">
        <v>10</v>
      </c>
      <c r="AA4" t="n">
        <v>145.8334698208652</v>
      </c>
      <c r="AB4" t="n">
        <v>199.5357871274383</v>
      </c>
      <c r="AC4" t="n">
        <v>180.4923716542883</v>
      </c>
      <c r="AD4" t="n">
        <v>145833.4698208652</v>
      </c>
      <c r="AE4" t="n">
        <v>199535.7871274383</v>
      </c>
      <c r="AF4" t="n">
        <v>6.939887140496504e-06</v>
      </c>
      <c r="AG4" t="n">
        <v>4.398148148148148</v>
      </c>
      <c r="AH4" t="n">
        <v>180492.3716542883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6.7523</v>
      </c>
      <c r="E5" t="n">
        <v>14.81</v>
      </c>
      <c r="F5" t="n">
        <v>11.83</v>
      </c>
      <c r="G5" t="n">
        <v>30.86</v>
      </c>
      <c r="H5" t="n">
        <v>0.46</v>
      </c>
      <c r="I5" t="n">
        <v>23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110.55</v>
      </c>
      <c r="Q5" t="n">
        <v>1636.82</v>
      </c>
      <c r="R5" t="n">
        <v>85.43000000000001</v>
      </c>
      <c r="S5" t="n">
        <v>59.9</v>
      </c>
      <c r="T5" t="n">
        <v>10403.46</v>
      </c>
      <c r="U5" t="n">
        <v>0.7</v>
      </c>
      <c r="V5" t="n">
        <v>0.77</v>
      </c>
      <c r="W5" t="n">
        <v>5.36</v>
      </c>
      <c r="X5" t="n">
        <v>0.66</v>
      </c>
      <c r="Y5" t="n">
        <v>4</v>
      </c>
      <c r="Z5" t="n">
        <v>10</v>
      </c>
      <c r="AA5" t="n">
        <v>140.8319290808039</v>
      </c>
      <c r="AB5" t="n">
        <v>192.6924584344852</v>
      </c>
      <c r="AC5" t="n">
        <v>174.3021606471164</v>
      </c>
      <c r="AD5" t="n">
        <v>140831.9290808039</v>
      </c>
      <c r="AE5" t="n">
        <v>192692.4584344852</v>
      </c>
      <c r="AF5" t="n">
        <v>7.120420589076985e-06</v>
      </c>
      <c r="AG5" t="n">
        <v>4.285300925925926</v>
      </c>
      <c r="AH5" t="n">
        <v>174302.1606471164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6.7516</v>
      </c>
      <c r="E6" t="n">
        <v>14.81</v>
      </c>
      <c r="F6" t="n">
        <v>11.83</v>
      </c>
      <c r="G6" t="n">
        <v>30.87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111.43</v>
      </c>
      <c r="Q6" t="n">
        <v>1637.4</v>
      </c>
      <c r="R6" t="n">
        <v>85.42</v>
      </c>
      <c r="S6" t="n">
        <v>59.9</v>
      </c>
      <c r="T6" t="n">
        <v>10396.85</v>
      </c>
      <c r="U6" t="n">
        <v>0.7</v>
      </c>
      <c r="V6" t="n">
        <v>0.77</v>
      </c>
      <c r="W6" t="n">
        <v>5.36</v>
      </c>
      <c r="X6" t="n">
        <v>0.66</v>
      </c>
      <c r="Y6" t="n">
        <v>4</v>
      </c>
      <c r="Z6" t="n">
        <v>10</v>
      </c>
      <c r="AA6" t="n">
        <v>141.15313680487</v>
      </c>
      <c r="AB6" t="n">
        <v>193.1319490132369</v>
      </c>
      <c r="AC6" t="n">
        <v>174.699706861861</v>
      </c>
      <c r="AD6" t="n">
        <v>141153.13680487</v>
      </c>
      <c r="AE6" t="n">
        <v>193131.9490132369</v>
      </c>
      <c r="AF6" t="n">
        <v>7.119682426611994e-06</v>
      </c>
      <c r="AG6" t="n">
        <v>4.285300925925926</v>
      </c>
      <c r="AH6" t="n">
        <v>174699.7068618611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4.1755</v>
      </c>
      <c r="E2" t="n">
        <v>23.95</v>
      </c>
      <c r="F2" t="n">
        <v>15.75</v>
      </c>
      <c r="G2" t="n">
        <v>6.14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211.33</v>
      </c>
      <c r="Q2" t="n">
        <v>1639.86</v>
      </c>
      <c r="R2" t="n">
        <v>213.7</v>
      </c>
      <c r="S2" t="n">
        <v>59.9</v>
      </c>
      <c r="T2" t="n">
        <v>73882.14999999999</v>
      </c>
      <c r="U2" t="n">
        <v>0.28</v>
      </c>
      <c r="V2" t="n">
        <v>0.58</v>
      </c>
      <c r="W2" t="n">
        <v>5.55</v>
      </c>
      <c r="X2" t="n">
        <v>4.56</v>
      </c>
      <c r="Y2" t="n">
        <v>4</v>
      </c>
      <c r="Z2" t="n">
        <v>10</v>
      </c>
      <c r="AA2" t="n">
        <v>299.8229660789751</v>
      </c>
      <c r="AB2" t="n">
        <v>410.2310094449853</v>
      </c>
      <c r="AC2" t="n">
        <v>371.079137666393</v>
      </c>
      <c r="AD2" t="n">
        <v>299822.9660789751</v>
      </c>
      <c r="AE2" t="n">
        <v>410231.0094449852</v>
      </c>
      <c r="AF2" t="n">
        <v>4.117874060863547e-06</v>
      </c>
      <c r="AG2" t="n">
        <v>6.929976851851852</v>
      </c>
      <c r="AH2" t="n">
        <v>371079.137666393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5.6624</v>
      </c>
      <c r="E3" t="n">
        <v>17.66</v>
      </c>
      <c r="F3" t="n">
        <v>12.92</v>
      </c>
      <c r="G3" t="n">
        <v>12.71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166.32</v>
      </c>
      <c r="Q3" t="n">
        <v>1637.39</v>
      </c>
      <c r="R3" t="n">
        <v>121.61</v>
      </c>
      <c r="S3" t="n">
        <v>59.9</v>
      </c>
      <c r="T3" t="n">
        <v>28304.18</v>
      </c>
      <c r="U3" t="n">
        <v>0.49</v>
      </c>
      <c r="V3" t="n">
        <v>0.7</v>
      </c>
      <c r="W3" t="n">
        <v>5.4</v>
      </c>
      <c r="X3" t="n">
        <v>1.74</v>
      </c>
      <c r="Y3" t="n">
        <v>4</v>
      </c>
      <c r="Z3" t="n">
        <v>10</v>
      </c>
      <c r="AA3" t="n">
        <v>195.4162677719416</v>
      </c>
      <c r="AB3" t="n">
        <v>267.3771587227309</v>
      </c>
      <c r="AC3" t="n">
        <v>241.8590579605109</v>
      </c>
      <c r="AD3" t="n">
        <v>195416.2677719416</v>
      </c>
      <c r="AE3" t="n">
        <v>267377.1587227309</v>
      </c>
      <c r="AF3" t="n">
        <v>5.58425340252275e-06</v>
      </c>
      <c r="AG3" t="n">
        <v>5.109953703703704</v>
      </c>
      <c r="AH3" t="n">
        <v>241859.0579605109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6.2255</v>
      </c>
      <c r="E4" t="n">
        <v>16.06</v>
      </c>
      <c r="F4" t="n">
        <v>12.22</v>
      </c>
      <c r="G4" t="n">
        <v>19.81</v>
      </c>
      <c r="H4" t="n">
        <v>0.28</v>
      </c>
      <c r="I4" t="n">
        <v>37</v>
      </c>
      <c r="J4" t="n">
        <v>188.73</v>
      </c>
      <c r="K4" t="n">
        <v>53.44</v>
      </c>
      <c r="L4" t="n">
        <v>3</v>
      </c>
      <c r="M4" t="n">
        <v>35</v>
      </c>
      <c r="N4" t="n">
        <v>37.29</v>
      </c>
      <c r="O4" t="n">
        <v>23510.33</v>
      </c>
      <c r="P4" t="n">
        <v>149.52</v>
      </c>
      <c r="Q4" t="n">
        <v>1636.72</v>
      </c>
      <c r="R4" t="n">
        <v>99.06999999999999</v>
      </c>
      <c r="S4" t="n">
        <v>59.9</v>
      </c>
      <c r="T4" t="n">
        <v>17151.83</v>
      </c>
      <c r="U4" t="n">
        <v>0.6</v>
      </c>
      <c r="V4" t="n">
        <v>0.74</v>
      </c>
      <c r="W4" t="n">
        <v>5.35</v>
      </c>
      <c r="X4" t="n">
        <v>1.04</v>
      </c>
      <c r="Y4" t="n">
        <v>4</v>
      </c>
      <c r="Z4" t="n">
        <v>10</v>
      </c>
      <c r="AA4" t="n">
        <v>178.7077849549216</v>
      </c>
      <c r="AB4" t="n">
        <v>244.5158754062575</v>
      </c>
      <c r="AC4" t="n">
        <v>221.1796234377418</v>
      </c>
      <c r="AD4" t="n">
        <v>178707.7849549216</v>
      </c>
      <c r="AE4" t="n">
        <v>244515.8754062575</v>
      </c>
      <c r="AF4" t="n">
        <v>6.139582077812479e-06</v>
      </c>
      <c r="AG4" t="n">
        <v>4.64699074074074</v>
      </c>
      <c r="AH4" t="n">
        <v>221179.6234377418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6.5222</v>
      </c>
      <c r="E5" t="n">
        <v>15.33</v>
      </c>
      <c r="F5" t="n">
        <v>11.9</v>
      </c>
      <c r="G5" t="n">
        <v>27.45</v>
      </c>
      <c r="H5" t="n">
        <v>0.37</v>
      </c>
      <c r="I5" t="n">
        <v>26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137.09</v>
      </c>
      <c r="Q5" t="n">
        <v>1636.33</v>
      </c>
      <c r="R5" t="n">
        <v>88.45</v>
      </c>
      <c r="S5" t="n">
        <v>59.9</v>
      </c>
      <c r="T5" t="n">
        <v>11898.01</v>
      </c>
      <c r="U5" t="n">
        <v>0.68</v>
      </c>
      <c r="V5" t="n">
        <v>0.76</v>
      </c>
      <c r="W5" t="n">
        <v>5.33</v>
      </c>
      <c r="X5" t="n">
        <v>0.72</v>
      </c>
      <c r="Y5" t="n">
        <v>4</v>
      </c>
      <c r="Z5" t="n">
        <v>10</v>
      </c>
      <c r="AA5" t="n">
        <v>157.8072031491938</v>
      </c>
      <c r="AB5" t="n">
        <v>215.9187773110821</v>
      </c>
      <c r="AC5" t="n">
        <v>195.3117922484815</v>
      </c>
      <c r="AD5" t="n">
        <v>157807.2031491938</v>
      </c>
      <c r="AE5" t="n">
        <v>215918.7773110821</v>
      </c>
      <c r="AF5" t="n">
        <v>6.432187330802112e-06</v>
      </c>
      <c r="AG5" t="n">
        <v>4.435763888888889</v>
      </c>
      <c r="AH5" t="n">
        <v>195311.7922484815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6.7253</v>
      </c>
      <c r="E6" t="n">
        <v>14.87</v>
      </c>
      <c r="F6" t="n">
        <v>11.69</v>
      </c>
      <c r="G6" t="n">
        <v>36.93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124.63</v>
      </c>
      <c r="Q6" t="n">
        <v>1636.04</v>
      </c>
      <c r="R6" t="n">
        <v>81.56999999999999</v>
      </c>
      <c r="S6" t="n">
        <v>59.9</v>
      </c>
      <c r="T6" t="n">
        <v>8489.459999999999</v>
      </c>
      <c r="U6" t="n">
        <v>0.73</v>
      </c>
      <c r="V6" t="n">
        <v>0.78</v>
      </c>
      <c r="W6" t="n">
        <v>5.33</v>
      </c>
      <c r="X6" t="n">
        <v>0.52</v>
      </c>
      <c r="Y6" t="n">
        <v>4</v>
      </c>
      <c r="Z6" t="n">
        <v>10</v>
      </c>
      <c r="AA6" t="n">
        <v>150.8201702434501</v>
      </c>
      <c r="AB6" t="n">
        <v>206.3588106433115</v>
      </c>
      <c r="AC6" t="n">
        <v>186.6642153819824</v>
      </c>
      <c r="AD6" t="n">
        <v>150820.1702434501</v>
      </c>
      <c r="AE6" t="n">
        <v>206358.8106433115</v>
      </c>
      <c r="AF6" t="n">
        <v>6.632484354334955e-06</v>
      </c>
      <c r="AG6" t="n">
        <v>4.302662037037037</v>
      </c>
      <c r="AH6" t="n">
        <v>186664.2153819824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6.7122</v>
      </c>
      <c r="E7" t="n">
        <v>14.9</v>
      </c>
      <c r="F7" t="n">
        <v>11.72</v>
      </c>
      <c r="G7" t="n">
        <v>37.02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125</v>
      </c>
      <c r="Q7" t="n">
        <v>1636.63</v>
      </c>
      <c r="R7" t="n">
        <v>81.8</v>
      </c>
      <c r="S7" t="n">
        <v>59.9</v>
      </c>
      <c r="T7" t="n">
        <v>8607.870000000001</v>
      </c>
      <c r="U7" t="n">
        <v>0.73</v>
      </c>
      <c r="V7" t="n">
        <v>0.77</v>
      </c>
      <c r="W7" t="n">
        <v>5.36</v>
      </c>
      <c r="X7" t="n">
        <v>0.55</v>
      </c>
      <c r="Y7" t="n">
        <v>4</v>
      </c>
      <c r="Z7" t="n">
        <v>10</v>
      </c>
      <c r="AA7" t="n">
        <v>151.12937775902</v>
      </c>
      <c r="AB7" t="n">
        <v>206.7818820073869</v>
      </c>
      <c r="AC7" t="n">
        <v>187.046909408855</v>
      </c>
      <c r="AD7" t="n">
        <v>151129.37775902</v>
      </c>
      <c r="AE7" t="n">
        <v>206781.8820073869</v>
      </c>
      <c r="AF7" t="n">
        <v>6.619565147007135e-06</v>
      </c>
      <c r="AG7" t="n">
        <v>4.311342592592593</v>
      </c>
      <c r="AH7" t="n">
        <v>187046.909408855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5.4316</v>
      </c>
      <c r="E2" t="n">
        <v>18.41</v>
      </c>
      <c r="F2" t="n">
        <v>14.01</v>
      </c>
      <c r="G2" t="n">
        <v>8.67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133.22</v>
      </c>
      <c r="Q2" t="n">
        <v>1638.5</v>
      </c>
      <c r="R2" t="n">
        <v>157.07</v>
      </c>
      <c r="S2" t="n">
        <v>59.9</v>
      </c>
      <c r="T2" t="n">
        <v>45851.17</v>
      </c>
      <c r="U2" t="n">
        <v>0.38</v>
      </c>
      <c r="V2" t="n">
        <v>0.65</v>
      </c>
      <c r="W2" t="n">
        <v>5.46</v>
      </c>
      <c r="X2" t="n">
        <v>2.83</v>
      </c>
      <c r="Y2" t="n">
        <v>4</v>
      </c>
      <c r="Z2" t="n">
        <v>10</v>
      </c>
      <c r="AA2" t="n">
        <v>184.4749724029597</v>
      </c>
      <c r="AB2" t="n">
        <v>252.4067957030127</v>
      </c>
      <c r="AC2" t="n">
        <v>228.3174453763533</v>
      </c>
      <c r="AD2" t="n">
        <v>184474.9724029597</v>
      </c>
      <c r="AE2" t="n">
        <v>252406.7957030127</v>
      </c>
      <c r="AF2" t="n">
        <v>6.235460380827904e-06</v>
      </c>
      <c r="AG2" t="n">
        <v>5.326967592592593</v>
      </c>
      <c r="AH2" t="n">
        <v>228317.4453763533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6.5632</v>
      </c>
      <c r="E3" t="n">
        <v>15.24</v>
      </c>
      <c r="F3" t="n">
        <v>12.24</v>
      </c>
      <c r="G3" t="n">
        <v>19.33</v>
      </c>
      <c r="H3" t="n">
        <v>0.3</v>
      </c>
      <c r="I3" t="n">
        <v>38</v>
      </c>
      <c r="J3" t="n">
        <v>117.34</v>
      </c>
      <c r="K3" t="n">
        <v>43.4</v>
      </c>
      <c r="L3" t="n">
        <v>2</v>
      </c>
      <c r="M3" t="n">
        <v>36</v>
      </c>
      <c r="N3" t="n">
        <v>16.94</v>
      </c>
      <c r="O3" t="n">
        <v>14705.49</v>
      </c>
      <c r="P3" t="n">
        <v>102.57</v>
      </c>
      <c r="Q3" t="n">
        <v>1636.28</v>
      </c>
      <c r="R3" t="n">
        <v>99.67</v>
      </c>
      <c r="S3" t="n">
        <v>59.9</v>
      </c>
      <c r="T3" t="n">
        <v>17449.19</v>
      </c>
      <c r="U3" t="n">
        <v>0.6</v>
      </c>
      <c r="V3" t="n">
        <v>0.74</v>
      </c>
      <c r="W3" t="n">
        <v>5.36</v>
      </c>
      <c r="X3" t="n">
        <v>1.07</v>
      </c>
      <c r="Y3" t="n">
        <v>4</v>
      </c>
      <c r="Z3" t="n">
        <v>10</v>
      </c>
      <c r="AA3" t="n">
        <v>134.2670490533273</v>
      </c>
      <c r="AB3" t="n">
        <v>183.71009995883</v>
      </c>
      <c r="AC3" t="n">
        <v>166.1770658575555</v>
      </c>
      <c r="AD3" t="n">
        <v>134267.0490533273</v>
      </c>
      <c r="AE3" t="n">
        <v>183710.09995883</v>
      </c>
      <c r="AF3" t="n">
        <v>7.534533760116669e-06</v>
      </c>
      <c r="AG3" t="n">
        <v>4.409722222222222</v>
      </c>
      <c r="AH3" t="n">
        <v>166177.0658575555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6.7104</v>
      </c>
      <c r="E4" t="n">
        <v>14.9</v>
      </c>
      <c r="F4" t="n">
        <v>12.08</v>
      </c>
      <c r="G4" t="n">
        <v>23.38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97.13</v>
      </c>
      <c r="Q4" t="n">
        <v>1637.68</v>
      </c>
      <c r="R4" t="n">
        <v>93.04000000000001</v>
      </c>
      <c r="S4" t="n">
        <v>59.9</v>
      </c>
      <c r="T4" t="n">
        <v>14168.55</v>
      </c>
      <c r="U4" t="n">
        <v>0.64</v>
      </c>
      <c r="V4" t="n">
        <v>0.75</v>
      </c>
      <c r="W4" t="n">
        <v>5.38</v>
      </c>
      <c r="X4" t="n">
        <v>0.9</v>
      </c>
      <c r="Y4" t="n">
        <v>4</v>
      </c>
      <c r="Z4" t="n">
        <v>10</v>
      </c>
      <c r="AA4" t="n">
        <v>130.8930518636518</v>
      </c>
      <c r="AB4" t="n">
        <v>179.0936481536677</v>
      </c>
      <c r="AC4" t="n">
        <v>162.0012017334456</v>
      </c>
      <c r="AD4" t="n">
        <v>130893.0518636518</v>
      </c>
      <c r="AE4" t="n">
        <v>179093.6481536677</v>
      </c>
      <c r="AF4" t="n">
        <v>7.703518915146101e-06</v>
      </c>
      <c r="AG4" t="n">
        <v>4.311342592592593</v>
      </c>
      <c r="AH4" t="n">
        <v>162001.2017334456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6.011</v>
      </c>
      <c r="E2" t="n">
        <v>16.64</v>
      </c>
      <c r="F2" t="n">
        <v>13.3</v>
      </c>
      <c r="G2" t="n">
        <v>10.78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72</v>
      </c>
      <c r="N2" t="n">
        <v>11.32</v>
      </c>
      <c r="O2" t="n">
        <v>11317.98</v>
      </c>
      <c r="P2" t="n">
        <v>101.04</v>
      </c>
      <c r="Q2" t="n">
        <v>1637.72</v>
      </c>
      <c r="R2" t="n">
        <v>133.96</v>
      </c>
      <c r="S2" t="n">
        <v>59.9</v>
      </c>
      <c r="T2" t="n">
        <v>34413.51</v>
      </c>
      <c r="U2" t="n">
        <v>0.45</v>
      </c>
      <c r="V2" t="n">
        <v>0.68</v>
      </c>
      <c r="W2" t="n">
        <v>5.41</v>
      </c>
      <c r="X2" t="n">
        <v>2.12</v>
      </c>
      <c r="Y2" t="n">
        <v>4</v>
      </c>
      <c r="Z2" t="n">
        <v>10</v>
      </c>
      <c r="AA2" t="n">
        <v>145.1724574818179</v>
      </c>
      <c r="AB2" t="n">
        <v>198.631360883348</v>
      </c>
      <c r="AC2" t="n">
        <v>179.6742625815635</v>
      </c>
      <c r="AD2" t="n">
        <v>145172.4574818179</v>
      </c>
      <c r="AE2" t="n">
        <v>198631.360883348</v>
      </c>
      <c r="AF2" t="n">
        <v>7.502157617621376e-06</v>
      </c>
      <c r="AG2" t="n">
        <v>4.814814814814815</v>
      </c>
      <c r="AH2" t="n">
        <v>179674.2625815635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6.607</v>
      </c>
      <c r="E3" t="n">
        <v>15.14</v>
      </c>
      <c r="F3" t="n">
        <v>12.4</v>
      </c>
      <c r="G3" t="n">
        <v>17.72</v>
      </c>
      <c r="H3" t="n">
        <v>0.39</v>
      </c>
      <c r="I3" t="n">
        <v>42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85.45</v>
      </c>
      <c r="Q3" t="n">
        <v>1637.85</v>
      </c>
      <c r="R3" t="n">
        <v>103.03</v>
      </c>
      <c r="S3" t="n">
        <v>59.9</v>
      </c>
      <c r="T3" t="n">
        <v>19105.65</v>
      </c>
      <c r="U3" t="n">
        <v>0.58</v>
      </c>
      <c r="V3" t="n">
        <v>0.73</v>
      </c>
      <c r="W3" t="n">
        <v>5.42</v>
      </c>
      <c r="X3" t="n">
        <v>1.22</v>
      </c>
      <c r="Y3" t="n">
        <v>4</v>
      </c>
      <c r="Z3" t="n">
        <v>10</v>
      </c>
      <c r="AA3" t="n">
        <v>122.488836411001</v>
      </c>
      <c r="AB3" t="n">
        <v>167.5946298035382</v>
      </c>
      <c r="AC3" t="n">
        <v>151.5996335556752</v>
      </c>
      <c r="AD3" t="n">
        <v>122488.836411001</v>
      </c>
      <c r="AE3" t="n">
        <v>167594.6298035382</v>
      </c>
      <c r="AF3" t="n">
        <v>8.246008214876799e-06</v>
      </c>
      <c r="AG3" t="n">
        <v>4.380787037037037</v>
      </c>
      <c r="AH3" t="n">
        <v>151599.6335556752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6.011</v>
      </c>
      <c r="E9" t="n">
        <v>16.64</v>
      </c>
      <c r="F9" t="n">
        <v>13.3</v>
      </c>
      <c r="G9" t="n">
        <v>10.78</v>
      </c>
      <c r="H9" t="n">
        <v>0.2</v>
      </c>
      <c r="I9" t="n">
        <v>74</v>
      </c>
      <c r="J9" t="n">
        <v>89.87</v>
      </c>
      <c r="K9" t="n">
        <v>37.55</v>
      </c>
      <c r="L9" t="n">
        <v>1</v>
      </c>
      <c r="M9" t="n">
        <v>72</v>
      </c>
      <c r="N9" t="n">
        <v>11.32</v>
      </c>
      <c r="O9" t="n">
        <v>11317.98</v>
      </c>
      <c r="P9" t="n">
        <v>101.04</v>
      </c>
      <c r="Q9" t="n">
        <v>1637.72</v>
      </c>
      <c r="R9" t="n">
        <v>133.96</v>
      </c>
      <c r="S9" t="n">
        <v>59.9</v>
      </c>
      <c r="T9" t="n">
        <v>34413.51</v>
      </c>
      <c r="U9" t="n">
        <v>0.45</v>
      </c>
      <c r="V9" t="n">
        <v>0.68</v>
      </c>
      <c r="W9" t="n">
        <v>5.41</v>
      </c>
      <c r="X9" t="n">
        <v>2.12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6.607</v>
      </c>
      <c r="E10" t="n">
        <v>15.14</v>
      </c>
      <c r="F10" t="n">
        <v>12.4</v>
      </c>
      <c r="G10" t="n">
        <v>17.72</v>
      </c>
      <c r="H10" t="n">
        <v>0.39</v>
      </c>
      <c r="I10" t="n">
        <v>42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85.45</v>
      </c>
      <c r="Q10" t="n">
        <v>1637.85</v>
      </c>
      <c r="R10" t="n">
        <v>103.03</v>
      </c>
      <c r="S10" t="n">
        <v>59.9</v>
      </c>
      <c r="T10" t="n">
        <v>19105.65</v>
      </c>
      <c r="U10" t="n">
        <v>0.58</v>
      </c>
      <c r="V10" t="n">
        <v>0.73</v>
      </c>
      <c r="W10" t="n">
        <v>5.42</v>
      </c>
      <c r="X10" t="n">
        <v>1.22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6.3846</v>
      </c>
      <c r="E11" t="n">
        <v>15.66</v>
      </c>
      <c r="F11" t="n">
        <v>12.9</v>
      </c>
      <c r="G11" t="n">
        <v>13.12</v>
      </c>
      <c r="H11" t="n">
        <v>0.24</v>
      </c>
      <c r="I11" t="n">
        <v>59</v>
      </c>
      <c r="J11" t="n">
        <v>71.52</v>
      </c>
      <c r="K11" t="n">
        <v>32.27</v>
      </c>
      <c r="L11" t="n">
        <v>1</v>
      </c>
      <c r="M11" t="n">
        <v>27</v>
      </c>
      <c r="N11" t="n">
        <v>8.25</v>
      </c>
      <c r="O11" t="n">
        <v>9054.6</v>
      </c>
      <c r="P11" t="n">
        <v>77.26000000000001</v>
      </c>
      <c r="Q11" t="n">
        <v>1638.16</v>
      </c>
      <c r="R11" t="n">
        <v>119.67</v>
      </c>
      <c r="S11" t="n">
        <v>59.9</v>
      </c>
      <c r="T11" t="n">
        <v>27343.3</v>
      </c>
      <c r="U11" t="n">
        <v>0.5</v>
      </c>
      <c r="V11" t="n">
        <v>0.7</v>
      </c>
      <c r="W11" t="n">
        <v>5.43</v>
      </c>
      <c r="X11" t="n">
        <v>1.72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6.4385</v>
      </c>
      <c r="E12" t="n">
        <v>15.53</v>
      </c>
      <c r="F12" t="n">
        <v>12.82</v>
      </c>
      <c r="G12" t="n">
        <v>13.73</v>
      </c>
      <c r="H12" t="n">
        <v>0.48</v>
      </c>
      <c r="I12" t="n">
        <v>56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77.36</v>
      </c>
      <c r="Q12" t="n">
        <v>1638.14</v>
      </c>
      <c r="R12" t="n">
        <v>115.92</v>
      </c>
      <c r="S12" t="n">
        <v>59.9</v>
      </c>
      <c r="T12" t="n">
        <v>25482.86</v>
      </c>
      <c r="U12" t="n">
        <v>0.52</v>
      </c>
      <c r="V12" t="n">
        <v>0.71</v>
      </c>
      <c r="W12" t="n">
        <v>5.45</v>
      </c>
      <c r="X12" t="n">
        <v>1.64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5.7639</v>
      </c>
      <c r="E13" t="n">
        <v>17.35</v>
      </c>
      <c r="F13" t="n">
        <v>14.43</v>
      </c>
      <c r="G13" t="n">
        <v>7.87</v>
      </c>
      <c r="H13" t="n">
        <v>0.43</v>
      </c>
      <c r="I13" t="n">
        <v>110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57.94</v>
      </c>
      <c r="Q13" t="n">
        <v>1641.51</v>
      </c>
      <c r="R13" t="n">
        <v>166.2</v>
      </c>
      <c r="S13" t="n">
        <v>59.9</v>
      </c>
      <c r="T13" t="n">
        <v>50352</v>
      </c>
      <c r="U13" t="n">
        <v>0.36</v>
      </c>
      <c r="V13" t="n">
        <v>0.63</v>
      </c>
      <c r="W13" t="n">
        <v>5.61</v>
      </c>
      <c r="X13" t="n">
        <v>3.24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4.9139</v>
      </c>
      <c r="E14" t="n">
        <v>20.35</v>
      </c>
      <c r="F14" t="n">
        <v>14.68</v>
      </c>
      <c r="G14" t="n">
        <v>7.4</v>
      </c>
      <c r="H14" t="n">
        <v>0.12</v>
      </c>
      <c r="I14" t="n">
        <v>119</v>
      </c>
      <c r="J14" t="n">
        <v>141.81</v>
      </c>
      <c r="K14" t="n">
        <v>47.83</v>
      </c>
      <c r="L14" t="n">
        <v>1</v>
      </c>
      <c r="M14" t="n">
        <v>117</v>
      </c>
      <c r="N14" t="n">
        <v>22.98</v>
      </c>
      <c r="O14" t="n">
        <v>17723.39</v>
      </c>
      <c r="P14" t="n">
        <v>162.86</v>
      </c>
      <c r="Q14" t="n">
        <v>1639.33</v>
      </c>
      <c r="R14" t="n">
        <v>179.64</v>
      </c>
      <c r="S14" t="n">
        <v>59.9</v>
      </c>
      <c r="T14" t="n">
        <v>57026.35</v>
      </c>
      <c r="U14" t="n">
        <v>0.33</v>
      </c>
      <c r="V14" t="n">
        <v>0.62</v>
      </c>
      <c r="W14" t="n">
        <v>5.48</v>
      </c>
      <c r="X14" t="n">
        <v>3.5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6.2167</v>
      </c>
      <c r="E15" t="n">
        <v>16.09</v>
      </c>
      <c r="F15" t="n">
        <v>12.5</v>
      </c>
      <c r="G15" t="n">
        <v>15.96</v>
      </c>
      <c r="H15" t="n">
        <v>0.25</v>
      </c>
      <c r="I15" t="n">
        <v>47</v>
      </c>
      <c r="J15" t="n">
        <v>143.17</v>
      </c>
      <c r="K15" t="n">
        <v>47.83</v>
      </c>
      <c r="L15" t="n">
        <v>2</v>
      </c>
      <c r="M15" t="n">
        <v>45</v>
      </c>
      <c r="N15" t="n">
        <v>23.34</v>
      </c>
      <c r="O15" t="n">
        <v>17891.86</v>
      </c>
      <c r="P15" t="n">
        <v>128.22</v>
      </c>
      <c r="Q15" t="n">
        <v>1637.18</v>
      </c>
      <c r="R15" t="n">
        <v>108.04</v>
      </c>
      <c r="S15" t="n">
        <v>59.9</v>
      </c>
      <c r="T15" t="n">
        <v>21585.31</v>
      </c>
      <c r="U15" t="n">
        <v>0.55</v>
      </c>
      <c r="V15" t="n">
        <v>0.73</v>
      </c>
      <c r="W15" t="n">
        <v>5.37</v>
      </c>
      <c r="X15" t="n">
        <v>1.32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6.6663</v>
      </c>
      <c r="E16" t="n">
        <v>15</v>
      </c>
      <c r="F16" t="n">
        <v>11.96</v>
      </c>
      <c r="G16" t="n">
        <v>25.64</v>
      </c>
      <c r="H16" t="n">
        <v>0.37</v>
      </c>
      <c r="I16" t="n">
        <v>28</v>
      </c>
      <c r="J16" t="n">
        <v>144.54</v>
      </c>
      <c r="K16" t="n">
        <v>47.83</v>
      </c>
      <c r="L16" t="n">
        <v>3</v>
      </c>
      <c r="M16" t="n">
        <v>24</v>
      </c>
      <c r="N16" t="n">
        <v>23.71</v>
      </c>
      <c r="O16" t="n">
        <v>18060.85</v>
      </c>
      <c r="P16" t="n">
        <v>111.3</v>
      </c>
      <c r="Q16" t="n">
        <v>1636.47</v>
      </c>
      <c r="R16" t="n">
        <v>90.36</v>
      </c>
      <c r="S16" t="n">
        <v>59.9</v>
      </c>
      <c r="T16" t="n">
        <v>12842.7</v>
      </c>
      <c r="U16" t="n">
        <v>0.66</v>
      </c>
      <c r="V16" t="n">
        <v>0.76</v>
      </c>
      <c r="W16" t="n">
        <v>5.35</v>
      </c>
      <c r="X16" t="n">
        <v>0.79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6.7358</v>
      </c>
      <c r="E17" t="n">
        <v>14.85</v>
      </c>
      <c r="F17" t="n">
        <v>11.9</v>
      </c>
      <c r="G17" t="n">
        <v>28.55</v>
      </c>
      <c r="H17" t="n">
        <v>0.49</v>
      </c>
      <c r="I17" t="n">
        <v>25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107.77</v>
      </c>
      <c r="Q17" t="n">
        <v>1637.76</v>
      </c>
      <c r="R17" t="n">
        <v>87.26000000000001</v>
      </c>
      <c r="S17" t="n">
        <v>59.9</v>
      </c>
      <c r="T17" t="n">
        <v>11307.09</v>
      </c>
      <c r="U17" t="n">
        <v>0.6899999999999999</v>
      </c>
      <c r="V17" t="n">
        <v>0.76</v>
      </c>
      <c r="W17" t="n">
        <v>5.37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4.3254</v>
      </c>
      <c r="E18" t="n">
        <v>23.12</v>
      </c>
      <c r="F18" t="n">
        <v>15.51</v>
      </c>
      <c r="G18" t="n">
        <v>6.37</v>
      </c>
      <c r="H18" t="n">
        <v>0.1</v>
      </c>
      <c r="I18" t="n">
        <v>146</v>
      </c>
      <c r="J18" t="n">
        <v>176.73</v>
      </c>
      <c r="K18" t="n">
        <v>52.44</v>
      </c>
      <c r="L18" t="n">
        <v>1</v>
      </c>
      <c r="M18" t="n">
        <v>144</v>
      </c>
      <c r="N18" t="n">
        <v>33.29</v>
      </c>
      <c r="O18" t="n">
        <v>22031.19</v>
      </c>
      <c r="P18" t="n">
        <v>201.23</v>
      </c>
      <c r="Q18" t="n">
        <v>1639.91</v>
      </c>
      <c r="R18" t="n">
        <v>205.72</v>
      </c>
      <c r="S18" t="n">
        <v>59.9</v>
      </c>
      <c r="T18" t="n">
        <v>69933.53</v>
      </c>
      <c r="U18" t="n">
        <v>0.29</v>
      </c>
      <c r="V18" t="n">
        <v>0.59</v>
      </c>
      <c r="W18" t="n">
        <v>5.54</v>
      </c>
      <c r="X18" t="n">
        <v>4.32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5.7736</v>
      </c>
      <c r="E19" t="n">
        <v>17.32</v>
      </c>
      <c r="F19" t="n">
        <v>12.84</v>
      </c>
      <c r="G19" t="n">
        <v>13.28</v>
      </c>
      <c r="H19" t="n">
        <v>0.2</v>
      </c>
      <c r="I19" t="n">
        <v>58</v>
      </c>
      <c r="J19" t="n">
        <v>178.21</v>
      </c>
      <c r="K19" t="n">
        <v>52.44</v>
      </c>
      <c r="L19" t="n">
        <v>2</v>
      </c>
      <c r="M19" t="n">
        <v>56</v>
      </c>
      <c r="N19" t="n">
        <v>33.77</v>
      </c>
      <c r="O19" t="n">
        <v>22213.89</v>
      </c>
      <c r="P19" t="n">
        <v>158.9</v>
      </c>
      <c r="Q19" t="n">
        <v>1636.78</v>
      </c>
      <c r="R19" t="n">
        <v>119.03</v>
      </c>
      <c r="S19" t="n">
        <v>59.9</v>
      </c>
      <c r="T19" t="n">
        <v>27026.23</v>
      </c>
      <c r="U19" t="n">
        <v>0.5</v>
      </c>
      <c r="V19" t="n">
        <v>0.71</v>
      </c>
      <c r="W19" t="n">
        <v>5.39</v>
      </c>
      <c r="X19" t="n">
        <v>1.66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6.3138</v>
      </c>
      <c r="E20" t="n">
        <v>15.84</v>
      </c>
      <c r="F20" t="n">
        <v>12.17</v>
      </c>
      <c r="G20" t="n">
        <v>20.87</v>
      </c>
      <c r="H20" t="n">
        <v>0.3</v>
      </c>
      <c r="I20" t="n">
        <v>35</v>
      </c>
      <c r="J20" t="n">
        <v>179.7</v>
      </c>
      <c r="K20" t="n">
        <v>52.44</v>
      </c>
      <c r="L20" t="n">
        <v>3</v>
      </c>
      <c r="M20" t="n">
        <v>33</v>
      </c>
      <c r="N20" t="n">
        <v>34.26</v>
      </c>
      <c r="O20" t="n">
        <v>22397.24</v>
      </c>
      <c r="P20" t="n">
        <v>141.81</v>
      </c>
      <c r="Q20" t="n">
        <v>1636.43</v>
      </c>
      <c r="R20" t="n">
        <v>97.63</v>
      </c>
      <c r="S20" t="n">
        <v>59.9</v>
      </c>
      <c r="T20" t="n">
        <v>16443.27</v>
      </c>
      <c r="U20" t="n">
        <v>0.61</v>
      </c>
      <c r="V20" t="n">
        <v>0.75</v>
      </c>
      <c r="W20" t="n">
        <v>5.35</v>
      </c>
      <c r="X20" t="n">
        <v>1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6.5877</v>
      </c>
      <c r="E21" t="n">
        <v>15.18</v>
      </c>
      <c r="F21" t="n">
        <v>11.87</v>
      </c>
      <c r="G21" t="n">
        <v>28.49</v>
      </c>
      <c r="H21" t="n">
        <v>0.39</v>
      </c>
      <c r="I21" t="n">
        <v>25</v>
      </c>
      <c r="J21" t="n">
        <v>181.19</v>
      </c>
      <c r="K21" t="n">
        <v>52.44</v>
      </c>
      <c r="L21" t="n">
        <v>4</v>
      </c>
      <c r="M21" t="n">
        <v>23</v>
      </c>
      <c r="N21" t="n">
        <v>34.75</v>
      </c>
      <c r="O21" t="n">
        <v>22581.25</v>
      </c>
      <c r="P21" t="n">
        <v>129.13</v>
      </c>
      <c r="Q21" t="n">
        <v>1636.52</v>
      </c>
      <c r="R21" t="n">
        <v>87.56999999999999</v>
      </c>
      <c r="S21" t="n">
        <v>59.9</v>
      </c>
      <c r="T21" t="n">
        <v>11459.99</v>
      </c>
      <c r="U21" t="n">
        <v>0.68</v>
      </c>
      <c r="V21" t="n">
        <v>0.76</v>
      </c>
      <c r="W21" t="n">
        <v>5.34</v>
      </c>
      <c r="X21" t="n">
        <v>0.6899999999999999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6.7286</v>
      </c>
      <c r="E22" t="n">
        <v>14.86</v>
      </c>
      <c r="F22" t="n">
        <v>11.73</v>
      </c>
      <c r="G22" t="n">
        <v>35.19</v>
      </c>
      <c r="H22" t="n">
        <v>0.49</v>
      </c>
      <c r="I22" t="n">
        <v>20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121.51</v>
      </c>
      <c r="Q22" t="n">
        <v>1636.69</v>
      </c>
      <c r="R22" t="n">
        <v>82.47</v>
      </c>
      <c r="S22" t="n">
        <v>59.9</v>
      </c>
      <c r="T22" t="n">
        <v>8938.32</v>
      </c>
      <c r="U22" t="n">
        <v>0.73</v>
      </c>
      <c r="V22" t="n">
        <v>0.77</v>
      </c>
      <c r="W22" t="n">
        <v>5.34</v>
      </c>
      <c r="X22" t="n">
        <v>0.5600000000000001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6.7261</v>
      </c>
      <c r="E23" t="n">
        <v>14.87</v>
      </c>
      <c r="F23" t="n">
        <v>11.74</v>
      </c>
      <c r="G23" t="n">
        <v>35.21</v>
      </c>
      <c r="H23" t="n">
        <v>0.58</v>
      </c>
      <c r="I23" t="n">
        <v>20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122.01</v>
      </c>
      <c r="Q23" t="n">
        <v>1636.68</v>
      </c>
      <c r="R23" t="n">
        <v>82.42</v>
      </c>
      <c r="S23" t="n">
        <v>59.9</v>
      </c>
      <c r="T23" t="n">
        <v>8910.91</v>
      </c>
      <c r="U23" t="n">
        <v>0.73</v>
      </c>
      <c r="V23" t="n">
        <v>0.77</v>
      </c>
      <c r="W23" t="n">
        <v>5.35</v>
      </c>
      <c r="X23" t="n">
        <v>0.5600000000000001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5.1127</v>
      </c>
      <c r="E24" t="n">
        <v>19.56</v>
      </c>
      <c r="F24" t="n">
        <v>16.08</v>
      </c>
      <c r="G24" t="n">
        <v>5.85</v>
      </c>
      <c r="H24" t="n">
        <v>0.64</v>
      </c>
      <c r="I24" t="n">
        <v>165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47</v>
      </c>
      <c r="Q24" t="n">
        <v>1647.85</v>
      </c>
      <c r="R24" t="n">
        <v>216.45</v>
      </c>
      <c r="S24" t="n">
        <v>59.9</v>
      </c>
      <c r="T24" t="n">
        <v>75200.55</v>
      </c>
      <c r="U24" t="n">
        <v>0.28</v>
      </c>
      <c r="V24" t="n">
        <v>0.57</v>
      </c>
      <c r="W24" t="n">
        <v>5.79</v>
      </c>
      <c r="X24" t="n">
        <v>4.88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5.8095</v>
      </c>
      <c r="E25" t="n">
        <v>17.21</v>
      </c>
      <c r="F25" t="n">
        <v>13.54</v>
      </c>
      <c r="G25" t="n">
        <v>9.91</v>
      </c>
      <c r="H25" t="n">
        <v>0.18</v>
      </c>
      <c r="I25" t="n">
        <v>82</v>
      </c>
      <c r="J25" t="n">
        <v>98.70999999999999</v>
      </c>
      <c r="K25" t="n">
        <v>39.72</v>
      </c>
      <c r="L25" t="n">
        <v>1</v>
      </c>
      <c r="M25" t="n">
        <v>80</v>
      </c>
      <c r="N25" t="n">
        <v>12.99</v>
      </c>
      <c r="O25" t="n">
        <v>12407.75</v>
      </c>
      <c r="P25" t="n">
        <v>112.41</v>
      </c>
      <c r="Q25" t="n">
        <v>1637.98</v>
      </c>
      <c r="R25" t="n">
        <v>141.9</v>
      </c>
      <c r="S25" t="n">
        <v>59.9</v>
      </c>
      <c r="T25" t="n">
        <v>38341.16</v>
      </c>
      <c r="U25" t="n">
        <v>0.42</v>
      </c>
      <c r="V25" t="n">
        <v>0.67</v>
      </c>
      <c r="W25" t="n">
        <v>5.42</v>
      </c>
      <c r="X25" t="n">
        <v>2.36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6.6439</v>
      </c>
      <c r="E26" t="n">
        <v>15.05</v>
      </c>
      <c r="F26" t="n">
        <v>12.28</v>
      </c>
      <c r="G26" t="n">
        <v>19.39</v>
      </c>
      <c r="H26" t="n">
        <v>0.35</v>
      </c>
      <c r="I26" t="n">
        <v>38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89.53</v>
      </c>
      <c r="Q26" t="n">
        <v>1638.18</v>
      </c>
      <c r="R26" t="n">
        <v>99.42</v>
      </c>
      <c r="S26" t="n">
        <v>59.9</v>
      </c>
      <c r="T26" t="n">
        <v>17323.5</v>
      </c>
      <c r="U26" t="n">
        <v>0.6</v>
      </c>
      <c r="V26" t="n">
        <v>0.74</v>
      </c>
      <c r="W26" t="n">
        <v>5.4</v>
      </c>
      <c r="X26" t="n">
        <v>1.1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6.6422</v>
      </c>
      <c r="E27" t="n">
        <v>15.06</v>
      </c>
      <c r="F27" t="n">
        <v>12.29</v>
      </c>
      <c r="G27" t="n">
        <v>19.4</v>
      </c>
      <c r="H27" t="n">
        <v>0.52</v>
      </c>
      <c r="I27" t="n">
        <v>38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90.59</v>
      </c>
      <c r="Q27" t="n">
        <v>1638.76</v>
      </c>
      <c r="R27" t="n">
        <v>99.40000000000001</v>
      </c>
      <c r="S27" t="n">
        <v>59.9</v>
      </c>
      <c r="T27" t="n">
        <v>17312.56</v>
      </c>
      <c r="U27" t="n">
        <v>0.6</v>
      </c>
      <c r="V27" t="n">
        <v>0.74</v>
      </c>
      <c r="W27" t="n">
        <v>5.41</v>
      </c>
      <c r="X27" t="n">
        <v>1.11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5.2643</v>
      </c>
      <c r="E28" t="n">
        <v>19</v>
      </c>
      <c r="F28" t="n">
        <v>14.21</v>
      </c>
      <c r="G28" t="n">
        <v>8.199999999999999</v>
      </c>
      <c r="H28" t="n">
        <v>0.14</v>
      </c>
      <c r="I28" t="n">
        <v>104</v>
      </c>
      <c r="J28" t="n">
        <v>124.63</v>
      </c>
      <c r="K28" t="n">
        <v>45</v>
      </c>
      <c r="L28" t="n">
        <v>1</v>
      </c>
      <c r="M28" t="n">
        <v>102</v>
      </c>
      <c r="N28" t="n">
        <v>18.64</v>
      </c>
      <c r="O28" t="n">
        <v>15605.44</v>
      </c>
      <c r="P28" t="n">
        <v>142.89</v>
      </c>
      <c r="Q28" t="n">
        <v>1638.24</v>
      </c>
      <c r="R28" t="n">
        <v>163.49</v>
      </c>
      <c r="S28" t="n">
        <v>59.9</v>
      </c>
      <c r="T28" t="n">
        <v>49025.57</v>
      </c>
      <c r="U28" t="n">
        <v>0.37</v>
      </c>
      <c r="V28" t="n">
        <v>0.64</v>
      </c>
      <c r="W28" t="n">
        <v>5.47</v>
      </c>
      <c r="X28" t="n">
        <v>3.02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6.4477</v>
      </c>
      <c r="E29" t="n">
        <v>15.51</v>
      </c>
      <c r="F29" t="n">
        <v>12.33</v>
      </c>
      <c r="G29" t="n">
        <v>18.04</v>
      </c>
      <c r="H29" t="n">
        <v>0.28</v>
      </c>
      <c r="I29" t="n">
        <v>41</v>
      </c>
      <c r="J29" t="n">
        <v>125.95</v>
      </c>
      <c r="K29" t="n">
        <v>45</v>
      </c>
      <c r="L29" t="n">
        <v>2</v>
      </c>
      <c r="M29" t="n">
        <v>39</v>
      </c>
      <c r="N29" t="n">
        <v>18.95</v>
      </c>
      <c r="O29" t="n">
        <v>15767.7</v>
      </c>
      <c r="P29" t="n">
        <v>111.52</v>
      </c>
      <c r="Q29" t="n">
        <v>1636.68</v>
      </c>
      <c r="R29" t="n">
        <v>102.27</v>
      </c>
      <c r="S29" t="n">
        <v>59.9</v>
      </c>
      <c r="T29" t="n">
        <v>18732.12</v>
      </c>
      <c r="U29" t="n">
        <v>0.59</v>
      </c>
      <c r="V29" t="n">
        <v>0.74</v>
      </c>
      <c r="W29" t="n">
        <v>5.36</v>
      </c>
      <c r="X29" t="n">
        <v>1.15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6.7191</v>
      </c>
      <c r="E30" t="n">
        <v>14.88</v>
      </c>
      <c r="F30" t="n">
        <v>12.01</v>
      </c>
      <c r="G30" t="n">
        <v>24.85</v>
      </c>
      <c r="H30" t="n">
        <v>0.42</v>
      </c>
      <c r="I30" t="n">
        <v>29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100.7</v>
      </c>
      <c r="Q30" t="n">
        <v>1637.3</v>
      </c>
      <c r="R30" t="n">
        <v>91</v>
      </c>
      <c r="S30" t="n">
        <v>59.9</v>
      </c>
      <c r="T30" t="n">
        <v>13155.05</v>
      </c>
      <c r="U30" t="n">
        <v>0.66</v>
      </c>
      <c r="V30" t="n">
        <v>0.76</v>
      </c>
      <c r="W30" t="n">
        <v>5.37</v>
      </c>
      <c r="X30" t="n">
        <v>0.83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6.7232</v>
      </c>
      <c r="E31" t="n">
        <v>14.87</v>
      </c>
      <c r="F31" t="n">
        <v>12</v>
      </c>
      <c r="G31" t="n">
        <v>24.83</v>
      </c>
      <c r="H31" t="n">
        <v>0.55</v>
      </c>
      <c r="I31" t="n">
        <v>29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101.42</v>
      </c>
      <c r="Q31" t="n">
        <v>1637.24</v>
      </c>
      <c r="R31" t="n">
        <v>90.68000000000001</v>
      </c>
      <c r="S31" t="n">
        <v>59.9</v>
      </c>
      <c r="T31" t="n">
        <v>12998</v>
      </c>
      <c r="U31" t="n">
        <v>0.66</v>
      </c>
      <c r="V31" t="n">
        <v>0.76</v>
      </c>
      <c r="W31" t="n">
        <v>5.37</v>
      </c>
      <c r="X31" t="n">
        <v>0.82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4.6191</v>
      </c>
      <c r="E32" t="n">
        <v>21.65</v>
      </c>
      <c r="F32" t="n">
        <v>15.07</v>
      </c>
      <c r="G32" t="n">
        <v>6.85</v>
      </c>
      <c r="H32" t="n">
        <v>0.11</v>
      </c>
      <c r="I32" t="n">
        <v>132</v>
      </c>
      <c r="J32" t="n">
        <v>159.12</v>
      </c>
      <c r="K32" t="n">
        <v>50.28</v>
      </c>
      <c r="L32" t="n">
        <v>1</v>
      </c>
      <c r="M32" t="n">
        <v>130</v>
      </c>
      <c r="N32" t="n">
        <v>27.84</v>
      </c>
      <c r="O32" t="n">
        <v>19859.16</v>
      </c>
      <c r="P32" t="n">
        <v>181.7</v>
      </c>
      <c r="Q32" t="n">
        <v>1639.4</v>
      </c>
      <c r="R32" t="n">
        <v>191.7</v>
      </c>
      <c r="S32" t="n">
        <v>59.9</v>
      </c>
      <c r="T32" t="n">
        <v>62994.14</v>
      </c>
      <c r="U32" t="n">
        <v>0.31</v>
      </c>
      <c r="V32" t="n">
        <v>0.6</v>
      </c>
      <c r="W32" t="n">
        <v>5.51</v>
      </c>
      <c r="X32" t="n">
        <v>3.88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5.9898</v>
      </c>
      <c r="E33" t="n">
        <v>16.7</v>
      </c>
      <c r="F33" t="n">
        <v>12.66</v>
      </c>
      <c r="G33" t="n">
        <v>14.34</v>
      </c>
      <c r="H33" t="n">
        <v>0.22</v>
      </c>
      <c r="I33" t="n">
        <v>53</v>
      </c>
      <c r="J33" t="n">
        <v>160.54</v>
      </c>
      <c r="K33" t="n">
        <v>50.28</v>
      </c>
      <c r="L33" t="n">
        <v>2</v>
      </c>
      <c r="M33" t="n">
        <v>51</v>
      </c>
      <c r="N33" t="n">
        <v>28.26</v>
      </c>
      <c r="O33" t="n">
        <v>20034.4</v>
      </c>
      <c r="P33" t="n">
        <v>143.92</v>
      </c>
      <c r="Q33" t="n">
        <v>1637.29</v>
      </c>
      <c r="R33" t="n">
        <v>113.73</v>
      </c>
      <c r="S33" t="n">
        <v>59.9</v>
      </c>
      <c r="T33" t="n">
        <v>24403.2</v>
      </c>
      <c r="U33" t="n">
        <v>0.53</v>
      </c>
      <c r="V33" t="n">
        <v>0.72</v>
      </c>
      <c r="W33" t="n">
        <v>5.37</v>
      </c>
      <c r="X33" t="n">
        <v>1.48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6.4762</v>
      </c>
      <c r="E34" t="n">
        <v>15.44</v>
      </c>
      <c r="F34" t="n">
        <v>12.09</v>
      </c>
      <c r="G34" t="n">
        <v>22.66</v>
      </c>
      <c r="H34" t="n">
        <v>0.33</v>
      </c>
      <c r="I34" t="n">
        <v>32</v>
      </c>
      <c r="J34" t="n">
        <v>161.97</v>
      </c>
      <c r="K34" t="n">
        <v>50.28</v>
      </c>
      <c r="L34" t="n">
        <v>3</v>
      </c>
      <c r="M34" t="n">
        <v>30</v>
      </c>
      <c r="N34" t="n">
        <v>28.69</v>
      </c>
      <c r="O34" t="n">
        <v>20210.21</v>
      </c>
      <c r="P34" t="n">
        <v>127.46</v>
      </c>
      <c r="Q34" t="n">
        <v>1636.7</v>
      </c>
      <c r="R34" t="n">
        <v>94.56</v>
      </c>
      <c r="S34" t="n">
        <v>59.9</v>
      </c>
      <c r="T34" t="n">
        <v>14919.41</v>
      </c>
      <c r="U34" t="n">
        <v>0.63</v>
      </c>
      <c r="V34" t="n">
        <v>0.75</v>
      </c>
      <c r="W34" t="n">
        <v>5.35</v>
      </c>
      <c r="X34" t="n">
        <v>0.91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6.7455</v>
      </c>
      <c r="E35" t="n">
        <v>14.82</v>
      </c>
      <c r="F35" t="n">
        <v>11.79</v>
      </c>
      <c r="G35" t="n">
        <v>32.16</v>
      </c>
      <c r="H35" t="n">
        <v>0.43</v>
      </c>
      <c r="I35" t="n">
        <v>22</v>
      </c>
      <c r="J35" t="n">
        <v>163.4</v>
      </c>
      <c r="K35" t="n">
        <v>50.28</v>
      </c>
      <c r="L35" t="n">
        <v>4</v>
      </c>
      <c r="M35" t="n">
        <v>8</v>
      </c>
      <c r="N35" t="n">
        <v>29.12</v>
      </c>
      <c r="O35" t="n">
        <v>20386.62</v>
      </c>
      <c r="P35" t="n">
        <v>114.39</v>
      </c>
      <c r="Q35" t="n">
        <v>1636.52</v>
      </c>
      <c r="R35" t="n">
        <v>84.45</v>
      </c>
      <c r="S35" t="n">
        <v>59.9</v>
      </c>
      <c r="T35" t="n">
        <v>9919.25</v>
      </c>
      <c r="U35" t="n">
        <v>0.71</v>
      </c>
      <c r="V35" t="n">
        <v>0.77</v>
      </c>
      <c r="W35" t="n">
        <v>5.35</v>
      </c>
      <c r="X35" t="n">
        <v>0.62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6.7432</v>
      </c>
      <c r="E36" t="n">
        <v>14.83</v>
      </c>
      <c r="F36" t="n">
        <v>11.8</v>
      </c>
      <c r="G36" t="n">
        <v>32.17</v>
      </c>
      <c r="H36" t="n">
        <v>0.54</v>
      </c>
      <c r="I36" t="n">
        <v>22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115.06</v>
      </c>
      <c r="Q36" t="n">
        <v>1636.56</v>
      </c>
      <c r="R36" t="n">
        <v>84.52</v>
      </c>
      <c r="S36" t="n">
        <v>59.9</v>
      </c>
      <c r="T36" t="n">
        <v>9949.879999999999</v>
      </c>
      <c r="U36" t="n">
        <v>0.71</v>
      </c>
      <c r="V36" t="n">
        <v>0.77</v>
      </c>
      <c r="W36" t="n">
        <v>5.35</v>
      </c>
      <c r="X36" t="n">
        <v>0.62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6.2144</v>
      </c>
      <c r="E37" t="n">
        <v>16.09</v>
      </c>
      <c r="F37" t="n">
        <v>13.08</v>
      </c>
      <c r="G37" t="n">
        <v>12.07</v>
      </c>
      <c r="H37" t="n">
        <v>0.22</v>
      </c>
      <c r="I37" t="n">
        <v>65</v>
      </c>
      <c r="J37" t="n">
        <v>80.84</v>
      </c>
      <c r="K37" t="n">
        <v>35.1</v>
      </c>
      <c r="L37" t="n">
        <v>1</v>
      </c>
      <c r="M37" t="n">
        <v>63</v>
      </c>
      <c r="N37" t="n">
        <v>9.74</v>
      </c>
      <c r="O37" t="n">
        <v>10204.21</v>
      </c>
      <c r="P37" t="n">
        <v>89.12</v>
      </c>
      <c r="Q37" t="n">
        <v>1636.56</v>
      </c>
      <c r="R37" t="n">
        <v>127.28</v>
      </c>
      <c r="S37" t="n">
        <v>59.9</v>
      </c>
      <c r="T37" t="n">
        <v>31116.93</v>
      </c>
      <c r="U37" t="n">
        <v>0.47</v>
      </c>
      <c r="V37" t="n">
        <v>0.6899999999999999</v>
      </c>
      <c r="W37" t="n">
        <v>5.4</v>
      </c>
      <c r="X37" t="n">
        <v>1.9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6.5343</v>
      </c>
      <c r="E38" t="n">
        <v>15.3</v>
      </c>
      <c r="F38" t="n">
        <v>12.59</v>
      </c>
      <c r="G38" t="n">
        <v>15.73</v>
      </c>
      <c r="H38" t="n">
        <v>0.43</v>
      </c>
      <c r="I38" t="n">
        <v>48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81.55</v>
      </c>
      <c r="Q38" t="n">
        <v>1638.8</v>
      </c>
      <c r="R38" t="n">
        <v>108.6</v>
      </c>
      <c r="S38" t="n">
        <v>59.9</v>
      </c>
      <c r="T38" t="n">
        <v>21862.63</v>
      </c>
      <c r="U38" t="n">
        <v>0.55</v>
      </c>
      <c r="V38" t="n">
        <v>0.72</v>
      </c>
      <c r="W38" t="n">
        <v>5.44</v>
      </c>
      <c r="X38" t="n">
        <v>1.41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5.6035</v>
      </c>
      <c r="E39" t="n">
        <v>17.85</v>
      </c>
      <c r="F39" t="n">
        <v>13.81</v>
      </c>
      <c r="G39" t="n">
        <v>9.210000000000001</v>
      </c>
      <c r="H39" t="n">
        <v>0.16</v>
      </c>
      <c r="I39" t="n">
        <v>90</v>
      </c>
      <c r="J39" t="n">
        <v>107.41</v>
      </c>
      <c r="K39" t="n">
        <v>41.65</v>
      </c>
      <c r="L39" t="n">
        <v>1</v>
      </c>
      <c r="M39" t="n">
        <v>88</v>
      </c>
      <c r="N39" t="n">
        <v>14.77</v>
      </c>
      <c r="O39" t="n">
        <v>13481.73</v>
      </c>
      <c r="P39" t="n">
        <v>123.2</v>
      </c>
      <c r="Q39" t="n">
        <v>1637.83</v>
      </c>
      <c r="R39" t="n">
        <v>150.16</v>
      </c>
      <c r="S39" t="n">
        <v>59.9</v>
      </c>
      <c r="T39" t="n">
        <v>42430.42</v>
      </c>
      <c r="U39" t="n">
        <v>0.4</v>
      </c>
      <c r="V39" t="n">
        <v>0.66</v>
      </c>
      <c r="W39" t="n">
        <v>5.46</v>
      </c>
      <c r="X39" t="n">
        <v>2.63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6.6442</v>
      </c>
      <c r="E40" t="n">
        <v>15.05</v>
      </c>
      <c r="F40" t="n">
        <v>12.21</v>
      </c>
      <c r="G40" t="n">
        <v>20.36</v>
      </c>
      <c r="H40" t="n">
        <v>0.32</v>
      </c>
      <c r="I40" t="n">
        <v>36</v>
      </c>
      <c r="J40" t="n">
        <v>108.68</v>
      </c>
      <c r="K40" t="n">
        <v>41.65</v>
      </c>
      <c r="L40" t="n">
        <v>2</v>
      </c>
      <c r="M40" t="n">
        <v>19</v>
      </c>
      <c r="N40" t="n">
        <v>15.03</v>
      </c>
      <c r="O40" t="n">
        <v>13638.32</v>
      </c>
      <c r="P40" t="n">
        <v>93.73999999999999</v>
      </c>
      <c r="Q40" t="n">
        <v>1636.62</v>
      </c>
      <c r="R40" t="n">
        <v>97.98</v>
      </c>
      <c r="S40" t="n">
        <v>59.9</v>
      </c>
      <c r="T40" t="n">
        <v>16610.62</v>
      </c>
      <c r="U40" t="n">
        <v>0.61</v>
      </c>
      <c r="V40" t="n">
        <v>0.74</v>
      </c>
      <c r="W40" t="n">
        <v>5.38</v>
      </c>
      <c r="X40" t="n">
        <v>1.04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6.6823</v>
      </c>
      <c r="E41" t="n">
        <v>14.96</v>
      </c>
      <c r="F41" t="n">
        <v>12.17</v>
      </c>
      <c r="G41" t="n">
        <v>21.48</v>
      </c>
      <c r="H41" t="n">
        <v>0.48</v>
      </c>
      <c r="I41" t="n">
        <v>34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93.54000000000001</v>
      </c>
      <c r="Q41" t="n">
        <v>1638.5</v>
      </c>
      <c r="R41" t="n">
        <v>95.97</v>
      </c>
      <c r="S41" t="n">
        <v>59.9</v>
      </c>
      <c r="T41" t="n">
        <v>15617.84</v>
      </c>
      <c r="U41" t="n">
        <v>0.62</v>
      </c>
      <c r="V41" t="n">
        <v>0.75</v>
      </c>
      <c r="W41" t="n">
        <v>5.39</v>
      </c>
      <c r="X41" t="n">
        <v>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6.2963</v>
      </c>
      <c r="E42" t="n">
        <v>15.88</v>
      </c>
      <c r="F42" t="n">
        <v>13.16</v>
      </c>
      <c r="G42" t="n">
        <v>11.78</v>
      </c>
      <c r="H42" t="n">
        <v>0.28</v>
      </c>
      <c r="I42" t="n">
        <v>67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71.34</v>
      </c>
      <c r="Q42" t="n">
        <v>1640.85</v>
      </c>
      <c r="R42" t="n">
        <v>125.87</v>
      </c>
      <c r="S42" t="n">
        <v>59.9</v>
      </c>
      <c r="T42" t="n">
        <v>30399.4</v>
      </c>
      <c r="U42" t="n">
        <v>0.48</v>
      </c>
      <c r="V42" t="n">
        <v>0.6899999999999999</v>
      </c>
      <c r="W42" t="n">
        <v>5.5</v>
      </c>
      <c r="X42" t="n">
        <v>1.97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4.4709</v>
      </c>
      <c r="E43" t="n">
        <v>22.37</v>
      </c>
      <c r="F43" t="n">
        <v>15.28</v>
      </c>
      <c r="G43" t="n">
        <v>6.6</v>
      </c>
      <c r="H43" t="n">
        <v>0.11</v>
      </c>
      <c r="I43" t="n">
        <v>139</v>
      </c>
      <c r="J43" t="n">
        <v>167.88</v>
      </c>
      <c r="K43" t="n">
        <v>51.39</v>
      </c>
      <c r="L43" t="n">
        <v>1</v>
      </c>
      <c r="M43" t="n">
        <v>137</v>
      </c>
      <c r="N43" t="n">
        <v>30.49</v>
      </c>
      <c r="O43" t="n">
        <v>20939.59</v>
      </c>
      <c r="P43" t="n">
        <v>191.35</v>
      </c>
      <c r="Q43" t="n">
        <v>1638.58</v>
      </c>
      <c r="R43" t="n">
        <v>198.64</v>
      </c>
      <c r="S43" t="n">
        <v>59.9</v>
      </c>
      <c r="T43" t="n">
        <v>66425.3</v>
      </c>
      <c r="U43" t="n">
        <v>0.3</v>
      </c>
      <c r="V43" t="n">
        <v>0.59</v>
      </c>
      <c r="W43" t="n">
        <v>5.53</v>
      </c>
      <c r="X43" t="n">
        <v>4.09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5.8677</v>
      </c>
      <c r="E44" t="n">
        <v>17.04</v>
      </c>
      <c r="F44" t="n">
        <v>12.77</v>
      </c>
      <c r="G44" t="n">
        <v>13.68</v>
      </c>
      <c r="H44" t="n">
        <v>0.21</v>
      </c>
      <c r="I44" t="n">
        <v>56</v>
      </c>
      <c r="J44" t="n">
        <v>169.33</v>
      </c>
      <c r="K44" t="n">
        <v>51.39</v>
      </c>
      <c r="L44" t="n">
        <v>2</v>
      </c>
      <c r="M44" t="n">
        <v>54</v>
      </c>
      <c r="N44" t="n">
        <v>30.94</v>
      </c>
      <c r="O44" t="n">
        <v>21118.46</v>
      </c>
      <c r="P44" t="n">
        <v>151.89</v>
      </c>
      <c r="Q44" t="n">
        <v>1637.62</v>
      </c>
      <c r="R44" t="n">
        <v>116.53</v>
      </c>
      <c r="S44" t="n">
        <v>59.9</v>
      </c>
      <c r="T44" t="n">
        <v>25788.64</v>
      </c>
      <c r="U44" t="n">
        <v>0.51</v>
      </c>
      <c r="V44" t="n">
        <v>0.71</v>
      </c>
      <c r="W44" t="n">
        <v>5.39</v>
      </c>
      <c r="X44" t="n">
        <v>1.59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6.3965</v>
      </c>
      <c r="E45" t="n">
        <v>15.63</v>
      </c>
      <c r="F45" t="n">
        <v>12.11</v>
      </c>
      <c r="G45" t="n">
        <v>21.37</v>
      </c>
      <c r="H45" t="n">
        <v>0.31</v>
      </c>
      <c r="I45" t="n">
        <v>34</v>
      </c>
      <c r="J45" t="n">
        <v>170.79</v>
      </c>
      <c r="K45" t="n">
        <v>51.39</v>
      </c>
      <c r="L45" t="n">
        <v>3</v>
      </c>
      <c r="M45" t="n">
        <v>32</v>
      </c>
      <c r="N45" t="n">
        <v>31.4</v>
      </c>
      <c r="O45" t="n">
        <v>21297.94</v>
      </c>
      <c r="P45" t="n">
        <v>134.92</v>
      </c>
      <c r="Q45" t="n">
        <v>1636.42</v>
      </c>
      <c r="R45" t="n">
        <v>95.54000000000001</v>
      </c>
      <c r="S45" t="n">
        <v>59.9</v>
      </c>
      <c r="T45" t="n">
        <v>15402.6</v>
      </c>
      <c r="U45" t="n">
        <v>0.63</v>
      </c>
      <c r="V45" t="n">
        <v>0.75</v>
      </c>
      <c r="W45" t="n">
        <v>5.34</v>
      </c>
      <c r="X45" t="n">
        <v>0.93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6.6835</v>
      </c>
      <c r="E46" t="n">
        <v>14.96</v>
      </c>
      <c r="F46" t="n">
        <v>11.81</v>
      </c>
      <c r="G46" t="n">
        <v>30.81</v>
      </c>
      <c r="H46" t="n">
        <v>0.41</v>
      </c>
      <c r="I46" t="n">
        <v>23</v>
      </c>
      <c r="J46" t="n">
        <v>172.25</v>
      </c>
      <c r="K46" t="n">
        <v>51.39</v>
      </c>
      <c r="L46" t="n">
        <v>4</v>
      </c>
      <c r="M46" t="n">
        <v>20</v>
      </c>
      <c r="N46" t="n">
        <v>31.86</v>
      </c>
      <c r="O46" t="n">
        <v>21478.05</v>
      </c>
      <c r="P46" t="n">
        <v>121.61</v>
      </c>
      <c r="Q46" t="n">
        <v>1635.99</v>
      </c>
      <c r="R46" t="n">
        <v>85.5</v>
      </c>
      <c r="S46" t="n">
        <v>59.9</v>
      </c>
      <c r="T46" t="n">
        <v>10438.26</v>
      </c>
      <c r="U46" t="n">
        <v>0.7</v>
      </c>
      <c r="V46" t="n">
        <v>0.77</v>
      </c>
      <c r="W46" t="n">
        <v>5.34</v>
      </c>
      <c r="X46" t="n">
        <v>0.64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6.7295</v>
      </c>
      <c r="E47" t="n">
        <v>14.86</v>
      </c>
      <c r="F47" t="n">
        <v>11.78</v>
      </c>
      <c r="G47" t="n">
        <v>33.65</v>
      </c>
      <c r="H47" t="n">
        <v>0.51</v>
      </c>
      <c r="I47" t="n">
        <v>21</v>
      </c>
      <c r="J47" t="n">
        <v>173.71</v>
      </c>
      <c r="K47" t="n">
        <v>51.39</v>
      </c>
      <c r="L47" t="n">
        <v>5</v>
      </c>
      <c r="M47" t="n">
        <v>1</v>
      </c>
      <c r="N47" t="n">
        <v>32.32</v>
      </c>
      <c r="O47" t="n">
        <v>21658.78</v>
      </c>
      <c r="P47" t="n">
        <v>117.88</v>
      </c>
      <c r="Q47" t="n">
        <v>1637.21</v>
      </c>
      <c r="R47" t="n">
        <v>83.7</v>
      </c>
      <c r="S47" t="n">
        <v>59.9</v>
      </c>
      <c r="T47" t="n">
        <v>9545.360000000001</v>
      </c>
      <c r="U47" t="n">
        <v>0.72</v>
      </c>
      <c r="V47" t="n">
        <v>0.77</v>
      </c>
      <c r="W47" t="n">
        <v>5.35</v>
      </c>
      <c r="X47" t="n">
        <v>0.6</v>
      </c>
      <c r="Y47" t="n">
        <v>4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6.7286</v>
      </c>
      <c r="E48" t="n">
        <v>14.86</v>
      </c>
      <c r="F48" t="n">
        <v>11.78</v>
      </c>
      <c r="G48" t="n">
        <v>33.65</v>
      </c>
      <c r="H48" t="n">
        <v>0.61</v>
      </c>
      <c r="I48" t="n">
        <v>21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118.69</v>
      </c>
      <c r="Q48" t="n">
        <v>1637.14</v>
      </c>
      <c r="R48" t="n">
        <v>83.72</v>
      </c>
      <c r="S48" t="n">
        <v>59.9</v>
      </c>
      <c r="T48" t="n">
        <v>9557.33</v>
      </c>
      <c r="U48" t="n">
        <v>0.72</v>
      </c>
      <c r="V48" t="n">
        <v>0.77</v>
      </c>
      <c r="W48" t="n">
        <v>5.36</v>
      </c>
      <c r="X48" t="n">
        <v>0.6</v>
      </c>
      <c r="Y48" t="n">
        <v>4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6.106</v>
      </c>
      <c r="E49" t="n">
        <v>16.38</v>
      </c>
      <c r="F49" t="n">
        <v>13.62</v>
      </c>
      <c r="G49" t="n">
        <v>9.84</v>
      </c>
      <c r="H49" t="n">
        <v>0.34</v>
      </c>
      <c r="I49" t="n">
        <v>83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65.37</v>
      </c>
      <c r="Q49" t="n">
        <v>1640.67</v>
      </c>
      <c r="R49" t="n">
        <v>140.39</v>
      </c>
      <c r="S49" t="n">
        <v>59.9</v>
      </c>
      <c r="T49" t="n">
        <v>37583.68</v>
      </c>
      <c r="U49" t="n">
        <v>0.43</v>
      </c>
      <c r="V49" t="n">
        <v>0.67</v>
      </c>
      <c r="W49" t="n">
        <v>5.54</v>
      </c>
      <c r="X49" t="n">
        <v>2.43</v>
      </c>
      <c r="Y49" t="n">
        <v>4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5.0909</v>
      </c>
      <c r="E50" t="n">
        <v>19.64</v>
      </c>
      <c r="F50" t="n">
        <v>14.44</v>
      </c>
      <c r="G50" t="n">
        <v>7.81</v>
      </c>
      <c r="H50" t="n">
        <v>0.13</v>
      </c>
      <c r="I50" t="n">
        <v>111</v>
      </c>
      <c r="J50" t="n">
        <v>133.21</v>
      </c>
      <c r="K50" t="n">
        <v>46.47</v>
      </c>
      <c r="L50" t="n">
        <v>1</v>
      </c>
      <c r="M50" t="n">
        <v>109</v>
      </c>
      <c r="N50" t="n">
        <v>20.75</v>
      </c>
      <c r="O50" t="n">
        <v>16663.42</v>
      </c>
      <c r="P50" t="n">
        <v>152.79</v>
      </c>
      <c r="Q50" t="n">
        <v>1640.09</v>
      </c>
      <c r="R50" t="n">
        <v>170.98</v>
      </c>
      <c r="S50" t="n">
        <v>59.9</v>
      </c>
      <c r="T50" t="n">
        <v>52737.51</v>
      </c>
      <c r="U50" t="n">
        <v>0.35</v>
      </c>
      <c r="V50" t="n">
        <v>0.63</v>
      </c>
      <c r="W50" t="n">
        <v>5.48</v>
      </c>
      <c r="X50" t="n">
        <v>3.25</v>
      </c>
      <c r="Y50" t="n">
        <v>4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6.3004</v>
      </c>
      <c r="E51" t="n">
        <v>15.87</v>
      </c>
      <c r="F51" t="n">
        <v>12.47</v>
      </c>
      <c r="G51" t="n">
        <v>16.62</v>
      </c>
      <c r="H51" t="n">
        <v>0.26</v>
      </c>
      <c r="I51" t="n">
        <v>45</v>
      </c>
      <c r="J51" t="n">
        <v>134.55</v>
      </c>
      <c r="K51" t="n">
        <v>46.47</v>
      </c>
      <c r="L51" t="n">
        <v>2</v>
      </c>
      <c r="M51" t="n">
        <v>43</v>
      </c>
      <c r="N51" t="n">
        <v>21.09</v>
      </c>
      <c r="O51" t="n">
        <v>16828.84</v>
      </c>
      <c r="P51" t="n">
        <v>121.04</v>
      </c>
      <c r="Q51" t="n">
        <v>1636.29</v>
      </c>
      <c r="R51" t="n">
        <v>107.06</v>
      </c>
      <c r="S51" t="n">
        <v>59.9</v>
      </c>
      <c r="T51" t="n">
        <v>21106.65</v>
      </c>
      <c r="U51" t="n">
        <v>0.5600000000000001</v>
      </c>
      <c r="V51" t="n">
        <v>0.73</v>
      </c>
      <c r="W51" t="n">
        <v>5.37</v>
      </c>
      <c r="X51" t="n">
        <v>1.29</v>
      </c>
      <c r="Y51" t="n">
        <v>4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6.7321</v>
      </c>
      <c r="E52" t="n">
        <v>14.85</v>
      </c>
      <c r="F52" t="n">
        <v>11.94</v>
      </c>
      <c r="G52" t="n">
        <v>26.53</v>
      </c>
      <c r="H52" t="n">
        <v>0.39</v>
      </c>
      <c r="I52" t="n">
        <v>27</v>
      </c>
      <c r="J52" t="n">
        <v>135.9</v>
      </c>
      <c r="K52" t="n">
        <v>46.47</v>
      </c>
      <c r="L52" t="n">
        <v>3</v>
      </c>
      <c r="M52" t="n">
        <v>9</v>
      </c>
      <c r="N52" t="n">
        <v>21.43</v>
      </c>
      <c r="O52" t="n">
        <v>16994.64</v>
      </c>
      <c r="P52" t="n">
        <v>104.26</v>
      </c>
      <c r="Q52" t="n">
        <v>1637.37</v>
      </c>
      <c r="R52" t="n">
        <v>88.81999999999999</v>
      </c>
      <c r="S52" t="n">
        <v>59.9</v>
      </c>
      <c r="T52" t="n">
        <v>12077.03</v>
      </c>
      <c r="U52" t="n">
        <v>0.67</v>
      </c>
      <c r="V52" t="n">
        <v>0.76</v>
      </c>
      <c r="W52" t="n">
        <v>5.37</v>
      </c>
      <c r="X52" t="n">
        <v>0.76</v>
      </c>
      <c r="Y52" t="n">
        <v>4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6.7291</v>
      </c>
      <c r="E53" t="n">
        <v>14.86</v>
      </c>
      <c r="F53" t="n">
        <v>11.95</v>
      </c>
      <c r="G53" t="n">
        <v>26.55</v>
      </c>
      <c r="H53" t="n">
        <v>0.52</v>
      </c>
      <c r="I53" t="n">
        <v>27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104.72</v>
      </c>
      <c r="Q53" t="n">
        <v>1637.61</v>
      </c>
      <c r="R53" t="n">
        <v>88.95999999999999</v>
      </c>
      <c r="S53" t="n">
        <v>59.9</v>
      </c>
      <c r="T53" t="n">
        <v>12148.06</v>
      </c>
      <c r="U53" t="n">
        <v>0.67</v>
      </c>
      <c r="V53" t="n">
        <v>0.76</v>
      </c>
      <c r="W53" t="n">
        <v>5.37</v>
      </c>
      <c r="X53" t="n">
        <v>0.77</v>
      </c>
      <c r="Y53" t="n">
        <v>4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4.7765</v>
      </c>
      <c r="E54" t="n">
        <v>20.94</v>
      </c>
      <c r="F54" t="n">
        <v>14.84</v>
      </c>
      <c r="G54" t="n">
        <v>7.12</v>
      </c>
      <c r="H54" t="n">
        <v>0.12</v>
      </c>
      <c r="I54" t="n">
        <v>125</v>
      </c>
      <c r="J54" t="n">
        <v>150.44</v>
      </c>
      <c r="K54" t="n">
        <v>49.1</v>
      </c>
      <c r="L54" t="n">
        <v>1</v>
      </c>
      <c r="M54" t="n">
        <v>123</v>
      </c>
      <c r="N54" t="n">
        <v>25.34</v>
      </c>
      <c r="O54" t="n">
        <v>18787.76</v>
      </c>
      <c r="P54" t="n">
        <v>171.91</v>
      </c>
      <c r="Q54" t="n">
        <v>1639.44</v>
      </c>
      <c r="R54" t="n">
        <v>184.28</v>
      </c>
      <c r="S54" t="n">
        <v>59.9</v>
      </c>
      <c r="T54" t="n">
        <v>59317.5</v>
      </c>
      <c r="U54" t="n">
        <v>0.33</v>
      </c>
      <c r="V54" t="n">
        <v>0.61</v>
      </c>
      <c r="W54" t="n">
        <v>5.5</v>
      </c>
      <c r="X54" t="n">
        <v>3.65</v>
      </c>
      <c r="Y54" t="n">
        <v>4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6.0967</v>
      </c>
      <c r="E55" t="n">
        <v>16.4</v>
      </c>
      <c r="F55" t="n">
        <v>12.6</v>
      </c>
      <c r="G55" t="n">
        <v>15.12</v>
      </c>
      <c r="H55" t="n">
        <v>0.23</v>
      </c>
      <c r="I55" t="n">
        <v>50</v>
      </c>
      <c r="J55" t="n">
        <v>151.83</v>
      </c>
      <c r="K55" t="n">
        <v>49.1</v>
      </c>
      <c r="L55" t="n">
        <v>2</v>
      </c>
      <c r="M55" t="n">
        <v>48</v>
      </c>
      <c r="N55" t="n">
        <v>25.73</v>
      </c>
      <c r="O55" t="n">
        <v>18959.54</v>
      </c>
      <c r="P55" t="n">
        <v>136.52</v>
      </c>
      <c r="Q55" t="n">
        <v>1636.54</v>
      </c>
      <c r="R55" t="n">
        <v>111.18</v>
      </c>
      <c r="S55" t="n">
        <v>59.9</v>
      </c>
      <c r="T55" t="n">
        <v>23143.9</v>
      </c>
      <c r="U55" t="n">
        <v>0.54</v>
      </c>
      <c r="V55" t="n">
        <v>0.72</v>
      </c>
      <c r="W55" t="n">
        <v>5.38</v>
      </c>
      <c r="X55" t="n">
        <v>1.42</v>
      </c>
      <c r="Y55" t="n">
        <v>4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6.5811</v>
      </c>
      <c r="E56" t="n">
        <v>15.2</v>
      </c>
      <c r="F56" t="n">
        <v>12</v>
      </c>
      <c r="G56" t="n">
        <v>24</v>
      </c>
      <c r="H56" t="n">
        <v>0.35</v>
      </c>
      <c r="I56" t="n">
        <v>30</v>
      </c>
      <c r="J56" t="n">
        <v>153.23</v>
      </c>
      <c r="K56" t="n">
        <v>49.1</v>
      </c>
      <c r="L56" t="n">
        <v>3</v>
      </c>
      <c r="M56" t="n">
        <v>28</v>
      </c>
      <c r="N56" t="n">
        <v>26.13</v>
      </c>
      <c r="O56" t="n">
        <v>19131.85</v>
      </c>
      <c r="P56" t="n">
        <v>119.37</v>
      </c>
      <c r="Q56" t="n">
        <v>1636.35</v>
      </c>
      <c r="R56" t="n">
        <v>91.92</v>
      </c>
      <c r="S56" t="n">
        <v>59.9</v>
      </c>
      <c r="T56" t="n">
        <v>13611.08</v>
      </c>
      <c r="U56" t="n">
        <v>0.65</v>
      </c>
      <c r="V56" t="n">
        <v>0.76</v>
      </c>
      <c r="W56" t="n">
        <v>5.34</v>
      </c>
      <c r="X56" t="n">
        <v>0.83</v>
      </c>
      <c r="Y56" t="n">
        <v>4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6.7523</v>
      </c>
      <c r="E57" t="n">
        <v>14.81</v>
      </c>
      <c r="F57" t="n">
        <v>11.83</v>
      </c>
      <c r="G57" t="n">
        <v>30.86</v>
      </c>
      <c r="H57" t="n">
        <v>0.46</v>
      </c>
      <c r="I57" t="n">
        <v>23</v>
      </c>
      <c r="J57" t="n">
        <v>154.63</v>
      </c>
      <c r="K57" t="n">
        <v>49.1</v>
      </c>
      <c r="L57" t="n">
        <v>4</v>
      </c>
      <c r="M57" t="n">
        <v>2</v>
      </c>
      <c r="N57" t="n">
        <v>26.53</v>
      </c>
      <c r="O57" t="n">
        <v>19304.72</v>
      </c>
      <c r="P57" t="n">
        <v>110.55</v>
      </c>
      <c r="Q57" t="n">
        <v>1636.82</v>
      </c>
      <c r="R57" t="n">
        <v>85.43000000000001</v>
      </c>
      <c r="S57" t="n">
        <v>59.9</v>
      </c>
      <c r="T57" t="n">
        <v>10403.46</v>
      </c>
      <c r="U57" t="n">
        <v>0.7</v>
      </c>
      <c r="V57" t="n">
        <v>0.77</v>
      </c>
      <c r="W57" t="n">
        <v>5.36</v>
      </c>
      <c r="X57" t="n">
        <v>0.66</v>
      </c>
      <c r="Y57" t="n">
        <v>4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6.7516</v>
      </c>
      <c r="E58" t="n">
        <v>14.81</v>
      </c>
      <c r="F58" t="n">
        <v>11.83</v>
      </c>
      <c r="G58" t="n">
        <v>30.87</v>
      </c>
      <c r="H58" t="n">
        <v>0.57</v>
      </c>
      <c r="I58" t="n">
        <v>23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111.43</v>
      </c>
      <c r="Q58" t="n">
        <v>1637.4</v>
      </c>
      <c r="R58" t="n">
        <v>85.42</v>
      </c>
      <c r="S58" t="n">
        <v>59.9</v>
      </c>
      <c r="T58" t="n">
        <v>10396.85</v>
      </c>
      <c r="U58" t="n">
        <v>0.7</v>
      </c>
      <c r="V58" t="n">
        <v>0.77</v>
      </c>
      <c r="W58" t="n">
        <v>5.36</v>
      </c>
      <c r="X58" t="n">
        <v>0.66</v>
      </c>
      <c r="Y58" t="n">
        <v>4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4.1755</v>
      </c>
      <c r="E59" t="n">
        <v>23.95</v>
      </c>
      <c r="F59" t="n">
        <v>15.75</v>
      </c>
      <c r="G59" t="n">
        <v>6.14</v>
      </c>
      <c r="H59" t="n">
        <v>0.1</v>
      </c>
      <c r="I59" t="n">
        <v>154</v>
      </c>
      <c r="J59" t="n">
        <v>185.69</v>
      </c>
      <c r="K59" t="n">
        <v>53.44</v>
      </c>
      <c r="L59" t="n">
        <v>1</v>
      </c>
      <c r="M59" t="n">
        <v>152</v>
      </c>
      <c r="N59" t="n">
        <v>36.26</v>
      </c>
      <c r="O59" t="n">
        <v>23136.14</v>
      </c>
      <c r="P59" t="n">
        <v>211.33</v>
      </c>
      <c r="Q59" t="n">
        <v>1639.86</v>
      </c>
      <c r="R59" t="n">
        <v>213.7</v>
      </c>
      <c r="S59" t="n">
        <v>59.9</v>
      </c>
      <c r="T59" t="n">
        <v>73882.14999999999</v>
      </c>
      <c r="U59" t="n">
        <v>0.28</v>
      </c>
      <c r="V59" t="n">
        <v>0.58</v>
      </c>
      <c r="W59" t="n">
        <v>5.55</v>
      </c>
      <c r="X59" t="n">
        <v>4.56</v>
      </c>
      <c r="Y59" t="n">
        <v>4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5.6624</v>
      </c>
      <c r="E60" t="n">
        <v>17.66</v>
      </c>
      <c r="F60" t="n">
        <v>12.92</v>
      </c>
      <c r="G60" t="n">
        <v>12.71</v>
      </c>
      <c r="H60" t="n">
        <v>0.19</v>
      </c>
      <c r="I60" t="n">
        <v>61</v>
      </c>
      <c r="J60" t="n">
        <v>187.21</v>
      </c>
      <c r="K60" t="n">
        <v>53.44</v>
      </c>
      <c r="L60" t="n">
        <v>2</v>
      </c>
      <c r="M60" t="n">
        <v>59</v>
      </c>
      <c r="N60" t="n">
        <v>36.77</v>
      </c>
      <c r="O60" t="n">
        <v>23322.88</v>
      </c>
      <c r="P60" t="n">
        <v>166.32</v>
      </c>
      <c r="Q60" t="n">
        <v>1637.39</v>
      </c>
      <c r="R60" t="n">
        <v>121.61</v>
      </c>
      <c r="S60" t="n">
        <v>59.9</v>
      </c>
      <c r="T60" t="n">
        <v>28304.18</v>
      </c>
      <c r="U60" t="n">
        <v>0.49</v>
      </c>
      <c r="V60" t="n">
        <v>0.7</v>
      </c>
      <c r="W60" t="n">
        <v>5.4</v>
      </c>
      <c r="X60" t="n">
        <v>1.74</v>
      </c>
      <c r="Y60" t="n">
        <v>4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6.2255</v>
      </c>
      <c r="E61" t="n">
        <v>16.06</v>
      </c>
      <c r="F61" t="n">
        <v>12.22</v>
      </c>
      <c r="G61" t="n">
        <v>19.81</v>
      </c>
      <c r="H61" t="n">
        <v>0.28</v>
      </c>
      <c r="I61" t="n">
        <v>37</v>
      </c>
      <c r="J61" t="n">
        <v>188.73</v>
      </c>
      <c r="K61" t="n">
        <v>53.44</v>
      </c>
      <c r="L61" t="n">
        <v>3</v>
      </c>
      <c r="M61" t="n">
        <v>35</v>
      </c>
      <c r="N61" t="n">
        <v>37.29</v>
      </c>
      <c r="O61" t="n">
        <v>23510.33</v>
      </c>
      <c r="P61" t="n">
        <v>149.52</v>
      </c>
      <c r="Q61" t="n">
        <v>1636.72</v>
      </c>
      <c r="R61" t="n">
        <v>99.06999999999999</v>
      </c>
      <c r="S61" t="n">
        <v>59.9</v>
      </c>
      <c r="T61" t="n">
        <v>17151.83</v>
      </c>
      <c r="U61" t="n">
        <v>0.6</v>
      </c>
      <c r="V61" t="n">
        <v>0.74</v>
      </c>
      <c r="W61" t="n">
        <v>5.35</v>
      </c>
      <c r="X61" t="n">
        <v>1.04</v>
      </c>
      <c r="Y61" t="n">
        <v>4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6.5222</v>
      </c>
      <c r="E62" t="n">
        <v>15.33</v>
      </c>
      <c r="F62" t="n">
        <v>11.9</v>
      </c>
      <c r="G62" t="n">
        <v>27.45</v>
      </c>
      <c r="H62" t="n">
        <v>0.37</v>
      </c>
      <c r="I62" t="n">
        <v>26</v>
      </c>
      <c r="J62" t="n">
        <v>190.25</v>
      </c>
      <c r="K62" t="n">
        <v>53.44</v>
      </c>
      <c r="L62" t="n">
        <v>4</v>
      </c>
      <c r="M62" t="n">
        <v>24</v>
      </c>
      <c r="N62" t="n">
        <v>37.82</v>
      </c>
      <c r="O62" t="n">
        <v>23698.48</v>
      </c>
      <c r="P62" t="n">
        <v>137.09</v>
      </c>
      <c r="Q62" t="n">
        <v>1636.33</v>
      </c>
      <c r="R62" t="n">
        <v>88.45</v>
      </c>
      <c r="S62" t="n">
        <v>59.9</v>
      </c>
      <c r="T62" t="n">
        <v>11898.01</v>
      </c>
      <c r="U62" t="n">
        <v>0.68</v>
      </c>
      <c r="V62" t="n">
        <v>0.76</v>
      </c>
      <c r="W62" t="n">
        <v>5.33</v>
      </c>
      <c r="X62" t="n">
        <v>0.72</v>
      </c>
      <c r="Y62" t="n">
        <v>4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6.7253</v>
      </c>
      <c r="E63" t="n">
        <v>14.87</v>
      </c>
      <c r="F63" t="n">
        <v>11.69</v>
      </c>
      <c r="G63" t="n">
        <v>36.93</v>
      </c>
      <c r="H63" t="n">
        <v>0.46</v>
      </c>
      <c r="I63" t="n">
        <v>19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124.63</v>
      </c>
      <c r="Q63" t="n">
        <v>1636.04</v>
      </c>
      <c r="R63" t="n">
        <v>81.56999999999999</v>
      </c>
      <c r="S63" t="n">
        <v>59.9</v>
      </c>
      <c r="T63" t="n">
        <v>8489.459999999999</v>
      </c>
      <c r="U63" t="n">
        <v>0.73</v>
      </c>
      <c r="V63" t="n">
        <v>0.78</v>
      </c>
      <c r="W63" t="n">
        <v>5.33</v>
      </c>
      <c r="X63" t="n">
        <v>0.52</v>
      </c>
      <c r="Y63" t="n">
        <v>4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6.7122</v>
      </c>
      <c r="E64" t="n">
        <v>14.9</v>
      </c>
      <c r="F64" t="n">
        <v>11.72</v>
      </c>
      <c r="G64" t="n">
        <v>37.02</v>
      </c>
      <c r="H64" t="n">
        <v>0.55</v>
      </c>
      <c r="I64" t="n">
        <v>19</v>
      </c>
      <c r="J64" t="n">
        <v>193.32</v>
      </c>
      <c r="K64" t="n">
        <v>53.44</v>
      </c>
      <c r="L64" t="n">
        <v>6</v>
      </c>
      <c r="M64" t="n">
        <v>0</v>
      </c>
      <c r="N64" t="n">
        <v>38.89</v>
      </c>
      <c r="O64" t="n">
        <v>24076.95</v>
      </c>
      <c r="P64" t="n">
        <v>125</v>
      </c>
      <c r="Q64" t="n">
        <v>1636.63</v>
      </c>
      <c r="R64" t="n">
        <v>81.8</v>
      </c>
      <c r="S64" t="n">
        <v>59.9</v>
      </c>
      <c r="T64" t="n">
        <v>8607.870000000001</v>
      </c>
      <c r="U64" t="n">
        <v>0.73</v>
      </c>
      <c r="V64" t="n">
        <v>0.77</v>
      </c>
      <c r="W64" t="n">
        <v>5.36</v>
      </c>
      <c r="X64" t="n">
        <v>0.55</v>
      </c>
      <c r="Y64" t="n">
        <v>4</v>
      </c>
      <c r="Z64" t="n">
        <v>10</v>
      </c>
    </row>
    <row r="65">
      <c r="A65" t="n">
        <v>0</v>
      </c>
      <c r="B65" t="n">
        <v>55</v>
      </c>
      <c r="C65" t="inlineStr">
        <is>
          <t xml:space="preserve">CONCLUIDO	</t>
        </is>
      </c>
      <c r="D65" t="n">
        <v>5.4316</v>
      </c>
      <c r="E65" t="n">
        <v>18.41</v>
      </c>
      <c r="F65" t="n">
        <v>14.01</v>
      </c>
      <c r="G65" t="n">
        <v>8.67</v>
      </c>
      <c r="H65" t="n">
        <v>0.15</v>
      </c>
      <c r="I65" t="n">
        <v>97</v>
      </c>
      <c r="J65" t="n">
        <v>116.05</v>
      </c>
      <c r="K65" t="n">
        <v>43.4</v>
      </c>
      <c r="L65" t="n">
        <v>1</v>
      </c>
      <c r="M65" t="n">
        <v>95</v>
      </c>
      <c r="N65" t="n">
        <v>16.65</v>
      </c>
      <c r="O65" t="n">
        <v>14546.17</v>
      </c>
      <c r="P65" t="n">
        <v>133.22</v>
      </c>
      <c r="Q65" t="n">
        <v>1638.5</v>
      </c>
      <c r="R65" t="n">
        <v>157.07</v>
      </c>
      <c r="S65" t="n">
        <v>59.9</v>
      </c>
      <c r="T65" t="n">
        <v>45851.17</v>
      </c>
      <c r="U65" t="n">
        <v>0.38</v>
      </c>
      <c r="V65" t="n">
        <v>0.65</v>
      </c>
      <c r="W65" t="n">
        <v>5.46</v>
      </c>
      <c r="X65" t="n">
        <v>2.83</v>
      </c>
      <c r="Y65" t="n">
        <v>4</v>
      </c>
      <c r="Z65" t="n">
        <v>10</v>
      </c>
    </row>
    <row r="66">
      <c r="A66" t="n">
        <v>1</v>
      </c>
      <c r="B66" t="n">
        <v>55</v>
      </c>
      <c r="C66" t="inlineStr">
        <is>
          <t xml:space="preserve">CONCLUIDO	</t>
        </is>
      </c>
      <c r="D66" t="n">
        <v>6.5632</v>
      </c>
      <c r="E66" t="n">
        <v>15.24</v>
      </c>
      <c r="F66" t="n">
        <v>12.24</v>
      </c>
      <c r="G66" t="n">
        <v>19.33</v>
      </c>
      <c r="H66" t="n">
        <v>0.3</v>
      </c>
      <c r="I66" t="n">
        <v>38</v>
      </c>
      <c r="J66" t="n">
        <v>117.34</v>
      </c>
      <c r="K66" t="n">
        <v>43.4</v>
      </c>
      <c r="L66" t="n">
        <v>2</v>
      </c>
      <c r="M66" t="n">
        <v>36</v>
      </c>
      <c r="N66" t="n">
        <v>16.94</v>
      </c>
      <c r="O66" t="n">
        <v>14705.49</v>
      </c>
      <c r="P66" t="n">
        <v>102.57</v>
      </c>
      <c r="Q66" t="n">
        <v>1636.28</v>
      </c>
      <c r="R66" t="n">
        <v>99.67</v>
      </c>
      <c r="S66" t="n">
        <v>59.9</v>
      </c>
      <c r="T66" t="n">
        <v>17449.19</v>
      </c>
      <c r="U66" t="n">
        <v>0.6</v>
      </c>
      <c r="V66" t="n">
        <v>0.74</v>
      </c>
      <c r="W66" t="n">
        <v>5.36</v>
      </c>
      <c r="X66" t="n">
        <v>1.07</v>
      </c>
      <c r="Y66" t="n">
        <v>4</v>
      </c>
      <c r="Z66" t="n">
        <v>10</v>
      </c>
    </row>
    <row r="67">
      <c r="A67" t="n">
        <v>2</v>
      </c>
      <c r="B67" t="n">
        <v>55</v>
      </c>
      <c r="C67" t="inlineStr">
        <is>
          <t xml:space="preserve">CONCLUIDO	</t>
        </is>
      </c>
      <c r="D67" t="n">
        <v>6.7104</v>
      </c>
      <c r="E67" t="n">
        <v>14.9</v>
      </c>
      <c r="F67" t="n">
        <v>12.08</v>
      </c>
      <c r="G67" t="n">
        <v>23.38</v>
      </c>
      <c r="H67" t="n">
        <v>0.45</v>
      </c>
      <c r="I67" t="n">
        <v>31</v>
      </c>
      <c r="J67" t="n">
        <v>118.63</v>
      </c>
      <c r="K67" t="n">
        <v>43.4</v>
      </c>
      <c r="L67" t="n">
        <v>3</v>
      </c>
      <c r="M67" t="n">
        <v>0</v>
      </c>
      <c r="N67" t="n">
        <v>17.23</v>
      </c>
      <c r="O67" t="n">
        <v>14865.24</v>
      </c>
      <c r="P67" t="n">
        <v>97.13</v>
      </c>
      <c r="Q67" t="n">
        <v>1637.68</v>
      </c>
      <c r="R67" t="n">
        <v>93.04000000000001</v>
      </c>
      <c r="S67" t="n">
        <v>59.9</v>
      </c>
      <c r="T67" t="n">
        <v>14168.55</v>
      </c>
      <c r="U67" t="n">
        <v>0.64</v>
      </c>
      <c r="V67" t="n">
        <v>0.75</v>
      </c>
      <c r="W67" t="n">
        <v>5.38</v>
      </c>
      <c r="X67" t="n">
        <v>0.9</v>
      </c>
      <c r="Y67" t="n">
        <v>4</v>
      </c>
      <c r="Z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INDEX(resultados!$A$2:$ZZ$67, 1, MATCH($B$1, resultados!$A$1:$ZZ$1, 0))</f>
        <v/>
      </c>
      <c r="B7">
        <f>INDEX(resultados!$A$2:$ZZ$67, 1, MATCH($B$2, resultados!$A$1:$ZZ$1, 0))</f>
        <v/>
      </c>
      <c r="C7">
        <f>INDEX(resultados!$A$2:$ZZ$67, 1, MATCH($B$3, resultados!$A$1:$ZZ$1, 0))</f>
        <v/>
      </c>
    </row>
    <row r="8">
      <c r="A8">
        <f>INDEX(resultados!$A$2:$ZZ$67, 2, MATCH($B$1, resultados!$A$1:$ZZ$1, 0))</f>
        <v/>
      </c>
      <c r="B8">
        <f>INDEX(resultados!$A$2:$ZZ$67, 2, MATCH($B$2, resultados!$A$1:$ZZ$1, 0))</f>
        <v/>
      </c>
      <c r="C8">
        <f>INDEX(resultados!$A$2:$ZZ$67, 2, MATCH($B$3, resultados!$A$1:$ZZ$1, 0))</f>
        <v/>
      </c>
    </row>
    <row r="9">
      <c r="A9">
        <f>INDEX(resultados!$A$2:$ZZ$67, 3, MATCH($B$1, resultados!$A$1:$ZZ$1, 0))</f>
        <v/>
      </c>
      <c r="B9">
        <f>INDEX(resultados!$A$2:$ZZ$67, 3, MATCH($B$2, resultados!$A$1:$ZZ$1, 0))</f>
        <v/>
      </c>
      <c r="C9">
        <f>INDEX(resultados!$A$2:$ZZ$67, 3, MATCH($B$3, resultados!$A$1:$ZZ$1, 0))</f>
        <v/>
      </c>
    </row>
    <row r="10">
      <c r="A10">
        <f>INDEX(resultados!$A$2:$ZZ$67, 4, MATCH($B$1, resultados!$A$1:$ZZ$1, 0))</f>
        <v/>
      </c>
      <c r="B10">
        <f>INDEX(resultados!$A$2:$ZZ$67, 4, MATCH($B$2, resultados!$A$1:$ZZ$1, 0))</f>
        <v/>
      </c>
      <c r="C10">
        <f>INDEX(resultados!$A$2:$ZZ$67, 4, MATCH($B$3, resultados!$A$1:$ZZ$1, 0))</f>
        <v/>
      </c>
    </row>
    <row r="11">
      <c r="A11">
        <f>INDEX(resultados!$A$2:$ZZ$67, 5, MATCH($B$1, resultados!$A$1:$ZZ$1, 0))</f>
        <v/>
      </c>
      <c r="B11">
        <f>INDEX(resultados!$A$2:$ZZ$67, 5, MATCH($B$2, resultados!$A$1:$ZZ$1, 0))</f>
        <v/>
      </c>
      <c r="C11">
        <f>INDEX(resultados!$A$2:$ZZ$67, 5, MATCH($B$3, resultados!$A$1:$ZZ$1, 0))</f>
        <v/>
      </c>
    </row>
    <row r="12">
      <c r="A12">
        <f>INDEX(resultados!$A$2:$ZZ$67, 6, MATCH($B$1, resultados!$A$1:$ZZ$1, 0))</f>
        <v/>
      </c>
      <c r="B12">
        <f>INDEX(resultados!$A$2:$ZZ$67, 6, MATCH($B$2, resultados!$A$1:$ZZ$1, 0))</f>
        <v/>
      </c>
      <c r="C12">
        <f>INDEX(resultados!$A$2:$ZZ$67, 6, MATCH($B$3, resultados!$A$1:$ZZ$1, 0))</f>
        <v/>
      </c>
    </row>
    <row r="13">
      <c r="A13">
        <f>INDEX(resultados!$A$2:$ZZ$67, 7, MATCH($B$1, resultados!$A$1:$ZZ$1, 0))</f>
        <v/>
      </c>
      <c r="B13">
        <f>INDEX(resultados!$A$2:$ZZ$67, 7, MATCH($B$2, resultados!$A$1:$ZZ$1, 0))</f>
        <v/>
      </c>
      <c r="C13">
        <f>INDEX(resultados!$A$2:$ZZ$67, 7, MATCH($B$3, resultados!$A$1:$ZZ$1, 0))</f>
        <v/>
      </c>
    </row>
    <row r="14">
      <c r="A14">
        <f>INDEX(resultados!$A$2:$ZZ$67, 8, MATCH($B$1, resultados!$A$1:$ZZ$1, 0))</f>
        <v/>
      </c>
      <c r="B14">
        <f>INDEX(resultados!$A$2:$ZZ$67, 8, MATCH($B$2, resultados!$A$1:$ZZ$1, 0))</f>
        <v/>
      </c>
      <c r="C14">
        <f>INDEX(resultados!$A$2:$ZZ$67, 8, MATCH($B$3, resultados!$A$1:$ZZ$1, 0))</f>
        <v/>
      </c>
    </row>
    <row r="15">
      <c r="A15">
        <f>INDEX(resultados!$A$2:$ZZ$67, 9, MATCH($B$1, resultados!$A$1:$ZZ$1, 0))</f>
        <v/>
      </c>
      <c r="B15">
        <f>INDEX(resultados!$A$2:$ZZ$67, 9, MATCH($B$2, resultados!$A$1:$ZZ$1, 0))</f>
        <v/>
      </c>
      <c r="C15">
        <f>INDEX(resultados!$A$2:$ZZ$67, 9, MATCH($B$3, resultados!$A$1:$ZZ$1, 0))</f>
        <v/>
      </c>
    </row>
    <row r="16">
      <c r="A16">
        <f>INDEX(resultados!$A$2:$ZZ$67, 10, MATCH($B$1, resultados!$A$1:$ZZ$1, 0))</f>
        <v/>
      </c>
      <c r="B16">
        <f>INDEX(resultados!$A$2:$ZZ$67, 10, MATCH($B$2, resultados!$A$1:$ZZ$1, 0))</f>
        <v/>
      </c>
      <c r="C16">
        <f>INDEX(resultados!$A$2:$ZZ$67, 10, MATCH($B$3, resultados!$A$1:$ZZ$1, 0))</f>
        <v/>
      </c>
    </row>
    <row r="17">
      <c r="A17">
        <f>INDEX(resultados!$A$2:$ZZ$67, 11, MATCH($B$1, resultados!$A$1:$ZZ$1, 0))</f>
        <v/>
      </c>
      <c r="B17">
        <f>INDEX(resultados!$A$2:$ZZ$67, 11, MATCH($B$2, resultados!$A$1:$ZZ$1, 0))</f>
        <v/>
      </c>
      <c r="C17">
        <f>INDEX(resultados!$A$2:$ZZ$67, 11, MATCH($B$3, resultados!$A$1:$ZZ$1, 0))</f>
        <v/>
      </c>
    </row>
    <row r="18">
      <c r="A18">
        <f>INDEX(resultados!$A$2:$ZZ$67, 12, MATCH($B$1, resultados!$A$1:$ZZ$1, 0))</f>
        <v/>
      </c>
      <c r="B18">
        <f>INDEX(resultados!$A$2:$ZZ$67, 12, MATCH($B$2, resultados!$A$1:$ZZ$1, 0))</f>
        <v/>
      </c>
      <c r="C18">
        <f>INDEX(resultados!$A$2:$ZZ$67, 12, MATCH($B$3, resultados!$A$1:$ZZ$1, 0))</f>
        <v/>
      </c>
    </row>
    <row r="19">
      <c r="A19">
        <f>INDEX(resultados!$A$2:$ZZ$67, 13, MATCH($B$1, resultados!$A$1:$ZZ$1, 0))</f>
        <v/>
      </c>
      <c r="B19">
        <f>INDEX(resultados!$A$2:$ZZ$67, 13, MATCH($B$2, resultados!$A$1:$ZZ$1, 0))</f>
        <v/>
      </c>
      <c r="C19">
        <f>INDEX(resultados!$A$2:$ZZ$67, 13, MATCH($B$3, resultados!$A$1:$ZZ$1, 0))</f>
        <v/>
      </c>
    </row>
    <row r="20">
      <c r="A20">
        <f>INDEX(resultados!$A$2:$ZZ$67, 14, MATCH($B$1, resultados!$A$1:$ZZ$1, 0))</f>
        <v/>
      </c>
      <c r="B20">
        <f>INDEX(resultados!$A$2:$ZZ$67, 14, MATCH($B$2, resultados!$A$1:$ZZ$1, 0))</f>
        <v/>
      </c>
      <c r="C20">
        <f>INDEX(resultados!$A$2:$ZZ$67, 14, MATCH($B$3, resultados!$A$1:$ZZ$1, 0))</f>
        <v/>
      </c>
    </row>
    <row r="21">
      <c r="A21">
        <f>INDEX(resultados!$A$2:$ZZ$67, 15, MATCH($B$1, resultados!$A$1:$ZZ$1, 0))</f>
        <v/>
      </c>
      <c r="B21">
        <f>INDEX(resultados!$A$2:$ZZ$67, 15, MATCH($B$2, resultados!$A$1:$ZZ$1, 0))</f>
        <v/>
      </c>
      <c r="C21">
        <f>INDEX(resultados!$A$2:$ZZ$67, 15, MATCH($B$3, resultados!$A$1:$ZZ$1, 0))</f>
        <v/>
      </c>
    </row>
    <row r="22">
      <c r="A22">
        <f>INDEX(resultados!$A$2:$ZZ$67, 16, MATCH($B$1, resultados!$A$1:$ZZ$1, 0))</f>
        <v/>
      </c>
      <c r="B22">
        <f>INDEX(resultados!$A$2:$ZZ$67, 16, MATCH($B$2, resultados!$A$1:$ZZ$1, 0))</f>
        <v/>
      </c>
      <c r="C22">
        <f>INDEX(resultados!$A$2:$ZZ$67, 16, MATCH($B$3, resultados!$A$1:$ZZ$1, 0))</f>
        <v/>
      </c>
    </row>
    <row r="23">
      <c r="A23">
        <f>INDEX(resultados!$A$2:$ZZ$67, 17, MATCH($B$1, resultados!$A$1:$ZZ$1, 0))</f>
        <v/>
      </c>
      <c r="B23">
        <f>INDEX(resultados!$A$2:$ZZ$67, 17, MATCH($B$2, resultados!$A$1:$ZZ$1, 0))</f>
        <v/>
      </c>
      <c r="C23">
        <f>INDEX(resultados!$A$2:$ZZ$67, 17, MATCH($B$3, resultados!$A$1:$ZZ$1, 0))</f>
        <v/>
      </c>
    </row>
    <row r="24">
      <c r="A24">
        <f>INDEX(resultados!$A$2:$ZZ$67, 18, MATCH($B$1, resultados!$A$1:$ZZ$1, 0))</f>
        <v/>
      </c>
      <c r="B24">
        <f>INDEX(resultados!$A$2:$ZZ$67, 18, MATCH($B$2, resultados!$A$1:$ZZ$1, 0))</f>
        <v/>
      </c>
      <c r="C24">
        <f>INDEX(resultados!$A$2:$ZZ$67, 18, MATCH($B$3, resultados!$A$1:$ZZ$1, 0))</f>
        <v/>
      </c>
    </row>
    <row r="25">
      <c r="A25">
        <f>INDEX(resultados!$A$2:$ZZ$67, 19, MATCH($B$1, resultados!$A$1:$ZZ$1, 0))</f>
        <v/>
      </c>
      <c r="B25">
        <f>INDEX(resultados!$A$2:$ZZ$67, 19, MATCH($B$2, resultados!$A$1:$ZZ$1, 0))</f>
        <v/>
      </c>
      <c r="C25">
        <f>INDEX(resultados!$A$2:$ZZ$67, 19, MATCH($B$3, resultados!$A$1:$ZZ$1, 0))</f>
        <v/>
      </c>
    </row>
    <row r="26">
      <c r="A26">
        <f>INDEX(resultados!$A$2:$ZZ$67, 20, MATCH($B$1, resultados!$A$1:$ZZ$1, 0))</f>
        <v/>
      </c>
      <c r="B26">
        <f>INDEX(resultados!$A$2:$ZZ$67, 20, MATCH($B$2, resultados!$A$1:$ZZ$1, 0))</f>
        <v/>
      </c>
      <c r="C26">
        <f>INDEX(resultados!$A$2:$ZZ$67, 20, MATCH($B$3, resultados!$A$1:$ZZ$1, 0))</f>
        <v/>
      </c>
    </row>
    <row r="27">
      <c r="A27">
        <f>INDEX(resultados!$A$2:$ZZ$67, 21, MATCH($B$1, resultados!$A$1:$ZZ$1, 0))</f>
        <v/>
      </c>
      <c r="B27">
        <f>INDEX(resultados!$A$2:$ZZ$67, 21, MATCH($B$2, resultados!$A$1:$ZZ$1, 0))</f>
        <v/>
      </c>
      <c r="C27">
        <f>INDEX(resultados!$A$2:$ZZ$67, 21, MATCH($B$3, resultados!$A$1:$ZZ$1, 0))</f>
        <v/>
      </c>
    </row>
    <row r="28">
      <c r="A28">
        <f>INDEX(resultados!$A$2:$ZZ$67, 22, MATCH($B$1, resultados!$A$1:$ZZ$1, 0))</f>
        <v/>
      </c>
      <c r="B28">
        <f>INDEX(resultados!$A$2:$ZZ$67, 22, MATCH($B$2, resultados!$A$1:$ZZ$1, 0))</f>
        <v/>
      </c>
      <c r="C28">
        <f>INDEX(resultados!$A$2:$ZZ$67, 22, MATCH($B$3, resultados!$A$1:$ZZ$1, 0))</f>
        <v/>
      </c>
    </row>
    <row r="29">
      <c r="A29">
        <f>INDEX(resultados!$A$2:$ZZ$67, 23, MATCH($B$1, resultados!$A$1:$ZZ$1, 0))</f>
        <v/>
      </c>
      <c r="B29">
        <f>INDEX(resultados!$A$2:$ZZ$67, 23, MATCH($B$2, resultados!$A$1:$ZZ$1, 0))</f>
        <v/>
      </c>
      <c r="C29">
        <f>INDEX(resultados!$A$2:$ZZ$67, 23, MATCH($B$3, resultados!$A$1:$ZZ$1, 0))</f>
        <v/>
      </c>
    </row>
    <row r="30">
      <c r="A30">
        <f>INDEX(resultados!$A$2:$ZZ$67, 24, MATCH($B$1, resultados!$A$1:$ZZ$1, 0))</f>
        <v/>
      </c>
      <c r="B30">
        <f>INDEX(resultados!$A$2:$ZZ$67, 24, MATCH($B$2, resultados!$A$1:$ZZ$1, 0))</f>
        <v/>
      </c>
      <c r="C30">
        <f>INDEX(resultados!$A$2:$ZZ$67, 24, MATCH($B$3, resultados!$A$1:$ZZ$1, 0))</f>
        <v/>
      </c>
    </row>
    <row r="31">
      <c r="A31">
        <f>INDEX(resultados!$A$2:$ZZ$67, 25, MATCH($B$1, resultados!$A$1:$ZZ$1, 0))</f>
        <v/>
      </c>
      <c r="B31">
        <f>INDEX(resultados!$A$2:$ZZ$67, 25, MATCH($B$2, resultados!$A$1:$ZZ$1, 0))</f>
        <v/>
      </c>
      <c r="C31">
        <f>INDEX(resultados!$A$2:$ZZ$67, 25, MATCH($B$3, resultados!$A$1:$ZZ$1, 0))</f>
        <v/>
      </c>
    </row>
    <row r="32">
      <c r="A32">
        <f>INDEX(resultados!$A$2:$ZZ$67, 26, MATCH($B$1, resultados!$A$1:$ZZ$1, 0))</f>
        <v/>
      </c>
      <c r="B32">
        <f>INDEX(resultados!$A$2:$ZZ$67, 26, MATCH($B$2, resultados!$A$1:$ZZ$1, 0))</f>
        <v/>
      </c>
      <c r="C32">
        <f>INDEX(resultados!$A$2:$ZZ$67, 26, MATCH($B$3, resultados!$A$1:$ZZ$1, 0))</f>
        <v/>
      </c>
    </row>
    <row r="33">
      <c r="A33">
        <f>INDEX(resultados!$A$2:$ZZ$67, 27, MATCH($B$1, resultados!$A$1:$ZZ$1, 0))</f>
        <v/>
      </c>
      <c r="B33">
        <f>INDEX(resultados!$A$2:$ZZ$67, 27, MATCH($B$2, resultados!$A$1:$ZZ$1, 0))</f>
        <v/>
      </c>
      <c r="C33">
        <f>INDEX(resultados!$A$2:$ZZ$67, 27, MATCH($B$3, resultados!$A$1:$ZZ$1, 0))</f>
        <v/>
      </c>
    </row>
    <row r="34">
      <c r="A34">
        <f>INDEX(resultados!$A$2:$ZZ$67, 28, MATCH($B$1, resultados!$A$1:$ZZ$1, 0))</f>
        <v/>
      </c>
      <c r="B34">
        <f>INDEX(resultados!$A$2:$ZZ$67, 28, MATCH($B$2, resultados!$A$1:$ZZ$1, 0))</f>
        <v/>
      </c>
      <c r="C34">
        <f>INDEX(resultados!$A$2:$ZZ$67, 28, MATCH($B$3, resultados!$A$1:$ZZ$1, 0))</f>
        <v/>
      </c>
    </row>
    <row r="35">
      <c r="A35">
        <f>INDEX(resultados!$A$2:$ZZ$67, 29, MATCH($B$1, resultados!$A$1:$ZZ$1, 0))</f>
        <v/>
      </c>
      <c r="B35">
        <f>INDEX(resultados!$A$2:$ZZ$67, 29, MATCH($B$2, resultados!$A$1:$ZZ$1, 0))</f>
        <v/>
      </c>
      <c r="C35">
        <f>INDEX(resultados!$A$2:$ZZ$67, 29, MATCH($B$3, resultados!$A$1:$ZZ$1, 0))</f>
        <v/>
      </c>
    </row>
    <row r="36">
      <c r="A36">
        <f>INDEX(resultados!$A$2:$ZZ$67, 30, MATCH($B$1, resultados!$A$1:$ZZ$1, 0))</f>
        <v/>
      </c>
      <c r="B36">
        <f>INDEX(resultados!$A$2:$ZZ$67, 30, MATCH($B$2, resultados!$A$1:$ZZ$1, 0))</f>
        <v/>
      </c>
      <c r="C36">
        <f>INDEX(resultados!$A$2:$ZZ$67, 30, MATCH($B$3, resultados!$A$1:$ZZ$1, 0))</f>
        <v/>
      </c>
    </row>
    <row r="37">
      <c r="A37">
        <f>INDEX(resultados!$A$2:$ZZ$67, 31, MATCH($B$1, resultados!$A$1:$ZZ$1, 0))</f>
        <v/>
      </c>
      <c r="B37">
        <f>INDEX(resultados!$A$2:$ZZ$67, 31, MATCH($B$2, resultados!$A$1:$ZZ$1, 0))</f>
        <v/>
      </c>
      <c r="C37">
        <f>INDEX(resultados!$A$2:$ZZ$67, 31, MATCH($B$3, resultados!$A$1:$ZZ$1, 0))</f>
        <v/>
      </c>
    </row>
    <row r="38">
      <c r="A38">
        <f>INDEX(resultados!$A$2:$ZZ$67, 32, MATCH($B$1, resultados!$A$1:$ZZ$1, 0))</f>
        <v/>
      </c>
      <c r="B38">
        <f>INDEX(resultados!$A$2:$ZZ$67, 32, MATCH($B$2, resultados!$A$1:$ZZ$1, 0))</f>
        <v/>
      </c>
      <c r="C38">
        <f>INDEX(resultados!$A$2:$ZZ$67, 32, MATCH($B$3, resultados!$A$1:$ZZ$1, 0))</f>
        <v/>
      </c>
    </row>
    <row r="39">
      <c r="A39">
        <f>INDEX(resultados!$A$2:$ZZ$67, 33, MATCH($B$1, resultados!$A$1:$ZZ$1, 0))</f>
        <v/>
      </c>
      <c r="B39">
        <f>INDEX(resultados!$A$2:$ZZ$67, 33, MATCH($B$2, resultados!$A$1:$ZZ$1, 0))</f>
        <v/>
      </c>
      <c r="C39">
        <f>INDEX(resultados!$A$2:$ZZ$67, 33, MATCH($B$3, resultados!$A$1:$ZZ$1, 0))</f>
        <v/>
      </c>
    </row>
    <row r="40">
      <c r="A40">
        <f>INDEX(resultados!$A$2:$ZZ$67, 34, MATCH($B$1, resultados!$A$1:$ZZ$1, 0))</f>
        <v/>
      </c>
      <c r="B40">
        <f>INDEX(resultados!$A$2:$ZZ$67, 34, MATCH($B$2, resultados!$A$1:$ZZ$1, 0))</f>
        <v/>
      </c>
      <c r="C40">
        <f>INDEX(resultados!$A$2:$ZZ$67, 34, MATCH($B$3, resultados!$A$1:$ZZ$1, 0))</f>
        <v/>
      </c>
    </row>
    <row r="41">
      <c r="A41">
        <f>INDEX(resultados!$A$2:$ZZ$67, 35, MATCH($B$1, resultados!$A$1:$ZZ$1, 0))</f>
        <v/>
      </c>
      <c r="B41">
        <f>INDEX(resultados!$A$2:$ZZ$67, 35, MATCH($B$2, resultados!$A$1:$ZZ$1, 0))</f>
        <v/>
      </c>
      <c r="C41">
        <f>INDEX(resultados!$A$2:$ZZ$67, 35, MATCH($B$3, resultados!$A$1:$ZZ$1, 0))</f>
        <v/>
      </c>
    </row>
    <row r="42">
      <c r="A42">
        <f>INDEX(resultados!$A$2:$ZZ$67, 36, MATCH($B$1, resultados!$A$1:$ZZ$1, 0))</f>
        <v/>
      </c>
      <c r="B42">
        <f>INDEX(resultados!$A$2:$ZZ$67, 36, MATCH($B$2, resultados!$A$1:$ZZ$1, 0))</f>
        <v/>
      </c>
      <c r="C42">
        <f>INDEX(resultados!$A$2:$ZZ$67, 36, MATCH($B$3, resultados!$A$1:$ZZ$1, 0))</f>
        <v/>
      </c>
    </row>
    <row r="43">
      <c r="A43">
        <f>INDEX(resultados!$A$2:$ZZ$67, 37, MATCH($B$1, resultados!$A$1:$ZZ$1, 0))</f>
        <v/>
      </c>
      <c r="B43">
        <f>INDEX(resultados!$A$2:$ZZ$67, 37, MATCH($B$2, resultados!$A$1:$ZZ$1, 0))</f>
        <v/>
      </c>
      <c r="C43">
        <f>INDEX(resultados!$A$2:$ZZ$67, 37, MATCH($B$3, resultados!$A$1:$ZZ$1, 0))</f>
        <v/>
      </c>
    </row>
    <row r="44">
      <c r="A44">
        <f>INDEX(resultados!$A$2:$ZZ$67, 38, MATCH($B$1, resultados!$A$1:$ZZ$1, 0))</f>
        <v/>
      </c>
      <c r="B44">
        <f>INDEX(resultados!$A$2:$ZZ$67, 38, MATCH($B$2, resultados!$A$1:$ZZ$1, 0))</f>
        <v/>
      </c>
      <c r="C44">
        <f>INDEX(resultados!$A$2:$ZZ$67, 38, MATCH($B$3, resultados!$A$1:$ZZ$1, 0))</f>
        <v/>
      </c>
    </row>
    <row r="45">
      <c r="A45">
        <f>INDEX(resultados!$A$2:$ZZ$67, 39, MATCH($B$1, resultados!$A$1:$ZZ$1, 0))</f>
        <v/>
      </c>
      <c r="B45">
        <f>INDEX(resultados!$A$2:$ZZ$67, 39, MATCH($B$2, resultados!$A$1:$ZZ$1, 0))</f>
        <v/>
      </c>
      <c r="C45">
        <f>INDEX(resultados!$A$2:$ZZ$67, 39, MATCH($B$3, resultados!$A$1:$ZZ$1, 0))</f>
        <v/>
      </c>
    </row>
    <row r="46">
      <c r="A46">
        <f>INDEX(resultados!$A$2:$ZZ$67, 40, MATCH($B$1, resultados!$A$1:$ZZ$1, 0))</f>
        <v/>
      </c>
      <c r="B46">
        <f>INDEX(resultados!$A$2:$ZZ$67, 40, MATCH($B$2, resultados!$A$1:$ZZ$1, 0))</f>
        <v/>
      </c>
      <c r="C46">
        <f>INDEX(resultados!$A$2:$ZZ$67, 40, MATCH($B$3, resultados!$A$1:$ZZ$1, 0))</f>
        <v/>
      </c>
    </row>
    <row r="47">
      <c r="A47">
        <f>INDEX(resultados!$A$2:$ZZ$67, 41, MATCH($B$1, resultados!$A$1:$ZZ$1, 0))</f>
        <v/>
      </c>
      <c r="B47">
        <f>INDEX(resultados!$A$2:$ZZ$67, 41, MATCH($B$2, resultados!$A$1:$ZZ$1, 0))</f>
        <v/>
      </c>
      <c r="C47">
        <f>INDEX(resultados!$A$2:$ZZ$67, 41, MATCH($B$3, resultados!$A$1:$ZZ$1, 0))</f>
        <v/>
      </c>
    </row>
    <row r="48">
      <c r="A48">
        <f>INDEX(resultados!$A$2:$ZZ$67, 42, MATCH($B$1, resultados!$A$1:$ZZ$1, 0))</f>
        <v/>
      </c>
      <c r="B48">
        <f>INDEX(resultados!$A$2:$ZZ$67, 42, MATCH($B$2, resultados!$A$1:$ZZ$1, 0))</f>
        <v/>
      </c>
      <c r="C48">
        <f>INDEX(resultados!$A$2:$ZZ$67, 42, MATCH($B$3, resultados!$A$1:$ZZ$1, 0))</f>
        <v/>
      </c>
    </row>
    <row r="49">
      <c r="A49">
        <f>INDEX(resultados!$A$2:$ZZ$67, 43, MATCH($B$1, resultados!$A$1:$ZZ$1, 0))</f>
        <v/>
      </c>
      <c r="B49">
        <f>INDEX(resultados!$A$2:$ZZ$67, 43, MATCH($B$2, resultados!$A$1:$ZZ$1, 0))</f>
        <v/>
      </c>
      <c r="C49">
        <f>INDEX(resultados!$A$2:$ZZ$67, 43, MATCH($B$3, resultados!$A$1:$ZZ$1, 0))</f>
        <v/>
      </c>
    </row>
    <row r="50">
      <c r="A50">
        <f>INDEX(resultados!$A$2:$ZZ$67, 44, MATCH($B$1, resultados!$A$1:$ZZ$1, 0))</f>
        <v/>
      </c>
      <c r="B50">
        <f>INDEX(resultados!$A$2:$ZZ$67, 44, MATCH($B$2, resultados!$A$1:$ZZ$1, 0))</f>
        <v/>
      </c>
      <c r="C50">
        <f>INDEX(resultados!$A$2:$ZZ$67, 44, MATCH($B$3, resultados!$A$1:$ZZ$1, 0))</f>
        <v/>
      </c>
    </row>
    <row r="51">
      <c r="A51">
        <f>INDEX(resultados!$A$2:$ZZ$67, 45, MATCH($B$1, resultados!$A$1:$ZZ$1, 0))</f>
        <v/>
      </c>
      <c r="B51">
        <f>INDEX(resultados!$A$2:$ZZ$67, 45, MATCH($B$2, resultados!$A$1:$ZZ$1, 0))</f>
        <v/>
      </c>
      <c r="C51">
        <f>INDEX(resultados!$A$2:$ZZ$67, 45, MATCH($B$3, resultados!$A$1:$ZZ$1, 0))</f>
        <v/>
      </c>
    </row>
    <row r="52">
      <c r="A52">
        <f>INDEX(resultados!$A$2:$ZZ$67, 46, MATCH($B$1, resultados!$A$1:$ZZ$1, 0))</f>
        <v/>
      </c>
      <c r="B52">
        <f>INDEX(resultados!$A$2:$ZZ$67, 46, MATCH($B$2, resultados!$A$1:$ZZ$1, 0))</f>
        <v/>
      </c>
      <c r="C52">
        <f>INDEX(resultados!$A$2:$ZZ$67, 46, MATCH($B$3, resultados!$A$1:$ZZ$1, 0))</f>
        <v/>
      </c>
    </row>
    <row r="53">
      <c r="A53">
        <f>INDEX(resultados!$A$2:$ZZ$67, 47, MATCH($B$1, resultados!$A$1:$ZZ$1, 0))</f>
        <v/>
      </c>
      <c r="B53">
        <f>INDEX(resultados!$A$2:$ZZ$67, 47, MATCH($B$2, resultados!$A$1:$ZZ$1, 0))</f>
        <v/>
      </c>
      <c r="C53">
        <f>INDEX(resultados!$A$2:$ZZ$67, 47, MATCH($B$3, resultados!$A$1:$ZZ$1, 0))</f>
        <v/>
      </c>
    </row>
    <row r="54">
      <c r="A54">
        <f>INDEX(resultados!$A$2:$ZZ$67, 48, MATCH($B$1, resultados!$A$1:$ZZ$1, 0))</f>
        <v/>
      </c>
      <c r="B54">
        <f>INDEX(resultados!$A$2:$ZZ$67, 48, MATCH($B$2, resultados!$A$1:$ZZ$1, 0))</f>
        <v/>
      </c>
      <c r="C54">
        <f>INDEX(resultados!$A$2:$ZZ$67, 48, MATCH($B$3, resultados!$A$1:$ZZ$1, 0))</f>
        <v/>
      </c>
    </row>
    <row r="55">
      <c r="A55">
        <f>INDEX(resultados!$A$2:$ZZ$67, 49, MATCH($B$1, resultados!$A$1:$ZZ$1, 0))</f>
        <v/>
      </c>
      <c r="B55">
        <f>INDEX(resultados!$A$2:$ZZ$67, 49, MATCH($B$2, resultados!$A$1:$ZZ$1, 0))</f>
        <v/>
      </c>
      <c r="C55">
        <f>INDEX(resultados!$A$2:$ZZ$67, 49, MATCH($B$3, resultados!$A$1:$ZZ$1, 0))</f>
        <v/>
      </c>
    </row>
    <row r="56">
      <c r="A56">
        <f>INDEX(resultados!$A$2:$ZZ$67, 50, MATCH($B$1, resultados!$A$1:$ZZ$1, 0))</f>
        <v/>
      </c>
      <c r="B56">
        <f>INDEX(resultados!$A$2:$ZZ$67, 50, MATCH($B$2, resultados!$A$1:$ZZ$1, 0))</f>
        <v/>
      </c>
      <c r="C56">
        <f>INDEX(resultados!$A$2:$ZZ$67, 50, MATCH($B$3, resultados!$A$1:$ZZ$1, 0))</f>
        <v/>
      </c>
    </row>
    <row r="57">
      <c r="A57">
        <f>INDEX(resultados!$A$2:$ZZ$67, 51, MATCH($B$1, resultados!$A$1:$ZZ$1, 0))</f>
        <v/>
      </c>
      <c r="B57">
        <f>INDEX(resultados!$A$2:$ZZ$67, 51, MATCH($B$2, resultados!$A$1:$ZZ$1, 0))</f>
        <v/>
      </c>
      <c r="C57">
        <f>INDEX(resultados!$A$2:$ZZ$67, 51, MATCH($B$3, resultados!$A$1:$ZZ$1, 0))</f>
        <v/>
      </c>
    </row>
    <row r="58">
      <c r="A58">
        <f>INDEX(resultados!$A$2:$ZZ$67, 52, MATCH($B$1, resultados!$A$1:$ZZ$1, 0))</f>
        <v/>
      </c>
      <c r="B58">
        <f>INDEX(resultados!$A$2:$ZZ$67, 52, MATCH($B$2, resultados!$A$1:$ZZ$1, 0))</f>
        <v/>
      </c>
      <c r="C58">
        <f>INDEX(resultados!$A$2:$ZZ$67, 52, MATCH($B$3, resultados!$A$1:$ZZ$1, 0))</f>
        <v/>
      </c>
    </row>
    <row r="59">
      <c r="A59">
        <f>INDEX(resultados!$A$2:$ZZ$67, 53, MATCH($B$1, resultados!$A$1:$ZZ$1, 0))</f>
        <v/>
      </c>
      <c r="B59">
        <f>INDEX(resultados!$A$2:$ZZ$67, 53, MATCH($B$2, resultados!$A$1:$ZZ$1, 0))</f>
        <v/>
      </c>
      <c r="C59">
        <f>INDEX(resultados!$A$2:$ZZ$67, 53, MATCH($B$3, resultados!$A$1:$ZZ$1, 0))</f>
        <v/>
      </c>
    </row>
    <row r="60">
      <c r="A60">
        <f>INDEX(resultados!$A$2:$ZZ$67, 54, MATCH($B$1, resultados!$A$1:$ZZ$1, 0))</f>
        <v/>
      </c>
      <c r="B60">
        <f>INDEX(resultados!$A$2:$ZZ$67, 54, MATCH($B$2, resultados!$A$1:$ZZ$1, 0))</f>
        <v/>
      </c>
      <c r="C60">
        <f>INDEX(resultados!$A$2:$ZZ$67, 54, MATCH($B$3, resultados!$A$1:$ZZ$1, 0))</f>
        <v/>
      </c>
    </row>
    <row r="61">
      <c r="A61">
        <f>INDEX(resultados!$A$2:$ZZ$67, 55, MATCH($B$1, resultados!$A$1:$ZZ$1, 0))</f>
        <v/>
      </c>
      <c r="B61">
        <f>INDEX(resultados!$A$2:$ZZ$67, 55, MATCH($B$2, resultados!$A$1:$ZZ$1, 0))</f>
        <v/>
      </c>
      <c r="C61">
        <f>INDEX(resultados!$A$2:$ZZ$67, 55, MATCH($B$3, resultados!$A$1:$ZZ$1, 0))</f>
        <v/>
      </c>
    </row>
    <row r="62">
      <c r="A62">
        <f>INDEX(resultados!$A$2:$ZZ$67, 56, MATCH($B$1, resultados!$A$1:$ZZ$1, 0))</f>
        <v/>
      </c>
      <c r="B62">
        <f>INDEX(resultados!$A$2:$ZZ$67, 56, MATCH($B$2, resultados!$A$1:$ZZ$1, 0))</f>
        <v/>
      </c>
      <c r="C62">
        <f>INDEX(resultados!$A$2:$ZZ$67, 56, MATCH($B$3, resultados!$A$1:$ZZ$1, 0))</f>
        <v/>
      </c>
    </row>
    <row r="63">
      <c r="A63">
        <f>INDEX(resultados!$A$2:$ZZ$67, 57, MATCH($B$1, resultados!$A$1:$ZZ$1, 0))</f>
        <v/>
      </c>
      <c r="B63">
        <f>INDEX(resultados!$A$2:$ZZ$67, 57, MATCH($B$2, resultados!$A$1:$ZZ$1, 0))</f>
        <v/>
      </c>
      <c r="C63">
        <f>INDEX(resultados!$A$2:$ZZ$67, 57, MATCH($B$3, resultados!$A$1:$ZZ$1, 0))</f>
        <v/>
      </c>
    </row>
    <row r="64">
      <c r="A64">
        <f>INDEX(resultados!$A$2:$ZZ$67, 58, MATCH($B$1, resultados!$A$1:$ZZ$1, 0))</f>
        <v/>
      </c>
      <c r="B64">
        <f>INDEX(resultados!$A$2:$ZZ$67, 58, MATCH($B$2, resultados!$A$1:$ZZ$1, 0))</f>
        <v/>
      </c>
      <c r="C64">
        <f>INDEX(resultados!$A$2:$ZZ$67, 58, MATCH($B$3, resultados!$A$1:$ZZ$1, 0))</f>
        <v/>
      </c>
    </row>
    <row r="65">
      <c r="A65">
        <f>INDEX(resultados!$A$2:$ZZ$67, 59, MATCH($B$1, resultados!$A$1:$ZZ$1, 0))</f>
        <v/>
      </c>
      <c r="B65">
        <f>INDEX(resultados!$A$2:$ZZ$67, 59, MATCH($B$2, resultados!$A$1:$ZZ$1, 0))</f>
        <v/>
      </c>
      <c r="C65">
        <f>INDEX(resultados!$A$2:$ZZ$67, 59, MATCH($B$3, resultados!$A$1:$ZZ$1, 0))</f>
        <v/>
      </c>
    </row>
    <row r="66">
      <c r="A66">
        <f>INDEX(resultados!$A$2:$ZZ$67, 60, MATCH($B$1, resultados!$A$1:$ZZ$1, 0))</f>
        <v/>
      </c>
      <c r="B66">
        <f>INDEX(resultados!$A$2:$ZZ$67, 60, MATCH($B$2, resultados!$A$1:$ZZ$1, 0))</f>
        <v/>
      </c>
      <c r="C66">
        <f>INDEX(resultados!$A$2:$ZZ$67, 60, MATCH($B$3, resultados!$A$1:$ZZ$1, 0))</f>
        <v/>
      </c>
    </row>
    <row r="67">
      <c r="A67">
        <f>INDEX(resultados!$A$2:$ZZ$67, 61, MATCH($B$1, resultados!$A$1:$ZZ$1, 0))</f>
        <v/>
      </c>
      <c r="B67">
        <f>INDEX(resultados!$A$2:$ZZ$67, 61, MATCH($B$2, resultados!$A$1:$ZZ$1, 0))</f>
        <v/>
      </c>
      <c r="C67">
        <f>INDEX(resultados!$A$2:$ZZ$67, 61, MATCH($B$3, resultados!$A$1:$ZZ$1, 0))</f>
        <v/>
      </c>
    </row>
    <row r="68">
      <c r="A68">
        <f>INDEX(resultados!$A$2:$ZZ$67, 62, MATCH($B$1, resultados!$A$1:$ZZ$1, 0))</f>
        <v/>
      </c>
      <c r="B68">
        <f>INDEX(resultados!$A$2:$ZZ$67, 62, MATCH($B$2, resultados!$A$1:$ZZ$1, 0))</f>
        <v/>
      </c>
      <c r="C68">
        <f>INDEX(resultados!$A$2:$ZZ$67, 62, MATCH($B$3, resultados!$A$1:$ZZ$1, 0))</f>
        <v/>
      </c>
    </row>
    <row r="69">
      <c r="A69">
        <f>INDEX(resultados!$A$2:$ZZ$67, 63, MATCH($B$1, resultados!$A$1:$ZZ$1, 0))</f>
        <v/>
      </c>
      <c r="B69">
        <f>INDEX(resultados!$A$2:$ZZ$67, 63, MATCH($B$2, resultados!$A$1:$ZZ$1, 0))</f>
        <v/>
      </c>
      <c r="C69">
        <f>INDEX(resultados!$A$2:$ZZ$67, 63, MATCH($B$3, resultados!$A$1:$ZZ$1, 0))</f>
        <v/>
      </c>
    </row>
    <row r="70">
      <c r="A70">
        <f>INDEX(resultados!$A$2:$ZZ$67, 64, MATCH($B$1, resultados!$A$1:$ZZ$1, 0))</f>
        <v/>
      </c>
      <c r="B70">
        <f>INDEX(resultados!$A$2:$ZZ$67, 64, MATCH($B$2, resultados!$A$1:$ZZ$1, 0))</f>
        <v/>
      </c>
      <c r="C70">
        <f>INDEX(resultados!$A$2:$ZZ$67, 64, MATCH($B$3, resultados!$A$1:$ZZ$1, 0))</f>
        <v/>
      </c>
    </row>
    <row r="71">
      <c r="A71">
        <f>INDEX(resultados!$A$2:$ZZ$67, 65, MATCH($B$1, resultados!$A$1:$ZZ$1, 0))</f>
        <v/>
      </c>
      <c r="B71">
        <f>INDEX(resultados!$A$2:$ZZ$67, 65, MATCH($B$2, resultados!$A$1:$ZZ$1, 0))</f>
        <v/>
      </c>
      <c r="C71">
        <f>INDEX(resultados!$A$2:$ZZ$67, 65, MATCH($B$3, resultados!$A$1:$ZZ$1, 0))</f>
        <v/>
      </c>
    </row>
    <row r="72">
      <c r="A72">
        <f>INDEX(resultados!$A$2:$ZZ$67, 66, MATCH($B$1, resultados!$A$1:$ZZ$1, 0))</f>
        <v/>
      </c>
      <c r="B72">
        <f>INDEX(resultados!$A$2:$ZZ$67, 66, MATCH($B$2, resultados!$A$1:$ZZ$1, 0))</f>
        <v/>
      </c>
      <c r="C72">
        <f>INDEX(resultados!$A$2:$ZZ$67, 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6.3846</v>
      </c>
      <c r="E2" t="n">
        <v>15.66</v>
      </c>
      <c r="F2" t="n">
        <v>12.9</v>
      </c>
      <c r="G2" t="n">
        <v>13.12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77.26000000000001</v>
      </c>
      <c r="Q2" t="n">
        <v>1638.16</v>
      </c>
      <c r="R2" t="n">
        <v>119.67</v>
      </c>
      <c r="S2" t="n">
        <v>59.9</v>
      </c>
      <c r="T2" t="n">
        <v>27343.3</v>
      </c>
      <c r="U2" t="n">
        <v>0.5</v>
      </c>
      <c r="V2" t="n">
        <v>0.7</v>
      </c>
      <c r="W2" t="n">
        <v>5.43</v>
      </c>
      <c r="X2" t="n">
        <v>1.72</v>
      </c>
      <c r="Y2" t="n">
        <v>4</v>
      </c>
      <c r="Z2" t="n">
        <v>10</v>
      </c>
      <c r="AA2" t="n">
        <v>117.3712238114766</v>
      </c>
      <c r="AB2" t="n">
        <v>160.5924864717389</v>
      </c>
      <c r="AC2" t="n">
        <v>145.2657649558907</v>
      </c>
      <c r="AD2" t="n">
        <v>117371.2238114766</v>
      </c>
      <c r="AE2" t="n">
        <v>160592.4864717388</v>
      </c>
      <c r="AF2" t="n">
        <v>8.565256626546143e-06</v>
      </c>
      <c r="AG2" t="n">
        <v>4.53125</v>
      </c>
      <c r="AH2" t="n">
        <v>145265.7649558907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6.4385</v>
      </c>
      <c r="E3" t="n">
        <v>15.53</v>
      </c>
      <c r="F3" t="n">
        <v>12.82</v>
      </c>
      <c r="G3" t="n">
        <v>13.73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77.36</v>
      </c>
      <c r="Q3" t="n">
        <v>1638.14</v>
      </c>
      <c r="R3" t="n">
        <v>115.92</v>
      </c>
      <c r="S3" t="n">
        <v>59.9</v>
      </c>
      <c r="T3" t="n">
        <v>25482.86</v>
      </c>
      <c r="U3" t="n">
        <v>0.52</v>
      </c>
      <c r="V3" t="n">
        <v>0.71</v>
      </c>
      <c r="W3" t="n">
        <v>5.45</v>
      </c>
      <c r="X3" t="n">
        <v>1.64</v>
      </c>
      <c r="Y3" t="n">
        <v>4</v>
      </c>
      <c r="Z3" t="n">
        <v>10</v>
      </c>
      <c r="AA3" t="n">
        <v>116.7859316451757</v>
      </c>
      <c r="AB3" t="n">
        <v>159.7916639085383</v>
      </c>
      <c r="AC3" t="n">
        <v>144.5413717741603</v>
      </c>
      <c r="AD3" t="n">
        <v>116785.9316451757</v>
      </c>
      <c r="AE3" t="n">
        <v>159791.6639085384</v>
      </c>
      <c r="AF3" t="n">
        <v>8.637566141969324e-06</v>
      </c>
      <c r="AG3" t="n">
        <v>4.493634259259259</v>
      </c>
      <c r="AH3" t="n">
        <v>144541.3717741603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5.7639</v>
      </c>
      <c r="E2" t="n">
        <v>17.35</v>
      </c>
      <c r="F2" t="n">
        <v>14.43</v>
      </c>
      <c r="G2" t="n">
        <v>7.87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57.94</v>
      </c>
      <c r="Q2" t="n">
        <v>1641.51</v>
      </c>
      <c r="R2" t="n">
        <v>166.2</v>
      </c>
      <c r="S2" t="n">
        <v>59.9</v>
      </c>
      <c r="T2" t="n">
        <v>50352</v>
      </c>
      <c r="U2" t="n">
        <v>0.36</v>
      </c>
      <c r="V2" t="n">
        <v>0.63</v>
      </c>
      <c r="W2" t="n">
        <v>5.61</v>
      </c>
      <c r="X2" t="n">
        <v>3.24</v>
      </c>
      <c r="Y2" t="n">
        <v>4</v>
      </c>
      <c r="Z2" t="n">
        <v>10</v>
      </c>
      <c r="AA2" t="n">
        <v>115.7558519900401</v>
      </c>
      <c r="AB2" t="n">
        <v>158.3822634804755</v>
      </c>
      <c r="AC2" t="n">
        <v>143.2664825448453</v>
      </c>
      <c r="AD2" t="n">
        <v>115755.8519900401</v>
      </c>
      <c r="AE2" t="n">
        <v>158382.2634804755</v>
      </c>
      <c r="AF2" t="n">
        <v>9.080790360057833e-06</v>
      </c>
      <c r="AG2" t="n">
        <v>5.020254629629631</v>
      </c>
      <c r="AH2" t="n">
        <v>143266.4825448453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4.9139</v>
      </c>
      <c r="E2" t="n">
        <v>20.35</v>
      </c>
      <c r="F2" t="n">
        <v>14.68</v>
      </c>
      <c r="G2" t="n">
        <v>7.4</v>
      </c>
      <c r="H2" t="n">
        <v>0.12</v>
      </c>
      <c r="I2" t="n">
        <v>119</v>
      </c>
      <c r="J2" t="n">
        <v>141.81</v>
      </c>
      <c r="K2" t="n">
        <v>47.83</v>
      </c>
      <c r="L2" t="n">
        <v>1</v>
      </c>
      <c r="M2" t="n">
        <v>117</v>
      </c>
      <c r="N2" t="n">
        <v>22.98</v>
      </c>
      <c r="O2" t="n">
        <v>17723.39</v>
      </c>
      <c r="P2" t="n">
        <v>162.86</v>
      </c>
      <c r="Q2" t="n">
        <v>1639.33</v>
      </c>
      <c r="R2" t="n">
        <v>179.64</v>
      </c>
      <c r="S2" t="n">
        <v>59.9</v>
      </c>
      <c r="T2" t="n">
        <v>57026.35</v>
      </c>
      <c r="U2" t="n">
        <v>0.33</v>
      </c>
      <c r="V2" t="n">
        <v>0.62</v>
      </c>
      <c r="W2" t="n">
        <v>5.48</v>
      </c>
      <c r="X2" t="n">
        <v>3.5</v>
      </c>
      <c r="Y2" t="n">
        <v>4</v>
      </c>
      <c r="Z2" t="n">
        <v>10</v>
      </c>
      <c r="AA2" t="n">
        <v>215.5434563194912</v>
      </c>
      <c r="AB2" t="n">
        <v>294.9160660423648</v>
      </c>
      <c r="AC2" t="n">
        <v>266.7696906166669</v>
      </c>
      <c r="AD2" t="n">
        <v>215543.4563194911</v>
      </c>
      <c r="AE2" t="n">
        <v>294916.0660423648</v>
      </c>
      <c r="AF2" t="n">
        <v>5.282179648403828e-06</v>
      </c>
      <c r="AG2" t="n">
        <v>5.888310185185186</v>
      </c>
      <c r="AH2" t="n">
        <v>266769.6906166669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6.2167</v>
      </c>
      <c r="E3" t="n">
        <v>16.09</v>
      </c>
      <c r="F3" t="n">
        <v>12.5</v>
      </c>
      <c r="G3" t="n">
        <v>15.96</v>
      </c>
      <c r="H3" t="n">
        <v>0.25</v>
      </c>
      <c r="I3" t="n">
        <v>47</v>
      </c>
      <c r="J3" t="n">
        <v>143.17</v>
      </c>
      <c r="K3" t="n">
        <v>47.83</v>
      </c>
      <c r="L3" t="n">
        <v>2</v>
      </c>
      <c r="M3" t="n">
        <v>45</v>
      </c>
      <c r="N3" t="n">
        <v>23.34</v>
      </c>
      <c r="O3" t="n">
        <v>17891.86</v>
      </c>
      <c r="P3" t="n">
        <v>128.22</v>
      </c>
      <c r="Q3" t="n">
        <v>1637.18</v>
      </c>
      <c r="R3" t="n">
        <v>108.04</v>
      </c>
      <c r="S3" t="n">
        <v>59.9</v>
      </c>
      <c r="T3" t="n">
        <v>21585.31</v>
      </c>
      <c r="U3" t="n">
        <v>0.55</v>
      </c>
      <c r="V3" t="n">
        <v>0.73</v>
      </c>
      <c r="W3" t="n">
        <v>5.37</v>
      </c>
      <c r="X3" t="n">
        <v>1.32</v>
      </c>
      <c r="Y3" t="n">
        <v>4</v>
      </c>
      <c r="Z3" t="n">
        <v>10</v>
      </c>
      <c r="AA3" t="n">
        <v>163.863559522491</v>
      </c>
      <c r="AB3" t="n">
        <v>224.2053512886092</v>
      </c>
      <c r="AC3" t="n">
        <v>202.8075072358757</v>
      </c>
      <c r="AD3" t="n">
        <v>163863.559522491</v>
      </c>
      <c r="AE3" t="n">
        <v>224205.3512886092</v>
      </c>
      <c r="AF3" t="n">
        <v>6.682619959753367e-06</v>
      </c>
      <c r="AG3" t="n">
        <v>4.655671296296297</v>
      </c>
      <c r="AH3" t="n">
        <v>202807.5072358757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6.6663</v>
      </c>
      <c r="E4" t="n">
        <v>15</v>
      </c>
      <c r="F4" t="n">
        <v>11.96</v>
      </c>
      <c r="G4" t="n">
        <v>25.64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111.3</v>
      </c>
      <c r="Q4" t="n">
        <v>1636.47</v>
      </c>
      <c r="R4" t="n">
        <v>90.36</v>
      </c>
      <c r="S4" t="n">
        <v>59.9</v>
      </c>
      <c r="T4" t="n">
        <v>12842.7</v>
      </c>
      <c r="U4" t="n">
        <v>0.66</v>
      </c>
      <c r="V4" t="n">
        <v>0.76</v>
      </c>
      <c r="W4" t="n">
        <v>5.35</v>
      </c>
      <c r="X4" t="n">
        <v>0.79</v>
      </c>
      <c r="Y4" t="n">
        <v>4</v>
      </c>
      <c r="Z4" t="n">
        <v>10</v>
      </c>
      <c r="AA4" t="n">
        <v>140.6835835636419</v>
      </c>
      <c r="AB4" t="n">
        <v>192.4894855533619</v>
      </c>
      <c r="AC4" t="n">
        <v>174.1185592128932</v>
      </c>
      <c r="AD4" t="n">
        <v>140683.5835636418</v>
      </c>
      <c r="AE4" t="n">
        <v>192489.4855533619</v>
      </c>
      <c r="AF4" t="n">
        <v>7.165915910001105e-06</v>
      </c>
      <c r="AG4" t="n">
        <v>4.340277777777778</v>
      </c>
      <c r="AH4" t="n">
        <v>174118.5592128932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6.7358</v>
      </c>
      <c r="E5" t="n">
        <v>14.85</v>
      </c>
      <c r="F5" t="n">
        <v>11.9</v>
      </c>
      <c r="G5" t="n">
        <v>28.55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107.77</v>
      </c>
      <c r="Q5" t="n">
        <v>1637.76</v>
      </c>
      <c r="R5" t="n">
        <v>87.26000000000001</v>
      </c>
      <c r="S5" t="n">
        <v>59.9</v>
      </c>
      <c r="T5" t="n">
        <v>11307.09</v>
      </c>
      <c r="U5" t="n">
        <v>0.6899999999999999</v>
      </c>
      <c r="V5" t="n">
        <v>0.76</v>
      </c>
      <c r="W5" t="n">
        <v>5.37</v>
      </c>
      <c r="X5" t="n">
        <v>0.72</v>
      </c>
      <c r="Y5" t="n">
        <v>4</v>
      </c>
      <c r="Z5" t="n">
        <v>10</v>
      </c>
      <c r="AA5" t="n">
        <v>138.7268027056589</v>
      </c>
      <c r="AB5" t="n">
        <v>189.8121316563922</v>
      </c>
      <c r="AC5" t="n">
        <v>171.6967282141596</v>
      </c>
      <c r="AD5" t="n">
        <v>138726.8027056589</v>
      </c>
      <c r="AE5" t="n">
        <v>189812.1316563922</v>
      </c>
      <c r="AF5" t="n">
        <v>7.240624692345897e-06</v>
      </c>
      <c r="AG5" t="n">
        <v>4.296875</v>
      </c>
      <c r="AH5" t="n">
        <v>171696.7282141596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4.3254</v>
      </c>
      <c r="E2" t="n">
        <v>23.12</v>
      </c>
      <c r="F2" t="n">
        <v>15.51</v>
      </c>
      <c r="G2" t="n">
        <v>6.37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201.23</v>
      </c>
      <c r="Q2" t="n">
        <v>1639.91</v>
      </c>
      <c r="R2" t="n">
        <v>205.72</v>
      </c>
      <c r="S2" t="n">
        <v>59.9</v>
      </c>
      <c r="T2" t="n">
        <v>69933.53</v>
      </c>
      <c r="U2" t="n">
        <v>0.29</v>
      </c>
      <c r="V2" t="n">
        <v>0.59</v>
      </c>
      <c r="W2" t="n">
        <v>5.54</v>
      </c>
      <c r="X2" t="n">
        <v>4.32</v>
      </c>
      <c r="Y2" t="n">
        <v>4</v>
      </c>
      <c r="Z2" t="n">
        <v>10</v>
      </c>
      <c r="AA2" t="n">
        <v>285.8029764837785</v>
      </c>
      <c r="AB2" t="n">
        <v>391.0482411625492</v>
      </c>
      <c r="AC2" t="n">
        <v>353.7271458656483</v>
      </c>
      <c r="AD2" t="n">
        <v>285802.9764837786</v>
      </c>
      <c r="AE2" t="n">
        <v>391048.2411625492</v>
      </c>
      <c r="AF2" t="n">
        <v>4.332282226712278e-06</v>
      </c>
      <c r="AG2" t="n">
        <v>6.689814814814816</v>
      </c>
      <c r="AH2" t="n">
        <v>353727.1458656483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5.7736</v>
      </c>
      <c r="E3" t="n">
        <v>17.32</v>
      </c>
      <c r="F3" t="n">
        <v>12.84</v>
      </c>
      <c r="G3" t="n">
        <v>13.28</v>
      </c>
      <c r="H3" t="n">
        <v>0.2</v>
      </c>
      <c r="I3" t="n">
        <v>58</v>
      </c>
      <c r="J3" t="n">
        <v>178.21</v>
      </c>
      <c r="K3" t="n">
        <v>52.44</v>
      </c>
      <c r="L3" t="n">
        <v>2</v>
      </c>
      <c r="M3" t="n">
        <v>56</v>
      </c>
      <c r="N3" t="n">
        <v>33.77</v>
      </c>
      <c r="O3" t="n">
        <v>22213.89</v>
      </c>
      <c r="P3" t="n">
        <v>158.9</v>
      </c>
      <c r="Q3" t="n">
        <v>1636.78</v>
      </c>
      <c r="R3" t="n">
        <v>119.03</v>
      </c>
      <c r="S3" t="n">
        <v>59.9</v>
      </c>
      <c r="T3" t="n">
        <v>27026.23</v>
      </c>
      <c r="U3" t="n">
        <v>0.5</v>
      </c>
      <c r="V3" t="n">
        <v>0.71</v>
      </c>
      <c r="W3" t="n">
        <v>5.39</v>
      </c>
      <c r="X3" t="n">
        <v>1.66</v>
      </c>
      <c r="Y3" t="n">
        <v>4</v>
      </c>
      <c r="Z3" t="n">
        <v>10</v>
      </c>
      <c r="AA3" t="n">
        <v>188.9019615466596</v>
      </c>
      <c r="AB3" t="n">
        <v>258.463997554397</v>
      </c>
      <c r="AC3" t="n">
        <v>233.7965563843796</v>
      </c>
      <c r="AD3" t="n">
        <v>188901.9615466596</v>
      </c>
      <c r="AE3" t="n">
        <v>258463.997554397</v>
      </c>
      <c r="AF3" t="n">
        <v>5.78278648544551e-06</v>
      </c>
      <c r="AG3" t="n">
        <v>5.011574074074074</v>
      </c>
      <c r="AH3" t="n">
        <v>233796.5563843796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6.3138</v>
      </c>
      <c r="E4" t="n">
        <v>15.84</v>
      </c>
      <c r="F4" t="n">
        <v>12.17</v>
      </c>
      <c r="G4" t="n">
        <v>20.87</v>
      </c>
      <c r="H4" t="n">
        <v>0.3</v>
      </c>
      <c r="I4" t="n">
        <v>35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141.81</v>
      </c>
      <c r="Q4" t="n">
        <v>1636.43</v>
      </c>
      <c r="R4" t="n">
        <v>97.63</v>
      </c>
      <c r="S4" t="n">
        <v>59.9</v>
      </c>
      <c r="T4" t="n">
        <v>16443.27</v>
      </c>
      <c r="U4" t="n">
        <v>0.61</v>
      </c>
      <c r="V4" t="n">
        <v>0.75</v>
      </c>
      <c r="W4" t="n">
        <v>5.35</v>
      </c>
      <c r="X4" t="n">
        <v>1</v>
      </c>
      <c r="Y4" t="n">
        <v>4</v>
      </c>
      <c r="Z4" t="n">
        <v>10</v>
      </c>
      <c r="AA4" t="n">
        <v>161.4122114103947</v>
      </c>
      <c r="AB4" t="n">
        <v>220.8513086557946</v>
      </c>
      <c r="AC4" t="n">
        <v>199.7735697245075</v>
      </c>
      <c r="AD4" t="n">
        <v>161412.2114103947</v>
      </c>
      <c r="AE4" t="n">
        <v>220851.3086557946</v>
      </c>
      <c r="AF4" t="n">
        <v>6.323846008002954e-06</v>
      </c>
      <c r="AG4" t="n">
        <v>4.583333333333333</v>
      </c>
      <c r="AH4" t="n">
        <v>199773.5697245075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6.5877</v>
      </c>
      <c r="E5" t="n">
        <v>15.18</v>
      </c>
      <c r="F5" t="n">
        <v>11.87</v>
      </c>
      <c r="G5" t="n">
        <v>28.49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23</v>
      </c>
      <c r="N5" t="n">
        <v>34.75</v>
      </c>
      <c r="O5" t="n">
        <v>22581.25</v>
      </c>
      <c r="P5" t="n">
        <v>129.13</v>
      </c>
      <c r="Q5" t="n">
        <v>1636.52</v>
      </c>
      <c r="R5" t="n">
        <v>87.56999999999999</v>
      </c>
      <c r="S5" t="n">
        <v>59.9</v>
      </c>
      <c r="T5" t="n">
        <v>11459.99</v>
      </c>
      <c r="U5" t="n">
        <v>0.68</v>
      </c>
      <c r="V5" t="n">
        <v>0.76</v>
      </c>
      <c r="W5" t="n">
        <v>5.34</v>
      </c>
      <c r="X5" t="n">
        <v>0.6899999999999999</v>
      </c>
      <c r="Y5" t="n">
        <v>4</v>
      </c>
      <c r="Z5" t="n">
        <v>10</v>
      </c>
      <c r="AA5" t="n">
        <v>152.944773513824</v>
      </c>
      <c r="AB5" t="n">
        <v>209.2657865687168</v>
      </c>
      <c r="AC5" t="n">
        <v>189.2937536050343</v>
      </c>
      <c r="AD5" t="n">
        <v>152944.773513824</v>
      </c>
      <c r="AE5" t="n">
        <v>209265.7865687168</v>
      </c>
      <c r="AF5" t="n">
        <v>6.598181815534395e-06</v>
      </c>
      <c r="AG5" t="n">
        <v>4.392361111111112</v>
      </c>
      <c r="AH5" t="n">
        <v>189293.7536050343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6.7286</v>
      </c>
      <c r="E6" t="n">
        <v>14.86</v>
      </c>
      <c r="F6" t="n">
        <v>11.73</v>
      </c>
      <c r="G6" t="n">
        <v>35.19</v>
      </c>
      <c r="H6" t="n">
        <v>0.49</v>
      </c>
      <c r="I6" t="n">
        <v>20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121.51</v>
      </c>
      <c r="Q6" t="n">
        <v>1636.69</v>
      </c>
      <c r="R6" t="n">
        <v>82.47</v>
      </c>
      <c r="S6" t="n">
        <v>59.9</v>
      </c>
      <c r="T6" t="n">
        <v>8938.32</v>
      </c>
      <c r="U6" t="n">
        <v>0.73</v>
      </c>
      <c r="V6" t="n">
        <v>0.77</v>
      </c>
      <c r="W6" t="n">
        <v>5.34</v>
      </c>
      <c r="X6" t="n">
        <v>0.5600000000000001</v>
      </c>
      <c r="Y6" t="n">
        <v>4</v>
      </c>
      <c r="Z6" t="n">
        <v>10</v>
      </c>
      <c r="AA6" t="n">
        <v>148.5688657635479</v>
      </c>
      <c r="AB6" t="n">
        <v>203.278476533367</v>
      </c>
      <c r="AC6" t="n">
        <v>183.8778640362139</v>
      </c>
      <c r="AD6" t="n">
        <v>148568.8657635479</v>
      </c>
      <c r="AE6" t="n">
        <v>203278.476533367</v>
      </c>
      <c r="AF6" t="n">
        <v>6.739306004220703e-06</v>
      </c>
      <c r="AG6" t="n">
        <v>4.299768518518518</v>
      </c>
      <c r="AH6" t="n">
        <v>183877.8640362139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6.7261</v>
      </c>
      <c r="E7" t="n">
        <v>14.87</v>
      </c>
      <c r="F7" t="n">
        <v>11.74</v>
      </c>
      <c r="G7" t="n">
        <v>35.21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122.01</v>
      </c>
      <c r="Q7" t="n">
        <v>1636.68</v>
      </c>
      <c r="R7" t="n">
        <v>82.42</v>
      </c>
      <c r="S7" t="n">
        <v>59.9</v>
      </c>
      <c r="T7" t="n">
        <v>8910.91</v>
      </c>
      <c r="U7" t="n">
        <v>0.73</v>
      </c>
      <c r="V7" t="n">
        <v>0.77</v>
      </c>
      <c r="W7" t="n">
        <v>5.35</v>
      </c>
      <c r="X7" t="n">
        <v>0.5600000000000001</v>
      </c>
      <c r="Y7" t="n">
        <v>4</v>
      </c>
      <c r="Z7" t="n">
        <v>10</v>
      </c>
      <c r="AA7" t="n">
        <v>148.7883828509258</v>
      </c>
      <c r="AB7" t="n">
        <v>203.5788294967277</v>
      </c>
      <c r="AC7" t="n">
        <v>184.1495517342996</v>
      </c>
      <c r="AD7" t="n">
        <v>148788.3828509258</v>
      </c>
      <c r="AE7" t="n">
        <v>203578.8294967277</v>
      </c>
      <c r="AF7" t="n">
        <v>6.736802026422863e-06</v>
      </c>
      <c r="AG7" t="n">
        <v>4.302662037037037</v>
      </c>
      <c r="AH7" t="n">
        <v>184149.5517342996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5.1127</v>
      </c>
      <c r="E2" t="n">
        <v>19.56</v>
      </c>
      <c r="F2" t="n">
        <v>16.08</v>
      </c>
      <c r="G2" t="n">
        <v>5.85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47</v>
      </c>
      <c r="Q2" t="n">
        <v>1647.85</v>
      </c>
      <c r="R2" t="n">
        <v>216.45</v>
      </c>
      <c r="S2" t="n">
        <v>59.9</v>
      </c>
      <c r="T2" t="n">
        <v>75200.55</v>
      </c>
      <c r="U2" t="n">
        <v>0.28</v>
      </c>
      <c r="V2" t="n">
        <v>0.57</v>
      </c>
      <c r="W2" t="n">
        <v>5.79</v>
      </c>
      <c r="X2" t="n">
        <v>4.88</v>
      </c>
      <c r="Y2" t="n">
        <v>4</v>
      </c>
      <c r="Z2" t="n">
        <v>10</v>
      </c>
      <c r="AA2" t="n">
        <v>120.9121170856299</v>
      </c>
      <c r="AB2" t="n">
        <v>165.4372928626192</v>
      </c>
      <c r="AC2" t="n">
        <v>149.6481898245555</v>
      </c>
      <c r="AD2" t="n">
        <v>120912.1170856299</v>
      </c>
      <c r="AE2" t="n">
        <v>165437.2928626192</v>
      </c>
      <c r="AF2" t="n">
        <v>8.770028228104518e-06</v>
      </c>
      <c r="AG2" t="n">
        <v>5.659722222222221</v>
      </c>
      <c r="AH2" t="n">
        <v>149648.1898245554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5.8095</v>
      </c>
      <c r="E2" t="n">
        <v>17.21</v>
      </c>
      <c r="F2" t="n">
        <v>13.54</v>
      </c>
      <c r="G2" t="n">
        <v>9.91</v>
      </c>
      <c r="H2" t="n">
        <v>0.18</v>
      </c>
      <c r="I2" t="n">
        <v>82</v>
      </c>
      <c r="J2" t="n">
        <v>98.70999999999999</v>
      </c>
      <c r="K2" t="n">
        <v>39.72</v>
      </c>
      <c r="L2" t="n">
        <v>1</v>
      </c>
      <c r="M2" t="n">
        <v>80</v>
      </c>
      <c r="N2" t="n">
        <v>12.99</v>
      </c>
      <c r="O2" t="n">
        <v>12407.75</v>
      </c>
      <c r="P2" t="n">
        <v>112.41</v>
      </c>
      <c r="Q2" t="n">
        <v>1637.98</v>
      </c>
      <c r="R2" t="n">
        <v>141.9</v>
      </c>
      <c r="S2" t="n">
        <v>59.9</v>
      </c>
      <c r="T2" t="n">
        <v>38341.16</v>
      </c>
      <c r="U2" t="n">
        <v>0.42</v>
      </c>
      <c r="V2" t="n">
        <v>0.67</v>
      </c>
      <c r="W2" t="n">
        <v>5.42</v>
      </c>
      <c r="X2" t="n">
        <v>2.36</v>
      </c>
      <c r="Y2" t="n">
        <v>4</v>
      </c>
      <c r="Z2" t="n">
        <v>10</v>
      </c>
      <c r="AA2" t="n">
        <v>154.5019041050116</v>
      </c>
      <c r="AB2" t="n">
        <v>211.3963213393319</v>
      </c>
      <c r="AC2" t="n">
        <v>191.2209531273669</v>
      </c>
      <c r="AD2" t="n">
        <v>154501.9041050116</v>
      </c>
      <c r="AE2" t="n">
        <v>211396.3213393319</v>
      </c>
      <c r="AF2" t="n">
        <v>7.033036857078051e-06</v>
      </c>
      <c r="AG2" t="n">
        <v>4.979745370370371</v>
      </c>
      <c r="AH2" t="n">
        <v>191220.9531273669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6.6439</v>
      </c>
      <c r="E3" t="n">
        <v>15.05</v>
      </c>
      <c r="F3" t="n">
        <v>12.28</v>
      </c>
      <c r="G3" t="n">
        <v>19.39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89.53</v>
      </c>
      <c r="Q3" t="n">
        <v>1638.18</v>
      </c>
      <c r="R3" t="n">
        <v>99.42</v>
      </c>
      <c r="S3" t="n">
        <v>59.9</v>
      </c>
      <c r="T3" t="n">
        <v>17323.5</v>
      </c>
      <c r="U3" t="n">
        <v>0.6</v>
      </c>
      <c r="V3" t="n">
        <v>0.74</v>
      </c>
      <c r="W3" t="n">
        <v>5.4</v>
      </c>
      <c r="X3" t="n">
        <v>1.1</v>
      </c>
      <c r="Y3" t="n">
        <v>4</v>
      </c>
      <c r="Z3" t="n">
        <v>10</v>
      </c>
      <c r="AA3" t="n">
        <v>125.4687243163121</v>
      </c>
      <c r="AB3" t="n">
        <v>171.6718438989591</v>
      </c>
      <c r="AC3" t="n">
        <v>155.2877240602364</v>
      </c>
      <c r="AD3" t="n">
        <v>125468.7243163121</v>
      </c>
      <c r="AE3" t="n">
        <v>171671.8438989591</v>
      </c>
      <c r="AF3" t="n">
        <v>8.043169562740489e-06</v>
      </c>
      <c r="AG3" t="n">
        <v>4.354745370370371</v>
      </c>
      <c r="AH3" t="n">
        <v>155287.7240602364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6.6422</v>
      </c>
      <c r="E4" t="n">
        <v>15.06</v>
      </c>
      <c r="F4" t="n">
        <v>12.29</v>
      </c>
      <c r="G4" t="n">
        <v>19.4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90.59</v>
      </c>
      <c r="Q4" t="n">
        <v>1638.76</v>
      </c>
      <c r="R4" t="n">
        <v>99.40000000000001</v>
      </c>
      <c r="S4" t="n">
        <v>59.9</v>
      </c>
      <c r="T4" t="n">
        <v>17312.56</v>
      </c>
      <c r="U4" t="n">
        <v>0.6</v>
      </c>
      <c r="V4" t="n">
        <v>0.74</v>
      </c>
      <c r="W4" t="n">
        <v>5.41</v>
      </c>
      <c r="X4" t="n">
        <v>1.11</v>
      </c>
      <c r="Y4" t="n">
        <v>4</v>
      </c>
      <c r="Z4" t="n">
        <v>10</v>
      </c>
      <c r="AA4" t="n">
        <v>125.879507115673</v>
      </c>
      <c r="AB4" t="n">
        <v>172.2338950475024</v>
      </c>
      <c r="AC4" t="n">
        <v>155.7961338360066</v>
      </c>
      <c r="AD4" t="n">
        <v>125879.507115673</v>
      </c>
      <c r="AE4" t="n">
        <v>172233.8950475024</v>
      </c>
      <c r="AF4" t="n">
        <v>8.041111526307571e-06</v>
      </c>
      <c r="AG4" t="n">
        <v>4.357638888888889</v>
      </c>
      <c r="AH4" t="n">
        <v>155796.1338360066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5.2643</v>
      </c>
      <c r="E2" t="n">
        <v>19</v>
      </c>
      <c r="F2" t="n">
        <v>14.21</v>
      </c>
      <c r="G2" t="n">
        <v>8.199999999999999</v>
      </c>
      <c r="H2" t="n">
        <v>0.14</v>
      </c>
      <c r="I2" t="n">
        <v>104</v>
      </c>
      <c r="J2" t="n">
        <v>124.63</v>
      </c>
      <c r="K2" t="n">
        <v>45</v>
      </c>
      <c r="L2" t="n">
        <v>1</v>
      </c>
      <c r="M2" t="n">
        <v>102</v>
      </c>
      <c r="N2" t="n">
        <v>18.64</v>
      </c>
      <c r="O2" t="n">
        <v>15605.44</v>
      </c>
      <c r="P2" t="n">
        <v>142.89</v>
      </c>
      <c r="Q2" t="n">
        <v>1638.24</v>
      </c>
      <c r="R2" t="n">
        <v>163.49</v>
      </c>
      <c r="S2" t="n">
        <v>59.9</v>
      </c>
      <c r="T2" t="n">
        <v>49025.57</v>
      </c>
      <c r="U2" t="n">
        <v>0.37</v>
      </c>
      <c r="V2" t="n">
        <v>0.64</v>
      </c>
      <c r="W2" t="n">
        <v>5.47</v>
      </c>
      <c r="X2" t="n">
        <v>3.02</v>
      </c>
      <c r="Y2" t="n">
        <v>4</v>
      </c>
      <c r="Z2" t="n">
        <v>10</v>
      </c>
      <c r="AA2" t="n">
        <v>194.0222950354156</v>
      </c>
      <c r="AB2" t="n">
        <v>265.4698637268802</v>
      </c>
      <c r="AC2" t="n">
        <v>240.1337925221581</v>
      </c>
      <c r="AD2" t="n">
        <v>194022.2950354156</v>
      </c>
      <c r="AE2" t="n">
        <v>265469.8637268802</v>
      </c>
      <c r="AF2" t="n">
        <v>5.903140022466672e-06</v>
      </c>
      <c r="AG2" t="n">
        <v>5.497685185185186</v>
      </c>
      <c r="AH2" t="n">
        <v>240133.7925221581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6.4477</v>
      </c>
      <c r="E3" t="n">
        <v>15.51</v>
      </c>
      <c r="F3" t="n">
        <v>12.33</v>
      </c>
      <c r="G3" t="n">
        <v>18.04</v>
      </c>
      <c r="H3" t="n">
        <v>0.28</v>
      </c>
      <c r="I3" t="n">
        <v>41</v>
      </c>
      <c r="J3" t="n">
        <v>125.95</v>
      </c>
      <c r="K3" t="n">
        <v>45</v>
      </c>
      <c r="L3" t="n">
        <v>2</v>
      </c>
      <c r="M3" t="n">
        <v>39</v>
      </c>
      <c r="N3" t="n">
        <v>18.95</v>
      </c>
      <c r="O3" t="n">
        <v>15767.7</v>
      </c>
      <c r="P3" t="n">
        <v>111.52</v>
      </c>
      <c r="Q3" t="n">
        <v>1636.68</v>
      </c>
      <c r="R3" t="n">
        <v>102.27</v>
      </c>
      <c r="S3" t="n">
        <v>59.9</v>
      </c>
      <c r="T3" t="n">
        <v>18732.12</v>
      </c>
      <c r="U3" t="n">
        <v>0.59</v>
      </c>
      <c r="V3" t="n">
        <v>0.74</v>
      </c>
      <c r="W3" t="n">
        <v>5.36</v>
      </c>
      <c r="X3" t="n">
        <v>1.15</v>
      </c>
      <c r="Y3" t="n">
        <v>4</v>
      </c>
      <c r="Z3" t="n">
        <v>10</v>
      </c>
      <c r="AA3" t="n">
        <v>140.3306356032606</v>
      </c>
      <c r="AB3" t="n">
        <v>192.0065665830035</v>
      </c>
      <c r="AC3" t="n">
        <v>173.6817293512846</v>
      </c>
      <c r="AD3" t="n">
        <v>140330.6356032606</v>
      </c>
      <c r="AE3" t="n">
        <v>192006.5665830035</v>
      </c>
      <c r="AF3" t="n">
        <v>7.230149482905297e-06</v>
      </c>
      <c r="AG3" t="n">
        <v>4.487847222222222</v>
      </c>
      <c r="AH3" t="n">
        <v>173681.7293512846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6.7191</v>
      </c>
      <c r="E4" t="n">
        <v>14.88</v>
      </c>
      <c r="F4" t="n">
        <v>12.01</v>
      </c>
      <c r="G4" t="n">
        <v>24.85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100.7</v>
      </c>
      <c r="Q4" t="n">
        <v>1637.3</v>
      </c>
      <c r="R4" t="n">
        <v>91</v>
      </c>
      <c r="S4" t="n">
        <v>59.9</v>
      </c>
      <c r="T4" t="n">
        <v>13155.05</v>
      </c>
      <c r="U4" t="n">
        <v>0.66</v>
      </c>
      <c r="V4" t="n">
        <v>0.76</v>
      </c>
      <c r="W4" t="n">
        <v>5.37</v>
      </c>
      <c r="X4" t="n">
        <v>0.83</v>
      </c>
      <c r="Y4" t="n">
        <v>4</v>
      </c>
      <c r="Z4" t="n">
        <v>10</v>
      </c>
      <c r="AA4" t="n">
        <v>133.5794979445418</v>
      </c>
      <c r="AB4" t="n">
        <v>182.769362199176</v>
      </c>
      <c r="AC4" t="n">
        <v>165.3261107893489</v>
      </c>
      <c r="AD4" t="n">
        <v>133579.4979445418</v>
      </c>
      <c r="AE4" t="n">
        <v>182769.362199176</v>
      </c>
      <c r="AF4" t="n">
        <v>7.534484760548566e-06</v>
      </c>
      <c r="AG4" t="n">
        <v>4.305555555555556</v>
      </c>
      <c r="AH4" t="n">
        <v>165326.1107893489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6.7232</v>
      </c>
      <c r="E5" t="n">
        <v>14.87</v>
      </c>
      <c r="F5" t="n">
        <v>12</v>
      </c>
      <c r="G5" t="n">
        <v>24.83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101.42</v>
      </c>
      <c r="Q5" t="n">
        <v>1637.24</v>
      </c>
      <c r="R5" t="n">
        <v>90.68000000000001</v>
      </c>
      <c r="S5" t="n">
        <v>59.9</v>
      </c>
      <c r="T5" t="n">
        <v>12998</v>
      </c>
      <c r="U5" t="n">
        <v>0.66</v>
      </c>
      <c r="V5" t="n">
        <v>0.76</v>
      </c>
      <c r="W5" t="n">
        <v>5.37</v>
      </c>
      <c r="X5" t="n">
        <v>0.82</v>
      </c>
      <c r="Y5" t="n">
        <v>4</v>
      </c>
      <c r="Z5" t="n">
        <v>10</v>
      </c>
      <c r="AA5" t="n">
        <v>133.792330788442</v>
      </c>
      <c r="AB5" t="n">
        <v>183.0605694857224</v>
      </c>
      <c r="AC5" t="n">
        <v>165.5895256611794</v>
      </c>
      <c r="AD5" t="n">
        <v>133792.330788442</v>
      </c>
      <c r="AE5" t="n">
        <v>183060.5694857224</v>
      </c>
      <c r="AF5" t="n">
        <v>7.539082308958062e-06</v>
      </c>
      <c r="AG5" t="n">
        <v>4.302662037037037</v>
      </c>
      <c r="AH5" t="n">
        <v>165589.5256611794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2024-09-26T13:13:38Z</dcterms:created>
  <dcterms:modified xmlns:dcterms="http://purl.org/dc/terms/" xmlns:xsi="http://www.w3.org/2001/XMLSchema-instance" xsi:type="dcterms:W3CDTF">2024-09-26T13:13:38Z</dcterms:modified>
</cp:coreProperties>
</file>